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v\PycharmProjects\autoCal\"/>
    </mc:Choice>
  </mc:AlternateContent>
  <xr:revisionPtr revIDLastSave="0" documentId="13_ncr:1_{C1736A8E-D41F-4E0F-B9F5-98448F729F53}" xr6:coauthVersionLast="47" xr6:coauthVersionMax="47" xr10:uidLastSave="{00000000-0000-0000-0000-000000000000}"/>
  <bookViews>
    <workbookView xWindow="-108" yWindow="-108" windowWidth="23256" windowHeight="12576" activeTab="8" xr2:uid="{00000000-000D-0000-FFFF-FFFF00000000}"/>
  </bookViews>
  <sheets>
    <sheet name="WriteHistory" sheetId="1" r:id="rId1"/>
    <sheet name="filtered" sheetId="2" r:id="rId2"/>
    <sheet name="week24" sheetId="3" r:id="rId3"/>
    <sheet name="week25" sheetId="4" r:id="rId4"/>
    <sheet name="week26" sheetId="5" r:id="rId5"/>
    <sheet name="week1" sheetId="6" r:id="rId6"/>
    <sheet name="week2" sheetId="7" r:id="rId7"/>
    <sheet name="week3" sheetId="8" r:id="rId8"/>
    <sheet name="week4" sheetId="9" r:id="rId9"/>
    <sheet name="Format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0" l="1"/>
  <c r="Q20" i="10"/>
  <c r="M20" i="10"/>
  <c r="I20" i="10"/>
  <c r="E20" i="10"/>
  <c r="A20" i="10"/>
  <c r="Q19" i="10"/>
  <c r="Q21" i="10" s="1"/>
  <c r="M19" i="10"/>
  <c r="M21" i="10" s="1"/>
  <c r="I19" i="10"/>
  <c r="Q18" i="10"/>
  <c r="M18" i="10"/>
  <c r="I18" i="10"/>
  <c r="E18" i="10"/>
  <c r="E19" i="10" s="1"/>
  <c r="E21" i="10" s="1"/>
  <c r="A18" i="10"/>
  <c r="A19" i="10" s="1"/>
  <c r="A21" i="10" s="1"/>
  <c r="X16" i="10"/>
  <c r="AD9" i="10"/>
  <c r="A21" i="9"/>
  <c r="Q20" i="9"/>
  <c r="M20" i="9"/>
  <c r="I20" i="9"/>
  <c r="E20" i="9"/>
  <c r="A20" i="9"/>
  <c r="Q19" i="9"/>
  <c r="Q21" i="9" s="1"/>
  <c r="M19" i="9"/>
  <c r="M21" i="9" s="1"/>
  <c r="I19" i="9"/>
  <c r="I21" i="9" s="1"/>
  <c r="A19" i="9"/>
  <c r="Q18" i="9"/>
  <c r="M18" i="9"/>
  <c r="I18" i="9"/>
  <c r="E18" i="9"/>
  <c r="E19" i="9" s="1"/>
  <c r="E21" i="9" s="1"/>
  <c r="A18" i="9"/>
  <c r="AD9" i="9"/>
  <c r="Q20" i="8"/>
  <c r="M20" i="8"/>
  <c r="I20" i="8"/>
  <c r="E20" i="8"/>
  <c r="A20" i="8"/>
  <c r="M19" i="8"/>
  <c r="M21" i="8" s="1"/>
  <c r="I19" i="8"/>
  <c r="I21" i="8" s="1"/>
  <c r="E19" i="8"/>
  <c r="E21" i="8" s="1"/>
  <c r="Q18" i="8"/>
  <c r="Q19" i="8" s="1"/>
  <c r="Q21" i="8" s="1"/>
  <c r="M18" i="8"/>
  <c r="I18" i="8"/>
  <c r="E18" i="8"/>
  <c r="A18" i="8"/>
  <c r="A19" i="8" s="1"/>
  <c r="A21" i="8" s="1"/>
  <c r="X16" i="8"/>
  <c r="AD9" i="8"/>
  <c r="Q20" i="7"/>
  <c r="M20" i="7"/>
  <c r="I20" i="7"/>
  <c r="E20" i="7"/>
  <c r="A20" i="7"/>
  <c r="M19" i="7"/>
  <c r="M21" i="7" s="1"/>
  <c r="I19" i="7"/>
  <c r="I21" i="7" s="1"/>
  <c r="E19" i="7"/>
  <c r="E21" i="7" s="1"/>
  <c r="Q18" i="7"/>
  <c r="Q19" i="7" s="1"/>
  <c r="Q21" i="7" s="1"/>
  <c r="M18" i="7"/>
  <c r="I18" i="7"/>
  <c r="E18" i="7"/>
  <c r="A18" i="7"/>
  <c r="A19" i="7" s="1"/>
  <c r="A21" i="7" s="1"/>
  <c r="X16" i="7"/>
  <c r="AD9" i="7"/>
  <c r="Q20" i="6"/>
  <c r="M20" i="6"/>
  <c r="I20" i="6"/>
  <c r="E20" i="6"/>
  <c r="A20" i="6"/>
  <c r="M19" i="6"/>
  <c r="M21" i="6" s="1"/>
  <c r="I19" i="6"/>
  <c r="I21" i="6" s="1"/>
  <c r="E19" i="6"/>
  <c r="E21" i="6" s="1"/>
  <c r="Q18" i="6"/>
  <c r="Q19" i="6" s="1"/>
  <c r="Q21" i="6" s="1"/>
  <c r="M18" i="6"/>
  <c r="I18" i="6"/>
  <c r="E18" i="6"/>
  <c r="A18" i="6"/>
  <c r="A19" i="6" s="1"/>
  <c r="A21" i="6" s="1"/>
  <c r="X16" i="6"/>
  <c r="AD9" i="6"/>
  <c r="Q20" i="5"/>
  <c r="M20" i="5"/>
  <c r="I20" i="5"/>
  <c r="E20" i="5"/>
  <c r="A20" i="5"/>
  <c r="M19" i="5"/>
  <c r="M21" i="5" s="1"/>
  <c r="I19" i="5"/>
  <c r="I21" i="5" s="1"/>
  <c r="E19" i="5"/>
  <c r="E21" i="5" s="1"/>
  <c r="Q18" i="5"/>
  <c r="Q19" i="5" s="1"/>
  <c r="Q21" i="5" s="1"/>
  <c r="M18" i="5"/>
  <c r="I18" i="5"/>
  <c r="E18" i="5"/>
  <c r="A18" i="5"/>
  <c r="A19" i="5" s="1"/>
  <c r="A21" i="5" s="1"/>
  <c r="X16" i="5"/>
  <c r="AD9" i="5"/>
  <c r="Q20" i="4"/>
  <c r="M20" i="4"/>
  <c r="I20" i="4"/>
  <c r="E20" i="4"/>
  <c r="A20" i="4"/>
  <c r="M19" i="4"/>
  <c r="M21" i="4" s="1"/>
  <c r="I19" i="4"/>
  <c r="I21" i="4" s="1"/>
  <c r="E19" i="4"/>
  <c r="E21" i="4" s="1"/>
  <c r="Q18" i="4"/>
  <c r="Q19" i="4" s="1"/>
  <c r="Q21" i="4" s="1"/>
  <c r="M18" i="4"/>
  <c r="I18" i="4"/>
  <c r="E18" i="4"/>
  <c r="A18" i="4"/>
  <c r="A19" i="4" s="1"/>
  <c r="A21" i="4" s="1"/>
  <c r="X16" i="4"/>
  <c r="AD9" i="4"/>
  <c r="Q20" i="3"/>
  <c r="M20" i="3"/>
  <c r="I20" i="3"/>
  <c r="E20" i="3"/>
  <c r="A20" i="3"/>
  <c r="M19" i="3"/>
  <c r="M21" i="3" s="1"/>
  <c r="I19" i="3"/>
  <c r="I21" i="3" s="1"/>
  <c r="E19" i="3"/>
  <c r="E21" i="3" s="1"/>
  <c r="Q18" i="3"/>
  <c r="Q19" i="3" s="1"/>
  <c r="Q21" i="3" s="1"/>
  <c r="M18" i="3"/>
  <c r="I18" i="3"/>
  <c r="E18" i="3"/>
  <c r="A18" i="3"/>
  <c r="A19" i="3" s="1"/>
  <c r="A21" i="3" s="1"/>
  <c r="AD8" i="3" s="1"/>
  <c r="AD10" i="3" s="1"/>
  <c r="X16" i="3"/>
  <c r="AD9" i="3"/>
  <c r="AD8" i="10" l="1"/>
  <c r="AD10" i="10" s="1"/>
  <c r="AD8" i="8"/>
  <c r="AD10" i="8" s="1"/>
  <c r="AD8" i="6"/>
  <c r="AD10" i="6" s="1"/>
  <c r="AD8" i="7"/>
  <c r="AD10" i="7" s="1"/>
  <c r="AD8" i="5"/>
  <c r="AD10" i="5" s="1"/>
  <c r="AD8" i="4"/>
  <c r="AD10" i="4" s="1"/>
  <c r="AD8" i="9"/>
  <c r="AD10" i="9" s="1"/>
</calcChain>
</file>

<file path=xl/sharedStrings.xml><?xml version="1.0" encoding="utf-8"?>
<sst xmlns="http://schemas.openxmlformats.org/spreadsheetml/2006/main" count="1094" uniqueCount="162">
  <si>
    <t>Write History</t>
  </si>
  <si>
    <t>When</t>
  </si>
  <si>
    <t>Num of events</t>
  </si>
  <si>
    <t>Last row:</t>
  </si>
  <si>
    <t>2021-06-03 00:42:20.235173</t>
  </si>
  <si>
    <t>2021-06-03 00:45:30.108910</t>
  </si>
  <si>
    <t>2021-06-03 00:48:11.946613</t>
  </si>
  <si>
    <t>2021-06-04 11:18:23.750302</t>
  </si>
  <si>
    <t>2021-06-07 14:53:24.039843</t>
  </si>
  <si>
    <t>2021-06-07 14:53:34.066243</t>
  </si>
  <si>
    <t>2021-06-07 15:43:46.478105</t>
  </si>
  <si>
    <t>2021-06-07 15:45:18.369257</t>
  </si>
  <si>
    <t>Name of event</t>
  </si>
  <si>
    <t>Week</t>
  </si>
  <si>
    <t>Date</t>
  </si>
  <si>
    <t>Time</t>
  </si>
  <si>
    <t>Why Filtered</t>
  </si>
  <si>
    <t>last written:</t>
  </si>
  <si>
    <t>לימודים באוניברסיטה</t>
  </si>
  <si>
    <t>2020-01-01</t>
  </si>
  <si>
    <t>01:01</t>
  </si>
  <si>
    <t>whole day event</t>
  </si>
  <si>
    <t>מדמ"ח באוניברסיטה</t>
  </si>
  <si>
    <t>יום הולדת לקונפי</t>
  </si>
  <si>
    <t>יום הולדת לאמיתי</t>
  </si>
  <si>
    <t>יום הולדת לעומי</t>
  </si>
  <si>
    <t>יום הולדת לזילבר</t>
  </si>
  <si>
    <t>ללא לימודים</t>
  </si>
  <si>
    <t>2021-06-24</t>
  </si>
  <si>
    <t>17:00</t>
  </si>
  <si>
    <t>contains stringללא לימודים</t>
  </si>
  <si>
    <t>יום הולדת לאילן</t>
  </si>
  <si>
    <t>4-22/7 תקופת בחינות</t>
  </si>
  <si>
    <t>יום הולדת לדותן</t>
  </si>
  <si>
    <t>יום הולדת למצנע</t>
  </si>
  <si>
    <t>יום הולדת לנטוש</t>
  </si>
  <si>
    <t>יום הולדת לרגבוש</t>
  </si>
  <si>
    <t>שבוע 24</t>
  </si>
  <si>
    <t>6.6.21</t>
  </si>
  <si>
    <t>7.6.21</t>
  </si>
  <si>
    <t>8.6.21</t>
  </si>
  <si>
    <t>9.6.21</t>
  </si>
  <si>
    <t>10.6.21</t>
  </si>
  <si>
    <t>11.6.21</t>
  </si>
  <si>
    <t>12.6.21</t>
  </si>
  <si>
    <t>יום א</t>
  </si>
  <si>
    <t>יום ב</t>
  </si>
  <si>
    <t>יום ג</t>
  </si>
  <si>
    <t>יום ד</t>
  </si>
  <si>
    <t>יום ה</t>
  </si>
  <si>
    <t>יום ו</t>
  </si>
  <si>
    <t>יום שבת</t>
  </si>
  <si>
    <t>יום המטה המבצעי - מהבוקר עד 1900</t>
  </si>
  <si>
    <t>אוני</t>
  </si>
  <si>
    <t>טיסת מבואות תובלה - רגב, לרר, דרורי</t>
  </si>
  <si>
    <t>יוצאים</t>
  </si>
  <si>
    <t>עבודה במודלים</t>
  </si>
  <si>
    <t>FROM</t>
  </si>
  <si>
    <t>TO</t>
  </si>
  <si>
    <t>NAME</t>
  </si>
  <si>
    <t>LENGTH</t>
  </si>
  <si>
    <t>נתונים</t>
  </si>
  <si>
    <t>שעות</t>
  </si>
  <si>
    <t>משימה</t>
  </si>
  <si>
    <t>21:30</t>
  </si>
  <si>
    <t>סוגיות בלוחמה אווירית - דני עוזיאל</t>
  </si>
  <si>
    <t>08:00</t>
  </si>
  <si>
    <t>10:00</t>
  </si>
  <si>
    <t>מודלים חישוביים - מדמ"ח - סבסטיאן בן דניאל</t>
  </si>
  <si>
    <t>מבנים בדידים וקומבינטוריקה - מדמ"ח - יעל שטיין</t>
  </si>
  <si>
    <t>16:00</t>
  </si>
  <si>
    <t>18:30</t>
  </si>
  <si>
    <t>חדוא 2 למדמח - מדמ"ח - ארקדי ליידרמן</t>
  </si>
  <si>
    <t>מטרה שעות שינה</t>
  </si>
  <si>
    <t>יום המטה המבצעי</t>
  </si>
  <si>
    <t>12:00</t>
  </si>
  <si>
    <t>מבני נתונים - מדמ"ח - סבסטיאן בן דניאל</t>
  </si>
  <si>
    <t>סך שעות עבודה</t>
  </si>
  <si>
    <t>חצי SPL</t>
  </si>
  <si>
    <t>13:00</t>
  </si>
  <si>
    <t>15:00</t>
  </si>
  <si>
    <t>14:00</t>
  </si>
  <si>
    <t>ת. מודלים חישוביים - מדמ"ח - סבסטיאן בן דניאל</t>
  </si>
  <si>
    <t>סך שעות המשימות</t>
  </si>
  <si>
    <t>18:00</t>
  </si>
  <si>
    <t>ת. חדוא 2 למדמח - מדמ"ח - ויקטור ניקוליאבסקי</t>
  </si>
  <si>
    <t>ת. מבני נתונים - מדמ"ח - רועי איזנשטדט</t>
  </si>
  <si>
    <t>שעות - נדרש נול קיים</t>
  </si>
  <si>
    <t>19:00</t>
  </si>
  <si>
    <t>20:00</t>
  </si>
  <si>
    <t>מדמח חדכו</t>
  </si>
  <si>
    <t>מבוא למחשבים למדעי המחשב - מדמ"ח - אילן שלום</t>
  </si>
  <si>
    <t>ת. מבוא למחשבים למדעי המחשב - מדמ"ח - עמית אפרים</t>
  </si>
  <si>
    <t>חוב נכנס?</t>
  </si>
  <si>
    <t>21:00</t>
  </si>
  <si>
    <t>מבנים בדידים וקומבינטוריקה - מדמ"ח - שמעון רגב</t>
  </si>
  <si>
    <t>22:30</t>
  </si>
  <si>
    <t>ישיבת מפקדת קורסית</t>
  </si>
  <si>
    <t>שעות שינה</t>
  </si>
  <si>
    <t>טוב</t>
  </si>
  <si>
    <t>הסעות אוניברסיטה</t>
  </si>
  <si>
    <t>בינוני</t>
  </si>
  <si>
    <t>זמני אוכל</t>
  </si>
  <si>
    <t>זמני בוקר ואוכל</t>
  </si>
  <si>
    <t>פחות מ6</t>
  </si>
  <si>
    <t>רע</t>
  </si>
  <si>
    <t>סך זמן לו"ז</t>
  </si>
  <si>
    <t>שעות פנויות ברוטו</t>
  </si>
  <si>
    <t>מאזן שעות</t>
  </si>
  <si>
    <t>שעות שינה רצויות</t>
  </si>
  <si>
    <t>שעות עבודה נטו</t>
  </si>
  <si>
    <t>פחות מ0</t>
  </si>
  <si>
    <t>שבוע 25</t>
  </si>
  <si>
    <t>ירפא - דרורי, נטע</t>
  </si>
  <si>
    <t>טיסת מבואות</t>
  </si>
  <si>
    <t>סוגרים</t>
  </si>
  <si>
    <t>עבודה בקומבי ובSPL</t>
  </si>
  <si>
    <t>11:30</t>
  </si>
  <si>
    <t>13:30</t>
  </si>
  <si>
    <t>חומוסוף + מינגל</t>
  </si>
  <si>
    <t>קומבי</t>
  </si>
  <si>
    <t>14:30</t>
  </si>
  <si>
    <t>דת האסלאם והמזרח התיכון המודרני - סוגיות יסוד - אסף רגב</t>
  </si>
  <si>
    <t>SPL</t>
  </si>
  <si>
    <t>21:45</t>
  </si>
  <si>
    <t>ת. תכנות מערכות - מדמ"ח - מרינה סדצקי</t>
  </si>
  <si>
    <t>תכנות מערכות - מדמ"ח - מרינה סדצקי</t>
  </si>
  <si>
    <t>19:30</t>
  </si>
  <si>
    <t>חזרה מהבית</t>
  </si>
  <si>
    <t>שבוע 26 - אס"ק</t>
  </si>
  <si>
    <t>יום ספורט וקסקטים</t>
  </si>
  <si>
    <t>יום ספורט + ערב קסקטים</t>
  </si>
  <si>
    <t>11:00</t>
  </si>
  <si>
    <t>12:30</t>
  </si>
  <si>
    <t>15:30</t>
  </si>
  <si>
    <t>17:30</t>
  </si>
  <si>
    <t>20:30</t>
  </si>
  <si>
    <t>16:30</t>
  </si>
  <si>
    <t>מסיביסט</t>
  </si>
  <si>
    <t>ת. מבנים בדידים וקומבינטוריקה - מדמ"ח - שמעון רגב</t>
  </si>
  <si>
    <t>**לא רלוונטי ללמוד פה</t>
  </si>
  <si>
    <t>** ארגונים מסיביסט</t>
  </si>
  <si>
    <t>שבוע 1</t>
  </si>
  <si>
    <t>הגשת עבודה 4 בחדוא</t>
  </si>
  <si>
    <t>הגדת עבודה 5 בחדוא</t>
  </si>
  <si>
    <t>18:45</t>
  </si>
  <si>
    <t>20:45</t>
  </si>
  <si>
    <t>חוזרים מהבית</t>
  </si>
  <si>
    <t>שבוע 2 - מבחנים</t>
  </si>
  <si>
    <t>09:00</t>
  </si>
  <si>
    <t>תכנות מערכות</t>
  </si>
  <si>
    <t>מסע שנת השכלה</t>
  </si>
  <si>
    <t>שבוע 3 - מבחנים</t>
  </si>
  <si>
    <t>אסלאם</t>
  </si>
  <si>
    <t>מודלים</t>
  </si>
  <si>
    <t>מבנה</t>
  </si>
  <si>
    <t>שבוע 4 - מבחנים</t>
  </si>
  <si>
    <t>חדוא</t>
  </si>
  <si>
    <t>מבוא למחשבים</t>
  </si>
  <si>
    <t>שבוע XX</t>
  </si>
  <si>
    <t>XX</t>
  </si>
  <si>
    <t>** רגב לרר דרורי טסים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</si>
</sst>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0" fillId="0" borderId="0" xfId="0"/>
    <xf numFmtId="0" fontId="0" fillId="0" borderId="9" xfId="0" applyBorder="1"/>
    <xf numFmtId="0" fontId="3" fillId="6" borderId="9" xfId="0" applyFont="1" applyFill="1" applyBorder="1"/>
    <xf numFmtId="0" fontId="0" fillId="4" borderId="9" xfId="0" applyFill="1" applyBorder="1"/>
    <xf numFmtId="0" fontId="0" fillId="4" borderId="9" xfId="0" applyFill="1" applyBorder="1" applyAlignment="1">
      <alignment wrapText="1"/>
    </xf>
    <xf numFmtId="0" fontId="0" fillId="5" borderId="9" xfId="0" applyFill="1" applyBorder="1"/>
    <xf numFmtId="0" fontId="0" fillId="5" borderId="9" xfId="0" applyFill="1" applyBorder="1" applyAlignment="1">
      <alignment wrapText="1"/>
    </xf>
    <xf numFmtId="0" fontId="0" fillId="11" borderId="9" xfId="0" applyFill="1" applyBorder="1"/>
    <xf numFmtId="0" fontId="2" fillId="11" borderId="9" xfId="0" applyFont="1" applyFill="1" applyBorder="1" applyAlignment="1">
      <alignment wrapText="1"/>
    </xf>
    <xf numFmtId="0" fontId="0" fillId="5" borderId="14" xfId="0" applyFill="1" applyBorder="1"/>
    <xf numFmtId="0" fontId="0" fillId="4" borderId="17" xfId="0" applyFill="1" applyBorder="1"/>
    <xf numFmtId="0" fontId="0" fillId="4" borderId="19" xfId="0" applyFill="1" applyBorder="1"/>
    <xf numFmtId="0" fontId="0" fillId="4" borderId="20" xfId="0" applyFill="1" applyBorder="1"/>
    <xf numFmtId="0" fontId="0" fillId="11" borderId="18" xfId="0" applyFill="1" applyBorder="1"/>
    <xf numFmtId="0" fontId="0" fillId="5" borderId="23" xfId="0" applyFill="1" applyBorder="1"/>
    <xf numFmtId="0" fontId="0" fillId="5" borderId="20" xfId="0" applyFill="1" applyBorder="1"/>
    <xf numFmtId="0" fontId="0" fillId="11" borderId="20" xfId="0" applyFill="1" applyBorder="1"/>
    <xf numFmtId="0" fontId="0" fillId="11" borderId="21" xfId="0" applyFill="1" applyBorder="1"/>
    <xf numFmtId="0" fontId="0" fillId="11" borderId="17" xfId="0" applyFill="1" applyBorder="1"/>
    <xf numFmtId="0" fontId="0" fillId="11" borderId="19" xfId="0" applyFill="1" applyBorder="1"/>
    <xf numFmtId="0" fontId="1" fillId="5" borderId="25" xfId="0" applyFont="1" applyFill="1" applyBorder="1"/>
    <xf numFmtId="0" fontId="2" fillId="11" borderId="6" xfId="0" applyFont="1" applyFill="1" applyBorder="1" applyAlignment="1">
      <alignment wrapText="1"/>
    </xf>
    <xf numFmtId="0" fontId="2" fillId="11" borderId="15" xfId="0" applyFont="1" applyFill="1" applyBorder="1" applyAlignment="1">
      <alignment wrapText="1"/>
    </xf>
    <xf numFmtId="0" fontId="2" fillId="11" borderId="16" xfId="0" applyFont="1" applyFill="1" applyBorder="1" applyAlignment="1">
      <alignment wrapText="1"/>
    </xf>
    <xf numFmtId="0" fontId="2" fillId="11" borderId="17" xfId="0" applyFont="1" applyFill="1" applyBorder="1" applyAlignment="1">
      <alignment wrapText="1"/>
    </xf>
    <xf numFmtId="0" fontId="2" fillId="11" borderId="18" xfId="0" applyFont="1" applyFill="1" applyBorder="1" applyAlignment="1">
      <alignment wrapText="1"/>
    </xf>
    <xf numFmtId="0" fontId="1" fillId="4" borderId="18" xfId="0" applyFont="1" applyFill="1" applyBorder="1"/>
    <xf numFmtId="0" fontId="3" fillId="11" borderId="17" xfId="0" applyFont="1" applyFill="1" applyBorder="1"/>
    <xf numFmtId="0" fontId="3" fillId="11" borderId="9" xfId="0" applyFont="1" applyFill="1" applyBorder="1"/>
    <xf numFmtId="0" fontId="3" fillId="11" borderId="18" xfId="0" applyFont="1" applyFill="1" applyBorder="1"/>
    <xf numFmtId="0" fontId="1" fillId="5" borderId="26" xfId="0" applyFont="1" applyFill="1" applyBorder="1"/>
    <xf numFmtId="0" fontId="1" fillId="4" borderId="21" xfId="0" applyFont="1" applyFill="1" applyBorder="1"/>
    <xf numFmtId="0" fontId="0" fillId="11" borderId="14" xfId="0" applyFill="1" applyBorder="1"/>
    <xf numFmtId="0" fontId="0" fillId="11" borderId="25" xfId="0" applyFill="1" applyBorder="1"/>
    <xf numFmtId="0" fontId="0" fillId="11" borderId="23" xfId="0" applyFill="1" applyBorder="1"/>
    <xf numFmtId="0" fontId="0" fillId="11" borderId="26" xfId="0" applyFill="1" applyBorder="1"/>
    <xf numFmtId="0" fontId="2" fillId="11" borderId="7" xfId="0" applyFont="1" applyFill="1" applyBorder="1" applyAlignment="1">
      <alignment wrapText="1"/>
    </xf>
    <xf numFmtId="0" fontId="2" fillId="11" borderId="24" xfId="0" applyFont="1" applyFill="1" applyBorder="1" applyAlignment="1">
      <alignment wrapText="1"/>
    </xf>
    <xf numFmtId="0" fontId="2" fillId="11" borderId="14" xfId="0" applyFont="1" applyFill="1" applyBorder="1" applyAlignment="1">
      <alignment wrapText="1"/>
    </xf>
    <xf numFmtId="0" fontId="2" fillId="11" borderId="25" xfId="0" applyFont="1" applyFill="1" applyBorder="1" applyAlignment="1">
      <alignment wrapText="1"/>
    </xf>
    <xf numFmtId="0" fontId="3" fillId="11" borderId="14" xfId="0" applyFont="1" applyFill="1" applyBorder="1"/>
    <xf numFmtId="0" fontId="3" fillId="11" borderId="25" xfId="0" applyFont="1" applyFill="1" applyBorder="1"/>
    <xf numFmtId="20" fontId="0" fillId="5" borderId="14" xfId="0" applyNumberFormat="1" applyFill="1" applyBorder="1"/>
    <xf numFmtId="20" fontId="0" fillId="4" borderId="17" xfId="0" applyNumberFormat="1" applyFill="1" applyBorder="1"/>
    <xf numFmtId="20" fontId="0" fillId="4" borderId="9" xfId="0" applyNumberFormat="1" applyFill="1" applyBorder="1"/>
    <xf numFmtId="0" fontId="6" fillId="0" borderId="0" xfId="0" applyFont="1"/>
    <xf numFmtId="0" fontId="6" fillId="12" borderId="9" xfId="0" applyFont="1" applyFill="1" applyBorder="1"/>
    <xf numFmtId="0" fontId="6" fillId="0" borderId="9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4" borderId="1" xfId="0" applyFill="1" applyBorder="1"/>
    <xf numFmtId="0" fontId="0" fillId="4" borderId="0" xfId="0" applyFill="1"/>
    <xf numFmtId="0" fontId="0" fillId="4" borderId="2" xfId="0" applyFill="1" applyBorder="1"/>
    <xf numFmtId="0" fontId="0" fillId="5" borderId="0" xfId="0" applyFill="1"/>
    <xf numFmtId="0" fontId="0" fillId="11" borderId="0" xfId="0" applyFill="1"/>
    <xf numFmtId="0" fontId="0" fillId="11" borderId="1" xfId="0" applyFill="1" applyBorder="1"/>
    <xf numFmtId="0" fontId="0" fillId="11" borderId="2" xfId="0" applyFill="1" applyBorder="1"/>
    <xf numFmtId="0" fontId="0" fillId="13" borderId="0" xfId="0" applyFill="1"/>
    <xf numFmtId="0" fontId="0" fillId="13" borderId="1" xfId="0" applyFill="1" applyBorder="1"/>
    <xf numFmtId="0" fontId="0" fillId="13" borderId="2" xfId="0" applyFill="1" applyBorder="1"/>
    <xf numFmtId="0" fontId="0" fillId="13" borderId="14" xfId="0" applyFill="1" applyBorder="1"/>
    <xf numFmtId="0" fontId="0" fillId="13" borderId="9" xfId="0" applyFill="1" applyBorder="1"/>
    <xf numFmtId="0" fontId="0" fillId="13" borderId="25" xfId="0" applyFill="1" applyBorder="1"/>
    <xf numFmtId="0" fontId="0" fillId="13" borderId="17" xfId="0" applyFill="1" applyBorder="1"/>
    <xf numFmtId="0" fontId="0" fillId="13" borderId="18" xfId="0" applyFill="1" applyBorder="1"/>
    <xf numFmtId="0" fontId="0" fillId="13" borderId="23" xfId="0" applyFill="1" applyBorder="1"/>
    <xf numFmtId="0" fontId="0" fillId="13" borderId="20" xfId="0" applyFill="1" applyBorder="1"/>
    <xf numFmtId="0" fontId="0" fillId="13" borderId="26" xfId="0" applyFill="1" applyBorder="1"/>
    <xf numFmtId="0" fontId="0" fillId="13" borderId="19" xfId="0" applyFill="1" applyBorder="1"/>
    <xf numFmtId="0" fontId="0" fillId="13" borderId="21" xfId="0" applyFill="1" applyBorder="1"/>
    <xf numFmtId="0" fontId="2" fillId="13" borderId="7" xfId="0" applyFont="1" applyFill="1" applyBorder="1" applyAlignment="1">
      <alignment wrapText="1"/>
    </xf>
    <xf numFmtId="0" fontId="2" fillId="13" borderId="15" xfId="0" applyFont="1" applyFill="1" applyBorder="1" applyAlignment="1">
      <alignment wrapText="1"/>
    </xf>
    <xf numFmtId="0" fontId="2" fillId="13" borderId="24" xfId="0" applyFont="1" applyFill="1" applyBorder="1" applyAlignment="1">
      <alignment wrapText="1"/>
    </xf>
    <xf numFmtId="0" fontId="2" fillId="13" borderId="6" xfId="0" applyFont="1" applyFill="1" applyBorder="1" applyAlignment="1">
      <alignment wrapText="1"/>
    </xf>
    <xf numFmtId="0" fontId="2" fillId="13" borderId="16" xfId="0" applyFont="1" applyFill="1" applyBorder="1" applyAlignment="1">
      <alignment wrapText="1"/>
    </xf>
    <xf numFmtId="0" fontId="2" fillId="13" borderId="14" xfId="0" applyFont="1" applyFill="1" applyBorder="1" applyAlignment="1">
      <alignment wrapText="1"/>
    </xf>
    <xf numFmtId="0" fontId="2" fillId="13" borderId="9" xfId="0" applyFont="1" applyFill="1" applyBorder="1" applyAlignment="1">
      <alignment wrapText="1"/>
    </xf>
    <xf numFmtId="0" fontId="2" fillId="13" borderId="25" xfId="0" applyFont="1" applyFill="1" applyBorder="1" applyAlignment="1">
      <alignment wrapText="1"/>
    </xf>
    <xf numFmtId="0" fontId="2" fillId="13" borderId="17" xfId="0" applyFont="1" applyFill="1" applyBorder="1" applyAlignment="1">
      <alignment wrapText="1"/>
    </xf>
    <xf numFmtId="0" fontId="2" fillId="13" borderId="18" xfId="0" applyFont="1" applyFill="1" applyBorder="1" applyAlignment="1">
      <alignment wrapText="1"/>
    </xf>
    <xf numFmtId="0" fontId="3" fillId="13" borderId="14" xfId="0" applyFont="1" applyFill="1" applyBorder="1"/>
    <xf numFmtId="0" fontId="3" fillId="13" borderId="9" xfId="0" applyFont="1" applyFill="1" applyBorder="1"/>
    <xf numFmtId="0" fontId="3" fillId="13" borderId="25" xfId="0" applyFont="1" applyFill="1" applyBorder="1"/>
    <xf numFmtId="0" fontId="3" fillId="13" borderId="17" xfId="0" applyFont="1" applyFill="1" applyBorder="1"/>
    <xf numFmtId="0" fontId="3" fillId="13" borderId="18" xfId="0" applyFont="1" applyFill="1" applyBorder="1"/>
    <xf numFmtId="0" fontId="0" fillId="4" borderId="14" xfId="0" applyFill="1" applyBorder="1"/>
    <xf numFmtId="0" fontId="0" fillId="4" borderId="25" xfId="0" applyFill="1" applyBorder="1"/>
    <xf numFmtId="0" fontId="0" fillId="4" borderId="23" xfId="0" applyFill="1" applyBorder="1"/>
    <xf numFmtId="0" fontId="0" fillId="4" borderId="26" xfId="0" applyFill="1" applyBorder="1"/>
    <xf numFmtId="0" fontId="0" fillId="2" borderId="9" xfId="0" applyFill="1" applyBorder="1"/>
    <xf numFmtId="0" fontId="0" fillId="2" borderId="25" xfId="0" applyFill="1" applyBorder="1"/>
    <xf numFmtId="0" fontId="0" fillId="2" borderId="20" xfId="0" applyFill="1" applyBorder="1"/>
    <xf numFmtId="0" fontId="0" fillId="2" borderId="26" xfId="0" applyFill="1" applyBorder="1"/>
    <xf numFmtId="0" fontId="2" fillId="2" borderId="7" xfId="0" applyFont="1" applyFill="1" applyBorder="1" applyAlignment="1">
      <alignment wrapText="1"/>
    </xf>
    <xf numFmtId="0" fontId="2" fillId="2" borderId="15" xfId="0" applyFont="1" applyFill="1" applyBorder="1" applyAlignment="1">
      <alignment wrapText="1"/>
    </xf>
    <xf numFmtId="0" fontId="2" fillId="2" borderId="24" xfId="0" applyFont="1" applyFill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2" fillId="2" borderId="25" xfId="0" applyFont="1" applyFill="1" applyBorder="1" applyAlignment="1">
      <alignment wrapText="1"/>
    </xf>
    <xf numFmtId="0" fontId="3" fillId="2" borderId="14" xfId="0" applyFont="1" applyFill="1" applyBorder="1"/>
    <xf numFmtId="0" fontId="3" fillId="2" borderId="9" xfId="0" applyFont="1" applyFill="1" applyBorder="1"/>
    <xf numFmtId="0" fontId="3" fillId="2" borderId="25" xfId="0" applyFont="1" applyFill="1" applyBorder="1"/>
    <xf numFmtId="0" fontId="1" fillId="14" borderId="9" xfId="0" applyFont="1" applyFill="1" applyBorder="1" applyAlignment="1">
      <alignment wrapText="1"/>
    </xf>
    <xf numFmtId="0" fontId="6" fillId="0" borderId="9" xfId="0" applyFont="1" applyBorder="1"/>
    <xf numFmtId="0" fontId="3" fillId="6" borderId="9" xfId="0" applyFont="1" applyFill="1" applyBorder="1" applyAlignment="1">
      <alignment wrapText="1"/>
    </xf>
    <xf numFmtId="0" fontId="1" fillId="12" borderId="9" xfId="0" applyFont="1" applyFill="1" applyBorder="1"/>
    <xf numFmtId="0" fontId="0" fillId="2" borderId="14" xfId="0" applyFill="1" applyBorder="1"/>
    <xf numFmtId="0" fontId="0" fillId="2" borderId="23" xfId="0" applyFill="1" applyBorder="1"/>
    <xf numFmtId="0" fontId="7" fillId="11" borderId="23" xfId="0" applyFont="1" applyFill="1" applyBorder="1" applyAlignment="1">
      <alignment horizontal="center"/>
    </xf>
    <xf numFmtId="0" fontId="0" fillId="0" borderId="31" xfId="0" applyBorder="1"/>
    <xf numFmtId="0" fontId="0" fillId="0" borderId="23" xfId="0" applyBorder="1"/>
    <xf numFmtId="0" fontId="7" fillId="2" borderId="17" xfId="0" applyFont="1" applyFill="1" applyBorder="1" applyAlignment="1">
      <alignment horizontal="center"/>
    </xf>
    <xf numFmtId="0" fontId="0" fillId="0" borderId="32" xfId="0" applyBorder="1"/>
    <xf numFmtId="0" fontId="0" fillId="0" borderId="14" xfId="0" applyBorder="1"/>
    <xf numFmtId="0" fontId="7" fillId="3" borderId="14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7" fillId="3" borderId="23" xfId="0" applyFont="1" applyFill="1" applyBorder="1" applyAlignment="1">
      <alignment horizontal="center"/>
    </xf>
    <xf numFmtId="0" fontId="1" fillId="11" borderId="10" xfId="0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1" fillId="2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11" borderId="12" xfId="0" applyFont="1" applyFill="1" applyBorder="1" applyAlignment="1">
      <alignment horizontal="center"/>
    </xf>
    <xf numFmtId="0" fontId="4" fillId="10" borderId="8" xfId="0" applyFont="1" applyFill="1" applyBorder="1" applyAlignment="1">
      <alignment horizontal="center"/>
    </xf>
    <xf numFmtId="0" fontId="0" fillId="0" borderId="13" xfId="0" applyBorder="1"/>
    <xf numFmtId="0" fontId="0" fillId="0" borderId="30" xfId="0" applyBorder="1"/>
    <xf numFmtId="0" fontId="5" fillId="8" borderId="6" xfId="0" applyFont="1" applyFill="1" applyBorder="1" applyAlignment="1">
      <alignment horizontal="center"/>
    </xf>
    <xf numFmtId="0" fontId="0" fillId="0" borderId="34" xfId="0" applyBorder="1"/>
    <xf numFmtId="0" fontId="0" fillId="0" borderId="7" xfId="0" applyBorder="1"/>
    <xf numFmtId="0" fontId="5" fillId="9" borderId="7" xfId="0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0" fontId="5" fillId="11" borderId="7" xfId="0" applyFont="1" applyFill="1" applyBorder="1" applyAlignment="1">
      <alignment horizontal="center"/>
    </xf>
    <xf numFmtId="0" fontId="8" fillId="11" borderId="33" xfId="0" applyFont="1" applyFill="1" applyBorder="1" applyAlignment="1">
      <alignment horizontal="center"/>
    </xf>
    <xf numFmtId="0" fontId="0" fillId="0" borderId="2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2" borderId="6" xfId="0" applyFont="1" applyFill="1" applyBorder="1" applyAlignment="1">
      <alignment horizontal="center" wrapText="1"/>
    </xf>
    <xf numFmtId="0" fontId="2" fillId="2" borderId="17" xfId="0" applyFont="1" applyFill="1" applyBorder="1" applyAlignment="1">
      <alignment horizontal="center" wrapText="1"/>
    </xf>
    <xf numFmtId="0" fontId="0" fillId="2" borderId="16" xfId="0" applyFill="1" applyBorder="1" applyAlignment="1">
      <alignment horizontal="center"/>
    </xf>
    <xf numFmtId="0" fontId="0" fillId="0" borderId="27" xfId="0" applyBorder="1"/>
    <xf numFmtId="0" fontId="0" fillId="2" borderId="18" xfId="0" applyFill="1" applyBorder="1" applyAlignment="1">
      <alignment horizontal="center"/>
    </xf>
    <xf numFmtId="0" fontId="0" fillId="0" borderId="28" xfId="0" applyBorder="1"/>
    <xf numFmtId="0" fontId="2" fillId="3" borderId="6" xfId="0" applyFont="1" applyFill="1" applyBorder="1" applyAlignment="1">
      <alignment horizontal="center" wrapText="1"/>
    </xf>
    <xf numFmtId="0" fontId="0" fillId="3" borderId="16" xfId="0" applyFill="1" applyBorder="1" applyAlignment="1">
      <alignment horizontal="center"/>
    </xf>
    <xf numFmtId="0" fontId="2" fillId="3" borderId="17" xfId="0" applyFont="1" applyFill="1" applyBorder="1" applyAlignment="1">
      <alignment horizontal="center" wrapText="1"/>
    </xf>
    <xf numFmtId="0" fontId="0" fillId="3" borderId="18" xfId="0" applyFill="1" applyBorder="1" applyAlignment="1">
      <alignment horizontal="center"/>
    </xf>
    <xf numFmtId="0" fontId="7" fillId="15" borderId="17" xfId="0" applyFont="1" applyFill="1" applyBorder="1" applyAlignment="1">
      <alignment horizontal="center"/>
    </xf>
    <xf numFmtId="0" fontId="7" fillId="7" borderId="19" xfId="0" applyFont="1" applyFill="1" applyBorder="1" applyAlignment="1">
      <alignment horizontal="center"/>
    </xf>
    <xf numFmtId="0" fontId="7" fillId="11" borderId="14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 wrapText="1"/>
    </xf>
    <xf numFmtId="0" fontId="3" fillId="2" borderId="21" xfId="0" applyFont="1" applyFill="1" applyBorder="1" applyAlignment="1">
      <alignment horizontal="center"/>
    </xf>
    <xf numFmtId="0" fontId="0" fillId="0" borderId="29" xfId="0" applyBorder="1"/>
    <xf numFmtId="0" fontId="3" fillId="2" borderId="17" xfId="0" applyFont="1" applyFill="1" applyBorder="1" applyAlignment="1">
      <alignment horizontal="center" wrapText="1"/>
    </xf>
    <xf numFmtId="0" fontId="0" fillId="2" borderId="17" xfId="0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3" fillId="3" borderId="17" xfId="0" applyFont="1" applyFill="1" applyBorder="1" applyAlignment="1">
      <alignment horizontal="center" wrapText="1"/>
    </xf>
    <xf numFmtId="0" fontId="3" fillId="3" borderId="18" xfId="0" applyFont="1" applyFill="1" applyBorder="1" applyAlignment="1">
      <alignment horizontal="center" wrapText="1"/>
    </xf>
    <xf numFmtId="0" fontId="3" fillId="3" borderId="19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6" fillId="12" borderId="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4" fontId="5" fillId="8" borderId="6" xfId="0" applyNumberFormat="1" applyFont="1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7" fillId="15" borderId="14" xfId="0" applyFont="1" applyFill="1" applyBorder="1" applyAlignment="1">
      <alignment horizontal="center"/>
    </xf>
    <xf numFmtId="0" fontId="7" fillId="13" borderId="14" xfId="0" applyFont="1" applyFill="1" applyBorder="1" applyAlignment="1">
      <alignment horizontal="center"/>
    </xf>
    <xf numFmtId="0" fontId="8" fillId="13" borderId="33" xfId="0" applyFont="1" applyFill="1" applyBorder="1" applyAlignment="1">
      <alignment horizontal="center"/>
    </xf>
    <xf numFmtId="0" fontId="1" fillId="13" borderId="12" xfId="0" applyFont="1" applyFill="1" applyBorder="1" applyAlignment="1">
      <alignment horizontal="center"/>
    </xf>
    <xf numFmtId="0" fontId="7" fillId="7" borderId="23" xfId="0" applyFont="1" applyFill="1" applyBorder="1" applyAlignment="1">
      <alignment horizontal="center"/>
    </xf>
    <xf numFmtId="0" fontId="7" fillId="13" borderId="2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  <xf numFmtId="0" fontId="0" fillId="3" borderId="11" xfId="0" applyFill="1" applyBorder="1"/>
    <xf numFmtId="0" fontId="0" fillId="3" borderId="12" xfId="0" applyFill="1" applyBorder="1"/>
    <xf numFmtId="0" fontId="0" fillId="3" borderId="32" xfId="0" applyFill="1" applyBorder="1"/>
    <xf numFmtId="0" fontId="0" fillId="3" borderId="14" xfId="0" applyFill="1" applyBorder="1"/>
    <xf numFmtId="0" fontId="0" fillId="3" borderId="31" xfId="0" applyFill="1" applyBorder="1"/>
    <xf numFmtId="0" fontId="0" fillId="3" borderId="23" xfId="0" applyFill="1" applyBorder="1"/>
    <xf numFmtId="0" fontId="2" fillId="3" borderId="7" xfId="0" applyFont="1" applyFill="1" applyBorder="1" applyAlignment="1">
      <alignment wrapText="1"/>
    </xf>
    <xf numFmtId="0" fontId="2" fillId="3" borderId="15" xfId="0" applyFont="1" applyFill="1" applyBorder="1" applyAlignment="1">
      <alignment wrapText="1"/>
    </xf>
    <xf numFmtId="0" fontId="2" fillId="3" borderId="24" xfId="0" applyFont="1" applyFill="1" applyBorder="1" applyAlignment="1">
      <alignment wrapText="1"/>
    </xf>
    <xf numFmtId="0" fontId="2" fillId="3" borderId="14" xfId="0" applyFont="1" applyFill="1" applyBorder="1" applyAlignment="1">
      <alignment wrapText="1"/>
    </xf>
    <xf numFmtId="0" fontId="2" fillId="3" borderId="9" xfId="0" applyFont="1" applyFill="1" applyBorder="1" applyAlignment="1">
      <alignment wrapText="1"/>
    </xf>
    <xf numFmtId="0" fontId="2" fillId="3" borderId="25" xfId="0" applyFont="1" applyFill="1" applyBorder="1" applyAlignment="1">
      <alignment wrapText="1"/>
    </xf>
    <xf numFmtId="0" fontId="3" fillId="3" borderId="14" xfId="0" applyFont="1" applyFill="1" applyBorder="1"/>
    <xf numFmtId="0" fontId="3" fillId="3" borderId="9" xfId="0" applyFont="1" applyFill="1" applyBorder="1"/>
    <xf numFmtId="0" fontId="3" fillId="3" borderId="25" xfId="0" applyFont="1" applyFill="1" applyBorder="1"/>
    <xf numFmtId="0" fontId="0" fillId="3" borderId="14" xfId="0" applyFill="1" applyBorder="1"/>
    <xf numFmtId="0" fontId="0" fillId="3" borderId="9" xfId="0" applyFill="1" applyBorder="1"/>
    <xf numFmtId="0" fontId="0" fillId="3" borderId="25" xfId="0" applyFill="1" applyBorder="1"/>
    <xf numFmtId="0" fontId="0" fillId="3" borderId="23" xfId="0" applyFill="1" applyBorder="1"/>
    <xf numFmtId="0" fontId="0" fillId="3" borderId="20" xfId="0" applyFill="1" applyBorder="1"/>
    <xf numFmtId="0" fontId="0" fillId="3" borderId="26" xfId="0" applyFill="1" applyBorder="1"/>
    <xf numFmtId="0" fontId="0" fillId="5" borderId="25" xfId="0" applyFill="1" applyBorder="1"/>
    <xf numFmtId="0" fontId="0" fillId="5" borderId="26" xfId="0" applyFill="1" applyBorder="1"/>
  </cellXfs>
  <cellStyles count="1">
    <cellStyle name="Normal" xfId="0" builtinId="0"/>
  </cellStyles>
  <dxfs count="3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workbookViewId="0">
      <selection activeCell="H10" sqref="H10"/>
    </sheetView>
  </sheetViews>
  <sheetFormatPr defaultRowHeight="14.4" x14ac:dyDescent="0.3"/>
  <cols>
    <col min="1" max="1" width="17.5546875" style="1" customWidth="1"/>
    <col min="2" max="2" width="11.33203125" style="1" customWidth="1"/>
  </cols>
  <sheetData>
    <row r="1" spans="1:7" x14ac:dyDescent="0.3">
      <c r="A1" t="s">
        <v>0</v>
      </c>
    </row>
    <row r="3" spans="1:7" ht="40.200000000000003" customHeight="1" x14ac:dyDescent="0.35">
      <c r="A3" s="3" t="s">
        <v>1</v>
      </c>
      <c r="B3" s="104" t="s">
        <v>2</v>
      </c>
      <c r="F3" t="s">
        <v>3</v>
      </c>
      <c r="G3">
        <v>11</v>
      </c>
    </row>
    <row r="4" spans="1:7" x14ac:dyDescent="0.3">
      <c r="A4" s="2" t="s">
        <v>4</v>
      </c>
      <c r="B4" s="2">
        <v>117</v>
      </c>
    </row>
    <row r="5" spans="1:7" x14ac:dyDescent="0.3">
      <c r="A5" s="2" t="s">
        <v>5</v>
      </c>
      <c r="B5" s="2">
        <v>100</v>
      </c>
    </row>
    <row r="6" spans="1:7" x14ac:dyDescent="0.3">
      <c r="A6" s="2" t="s">
        <v>6</v>
      </c>
      <c r="B6" s="2">
        <v>100</v>
      </c>
    </row>
    <row r="7" spans="1:7" x14ac:dyDescent="0.3">
      <c r="A7" s="2" t="s">
        <v>7</v>
      </c>
      <c r="B7" s="2">
        <v>100</v>
      </c>
    </row>
    <row r="8" spans="1:7" x14ac:dyDescent="0.3">
      <c r="A8" s="2" t="s">
        <v>8</v>
      </c>
      <c r="B8" s="2">
        <v>90</v>
      </c>
    </row>
    <row r="9" spans="1:7" x14ac:dyDescent="0.3">
      <c r="A9" s="2" t="s">
        <v>9</v>
      </c>
      <c r="B9" s="2">
        <v>110</v>
      </c>
    </row>
    <row r="10" spans="1:7" x14ac:dyDescent="0.3">
      <c r="A10" s="2" t="s">
        <v>10</v>
      </c>
      <c r="B10" s="2">
        <v>110</v>
      </c>
    </row>
    <row r="11" spans="1:7" x14ac:dyDescent="0.3">
      <c r="A11" s="2" t="s">
        <v>11</v>
      </c>
      <c r="B11" s="2">
        <v>110</v>
      </c>
    </row>
    <row r="12" spans="1:7" x14ac:dyDescent="0.3">
      <c r="A12" s="2"/>
      <c r="B12" s="2"/>
    </row>
    <row r="13" spans="1:7" x14ac:dyDescent="0.3">
      <c r="A13" s="2"/>
      <c r="B13" s="2"/>
    </row>
    <row r="14" spans="1:7" x14ac:dyDescent="0.3">
      <c r="A14" s="2"/>
      <c r="B14" s="2"/>
    </row>
    <row r="15" spans="1:7" x14ac:dyDescent="0.3">
      <c r="A15" s="2"/>
      <c r="B15" s="2"/>
    </row>
    <row r="16" spans="1:7" x14ac:dyDescent="0.3">
      <c r="A16" s="2"/>
      <c r="B16" s="2"/>
    </row>
    <row r="17" spans="1:2" x14ac:dyDescent="0.3">
      <c r="A17" s="2"/>
      <c r="B17" s="2"/>
    </row>
    <row r="18" spans="1:2" x14ac:dyDescent="0.3">
      <c r="A18" s="2"/>
      <c r="B18" s="2"/>
    </row>
    <row r="19" spans="1:2" x14ac:dyDescent="0.3">
      <c r="A19" s="2"/>
      <c r="B19" s="2"/>
    </row>
    <row r="20" spans="1:2" x14ac:dyDescent="0.3">
      <c r="A20" s="2"/>
      <c r="B20" s="2"/>
    </row>
    <row r="21" spans="1:2" x14ac:dyDescent="0.3">
      <c r="A21" s="2"/>
      <c r="B21" s="2"/>
    </row>
    <row r="22" spans="1:2" x14ac:dyDescent="0.3">
      <c r="A22" s="2"/>
      <c r="B22" s="2"/>
    </row>
    <row r="23" spans="1:2" x14ac:dyDescent="0.3">
      <c r="A23" s="2"/>
      <c r="B23" s="2"/>
    </row>
    <row r="24" spans="1:2" x14ac:dyDescent="0.3">
      <c r="A24" s="2"/>
      <c r="B24" s="2"/>
    </row>
    <row r="25" spans="1:2" x14ac:dyDescent="0.3">
      <c r="A25" s="2"/>
      <c r="B25" s="2"/>
    </row>
    <row r="26" spans="1:2" x14ac:dyDescent="0.3">
      <c r="A26" s="2"/>
      <c r="B26" s="2"/>
    </row>
    <row r="27" spans="1:2" x14ac:dyDescent="0.3">
      <c r="A27" s="2"/>
      <c r="B27" s="2"/>
    </row>
    <row r="28" spans="1:2" x14ac:dyDescent="0.3">
      <c r="A28" s="2"/>
      <c r="B28" s="2"/>
    </row>
    <row r="29" spans="1:2" x14ac:dyDescent="0.3">
      <c r="A29" s="2"/>
      <c r="B29" s="2"/>
    </row>
    <row r="30" spans="1:2" x14ac:dyDescent="0.3">
      <c r="A30" s="2"/>
      <c r="B30" s="2"/>
    </row>
    <row r="31" spans="1:2" x14ac:dyDescent="0.3">
      <c r="A31" s="2"/>
      <c r="B31" s="2"/>
    </row>
    <row r="32" spans="1:2" x14ac:dyDescent="0.3">
      <c r="A32" s="2"/>
      <c r="B32" s="2"/>
    </row>
    <row r="33" spans="1:2" x14ac:dyDescent="0.3">
      <c r="A33" s="2"/>
      <c r="B33" s="2"/>
    </row>
  </sheetData>
  <pageMargins left="0.7" right="0.7" top="0.75" bottom="0.75" header="0.3" footer="0.3"/>
  <pageSetup orientation="portrait" horizontalDpi="4294967295" verticalDpi="429496729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25"/>
  <sheetViews>
    <sheetView zoomScale="76" zoomScaleNormal="85" workbookViewId="0">
      <selection activeCell="AC12" sqref="AC12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37" width="8.88671875" style="1" customWidth="1"/>
    <col min="38" max="16384" width="8.88671875" style="1"/>
  </cols>
  <sheetData>
    <row r="1" spans="1:34" ht="23.4" customHeight="1" thickBot="1" x14ac:dyDescent="0.6">
      <c r="A1" s="123" t="s">
        <v>159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5"/>
    </row>
    <row r="2" spans="1:34" ht="14.4" customHeight="1" x14ac:dyDescent="0.3">
      <c r="A2" s="126" t="s">
        <v>160</v>
      </c>
      <c r="B2" s="127"/>
      <c r="C2" s="127"/>
      <c r="D2" s="128"/>
      <c r="E2" s="129" t="s">
        <v>160</v>
      </c>
      <c r="F2" s="127"/>
      <c r="G2" s="127"/>
      <c r="H2" s="128"/>
      <c r="I2" s="126" t="s">
        <v>160</v>
      </c>
      <c r="J2" s="127"/>
      <c r="K2" s="127"/>
      <c r="L2" s="128"/>
      <c r="M2" s="129" t="s">
        <v>160</v>
      </c>
      <c r="N2" s="127"/>
      <c r="O2" s="127"/>
      <c r="P2" s="128"/>
      <c r="Q2" s="126" t="s">
        <v>160</v>
      </c>
      <c r="R2" s="127"/>
      <c r="S2" s="127"/>
      <c r="T2" s="128"/>
      <c r="U2" s="131" t="s">
        <v>160</v>
      </c>
      <c r="V2" s="127"/>
      <c r="W2" s="127"/>
      <c r="X2" s="128"/>
      <c r="Y2" s="130" t="s">
        <v>160</v>
      </c>
      <c r="Z2" s="127"/>
      <c r="AA2" s="127"/>
      <c r="AB2" s="128"/>
    </row>
    <row r="3" spans="1:34" x14ac:dyDescent="0.3">
      <c r="A3" s="120" t="s">
        <v>45</v>
      </c>
      <c r="B3" s="118"/>
      <c r="C3" s="118"/>
      <c r="D3" s="119"/>
      <c r="E3" s="121" t="s">
        <v>46</v>
      </c>
      <c r="F3" s="118"/>
      <c r="G3" s="118"/>
      <c r="H3" s="119"/>
      <c r="I3" s="120" t="s">
        <v>47</v>
      </c>
      <c r="J3" s="118"/>
      <c r="K3" s="118"/>
      <c r="L3" s="119"/>
      <c r="M3" s="121" t="s">
        <v>48</v>
      </c>
      <c r="N3" s="118"/>
      <c r="O3" s="118"/>
      <c r="P3" s="119"/>
      <c r="Q3" s="120" t="s">
        <v>49</v>
      </c>
      <c r="R3" s="118"/>
      <c r="S3" s="118"/>
      <c r="T3" s="119"/>
      <c r="U3" s="122" t="s">
        <v>50</v>
      </c>
      <c r="V3" s="118"/>
      <c r="W3" s="118"/>
      <c r="X3" s="119"/>
      <c r="Y3" s="117" t="s">
        <v>51</v>
      </c>
      <c r="Z3" s="118"/>
      <c r="AA3" s="118"/>
      <c r="AB3" s="119"/>
    </row>
    <row r="4" spans="1:34" ht="22.2" customHeight="1" x14ac:dyDescent="0.3">
      <c r="A4" s="111"/>
      <c r="B4" s="112"/>
      <c r="C4" s="112"/>
      <c r="D4" s="113"/>
      <c r="E4" s="114" t="s">
        <v>53</v>
      </c>
      <c r="F4" s="112"/>
      <c r="G4" s="112"/>
      <c r="H4" s="113"/>
      <c r="I4" s="111"/>
      <c r="J4" s="112"/>
      <c r="K4" s="112"/>
      <c r="L4" s="113"/>
      <c r="M4" s="114" t="s">
        <v>53</v>
      </c>
      <c r="N4" s="112"/>
      <c r="O4" s="112"/>
      <c r="P4" s="113"/>
      <c r="Q4" s="111"/>
      <c r="R4" s="112"/>
      <c r="S4" s="112"/>
      <c r="T4" s="113"/>
      <c r="U4" s="149"/>
      <c r="V4" s="112"/>
      <c r="W4" s="112"/>
      <c r="X4" s="113"/>
      <c r="Y4" s="132" t="s">
        <v>160</v>
      </c>
      <c r="Z4" s="124"/>
      <c r="AA4" s="124"/>
      <c r="AB4" s="133"/>
    </row>
    <row r="5" spans="1:34" ht="22.2" customHeight="1" thickBot="1" x14ac:dyDescent="0.35">
      <c r="A5" s="115"/>
      <c r="B5" s="109"/>
      <c r="C5" s="109"/>
      <c r="D5" s="110"/>
      <c r="E5" s="116"/>
      <c r="F5" s="109"/>
      <c r="G5" s="109"/>
      <c r="H5" s="110"/>
      <c r="I5" s="115"/>
      <c r="J5" s="109"/>
      <c r="K5" s="109"/>
      <c r="L5" s="110"/>
      <c r="M5" s="116"/>
      <c r="N5" s="109"/>
      <c r="O5" s="109"/>
      <c r="P5" s="110"/>
      <c r="Q5" s="111"/>
      <c r="R5" s="112"/>
      <c r="S5" s="112"/>
      <c r="T5" s="113"/>
      <c r="U5" s="108"/>
      <c r="V5" s="109"/>
      <c r="W5" s="109"/>
      <c r="X5" s="110"/>
      <c r="Y5" s="134"/>
      <c r="Z5" s="135"/>
      <c r="AA5" s="135"/>
      <c r="AB5" s="136"/>
    </row>
    <row r="6" spans="1:34" ht="15" customHeight="1" x14ac:dyDescent="0.4">
      <c r="A6" s="50" t="s">
        <v>57</v>
      </c>
      <c r="B6" s="51" t="s">
        <v>58</v>
      </c>
      <c r="C6" s="51" t="s">
        <v>59</v>
      </c>
      <c r="D6" s="52" t="s">
        <v>60</v>
      </c>
      <c r="E6" s="53" t="s">
        <v>57</v>
      </c>
      <c r="F6" s="53" t="s">
        <v>58</v>
      </c>
      <c r="G6" s="53" t="s">
        <v>59</v>
      </c>
      <c r="H6" s="53" t="s">
        <v>60</v>
      </c>
      <c r="I6" s="50" t="s">
        <v>57</v>
      </c>
      <c r="J6" s="51" t="s">
        <v>58</v>
      </c>
      <c r="K6" s="51" t="s">
        <v>59</v>
      </c>
      <c r="L6" s="52" t="s">
        <v>60</v>
      </c>
      <c r="M6" s="53" t="s">
        <v>57</v>
      </c>
      <c r="N6" s="53" t="s">
        <v>58</v>
      </c>
      <c r="O6" s="53" t="s">
        <v>59</v>
      </c>
      <c r="P6" s="53" t="s">
        <v>60</v>
      </c>
      <c r="Q6" s="50" t="s">
        <v>57</v>
      </c>
      <c r="R6" s="51" t="s">
        <v>58</v>
      </c>
      <c r="S6" s="51" t="s">
        <v>59</v>
      </c>
      <c r="T6" s="52" t="s">
        <v>60</v>
      </c>
      <c r="U6" s="54" t="s">
        <v>57</v>
      </c>
      <c r="V6" s="54" t="s">
        <v>58</v>
      </c>
      <c r="W6" s="54" t="s">
        <v>59</v>
      </c>
      <c r="X6" s="54" t="s">
        <v>60</v>
      </c>
      <c r="Y6" s="55" t="s">
        <v>57</v>
      </c>
      <c r="Z6" s="54" t="s">
        <v>58</v>
      </c>
      <c r="AA6" s="54" t="s">
        <v>59</v>
      </c>
      <c r="AB6" s="56" t="s">
        <v>60</v>
      </c>
      <c r="AD6" s="161" t="s">
        <v>61</v>
      </c>
      <c r="AE6" s="113"/>
      <c r="AF6" s="46"/>
      <c r="AG6" s="47" t="s">
        <v>62</v>
      </c>
      <c r="AH6" s="47" t="s">
        <v>63</v>
      </c>
    </row>
    <row r="7" spans="1:34" ht="43.2" customHeight="1" x14ac:dyDescent="0.4">
      <c r="A7" s="44"/>
      <c r="B7" s="4"/>
      <c r="C7" s="5"/>
      <c r="D7" s="27"/>
      <c r="E7" s="43"/>
      <c r="F7" s="6"/>
      <c r="G7" s="7"/>
      <c r="H7" s="21"/>
      <c r="I7" s="11"/>
      <c r="J7" s="4"/>
      <c r="K7" s="5"/>
      <c r="L7" s="27"/>
      <c r="M7" s="10"/>
      <c r="N7" s="6"/>
      <c r="O7" s="7"/>
      <c r="P7" s="21"/>
      <c r="Q7" s="11"/>
      <c r="R7" s="4"/>
      <c r="S7" s="5"/>
      <c r="T7" s="27"/>
      <c r="U7" s="33"/>
      <c r="V7" s="8"/>
      <c r="W7" s="8"/>
      <c r="X7" s="34"/>
      <c r="Y7" s="19"/>
      <c r="Z7" s="8"/>
      <c r="AA7" s="8"/>
      <c r="AB7" s="14"/>
      <c r="AD7" s="48">
        <v>7</v>
      </c>
      <c r="AE7" s="102" t="s">
        <v>73</v>
      </c>
      <c r="AF7" s="49"/>
      <c r="AG7" s="48"/>
      <c r="AH7" s="102"/>
    </row>
    <row r="8" spans="1:34" ht="43.2" customHeight="1" x14ac:dyDescent="0.4">
      <c r="A8" s="44"/>
      <c r="B8" s="45"/>
      <c r="C8" s="5"/>
      <c r="D8" s="27"/>
      <c r="E8" s="10"/>
      <c r="F8" s="6"/>
      <c r="G8" s="7"/>
      <c r="H8" s="21"/>
      <c r="I8" s="11"/>
      <c r="J8" s="4"/>
      <c r="K8" s="5"/>
      <c r="L8" s="27"/>
      <c r="M8" s="10"/>
      <c r="N8" s="6"/>
      <c r="O8" s="7"/>
      <c r="P8" s="21"/>
      <c r="Q8" s="11"/>
      <c r="R8" s="4"/>
      <c r="S8" s="5"/>
      <c r="T8" s="27"/>
      <c r="U8" s="33"/>
      <c r="V8" s="8"/>
      <c r="W8" s="8"/>
      <c r="X8" s="34"/>
      <c r="Y8" s="19"/>
      <c r="Z8" s="8"/>
      <c r="AA8" s="8"/>
      <c r="AB8" s="14"/>
      <c r="AD8" s="103">
        <f>SUM(A21:T21)</f>
        <v>72</v>
      </c>
      <c r="AE8" s="102" t="s">
        <v>77</v>
      </c>
      <c r="AF8" s="49"/>
      <c r="AG8" s="48"/>
      <c r="AH8" s="102"/>
    </row>
    <row r="9" spans="1:34" ht="43.2" customHeight="1" x14ac:dyDescent="0.4">
      <c r="A9" s="11"/>
      <c r="B9" s="4"/>
      <c r="C9" s="5"/>
      <c r="D9" s="27"/>
      <c r="E9" s="10"/>
      <c r="F9" s="6"/>
      <c r="G9" s="7"/>
      <c r="H9" s="21"/>
      <c r="I9" s="11"/>
      <c r="J9" s="4"/>
      <c r="K9" s="5"/>
      <c r="L9" s="27"/>
      <c r="M9" s="10"/>
      <c r="N9" s="6"/>
      <c r="O9" s="7"/>
      <c r="P9" s="21"/>
      <c r="Q9" s="11"/>
      <c r="R9" s="4"/>
      <c r="S9" s="5"/>
      <c r="T9" s="27"/>
      <c r="U9" s="33"/>
      <c r="V9" s="8"/>
      <c r="W9" s="8"/>
      <c r="X9" s="34"/>
      <c r="Y9" s="19"/>
      <c r="Z9" s="8"/>
      <c r="AA9" s="8"/>
      <c r="AB9" s="14"/>
      <c r="AD9" s="48">
        <f>SUM(AG7:AG12)</f>
        <v>0</v>
      </c>
      <c r="AE9" s="102" t="s">
        <v>83</v>
      </c>
      <c r="AF9" s="49"/>
      <c r="AG9" s="48"/>
      <c r="AH9" s="102"/>
    </row>
    <row r="10" spans="1:34" ht="43.2" customHeight="1" x14ac:dyDescent="0.4">
      <c r="A10" s="11"/>
      <c r="B10" s="4"/>
      <c r="C10" s="5"/>
      <c r="D10" s="27"/>
      <c r="E10" s="10"/>
      <c r="F10" s="6"/>
      <c r="G10" s="7"/>
      <c r="H10" s="21"/>
      <c r="I10" s="11"/>
      <c r="J10" s="4"/>
      <c r="K10" s="5"/>
      <c r="L10" s="27"/>
      <c r="M10" s="10"/>
      <c r="N10" s="6"/>
      <c r="O10" s="7"/>
      <c r="P10" s="21"/>
      <c r="Q10" s="11"/>
      <c r="R10" s="4"/>
      <c r="S10" s="5"/>
      <c r="T10" s="27"/>
      <c r="U10" s="33"/>
      <c r="V10" s="8"/>
      <c r="W10" s="8"/>
      <c r="X10" s="34"/>
      <c r="Y10" s="19"/>
      <c r="Z10" s="8"/>
      <c r="AA10" s="8"/>
      <c r="AB10" s="14"/>
      <c r="AD10" s="48">
        <f>AD8-AD9</f>
        <v>72</v>
      </c>
      <c r="AE10" s="102" t="s">
        <v>87</v>
      </c>
      <c r="AF10" s="49"/>
      <c r="AG10" s="48"/>
      <c r="AH10" s="102"/>
    </row>
    <row r="11" spans="1:34" ht="43.2" customHeight="1" x14ac:dyDescent="0.4">
      <c r="A11" s="11"/>
      <c r="B11" s="4"/>
      <c r="C11" s="4"/>
      <c r="D11" s="27"/>
      <c r="E11" s="10"/>
      <c r="F11" s="6"/>
      <c r="G11" s="6"/>
      <c r="H11" s="21"/>
      <c r="I11" s="11"/>
      <c r="J11" s="4"/>
      <c r="K11" s="5"/>
      <c r="L11" s="27"/>
      <c r="M11" s="10"/>
      <c r="N11" s="6"/>
      <c r="O11" s="7"/>
      <c r="P11" s="21"/>
      <c r="Q11" s="11"/>
      <c r="R11" s="4"/>
      <c r="S11" s="5"/>
      <c r="T11" s="27"/>
      <c r="U11" s="33"/>
      <c r="V11" s="8"/>
      <c r="W11" s="8"/>
      <c r="X11" s="34"/>
      <c r="Y11" s="19"/>
      <c r="Z11" s="8"/>
      <c r="AA11" s="8"/>
      <c r="AB11" s="14"/>
      <c r="AD11" s="48"/>
      <c r="AE11" s="102" t="s">
        <v>93</v>
      </c>
      <c r="AF11" s="49"/>
      <c r="AG11" s="48"/>
      <c r="AH11" s="102"/>
    </row>
    <row r="12" spans="1:34" ht="43.2" customHeight="1" x14ac:dyDescent="0.4">
      <c r="A12" s="11"/>
      <c r="B12" s="4"/>
      <c r="C12" s="4"/>
      <c r="D12" s="27"/>
      <c r="E12" s="10"/>
      <c r="F12" s="6"/>
      <c r="G12" s="6"/>
      <c r="H12" s="21"/>
      <c r="I12" s="11"/>
      <c r="J12" s="4"/>
      <c r="K12" s="5"/>
      <c r="L12" s="27"/>
      <c r="M12" s="10"/>
      <c r="N12" s="6"/>
      <c r="O12" s="7"/>
      <c r="P12" s="21"/>
      <c r="Q12" s="11"/>
      <c r="R12" s="4"/>
      <c r="S12" s="5"/>
      <c r="T12" s="27"/>
      <c r="U12" s="33"/>
      <c r="V12" s="8"/>
      <c r="W12" s="8"/>
      <c r="X12" s="34"/>
      <c r="Y12" s="19"/>
      <c r="Z12" s="8"/>
      <c r="AA12" s="8"/>
      <c r="AB12" s="14"/>
      <c r="AD12" s="48"/>
      <c r="AE12" s="102"/>
      <c r="AF12" s="49"/>
      <c r="AG12" s="48"/>
      <c r="AH12" s="102"/>
    </row>
    <row r="13" spans="1:34" x14ac:dyDescent="0.3">
      <c r="A13" s="11"/>
      <c r="B13" s="4"/>
      <c r="C13" s="4"/>
      <c r="D13" s="27"/>
      <c r="E13" s="10"/>
      <c r="F13" s="6"/>
      <c r="G13" s="6"/>
      <c r="H13" s="21"/>
      <c r="I13" s="11"/>
      <c r="J13" s="4"/>
      <c r="K13" s="4"/>
      <c r="L13" s="27"/>
      <c r="M13" s="10"/>
      <c r="N13" s="6"/>
      <c r="O13" s="6"/>
      <c r="P13" s="21"/>
      <c r="Q13" s="11"/>
      <c r="R13" s="4"/>
      <c r="S13" s="4"/>
      <c r="T13" s="27"/>
      <c r="U13" s="33"/>
      <c r="V13" s="8"/>
      <c r="W13" s="8"/>
      <c r="X13" s="34"/>
      <c r="Y13" s="19"/>
      <c r="Z13" s="8"/>
      <c r="AA13" s="8"/>
      <c r="AB13" s="14"/>
    </row>
    <row r="14" spans="1:34" x14ac:dyDescent="0.3">
      <c r="A14" s="11"/>
      <c r="B14" s="4"/>
      <c r="C14" s="4"/>
      <c r="D14" s="27"/>
      <c r="E14" s="10"/>
      <c r="F14" s="6"/>
      <c r="G14" s="6"/>
      <c r="H14" s="21"/>
      <c r="I14" s="11"/>
      <c r="J14" s="4"/>
      <c r="K14" s="4"/>
      <c r="L14" s="27"/>
      <c r="M14" s="10"/>
      <c r="N14" s="6"/>
      <c r="O14" s="6"/>
      <c r="P14" s="21"/>
      <c r="Q14" s="11"/>
      <c r="R14" s="4"/>
      <c r="S14" s="4"/>
      <c r="T14" s="27"/>
      <c r="U14" s="33"/>
      <c r="V14" s="8"/>
      <c r="W14" s="8"/>
      <c r="X14" s="34"/>
      <c r="Y14" s="19"/>
      <c r="Z14" s="8"/>
      <c r="AA14" s="8"/>
      <c r="AB14" s="14"/>
      <c r="AD14" s="162" t="s">
        <v>98</v>
      </c>
      <c r="AE14" s="113"/>
    </row>
    <row r="15" spans="1:34" ht="15" customHeight="1" thickBot="1" x14ac:dyDescent="0.35">
      <c r="A15" s="12"/>
      <c r="B15" s="13"/>
      <c r="C15" s="13"/>
      <c r="D15" s="32"/>
      <c r="E15" s="15"/>
      <c r="F15" s="16"/>
      <c r="G15" s="16"/>
      <c r="H15" s="31"/>
      <c r="I15" s="12"/>
      <c r="J15" s="13"/>
      <c r="K15" s="13"/>
      <c r="L15" s="32"/>
      <c r="M15" s="15"/>
      <c r="N15" s="16"/>
      <c r="O15" s="16"/>
      <c r="P15" s="31"/>
      <c r="Q15" s="12"/>
      <c r="R15" s="13"/>
      <c r="S15" s="13"/>
      <c r="T15" s="32"/>
      <c r="U15" s="35"/>
      <c r="V15" s="17"/>
      <c r="W15" s="17"/>
      <c r="X15" s="36"/>
      <c r="Y15" s="20"/>
      <c r="Z15" s="17"/>
      <c r="AA15" s="17"/>
      <c r="AB15" s="18"/>
      <c r="AD15" s="2">
        <v>7</v>
      </c>
      <c r="AE15" s="2" t="s">
        <v>99</v>
      </c>
    </row>
    <row r="16" spans="1:34" ht="17.399999999999999" customHeight="1" x14ac:dyDescent="0.4">
      <c r="A16" s="137">
        <v>0</v>
      </c>
      <c r="B16" s="128"/>
      <c r="C16" s="139" t="s">
        <v>100</v>
      </c>
      <c r="D16" s="140"/>
      <c r="E16" s="143">
        <v>1.5</v>
      </c>
      <c r="F16" s="128"/>
      <c r="G16" s="144" t="s">
        <v>100</v>
      </c>
      <c r="H16" s="140"/>
      <c r="I16" s="137">
        <v>0</v>
      </c>
      <c r="J16" s="128"/>
      <c r="K16" s="139" t="s">
        <v>100</v>
      </c>
      <c r="L16" s="140"/>
      <c r="M16" s="143">
        <v>1.5</v>
      </c>
      <c r="N16" s="128"/>
      <c r="O16" s="144" t="s">
        <v>100</v>
      </c>
      <c r="P16" s="140"/>
      <c r="Q16" s="137">
        <v>0</v>
      </c>
      <c r="R16" s="128"/>
      <c r="S16" s="139" t="s">
        <v>100</v>
      </c>
      <c r="T16" s="140"/>
      <c r="U16" s="37"/>
      <c r="V16" s="23"/>
      <c r="W16" s="23"/>
      <c r="X16" s="38">
        <f>SUM(X7:X15)</f>
        <v>0</v>
      </c>
      <c r="Y16" s="22"/>
      <c r="Z16" s="23"/>
      <c r="AA16" s="23"/>
      <c r="AB16" s="24"/>
      <c r="AD16" s="2">
        <v>6</v>
      </c>
      <c r="AE16" s="2" t="s">
        <v>101</v>
      </c>
    </row>
    <row r="17" spans="1:31" ht="17.399999999999999" customHeight="1" x14ac:dyDescent="0.4">
      <c r="A17" s="138">
        <v>2</v>
      </c>
      <c r="B17" s="113"/>
      <c r="C17" s="141" t="s">
        <v>102</v>
      </c>
      <c r="D17" s="142"/>
      <c r="E17" s="145">
        <v>2</v>
      </c>
      <c r="F17" s="113"/>
      <c r="G17" s="146" t="s">
        <v>103</v>
      </c>
      <c r="H17" s="142"/>
      <c r="I17" s="138">
        <v>2</v>
      </c>
      <c r="J17" s="113"/>
      <c r="K17" s="141" t="s">
        <v>102</v>
      </c>
      <c r="L17" s="142"/>
      <c r="M17" s="145">
        <v>2</v>
      </c>
      <c r="N17" s="113"/>
      <c r="O17" s="146" t="s">
        <v>102</v>
      </c>
      <c r="P17" s="142"/>
      <c r="Q17" s="138">
        <v>2</v>
      </c>
      <c r="R17" s="113"/>
      <c r="S17" s="141" t="s">
        <v>102</v>
      </c>
      <c r="T17" s="142"/>
      <c r="U17" s="39"/>
      <c r="V17" s="9"/>
      <c r="W17" s="9"/>
      <c r="X17" s="40"/>
      <c r="Y17" s="25"/>
      <c r="Z17" s="9"/>
      <c r="AA17" s="9"/>
      <c r="AB17" s="26"/>
      <c r="AD17" s="2" t="s">
        <v>104</v>
      </c>
      <c r="AE17" s="2" t="s">
        <v>105</v>
      </c>
    </row>
    <row r="18" spans="1:31" ht="17.399999999999999" customHeight="1" x14ac:dyDescent="0.35">
      <c r="A18" s="153">
        <f>SUM(D7:D15) + A16 + A17</f>
        <v>2</v>
      </c>
      <c r="B18" s="113"/>
      <c r="C18" s="150" t="s">
        <v>106</v>
      </c>
      <c r="D18" s="142"/>
      <c r="E18" s="157">
        <f>SUM(H7:H15) + E16 + E17</f>
        <v>3.5</v>
      </c>
      <c r="F18" s="113"/>
      <c r="G18" s="158" t="s">
        <v>106</v>
      </c>
      <c r="H18" s="142"/>
      <c r="I18" s="153">
        <f>SUM(L7:L15) + I16 + I17</f>
        <v>2</v>
      </c>
      <c r="J18" s="113"/>
      <c r="K18" s="150" t="s">
        <v>106</v>
      </c>
      <c r="L18" s="142"/>
      <c r="M18" s="157">
        <f>SUM(P7:P15) + M16 + M17</f>
        <v>3.5</v>
      </c>
      <c r="N18" s="113"/>
      <c r="O18" s="158" t="s">
        <v>106</v>
      </c>
      <c r="P18" s="142"/>
      <c r="Q18" s="153">
        <f>SUM(T7:T15) + Q16 + Q17</f>
        <v>2</v>
      </c>
      <c r="R18" s="113"/>
      <c r="S18" s="150" t="s">
        <v>106</v>
      </c>
      <c r="T18" s="142"/>
      <c r="U18" s="41"/>
      <c r="V18" s="29"/>
      <c r="W18" s="29"/>
      <c r="X18" s="42"/>
      <c r="Y18" s="28"/>
      <c r="Z18" s="29"/>
      <c r="AA18" s="29"/>
      <c r="AB18" s="30"/>
    </row>
    <row r="19" spans="1:31" ht="17.399999999999999" customHeight="1" x14ac:dyDescent="0.3">
      <c r="A19" s="154">
        <f>24-A18</f>
        <v>22</v>
      </c>
      <c r="B19" s="113"/>
      <c r="C19" s="141" t="s">
        <v>107</v>
      </c>
      <c r="D19" s="142"/>
      <c r="E19" s="156">
        <f>24-E18</f>
        <v>20.5</v>
      </c>
      <c r="F19" s="113"/>
      <c r="G19" s="146" t="s">
        <v>107</v>
      </c>
      <c r="H19" s="142"/>
      <c r="I19" s="154">
        <f>24-I18</f>
        <v>22</v>
      </c>
      <c r="J19" s="113"/>
      <c r="K19" s="141" t="s">
        <v>107</v>
      </c>
      <c r="L19" s="142"/>
      <c r="M19" s="156">
        <f>24-M18</f>
        <v>20.5</v>
      </c>
      <c r="N19" s="113"/>
      <c r="O19" s="146" t="s">
        <v>107</v>
      </c>
      <c r="P19" s="142"/>
      <c r="Q19" s="154">
        <f>24-Q18</f>
        <v>22</v>
      </c>
      <c r="R19" s="113"/>
      <c r="S19" s="141" t="s">
        <v>107</v>
      </c>
      <c r="T19" s="142"/>
      <c r="U19" s="33"/>
      <c r="V19" s="8"/>
      <c r="W19" s="8"/>
      <c r="X19" s="34"/>
      <c r="Y19" s="19"/>
      <c r="Z19" s="8"/>
      <c r="AA19" s="8"/>
      <c r="AB19" s="14"/>
      <c r="AD19" s="162" t="s">
        <v>108</v>
      </c>
      <c r="AE19" s="113"/>
    </row>
    <row r="20" spans="1:31" ht="17.399999999999999" customHeight="1" x14ac:dyDescent="0.3">
      <c r="A20" s="154">
        <f>AD7</f>
        <v>7</v>
      </c>
      <c r="B20" s="113"/>
      <c r="C20" s="141" t="s">
        <v>109</v>
      </c>
      <c r="D20" s="142"/>
      <c r="E20" s="156">
        <f>AD7</f>
        <v>7</v>
      </c>
      <c r="F20" s="113"/>
      <c r="G20" s="146" t="s">
        <v>109</v>
      </c>
      <c r="H20" s="142"/>
      <c r="I20" s="154">
        <f>AD7</f>
        <v>7</v>
      </c>
      <c r="J20" s="113"/>
      <c r="K20" s="141" t="s">
        <v>109</v>
      </c>
      <c r="L20" s="142"/>
      <c r="M20" s="156">
        <f>AD7</f>
        <v>7</v>
      </c>
      <c r="N20" s="113"/>
      <c r="O20" s="146" t="s">
        <v>109</v>
      </c>
      <c r="P20" s="142"/>
      <c r="Q20" s="154">
        <f>AD7</f>
        <v>7</v>
      </c>
      <c r="R20" s="113"/>
      <c r="S20" s="141" t="s">
        <v>109</v>
      </c>
      <c r="T20" s="142"/>
      <c r="U20" s="33"/>
      <c r="V20" s="8"/>
      <c r="W20" s="8"/>
      <c r="X20" s="34"/>
      <c r="Y20" s="19"/>
      <c r="Z20" s="8"/>
      <c r="AA20" s="8"/>
      <c r="AB20" s="14"/>
      <c r="AD20" s="2">
        <v>4</v>
      </c>
      <c r="AE20" s="2" t="s">
        <v>99</v>
      </c>
    </row>
    <row r="21" spans="1:31" ht="17.399999999999999" customHeight="1" thickBot="1" x14ac:dyDescent="0.4">
      <c r="A21" s="155">
        <f>A19-A20</f>
        <v>15</v>
      </c>
      <c r="B21" s="110"/>
      <c r="C21" s="151" t="s">
        <v>110</v>
      </c>
      <c r="D21" s="152"/>
      <c r="E21" s="159">
        <f>E19-E20</f>
        <v>13.5</v>
      </c>
      <c r="F21" s="110"/>
      <c r="G21" s="160" t="s">
        <v>110</v>
      </c>
      <c r="H21" s="152"/>
      <c r="I21" s="155">
        <f>I19-I20</f>
        <v>15</v>
      </c>
      <c r="J21" s="110"/>
      <c r="K21" s="151" t="s">
        <v>110</v>
      </c>
      <c r="L21" s="152"/>
      <c r="M21" s="159">
        <f>M19-M20</f>
        <v>13.5</v>
      </c>
      <c r="N21" s="110"/>
      <c r="O21" s="160" t="s">
        <v>110</v>
      </c>
      <c r="P21" s="152"/>
      <c r="Q21" s="155">
        <f>Q19-Q20</f>
        <v>15</v>
      </c>
      <c r="R21" s="110"/>
      <c r="S21" s="151" t="s">
        <v>110</v>
      </c>
      <c r="T21" s="152"/>
      <c r="U21" s="35"/>
      <c r="V21" s="17"/>
      <c r="W21" s="17"/>
      <c r="X21" s="36"/>
      <c r="Y21" s="20"/>
      <c r="Z21" s="17"/>
      <c r="AA21" s="17"/>
      <c r="AB21" s="18"/>
      <c r="AD21" s="2">
        <v>0</v>
      </c>
      <c r="AE21" s="2" t="s">
        <v>101</v>
      </c>
    </row>
    <row r="22" spans="1:31" x14ac:dyDescent="0.3">
      <c r="AD22" s="2" t="s">
        <v>111</v>
      </c>
      <c r="AE22" s="2" t="s">
        <v>105</v>
      </c>
    </row>
    <row r="25" spans="1:31" ht="15" customHeight="1" x14ac:dyDescent="0.3"/>
  </sheetData>
  <mergeCells count="91">
    <mergeCell ref="K21:L21"/>
    <mergeCell ref="M21:N21"/>
    <mergeCell ref="O21:P21"/>
    <mergeCell ref="Q21:R21"/>
    <mergeCell ref="S21:T21"/>
    <mergeCell ref="K20:L20"/>
    <mergeCell ref="M20:N20"/>
    <mergeCell ref="O20:P20"/>
    <mergeCell ref="Q20:R20"/>
    <mergeCell ref="S20:T20"/>
    <mergeCell ref="A21:B21"/>
    <mergeCell ref="C21:D21"/>
    <mergeCell ref="E21:F21"/>
    <mergeCell ref="G21:H21"/>
    <mergeCell ref="I21:J21"/>
    <mergeCell ref="K19:L19"/>
    <mergeCell ref="M19:N19"/>
    <mergeCell ref="O19:P19"/>
    <mergeCell ref="Q19:R19"/>
    <mergeCell ref="S19:T19"/>
    <mergeCell ref="A20:B20"/>
    <mergeCell ref="C20:D20"/>
    <mergeCell ref="E20:F20"/>
    <mergeCell ref="G20:H20"/>
    <mergeCell ref="I20:J20"/>
    <mergeCell ref="K18:L18"/>
    <mergeCell ref="M18:N18"/>
    <mergeCell ref="O18:P18"/>
    <mergeCell ref="Q18:R18"/>
    <mergeCell ref="S18:T18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  <mergeCell ref="AD6:AE6"/>
    <mergeCell ref="A17:B17"/>
    <mergeCell ref="C17:D17"/>
    <mergeCell ref="E17:F17"/>
    <mergeCell ref="G17:H17"/>
    <mergeCell ref="I17:J17"/>
    <mergeCell ref="K16:L16"/>
    <mergeCell ref="M16:N16"/>
    <mergeCell ref="O16:P16"/>
    <mergeCell ref="Q16:R16"/>
    <mergeCell ref="S16:T16"/>
    <mergeCell ref="K17:L17"/>
    <mergeCell ref="M17:N17"/>
    <mergeCell ref="O17:P17"/>
    <mergeCell ref="Q17:R17"/>
    <mergeCell ref="S17:T17"/>
    <mergeCell ref="A16:B16"/>
    <mergeCell ref="C16:D16"/>
    <mergeCell ref="E16:F16"/>
    <mergeCell ref="G16:H16"/>
    <mergeCell ref="I16:J16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U3:X3"/>
    <mergeCell ref="I5:L5"/>
    <mergeCell ref="M5:P5"/>
    <mergeCell ref="Q5:T5"/>
    <mergeCell ref="U5:X5"/>
    <mergeCell ref="AD14:AE14"/>
    <mergeCell ref="AD19:AE19"/>
    <mergeCell ref="A1:AB1"/>
    <mergeCell ref="A2:D2"/>
    <mergeCell ref="E2:H2"/>
    <mergeCell ref="I2:L2"/>
    <mergeCell ref="M2:P2"/>
    <mergeCell ref="Q2:T2"/>
    <mergeCell ref="U2:X2"/>
    <mergeCell ref="Y2:AB2"/>
    <mergeCell ref="Y3:AB3"/>
    <mergeCell ref="A4:D4"/>
    <mergeCell ref="E4:H4"/>
    <mergeCell ref="I4:L4"/>
    <mergeCell ref="M4:P4"/>
    <mergeCell ref="Q4:T4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3" priority="2" operator="between">
      <formula>$AD$20</formula>
      <formula>100</formula>
    </cfRule>
    <cfRule type="cellIs" dxfId="2" priority="3" operator="between">
      <formula>$AD$21</formula>
      <formula>"18$AD$23"</formula>
    </cfRule>
    <cfRule type="cellIs" dxfId="1" priority="4" operator="lessThan">
      <formula>0</formula>
    </cfRule>
    <cfRule type="cellIs" dxfId="0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0"/>
  <sheetViews>
    <sheetView workbookViewId="0">
      <selection activeCell="C11" sqref="C11"/>
    </sheetView>
  </sheetViews>
  <sheetFormatPr defaultRowHeight="14.4" x14ac:dyDescent="0.3"/>
  <cols>
    <col min="1" max="1" width="18" style="1" customWidth="1"/>
    <col min="2" max="2" width="8.88671875" style="1" customWidth="1"/>
    <col min="3" max="3" width="11.77734375" style="1" customWidth="1"/>
    <col min="4" max="4" width="9.33203125" style="1" customWidth="1"/>
    <col min="5" max="5" width="23.21875" style="1" customWidth="1"/>
    <col min="8" max="8" width="11.21875" style="1" customWidth="1"/>
  </cols>
  <sheetData>
    <row r="1" spans="1:8" x14ac:dyDescent="0.3">
      <c r="A1" s="105" t="s">
        <v>12</v>
      </c>
      <c r="B1" s="105" t="s">
        <v>13</v>
      </c>
      <c r="C1" s="105" t="s">
        <v>14</v>
      </c>
      <c r="D1" s="105" t="s">
        <v>15</v>
      </c>
      <c r="E1" s="105" t="s">
        <v>16</v>
      </c>
      <c r="H1" t="s">
        <v>17</v>
      </c>
    </row>
    <row r="2" spans="1:8" x14ac:dyDescent="0.3">
      <c r="A2" s="2" t="s">
        <v>18</v>
      </c>
      <c r="B2" s="2">
        <v>0</v>
      </c>
      <c r="C2" s="2" t="s">
        <v>19</v>
      </c>
      <c r="D2" s="2" t="s">
        <v>20</v>
      </c>
      <c r="E2" s="2" t="s">
        <v>21</v>
      </c>
      <c r="H2">
        <v>1</v>
      </c>
    </row>
    <row r="3" spans="1:8" x14ac:dyDescent="0.3">
      <c r="A3" s="2" t="s">
        <v>22</v>
      </c>
      <c r="B3" s="2">
        <v>0</v>
      </c>
      <c r="C3" s="2" t="s">
        <v>19</v>
      </c>
      <c r="D3" s="2" t="s">
        <v>20</v>
      </c>
      <c r="E3" s="2" t="s">
        <v>21</v>
      </c>
    </row>
    <row r="4" spans="1:8" x14ac:dyDescent="0.3">
      <c r="A4" s="2" t="s">
        <v>18</v>
      </c>
      <c r="B4" s="2">
        <v>0</v>
      </c>
      <c r="C4" s="2" t="s">
        <v>19</v>
      </c>
      <c r="D4" s="2" t="s">
        <v>20</v>
      </c>
      <c r="E4" s="2" t="s">
        <v>21</v>
      </c>
    </row>
    <row r="5" spans="1:8" x14ac:dyDescent="0.3">
      <c r="A5" s="2" t="s">
        <v>23</v>
      </c>
      <c r="B5" s="2">
        <v>0</v>
      </c>
      <c r="C5" s="2" t="s">
        <v>19</v>
      </c>
      <c r="D5" s="2" t="s">
        <v>20</v>
      </c>
      <c r="E5" s="2" t="s">
        <v>21</v>
      </c>
    </row>
    <row r="6" spans="1:8" x14ac:dyDescent="0.3">
      <c r="A6" s="2" t="s">
        <v>24</v>
      </c>
      <c r="B6" s="2">
        <v>0</v>
      </c>
      <c r="C6" s="2" t="s">
        <v>19</v>
      </c>
      <c r="D6" s="2" t="s">
        <v>20</v>
      </c>
      <c r="E6" s="2" t="s">
        <v>21</v>
      </c>
    </row>
    <row r="7" spans="1:8" x14ac:dyDescent="0.3">
      <c r="A7" s="2" t="s">
        <v>22</v>
      </c>
      <c r="B7" s="2">
        <v>0</v>
      </c>
      <c r="C7" s="2" t="s">
        <v>19</v>
      </c>
      <c r="D7" s="2" t="s">
        <v>20</v>
      </c>
      <c r="E7" s="2" t="s">
        <v>21</v>
      </c>
    </row>
    <row r="8" spans="1:8" x14ac:dyDescent="0.3">
      <c r="A8" s="2" t="s">
        <v>25</v>
      </c>
      <c r="B8" s="2">
        <v>0</v>
      </c>
      <c r="C8" s="2" t="s">
        <v>19</v>
      </c>
      <c r="D8" s="2" t="s">
        <v>20</v>
      </c>
      <c r="E8" s="2" t="s">
        <v>21</v>
      </c>
    </row>
    <row r="9" spans="1:8" x14ac:dyDescent="0.3">
      <c r="A9" s="2" t="s">
        <v>26</v>
      </c>
      <c r="B9" s="2">
        <v>0</v>
      </c>
      <c r="C9" s="2" t="s">
        <v>19</v>
      </c>
      <c r="D9" s="2" t="s">
        <v>20</v>
      </c>
      <c r="E9" s="2" t="s">
        <v>21</v>
      </c>
    </row>
    <row r="10" spans="1:8" x14ac:dyDescent="0.3">
      <c r="A10" s="2" t="s">
        <v>18</v>
      </c>
      <c r="B10" s="2">
        <v>0</v>
      </c>
      <c r="C10" s="2" t="s">
        <v>19</v>
      </c>
      <c r="D10" s="2" t="s">
        <v>20</v>
      </c>
      <c r="E10" s="2" t="s">
        <v>21</v>
      </c>
    </row>
    <row r="11" spans="1:8" x14ac:dyDescent="0.3">
      <c r="A11" s="2" t="s">
        <v>27</v>
      </c>
      <c r="B11" s="2">
        <v>26</v>
      </c>
      <c r="C11" s="2" t="s">
        <v>28</v>
      </c>
      <c r="D11" s="2" t="s">
        <v>29</v>
      </c>
      <c r="E11" s="2" t="s">
        <v>30</v>
      </c>
    </row>
    <row r="12" spans="1:8" x14ac:dyDescent="0.3">
      <c r="A12" s="2" t="s">
        <v>18</v>
      </c>
      <c r="B12" s="2">
        <v>0</v>
      </c>
      <c r="C12" s="2" t="s">
        <v>19</v>
      </c>
      <c r="D12" s="2" t="s">
        <v>20</v>
      </c>
      <c r="E12" s="2" t="s">
        <v>21</v>
      </c>
    </row>
    <row r="13" spans="1:8" x14ac:dyDescent="0.3">
      <c r="A13" s="2" t="s">
        <v>22</v>
      </c>
      <c r="B13" s="2">
        <v>0</v>
      </c>
      <c r="C13" s="2" t="s">
        <v>19</v>
      </c>
      <c r="D13" s="2" t="s">
        <v>20</v>
      </c>
      <c r="E13" s="2" t="s">
        <v>21</v>
      </c>
    </row>
    <row r="14" spans="1:8" x14ac:dyDescent="0.3">
      <c r="A14" s="2" t="s">
        <v>31</v>
      </c>
      <c r="B14" s="2">
        <v>0</v>
      </c>
      <c r="C14" s="2" t="s">
        <v>19</v>
      </c>
      <c r="D14" s="2" t="s">
        <v>20</v>
      </c>
      <c r="E14" s="2" t="s">
        <v>21</v>
      </c>
    </row>
    <row r="15" spans="1:8" x14ac:dyDescent="0.3">
      <c r="A15" s="2" t="s">
        <v>32</v>
      </c>
      <c r="B15" s="2">
        <v>0</v>
      </c>
      <c r="C15" s="2" t="s">
        <v>19</v>
      </c>
      <c r="D15" s="2" t="s">
        <v>20</v>
      </c>
      <c r="E15" s="2" t="s">
        <v>21</v>
      </c>
    </row>
    <row r="16" spans="1:8" x14ac:dyDescent="0.3">
      <c r="A16" s="2" t="s">
        <v>33</v>
      </c>
      <c r="B16" s="2">
        <v>0</v>
      </c>
      <c r="C16" s="2" t="s">
        <v>19</v>
      </c>
      <c r="D16" s="2" t="s">
        <v>20</v>
      </c>
      <c r="E16" s="2" t="s">
        <v>21</v>
      </c>
    </row>
    <row r="17" spans="1:5" x14ac:dyDescent="0.3">
      <c r="A17" s="2" t="s">
        <v>34</v>
      </c>
      <c r="B17" s="2">
        <v>0</v>
      </c>
      <c r="C17" s="2" t="s">
        <v>19</v>
      </c>
      <c r="D17" s="2" t="s">
        <v>20</v>
      </c>
      <c r="E17" s="2" t="s">
        <v>21</v>
      </c>
    </row>
    <row r="18" spans="1:5" x14ac:dyDescent="0.3">
      <c r="A18" s="2" t="s">
        <v>35</v>
      </c>
      <c r="B18" s="2">
        <v>0</v>
      </c>
      <c r="C18" s="2" t="s">
        <v>19</v>
      </c>
      <c r="D18" s="2" t="s">
        <v>20</v>
      </c>
      <c r="E18" s="2" t="s">
        <v>21</v>
      </c>
    </row>
    <row r="19" spans="1:5" x14ac:dyDescent="0.3">
      <c r="A19" s="2" t="s">
        <v>36</v>
      </c>
      <c r="B19" s="2">
        <v>0</v>
      </c>
      <c r="C19" s="2" t="s">
        <v>19</v>
      </c>
      <c r="D19" s="2" t="s">
        <v>20</v>
      </c>
      <c r="E19" s="2" t="s">
        <v>21</v>
      </c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2"/>
      <c r="B22" s="2"/>
      <c r="C22" s="2"/>
      <c r="D22" s="2"/>
      <c r="E22" s="2"/>
    </row>
    <row r="23" spans="1:5" x14ac:dyDescent="0.3">
      <c r="A23" s="2"/>
      <c r="B23" s="2"/>
      <c r="C23" s="2"/>
      <c r="D23" s="2"/>
      <c r="E23" s="2"/>
    </row>
    <row r="24" spans="1:5" x14ac:dyDescent="0.3">
      <c r="A24" s="2"/>
      <c r="B24" s="2"/>
      <c r="C24" s="2"/>
      <c r="D24" s="2"/>
      <c r="E24" s="2"/>
    </row>
    <row r="25" spans="1:5" x14ac:dyDescent="0.3">
      <c r="A25" s="2"/>
      <c r="B25" s="2"/>
      <c r="C25" s="2"/>
      <c r="D25" s="2"/>
      <c r="E25" s="2"/>
    </row>
    <row r="26" spans="1:5" x14ac:dyDescent="0.3">
      <c r="A26" s="2"/>
      <c r="B26" s="2"/>
      <c r="C26" s="2"/>
      <c r="D26" s="2"/>
      <c r="E26" s="2"/>
    </row>
    <row r="27" spans="1:5" x14ac:dyDescent="0.3">
      <c r="A27" s="2"/>
      <c r="B27" s="2"/>
      <c r="C27" s="2"/>
      <c r="D27" s="2"/>
      <c r="E27" s="2"/>
    </row>
    <row r="28" spans="1:5" x14ac:dyDescent="0.3">
      <c r="A28" s="2"/>
      <c r="B28" s="2"/>
      <c r="C28" s="2"/>
      <c r="D28" s="2"/>
      <c r="E28" s="2"/>
    </row>
    <row r="29" spans="1:5" x14ac:dyDescent="0.3">
      <c r="A29" s="2"/>
      <c r="B29" s="2"/>
      <c r="C29" s="2"/>
      <c r="D29" s="2"/>
      <c r="E29" s="2"/>
    </row>
    <row r="30" spans="1:5" x14ac:dyDescent="0.3">
      <c r="A30" s="2"/>
      <c r="B30" s="2"/>
      <c r="C30" s="2"/>
      <c r="D30" s="2"/>
      <c r="E30" s="2"/>
    </row>
    <row r="31" spans="1:5" x14ac:dyDescent="0.3">
      <c r="A31" s="2"/>
      <c r="B31" s="2"/>
      <c r="C31" s="2"/>
      <c r="D31" s="2"/>
      <c r="E31" s="2"/>
    </row>
    <row r="32" spans="1:5" x14ac:dyDescent="0.3">
      <c r="A32" s="2"/>
      <c r="B32" s="2"/>
      <c r="C32" s="2"/>
      <c r="D32" s="2"/>
      <c r="E32" s="2"/>
    </row>
    <row r="33" spans="1:5" x14ac:dyDescent="0.3">
      <c r="A33" s="2"/>
      <c r="B33" s="2"/>
      <c r="C33" s="2"/>
      <c r="D33" s="2"/>
      <c r="E33" s="2"/>
    </row>
    <row r="34" spans="1:5" x14ac:dyDescent="0.3">
      <c r="A34" s="2"/>
      <c r="B34" s="2"/>
      <c r="C34" s="2"/>
      <c r="D34" s="2"/>
      <c r="E34" s="2"/>
    </row>
    <row r="35" spans="1:5" x14ac:dyDescent="0.3">
      <c r="A35" s="2"/>
      <c r="B35" s="2"/>
      <c r="C35" s="2"/>
      <c r="D35" s="2"/>
      <c r="E35" s="2"/>
    </row>
    <row r="36" spans="1:5" x14ac:dyDescent="0.3">
      <c r="A36" s="2"/>
      <c r="B36" s="2"/>
      <c r="C36" s="2"/>
      <c r="D36" s="2"/>
      <c r="E36" s="2"/>
    </row>
    <row r="37" spans="1:5" x14ac:dyDescent="0.3">
      <c r="A37" s="2"/>
      <c r="B37" s="2"/>
      <c r="C37" s="2"/>
      <c r="D37" s="2"/>
      <c r="E37" s="2"/>
    </row>
    <row r="38" spans="1:5" x14ac:dyDescent="0.3">
      <c r="A38" s="2"/>
      <c r="B38" s="2"/>
      <c r="C38" s="2"/>
      <c r="D38" s="2"/>
      <c r="E38" s="2"/>
    </row>
    <row r="39" spans="1:5" x14ac:dyDescent="0.3">
      <c r="A39" s="2"/>
      <c r="B39" s="2"/>
      <c r="C39" s="2"/>
      <c r="D39" s="2"/>
      <c r="E39" s="2"/>
    </row>
    <row r="40" spans="1:5" x14ac:dyDescent="0.3">
      <c r="A40" s="2"/>
      <c r="B40" s="2"/>
      <c r="C40" s="2"/>
      <c r="D40" s="2"/>
      <c r="E4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5"/>
  <sheetViews>
    <sheetView zoomScale="76" zoomScaleNormal="85" workbookViewId="0">
      <selection activeCell="S11" sqref="S11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32" max="32" width="2.6640625" style="1" customWidth="1"/>
    <col min="33" max="33" width="8.88671875" style="1" customWidth="1"/>
    <col min="34" max="34" width="11.6640625" style="1" customWidth="1"/>
  </cols>
  <sheetData>
    <row r="1" spans="1:34" ht="23.4" customHeight="1" thickBot="1" x14ac:dyDescent="0.6">
      <c r="A1" s="123" t="s">
        <v>37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5"/>
    </row>
    <row r="2" spans="1:34" ht="14.4" customHeight="1" x14ac:dyDescent="0.3">
      <c r="A2" s="126" t="s">
        <v>38</v>
      </c>
      <c r="B2" s="127"/>
      <c r="C2" s="127"/>
      <c r="D2" s="128"/>
      <c r="E2" s="129" t="s">
        <v>39</v>
      </c>
      <c r="F2" s="127"/>
      <c r="G2" s="127"/>
      <c r="H2" s="128"/>
      <c r="I2" s="126" t="s">
        <v>40</v>
      </c>
      <c r="J2" s="127"/>
      <c r="K2" s="127"/>
      <c r="L2" s="128"/>
      <c r="M2" s="129" t="s">
        <v>41</v>
      </c>
      <c r="N2" s="127"/>
      <c r="O2" s="127"/>
      <c r="P2" s="128"/>
      <c r="Q2" s="126" t="s">
        <v>42</v>
      </c>
      <c r="R2" s="127"/>
      <c r="S2" s="127"/>
      <c r="T2" s="128"/>
      <c r="U2" s="131" t="s">
        <v>43</v>
      </c>
      <c r="V2" s="127"/>
      <c r="W2" s="127"/>
      <c r="X2" s="128"/>
      <c r="Y2" s="130" t="s">
        <v>44</v>
      </c>
      <c r="Z2" s="127"/>
      <c r="AA2" s="127"/>
      <c r="AB2" s="128"/>
    </row>
    <row r="3" spans="1:34" x14ac:dyDescent="0.3">
      <c r="A3" s="120" t="s">
        <v>45</v>
      </c>
      <c r="B3" s="118"/>
      <c r="C3" s="118"/>
      <c r="D3" s="119"/>
      <c r="E3" s="121" t="s">
        <v>46</v>
      </c>
      <c r="F3" s="118"/>
      <c r="G3" s="118"/>
      <c r="H3" s="119"/>
      <c r="I3" s="120" t="s">
        <v>47</v>
      </c>
      <c r="J3" s="118"/>
      <c r="K3" s="118"/>
      <c r="L3" s="119"/>
      <c r="M3" s="121" t="s">
        <v>48</v>
      </c>
      <c r="N3" s="118"/>
      <c r="O3" s="118"/>
      <c r="P3" s="119"/>
      <c r="Q3" s="120" t="s">
        <v>49</v>
      </c>
      <c r="R3" s="118"/>
      <c r="S3" s="118"/>
      <c r="T3" s="119"/>
      <c r="U3" s="122" t="s">
        <v>50</v>
      </c>
      <c r="V3" s="118"/>
      <c r="W3" s="118"/>
      <c r="X3" s="119"/>
      <c r="Y3" s="117" t="s">
        <v>51</v>
      </c>
      <c r="Z3" s="118"/>
      <c r="AA3" s="118"/>
      <c r="AB3" s="119"/>
    </row>
    <row r="4" spans="1:34" ht="22.2" customHeight="1" x14ac:dyDescent="0.3">
      <c r="A4" s="111" t="s">
        <v>52</v>
      </c>
      <c r="B4" s="112"/>
      <c r="C4" s="112"/>
      <c r="D4" s="113"/>
      <c r="E4" s="114" t="s">
        <v>53</v>
      </c>
      <c r="F4" s="112"/>
      <c r="G4" s="112"/>
      <c r="H4" s="113"/>
      <c r="I4" s="111"/>
      <c r="J4" s="112"/>
      <c r="K4" s="112"/>
      <c r="L4" s="113"/>
      <c r="M4" s="114" t="s">
        <v>53</v>
      </c>
      <c r="N4" s="112"/>
      <c r="O4" s="112"/>
      <c r="P4" s="113"/>
      <c r="Q4" s="147" t="s">
        <v>54</v>
      </c>
      <c r="R4" s="112"/>
      <c r="S4" s="112"/>
      <c r="T4" s="113"/>
      <c r="U4" s="149"/>
      <c r="V4" s="112"/>
      <c r="W4" s="112"/>
      <c r="X4" s="113"/>
      <c r="Y4" s="132" t="s">
        <v>55</v>
      </c>
      <c r="Z4" s="124"/>
      <c r="AA4" s="124"/>
      <c r="AB4" s="133"/>
    </row>
    <row r="5" spans="1:34" ht="22.2" customHeight="1" thickBot="1" x14ac:dyDescent="0.35">
      <c r="A5" s="115"/>
      <c r="B5" s="109"/>
      <c r="C5" s="109"/>
      <c r="D5" s="110"/>
      <c r="E5" s="116"/>
      <c r="F5" s="109"/>
      <c r="G5" s="109"/>
      <c r="H5" s="110"/>
      <c r="I5" s="115"/>
      <c r="J5" s="109"/>
      <c r="K5" s="109"/>
      <c r="L5" s="110"/>
      <c r="M5" s="116"/>
      <c r="N5" s="109"/>
      <c r="O5" s="109"/>
      <c r="P5" s="110"/>
      <c r="Q5" s="148" t="s">
        <v>56</v>
      </c>
      <c r="R5" s="109"/>
      <c r="S5" s="109"/>
      <c r="T5" s="110"/>
      <c r="U5" s="108"/>
      <c r="V5" s="109"/>
      <c r="W5" s="109"/>
      <c r="X5" s="110"/>
      <c r="Y5" s="134"/>
      <c r="Z5" s="135"/>
      <c r="AA5" s="135"/>
      <c r="AB5" s="136"/>
    </row>
    <row r="6" spans="1:34" ht="15" customHeight="1" x14ac:dyDescent="0.4">
      <c r="A6" s="50" t="s">
        <v>57</v>
      </c>
      <c r="B6" s="51" t="s">
        <v>58</v>
      </c>
      <c r="C6" s="51" t="s">
        <v>59</v>
      </c>
      <c r="D6" s="52" t="s">
        <v>60</v>
      </c>
      <c r="E6" s="53" t="s">
        <v>57</v>
      </c>
      <c r="F6" s="53" t="s">
        <v>58</v>
      </c>
      <c r="G6" s="53" t="s">
        <v>59</v>
      </c>
      <c r="H6" s="53" t="s">
        <v>60</v>
      </c>
      <c r="I6" s="50" t="s">
        <v>57</v>
      </c>
      <c r="J6" s="51" t="s">
        <v>58</v>
      </c>
      <c r="K6" s="51" t="s">
        <v>59</v>
      </c>
      <c r="L6" s="52" t="s">
        <v>60</v>
      </c>
      <c r="M6" s="53" t="s">
        <v>57</v>
      </c>
      <c r="N6" s="53" t="s">
        <v>58</v>
      </c>
      <c r="O6" s="53" t="s">
        <v>59</v>
      </c>
      <c r="P6" s="53" t="s">
        <v>60</v>
      </c>
      <c r="Q6" s="50" t="s">
        <v>57</v>
      </c>
      <c r="R6" s="51" t="s">
        <v>58</v>
      </c>
      <c r="S6" s="51" t="s">
        <v>59</v>
      </c>
      <c r="T6" s="52" t="s">
        <v>60</v>
      </c>
      <c r="U6" s="54" t="s">
        <v>57</v>
      </c>
      <c r="V6" s="54" t="s">
        <v>58</v>
      </c>
      <c r="W6" s="54" t="s">
        <v>59</v>
      </c>
      <c r="X6" s="54" t="s">
        <v>60</v>
      </c>
      <c r="Y6" s="55" t="s">
        <v>57</v>
      </c>
      <c r="Z6" s="54" t="s">
        <v>58</v>
      </c>
      <c r="AA6" s="54" t="s">
        <v>59</v>
      </c>
      <c r="AB6" s="56" t="s">
        <v>60</v>
      </c>
      <c r="AD6" s="161" t="s">
        <v>61</v>
      </c>
      <c r="AE6" s="113"/>
      <c r="AF6" s="46"/>
      <c r="AG6" s="47" t="s">
        <v>62</v>
      </c>
      <c r="AH6" s="47" t="s">
        <v>63</v>
      </c>
    </row>
    <row r="7" spans="1:34" ht="43.2" customHeight="1" x14ac:dyDescent="0.4">
      <c r="A7" s="44">
        <v>0.77083333333333337</v>
      </c>
      <c r="B7" s="4" t="s">
        <v>64</v>
      </c>
      <c r="C7" s="5" t="s">
        <v>65</v>
      </c>
      <c r="D7" s="27">
        <v>3</v>
      </c>
      <c r="E7" s="43" t="s">
        <v>66</v>
      </c>
      <c r="F7" s="6" t="s">
        <v>67</v>
      </c>
      <c r="G7" s="7" t="s">
        <v>68</v>
      </c>
      <c r="H7" s="21">
        <v>2</v>
      </c>
      <c r="I7" s="11" t="s">
        <v>66</v>
      </c>
      <c r="J7" s="4" t="s">
        <v>67</v>
      </c>
      <c r="K7" s="5" t="s">
        <v>69</v>
      </c>
      <c r="L7" s="27">
        <v>2</v>
      </c>
      <c r="M7" s="10" t="s">
        <v>66</v>
      </c>
      <c r="N7" s="6" t="s">
        <v>67</v>
      </c>
      <c r="O7" s="7" t="s">
        <v>68</v>
      </c>
      <c r="P7" s="21">
        <v>2</v>
      </c>
      <c r="Q7" s="11" t="s">
        <v>70</v>
      </c>
      <c r="R7" s="4" t="s">
        <v>71</v>
      </c>
      <c r="S7" s="5" t="s">
        <v>72</v>
      </c>
      <c r="T7" s="27">
        <v>2.5</v>
      </c>
      <c r="U7" s="33"/>
      <c r="V7" s="8"/>
      <c r="W7" s="8"/>
      <c r="X7" s="34"/>
      <c r="Y7" s="19"/>
      <c r="Z7" s="8"/>
      <c r="AA7" s="8"/>
      <c r="AB7" s="14"/>
      <c r="AD7" s="48">
        <v>7</v>
      </c>
      <c r="AE7" s="102" t="s">
        <v>73</v>
      </c>
      <c r="AF7" s="49"/>
      <c r="AG7" s="48">
        <v>6</v>
      </c>
      <c r="AH7" s="102" t="s">
        <v>56</v>
      </c>
    </row>
    <row r="8" spans="1:34" ht="43.2" customHeight="1" x14ac:dyDescent="0.4">
      <c r="A8" s="44">
        <v>0.375</v>
      </c>
      <c r="B8" s="45">
        <v>0.77083333333333337</v>
      </c>
      <c r="C8" s="5" t="s">
        <v>74</v>
      </c>
      <c r="D8" s="27">
        <v>9.5</v>
      </c>
      <c r="E8" s="10" t="s">
        <v>67</v>
      </c>
      <c r="F8" s="6" t="s">
        <v>75</v>
      </c>
      <c r="G8" s="7" t="s">
        <v>76</v>
      </c>
      <c r="H8" s="21">
        <v>2</v>
      </c>
      <c r="I8" s="11" t="s">
        <v>67</v>
      </c>
      <c r="J8" s="4" t="s">
        <v>75</v>
      </c>
      <c r="K8" s="5" t="s">
        <v>69</v>
      </c>
      <c r="L8" s="27">
        <v>2</v>
      </c>
      <c r="M8" s="10" t="s">
        <v>67</v>
      </c>
      <c r="N8" s="6" t="s">
        <v>75</v>
      </c>
      <c r="O8" s="7" t="s">
        <v>76</v>
      </c>
      <c r="P8" s="21">
        <v>2</v>
      </c>
      <c r="Q8" s="11"/>
      <c r="R8" s="4"/>
      <c r="S8" s="5"/>
      <c r="T8" s="27"/>
      <c r="U8" s="33"/>
      <c r="V8" s="8"/>
      <c r="W8" s="8"/>
      <c r="X8" s="34"/>
      <c r="Y8" s="19"/>
      <c r="Z8" s="8"/>
      <c r="AA8" s="8"/>
      <c r="AB8" s="14"/>
      <c r="AD8" s="103">
        <f>SUM(A21:T21)</f>
        <v>24</v>
      </c>
      <c r="AE8" s="102" t="s">
        <v>77</v>
      </c>
      <c r="AF8" s="49"/>
      <c r="AG8" s="48">
        <v>10</v>
      </c>
      <c r="AH8" s="102" t="s">
        <v>78</v>
      </c>
    </row>
    <row r="9" spans="1:34" ht="43.2" customHeight="1" x14ac:dyDescent="0.4">
      <c r="A9" s="11"/>
      <c r="B9" s="4"/>
      <c r="C9" s="5"/>
      <c r="D9" s="27"/>
      <c r="E9" s="10" t="s">
        <v>79</v>
      </c>
      <c r="F9" s="6" t="s">
        <v>70</v>
      </c>
      <c r="G9" s="7" t="s">
        <v>72</v>
      </c>
      <c r="H9" s="21">
        <v>3</v>
      </c>
      <c r="I9" s="11" t="s">
        <v>79</v>
      </c>
      <c r="J9" s="4" t="s">
        <v>80</v>
      </c>
      <c r="K9" s="5" t="s">
        <v>72</v>
      </c>
      <c r="L9" s="27">
        <v>2</v>
      </c>
      <c r="M9" s="10" t="s">
        <v>79</v>
      </c>
      <c r="N9" s="6" t="s">
        <v>81</v>
      </c>
      <c r="O9" s="7" t="s">
        <v>82</v>
      </c>
      <c r="P9" s="21">
        <v>1</v>
      </c>
      <c r="Q9" s="11"/>
      <c r="R9" s="4"/>
      <c r="S9" s="5"/>
      <c r="T9" s="27"/>
      <c r="U9" s="33"/>
      <c r="V9" s="8"/>
      <c r="W9" s="8"/>
      <c r="X9" s="34"/>
      <c r="Y9" s="19"/>
      <c r="Z9" s="8"/>
      <c r="AA9" s="8"/>
      <c r="AB9" s="14"/>
      <c r="AD9" s="48">
        <f>SUM(AG7:AG12)</f>
        <v>16</v>
      </c>
      <c r="AE9" s="102" t="s">
        <v>83</v>
      </c>
      <c r="AF9" s="49"/>
      <c r="AG9" s="48"/>
      <c r="AH9" s="102"/>
    </row>
    <row r="10" spans="1:34" ht="43.2" customHeight="1" x14ac:dyDescent="0.4">
      <c r="A10" s="11"/>
      <c r="B10" s="4"/>
      <c r="C10" s="5"/>
      <c r="D10" s="27"/>
      <c r="E10" s="10" t="s">
        <v>70</v>
      </c>
      <c r="F10" s="6" t="s">
        <v>84</v>
      </c>
      <c r="G10" s="7" t="s">
        <v>85</v>
      </c>
      <c r="H10" s="21">
        <v>2</v>
      </c>
      <c r="I10" s="11" t="s">
        <v>80</v>
      </c>
      <c r="J10" s="4" t="s">
        <v>29</v>
      </c>
      <c r="K10" s="5" t="s">
        <v>86</v>
      </c>
      <c r="L10" s="27">
        <v>2</v>
      </c>
      <c r="M10" s="10" t="s">
        <v>81</v>
      </c>
      <c r="N10" s="6" t="s">
        <v>70</v>
      </c>
      <c r="O10" s="7" t="s">
        <v>85</v>
      </c>
      <c r="P10" s="21">
        <v>2</v>
      </c>
      <c r="Q10" s="11"/>
      <c r="R10" s="4"/>
      <c r="S10" s="5" t="s">
        <v>161</v>
      </c>
      <c r="T10" s="27"/>
      <c r="U10" s="33"/>
      <c r="V10" s="8"/>
      <c r="W10" s="8"/>
      <c r="X10" s="34"/>
      <c r="Y10" s="19"/>
      <c r="Z10" s="8"/>
      <c r="AA10" s="8"/>
      <c r="AB10" s="14"/>
      <c r="AD10" s="48">
        <f>AD8-AD9</f>
        <v>8</v>
      </c>
      <c r="AE10" s="102" t="s">
        <v>87</v>
      </c>
      <c r="AF10" s="49"/>
      <c r="AG10" s="48"/>
      <c r="AH10" s="102"/>
    </row>
    <row r="11" spans="1:34" ht="43.2" customHeight="1" x14ac:dyDescent="0.4">
      <c r="A11" s="11"/>
      <c r="B11" s="4"/>
      <c r="C11" s="4"/>
      <c r="D11" s="27"/>
      <c r="E11" s="10" t="s">
        <v>88</v>
      </c>
      <c r="F11" s="6" t="s">
        <v>89</v>
      </c>
      <c r="G11" s="6" t="s">
        <v>90</v>
      </c>
      <c r="H11" s="21">
        <v>1</v>
      </c>
      <c r="I11" s="11" t="s">
        <v>71</v>
      </c>
      <c r="J11" s="4" t="s">
        <v>64</v>
      </c>
      <c r="K11" s="5" t="s">
        <v>91</v>
      </c>
      <c r="L11" s="27">
        <v>3</v>
      </c>
      <c r="M11" s="10" t="s">
        <v>70</v>
      </c>
      <c r="N11" s="6" t="s">
        <v>84</v>
      </c>
      <c r="O11" s="7" t="s">
        <v>92</v>
      </c>
      <c r="P11" s="21">
        <v>2</v>
      </c>
      <c r="Q11" s="11"/>
      <c r="R11" s="4"/>
      <c r="S11" s="5"/>
      <c r="T11" s="27"/>
      <c r="U11" s="33"/>
      <c r="V11" s="8"/>
      <c r="W11" s="8"/>
      <c r="X11" s="34"/>
      <c r="Y11" s="19"/>
      <c r="Z11" s="8"/>
      <c r="AA11" s="8"/>
      <c r="AB11" s="14"/>
      <c r="AD11" s="48"/>
      <c r="AE11" s="102" t="s">
        <v>93</v>
      </c>
      <c r="AF11" s="49"/>
      <c r="AG11" s="48"/>
      <c r="AH11" s="102"/>
    </row>
    <row r="12" spans="1:34" ht="43.2" customHeight="1" x14ac:dyDescent="0.4">
      <c r="A12" s="11"/>
      <c r="B12" s="4"/>
      <c r="C12" s="4"/>
      <c r="D12" s="27"/>
      <c r="E12" s="10"/>
      <c r="F12" s="6"/>
      <c r="G12" s="6"/>
      <c r="H12" s="21"/>
      <c r="I12" s="11"/>
      <c r="J12" s="4"/>
      <c r="K12" s="5"/>
      <c r="L12" s="27"/>
      <c r="M12" s="10" t="s">
        <v>88</v>
      </c>
      <c r="N12" s="6" t="s">
        <v>94</v>
      </c>
      <c r="O12" s="7" t="s">
        <v>95</v>
      </c>
      <c r="P12" s="21">
        <v>2</v>
      </c>
      <c r="Q12" s="11"/>
      <c r="R12" s="4"/>
      <c r="S12" s="5"/>
      <c r="T12" s="27"/>
      <c r="U12" s="33"/>
      <c r="V12" s="8"/>
      <c r="W12" s="8"/>
      <c r="X12" s="34"/>
      <c r="Y12" s="19"/>
      <c r="Z12" s="8"/>
      <c r="AA12" s="8"/>
      <c r="AB12" s="14"/>
      <c r="AD12" s="48"/>
      <c r="AE12" s="102"/>
      <c r="AF12" s="49"/>
      <c r="AG12" s="48"/>
      <c r="AH12" s="102"/>
    </row>
    <row r="13" spans="1:34" x14ac:dyDescent="0.3">
      <c r="A13" s="11"/>
      <c r="B13" s="4"/>
      <c r="C13" s="4"/>
      <c r="D13" s="27"/>
      <c r="E13" s="10"/>
      <c r="F13" s="6"/>
      <c r="G13" s="6"/>
      <c r="H13" s="21"/>
      <c r="I13" s="11"/>
      <c r="J13" s="4"/>
      <c r="K13" s="4"/>
      <c r="L13" s="27"/>
      <c r="M13" s="10" t="s">
        <v>64</v>
      </c>
      <c r="N13" s="6" t="s">
        <v>96</v>
      </c>
      <c r="O13" s="6" t="s">
        <v>97</v>
      </c>
      <c r="P13" s="21">
        <v>1</v>
      </c>
      <c r="Q13" s="11"/>
      <c r="R13" s="4"/>
      <c r="S13" s="4"/>
      <c r="T13" s="27"/>
      <c r="U13" s="33"/>
      <c r="V13" s="8"/>
      <c r="W13" s="8"/>
      <c r="X13" s="34"/>
      <c r="Y13" s="19"/>
      <c r="Z13" s="8"/>
      <c r="AA13" s="8"/>
      <c r="AB13" s="14"/>
    </row>
    <row r="14" spans="1:34" x14ac:dyDescent="0.3">
      <c r="A14" s="11"/>
      <c r="B14" s="4"/>
      <c r="C14" s="4"/>
      <c r="D14" s="27"/>
      <c r="E14" s="10"/>
      <c r="F14" s="6"/>
      <c r="G14" s="6"/>
      <c r="H14" s="21"/>
      <c r="I14" s="11"/>
      <c r="J14" s="4"/>
      <c r="K14" s="4"/>
      <c r="L14" s="27"/>
      <c r="M14" s="10"/>
      <c r="N14" s="6"/>
      <c r="O14" s="6"/>
      <c r="P14" s="21"/>
      <c r="Q14" s="11"/>
      <c r="R14" s="4"/>
      <c r="S14" s="4"/>
      <c r="T14" s="27"/>
      <c r="U14" s="33"/>
      <c r="V14" s="8"/>
      <c r="W14" s="8"/>
      <c r="X14" s="34"/>
      <c r="Y14" s="19"/>
      <c r="Z14" s="8"/>
      <c r="AA14" s="8"/>
      <c r="AB14" s="14"/>
      <c r="AD14" s="162" t="s">
        <v>98</v>
      </c>
      <c r="AE14" s="113"/>
    </row>
    <row r="15" spans="1:34" ht="15" customHeight="1" thickBot="1" x14ac:dyDescent="0.35">
      <c r="A15" s="12"/>
      <c r="B15" s="13"/>
      <c r="C15" s="13"/>
      <c r="D15" s="32"/>
      <c r="E15" s="15"/>
      <c r="F15" s="16"/>
      <c r="G15" s="16"/>
      <c r="H15" s="31"/>
      <c r="I15" s="12"/>
      <c r="J15" s="13"/>
      <c r="K15" s="13"/>
      <c r="L15" s="32"/>
      <c r="M15" s="15"/>
      <c r="N15" s="16"/>
      <c r="O15" s="16"/>
      <c r="P15" s="31"/>
      <c r="Q15" s="12"/>
      <c r="R15" s="13"/>
      <c r="S15" s="13"/>
      <c r="T15" s="32"/>
      <c r="U15" s="35"/>
      <c r="V15" s="17"/>
      <c r="W15" s="17"/>
      <c r="X15" s="36"/>
      <c r="Y15" s="20"/>
      <c r="Z15" s="17"/>
      <c r="AA15" s="17"/>
      <c r="AB15" s="18"/>
      <c r="AD15" s="2">
        <v>7</v>
      </c>
      <c r="AE15" s="2" t="s">
        <v>99</v>
      </c>
    </row>
    <row r="16" spans="1:34" ht="17.399999999999999" customHeight="1" x14ac:dyDescent="0.4">
      <c r="A16" s="137">
        <v>0</v>
      </c>
      <c r="B16" s="128"/>
      <c r="C16" s="139" t="s">
        <v>100</v>
      </c>
      <c r="D16" s="140"/>
      <c r="E16" s="143">
        <v>1.5</v>
      </c>
      <c r="F16" s="128"/>
      <c r="G16" s="144" t="s">
        <v>100</v>
      </c>
      <c r="H16" s="140"/>
      <c r="I16" s="137">
        <v>0</v>
      </c>
      <c r="J16" s="128"/>
      <c r="K16" s="139" t="s">
        <v>100</v>
      </c>
      <c r="L16" s="140"/>
      <c r="M16" s="143">
        <v>1.5</v>
      </c>
      <c r="N16" s="128"/>
      <c r="O16" s="144" t="s">
        <v>100</v>
      </c>
      <c r="P16" s="140"/>
      <c r="Q16" s="137">
        <v>0</v>
      </c>
      <c r="R16" s="128"/>
      <c r="S16" s="139" t="s">
        <v>100</v>
      </c>
      <c r="T16" s="140"/>
      <c r="U16" s="37"/>
      <c r="V16" s="23"/>
      <c r="W16" s="23"/>
      <c r="X16" s="38">
        <f>SUM(X7:X15)</f>
        <v>0</v>
      </c>
      <c r="Y16" s="22"/>
      <c r="Z16" s="23"/>
      <c r="AA16" s="23"/>
      <c r="AB16" s="24"/>
      <c r="AD16" s="2">
        <v>6</v>
      </c>
      <c r="AE16" s="2" t="s">
        <v>101</v>
      </c>
    </row>
    <row r="17" spans="1:31" ht="17.399999999999999" customHeight="1" x14ac:dyDescent="0.4">
      <c r="A17" s="138">
        <v>2</v>
      </c>
      <c r="B17" s="113"/>
      <c r="C17" s="141" t="s">
        <v>102</v>
      </c>
      <c r="D17" s="142"/>
      <c r="E17" s="145">
        <v>2</v>
      </c>
      <c r="F17" s="113"/>
      <c r="G17" s="146" t="s">
        <v>103</v>
      </c>
      <c r="H17" s="142"/>
      <c r="I17" s="138">
        <v>2</v>
      </c>
      <c r="J17" s="113"/>
      <c r="K17" s="141" t="s">
        <v>102</v>
      </c>
      <c r="L17" s="142"/>
      <c r="M17" s="145">
        <v>2</v>
      </c>
      <c r="N17" s="113"/>
      <c r="O17" s="146" t="s">
        <v>102</v>
      </c>
      <c r="P17" s="142"/>
      <c r="Q17" s="138">
        <v>2</v>
      </c>
      <c r="R17" s="113"/>
      <c r="S17" s="141" t="s">
        <v>102</v>
      </c>
      <c r="T17" s="142"/>
      <c r="U17" s="39"/>
      <c r="V17" s="9"/>
      <c r="W17" s="9"/>
      <c r="X17" s="40"/>
      <c r="Y17" s="25"/>
      <c r="Z17" s="9"/>
      <c r="AA17" s="9"/>
      <c r="AB17" s="26"/>
      <c r="AD17" s="2" t="s">
        <v>104</v>
      </c>
      <c r="AE17" s="2" t="s">
        <v>105</v>
      </c>
    </row>
    <row r="18" spans="1:31" ht="17.399999999999999" customHeight="1" x14ac:dyDescent="0.35">
      <c r="A18" s="153">
        <f>SUM(D7:D15) + A16 + A17</f>
        <v>14.5</v>
      </c>
      <c r="B18" s="113"/>
      <c r="C18" s="150" t="s">
        <v>106</v>
      </c>
      <c r="D18" s="142"/>
      <c r="E18" s="157">
        <f>SUM(H7:H15) + E16 + E17</f>
        <v>13.5</v>
      </c>
      <c r="F18" s="113"/>
      <c r="G18" s="158" t="s">
        <v>106</v>
      </c>
      <c r="H18" s="142"/>
      <c r="I18" s="153">
        <f>SUM(L7:L15) + I16 + I17</f>
        <v>13</v>
      </c>
      <c r="J18" s="113"/>
      <c r="K18" s="150" t="s">
        <v>106</v>
      </c>
      <c r="L18" s="142"/>
      <c r="M18" s="157">
        <f>SUM(P7:P15) + M16 + M17</f>
        <v>15.5</v>
      </c>
      <c r="N18" s="113"/>
      <c r="O18" s="158" t="s">
        <v>106</v>
      </c>
      <c r="P18" s="142"/>
      <c r="Q18" s="153">
        <f>SUM(T7:T15) + Q16 + Q17</f>
        <v>4.5</v>
      </c>
      <c r="R18" s="113"/>
      <c r="S18" s="150" t="s">
        <v>106</v>
      </c>
      <c r="T18" s="142"/>
      <c r="U18" s="41"/>
      <c r="V18" s="29"/>
      <c r="W18" s="29"/>
      <c r="X18" s="42"/>
      <c r="Y18" s="28"/>
      <c r="Z18" s="29"/>
      <c r="AA18" s="29"/>
      <c r="AB18" s="30"/>
    </row>
    <row r="19" spans="1:31" ht="17.399999999999999" customHeight="1" x14ac:dyDescent="0.3">
      <c r="A19" s="154">
        <f>24-A18</f>
        <v>9.5</v>
      </c>
      <c r="B19" s="113"/>
      <c r="C19" s="141" t="s">
        <v>107</v>
      </c>
      <c r="D19" s="142"/>
      <c r="E19" s="156">
        <f>24-E18</f>
        <v>10.5</v>
      </c>
      <c r="F19" s="113"/>
      <c r="G19" s="146" t="s">
        <v>107</v>
      </c>
      <c r="H19" s="142"/>
      <c r="I19" s="154">
        <f>24-I18</f>
        <v>11</v>
      </c>
      <c r="J19" s="113"/>
      <c r="K19" s="141" t="s">
        <v>107</v>
      </c>
      <c r="L19" s="142"/>
      <c r="M19" s="156">
        <f>24-M18</f>
        <v>8.5</v>
      </c>
      <c r="N19" s="113"/>
      <c r="O19" s="146" t="s">
        <v>107</v>
      </c>
      <c r="P19" s="142"/>
      <c r="Q19" s="154">
        <f>24-Q18</f>
        <v>19.5</v>
      </c>
      <c r="R19" s="113"/>
      <c r="S19" s="141" t="s">
        <v>107</v>
      </c>
      <c r="T19" s="142"/>
      <c r="U19" s="33"/>
      <c r="V19" s="8"/>
      <c r="W19" s="8"/>
      <c r="X19" s="34"/>
      <c r="Y19" s="19"/>
      <c r="Z19" s="8"/>
      <c r="AA19" s="8"/>
      <c r="AB19" s="14"/>
      <c r="AD19" s="162" t="s">
        <v>108</v>
      </c>
      <c r="AE19" s="113"/>
    </row>
    <row r="20" spans="1:31" ht="17.399999999999999" customHeight="1" x14ac:dyDescent="0.3">
      <c r="A20" s="154">
        <f>AD7</f>
        <v>7</v>
      </c>
      <c r="B20" s="113"/>
      <c r="C20" s="141" t="s">
        <v>109</v>
      </c>
      <c r="D20" s="142"/>
      <c r="E20" s="156">
        <f>AD7</f>
        <v>7</v>
      </c>
      <c r="F20" s="113"/>
      <c r="G20" s="146" t="s">
        <v>109</v>
      </c>
      <c r="H20" s="142"/>
      <c r="I20" s="154">
        <f>AD7</f>
        <v>7</v>
      </c>
      <c r="J20" s="113"/>
      <c r="K20" s="141" t="s">
        <v>109</v>
      </c>
      <c r="L20" s="142"/>
      <c r="M20" s="156">
        <f>AD7</f>
        <v>7</v>
      </c>
      <c r="N20" s="113"/>
      <c r="O20" s="146" t="s">
        <v>109</v>
      </c>
      <c r="P20" s="142"/>
      <c r="Q20" s="154">
        <f>AD7</f>
        <v>7</v>
      </c>
      <c r="R20" s="113"/>
      <c r="S20" s="141" t="s">
        <v>109</v>
      </c>
      <c r="T20" s="142"/>
      <c r="U20" s="33"/>
      <c r="V20" s="8"/>
      <c r="W20" s="8"/>
      <c r="X20" s="34"/>
      <c r="Y20" s="19"/>
      <c r="Z20" s="8"/>
      <c r="AA20" s="8"/>
      <c r="AB20" s="14"/>
      <c r="AD20" s="2">
        <v>4</v>
      </c>
      <c r="AE20" s="2" t="s">
        <v>99</v>
      </c>
    </row>
    <row r="21" spans="1:31" ht="17.399999999999999" customHeight="1" thickBot="1" x14ac:dyDescent="0.4">
      <c r="A21" s="155">
        <f>A19-A20</f>
        <v>2.5</v>
      </c>
      <c r="B21" s="110"/>
      <c r="C21" s="151" t="s">
        <v>110</v>
      </c>
      <c r="D21" s="152"/>
      <c r="E21" s="159">
        <f>E19-E20</f>
        <v>3.5</v>
      </c>
      <c r="F21" s="110"/>
      <c r="G21" s="160" t="s">
        <v>110</v>
      </c>
      <c r="H21" s="152"/>
      <c r="I21" s="155">
        <f>I19-I20</f>
        <v>4</v>
      </c>
      <c r="J21" s="110"/>
      <c r="K21" s="151" t="s">
        <v>110</v>
      </c>
      <c r="L21" s="152"/>
      <c r="M21" s="159">
        <f>M19-M20</f>
        <v>1.5</v>
      </c>
      <c r="N21" s="110"/>
      <c r="O21" s="160" t="s">
        <v>110</v>
      </c>
      <c r="P21" s="152"/>
      <c r="Q21" s="155">
        <f>Q19-Q20</f>
        <v>12.5</v>
      </c>
      <c r="R21" s="110"/>
      <c r="S21" s="151" t="s">
        <v>110</v>
      </c>
      <c r="T21" s="152"/>
      <c r="U21" s="35"/>
      <c r="V21" s="17"/>
      <c r="W21" s="17"/>
      <c r="X21" s="36"/>
      <c r="Y21" s="20"/>
      <c r="Z21" s="17"/>
      <c r="AA21" s="17"/>
      <c r="AB21" s="18"/>
      <c r="AD21" s="2">
        <v>0</v>
      </c>
      <c r="AE21" s="2" t="s">
        <v>101</v>
      </c>
    </row>
    <row r="22" spans="1:31" x14ac:dyDescent="0.3">
      <c r="AD22" s="2" t="s">
        <v>111</v>
      </c>
      <c r="AE22" s="2" t="s">
        <v>105</v>
      </c>
    </row>
    <row r="25" spans="1:31" ht="15" customHeight="1" x14ac:dyDescent="0.3"/>
  </sheetData>
  <mergeCells count="91">
    <mergeCell ref="S20:T20"/>
    <mergeCell ref="Q21:R21"/>
    <mergeCell ref="S21:T21"/>
    <mergeCell ref="AD6:AE6"/>
    <mergeCell ref="S18:T18"/>
    <mergeCell ref="Q19:R19"/>
    <mergeCell ref="S19:T19"/>
    <mergeCell ref="AD14:AE14"/>
    <mergeCell ref="AD19:AE19"/>
    <mergeCell ref="M20:N20"/>
    <mergeCell ref="O20:P20"/>
    <mergeCell ref="M21:N21"/>
    <mergeCell ref="O21:P21"/>
    <mergeCell ref="Q16:R16"/>
    <mergeCell ref="Q17:R17"/>
    <mergeCell ref="Q18:R18"/>
    <mergeCell ref="Q20:R20"/>
    <mergeCell ref="M18:N18"/>
    <mergeCell ref="O18:P18"/>
    <mergeCell ref="M19:N19"/>
    <mergeCell ref="O19:P19"/>
    <mergeCell ref="E21:F21"/>
    <mergeCell ref="G21:H21"/>
    <mergeCell ref="A16:B16"/>
    <mergeCell ref="C16:D16"/>
    <mergeCell ref="A17:B17"/>
    <mergeCell ref="C17:D17"/>
    <mergeCell ref="A18:B18"/>
    <mergeCell ref="C18:D18"/>
    <mergeCell ref="A19:B19"/>
    <mergeCell ref="C19:D19"/>
    <mergeCell ref="A20:B20"/>
    <mergeCell ref="C20:D20"/>
    <mergeCell ref="A21:B21"/>
    <mergeCell ref="C21:D21"/>
    <mergeCell ref="E19:F19"/>
    <mergeCell ref="G19:H19"/>
    <mergeCell ref="E20:F20"/>
    <mergeCell ref="G20:H20"/>
    <mergeCell ref="E16:F16"/>
    <mergeCell ref="G16:H16"/>
    <mergeCell ref="E17:F17"/>
    <mergeCell ref="G17:H17"/>
    <mergeCell ref="E18:F18"/>
    <mergeCell ref="G18:H18"/>
    <mergeCell ref="K18:L18"/>
    <mergeCell ref="K19:L19"/>
    <mergeCell ref="K20:L20"/>
    <mergeCell ref="K21:L21"/>
    <mergeCell ref="I18:J18"/>
    <mergeCell ref="I19:J19"/>
    <mergeCell ref="I20:J20"/>
    <mergeCell ref="I21:J21"/>
    <mergeCell ref="Y4:AB5"/>
    <mergeCell ref="I16:J16"/>
    <mergeCell ref="I17:J17"/>
    <mergeCell ref="K16:L16"/>
    <mergeCell ref="K17:L17"/>
    <mergeCell ref="M16:N16"/>
    <mergeCell ref="O16:P16"/>
    <mergeCell ref="M17:N17"/>
    <mergeCell ref="O17:P17"/>
    <mergeCell ref="S16:T16"/>
    <mergeCell ref="S17:T17"/>
    <mergeCell ref="M4:P4"/>
    <mergeCell ref="M5:P5"/>
    <mergeCell ref="Q4:T4"/>
    <mergeCell ref="Q5:T5"/>
    <mergeCell ref="U4:X4"/>
    <mergeCell ref="A1:AB1"/>
    <mergeCell ref="A2:D2"/>
    <mergeCell ref="E2:H2"/>
    <mergeCell ref="I2:L2"/>
    <mergeCell ref="M2:P2"/>
    <mergeCell ref="Q2:T2"/>
    <mergeCell ref="Y2:AB2"/>
    <mergeCell ref="U2:X2"/>
    <mergeCell ref="Y3:AB3"/>
    <mergeCell ref="A3:D3"/>
    <mergeCell ref="E3:H3"/>
    <mergeCell ref="I3:L3"/>
    <mergeCell ref="M3:P3"/>
    <mergeCell ref="Q3:T3"/>
    <mergeCell ref="U3:X3"/>
    <mergeCell ref="U5:X5"/>
    <mergeCell ref="A4:D4"/>
    <mergeCell ref="E4:H4"/>
    <mergeCell ref="A5:D5"/>
    <mergeCell ref="E5:H5"/>
    <mergeCell ref="I4:L4"/>
    <mergeCell ref="I5:L5"/>
  </mergeCells>
  <conditionalFormatting sqref="AD7">
    <cfRule type="colorScale" priority="6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31" priority="7" operator="between">
      <formula>$AD$20</formula>
      <formula>100</formula>
    </cfRule>
    <cfRule type="cellIs" dxfId="30" priority="8" operator="between">
      <formula>$AD$21</formula>
      <formula>"18$AD$23"</formula>
    </cfRule>
    <cfRule type="cellIs" dxfId="29" priority="9" operator="lessThan">
      <formula>0</formula>
    </cfRule>
    <cfRule type="cellIs" dxfId="28" priority="10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5"/>
  <sheetViews>
    <sheetView zoomScale="76" zoomScaleNormal="85" workbookViewId="0">
      <selection activeCell="H7" sqref="H7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37" width="8.88671875" style="1" customWidth="1"/>
    <col min="38" max="16384" width="8.88671875" style="1"/>
  </cols>
  <sheetData>
    <row r="1" spans="1:34" ht="23.4" customHeight="1" thickBot="1" x14ac:dyDescent="0.6">
      <c r="A1" s="123" t="s">
        <v>112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5"/>
    </row>
    <row r="2" spans="1:34" ht="14.4" customHeight="1" x14ac:dyDescent="0.3">
      <c r="A2" s="163">
        <v>44360</v>
      </c>
      <c r="B2" s="127"/>
      <c r="C2" s="127"/>
      <c r="D2" s="128"/>
      <c r="E2" s="163">
        <v>44361</v>
      </c>
      <c r="F2" s="127"/>
      <c r="G2" s="127"/>
      <c r="H2" s="128"/>
      <c r="I2" s="163">
        <v>44362</v>
      </c>
      <c r="J2" s="127"/>
      <c r="K2" s="127"/>
      <c r="L2" s="128"/>
      <c r="M2" s="163">
        <v>44363</v>
      </c>
      <c r="N2" s="127"/>
      <c r="O2" s="127"/>
      <c r="P2" s="128"/>
      <c r="Q2" s="163">
        <v>44364</v>
      </c>
      <c r="R2" s="127"/>
      <c r="S2" s="127"/>
      <c r="T2" s="128"/>
      <c r="U2" s="163">
        <v>44365</v>
      </c>
      <c r="V2" s="127"/>
      <c r="W2" s="127"/>
      <c r="X2" s="128"/>
      <c r="Y2" s="163">
        <v>44366</v>
      </c>
      <c r="Z2" s="127"/>
      <c r="AA2" s="127"/>
      <c r="AB2" s="128"/>
    </row>
    <row r="3" spans="1:34" x14ac:dyDescent="0.3">
      <c r="A3" s="120" t="s">
        <v>45</v>
      </c>
      <c r="B3" s="118"/>
      <c r="C3" s="118"/>
      <c r="D3" s="119"/>
      <c r="E3" s="121" t="s">
        <v>46</v>
      </c>
      <c r="F3" s="118"/>
      <c r="G3" s="118"/>
      <c r="H3" s="119"/>
      <c r="I3" s="120" t="s">
        <v>47</v>
      </c>
      <c r="J3" s="118"/>
      <c r="K3" s="118"/>
      <c r="L3" s="119"/>
      <c r="M3" s="121" t="s">
        <v>48</v>
      </c>
      <c r="N3" s="118"/>
      <c r="O3" s="118"/>
      <c r="P3" s="119"/>
      <c r="Q3" s="120" t="s">
        <v>49</v>
      </c>
      <c r="R3" s="118"/>
      <c r="S3" s="118"/>
      <c r="T3" s="119"/>
      <c r="U3" s="168" t="s">
        <v>50</v>
      </c>
      <c r="V3" s="118"/>
      <c r="W3" s="118"/>
      <c r="X3" s="119"/>
      <c r="Y3" s="164" t="s">
        <v>51</v>
      </c>
      <c r="Z3" s="118"/>
      <c r="AA3" s="118"/>
      <c r="AB3" s="119"/>
    </row>
    <row r="4" spans="1:34" ht="22.2" customHeight="1" x14ac:dyDescent="0.3">
      <c r="A4" s="147" t="s">
        <v>113</v>
      </c>
      <c r="B4" s="112"/>
      <c r="C4" s="112"/>
      <c r="D4" s="113"/>
      <c r="E4" s="114" t="s">
        <v>53</v>
      </c>
      <c r="F4" s="112"/>
      <c r="G4" s="112"/>
      <c r="H4" s="113"/>
      <c r="I4" s="111"/>
      <c r="J4" s="112"/>
      <c r="K4" s="112"/>
      <c r="L4" s="113"/>
      <c r="M4" s="165" t="s">
        <v>114</v>
      </c>
      <c r="N4" s="112"/>
      <c r="O4" s="112"/>
      <c r="P4" s="113"/>
      <c r="Q4" s="111"/>
      <c r="R4" s="112"/>
      <c r="S4" s="112"/>
      <c r="T4" s="113"/>
      <c r="U4" s="166"/>
      <c r="V4" s="112"/>
      <c r="W4" s="112"/>
      <c r="X4" s="113"/>
      <c r="Y4" s="167" t="s">
        <v>115</v>
      </c>
      <c r="Z4" s="124"/>
      <c r="AA4" s="124"/>
      <c r="AB4" s="133"/>
    </row>
    <row r="5" spans="1:34" ht="22.2" customHeight="1" thickBot="1" x14ac:dyDescent="0.35">
      <c r="A5" s="115"/>
      <c r="B5" s="109"/>
      <c r="C5" s="109"/>
      <c r="D5" s="110"/>
      <c r="E5" s="116"/>
      <c r="F5" s="109"/>
      <c r="G5" s="109"/>
      <c r="H5" s="110"/>
      <c r="I5" s="115"/>
      <c r="J5" s="109"/>
      <c r="K5" s="109"/>
      <c r="L5" s="110"/>
      <c r="M5" s="169" t="s">
        <v>116</v>
      </c>
      <c r="N5" s="109"/>
      <c r="O5" s="109"/>
      <c r="P5" s="110"/>
      <c r="Q5" s="111"/>
      <c r="R5" s="112"/>
      <c r="S5" s="112"/>
      <c r="T5" s="113"/>
      <c r="U5" s="170"/>
      <c r="V5" s="109"/>
      <c r="W5" s="109"/>
      <c r="X5" s="110"/>
      <c r="Y5" s="134"/>
      <c r="Z5" s="135"/>
      <c r="AA5" s="135"/>
      <c r="AB5" s="136"/>
    </row>
    <row r="6" spans="1:34" ht="15" customHeight="1" x14ac:dyDescent="0.4">
      <c r="A6" s="50" t="s">
        <v>57</v>
      </c>
      <c r="B6" s="51" t="s">
        <v>58</v>
      </c>
      <c r="C6" s="51" t="s">
        <v>59</v>
      </c>
      <c r="D6" s="52" t="s">
        <v>60</v>
      </c>
      <c r="E6" s="53" t="s">
        <v>57</v>
      </c>
      <c r="F6" s="53" t="s">
        <v>58</v>
      </c>
      <c r="G6" s="53" t="s">
        <v>59</v>
      </c>
      <c r="H6" s="53" t="s">
        <v>60</v>
      </c>
      <c r="I6" s="50" t="s">
        <v>57</v>
      </c>
      <c r="J6" s="51" t="s">
        <v>58</v>
      </c>
      <c r="K6" s="51" t="s">
        <v>59</v>
      </c>
      <c r="L6" s="52" t="s">
        <v>60</v>
      </c>
      <c r="M6" s="53" t="s">
        <v>57</v>
      </c>
      <c r="N6" s="53" t="s">
        <v>58</v>
      </c>
      <c r="O6" s="53" t="s">
        <v>59</v>
      </c>
      <c r="P6" s="53" t="s">
        <v>60</v>
      </c>
      <c r="Q6" s="50" t="s">
        <v>57</v>
      </c>
      <c r="R6" s="51" t="s">
        <v>58</v>
      </c>
      <c r="S6" s="51" t="s">
        <v>59</v>
      </c>
      <c r="T6" s="52" t="s">
        <v>60</v>
      </c>
      <c r="U6" s="57" t="s">
        <v>57</v>
      </c>
      <c r="V6" s="57" t="s">
        <v>58</v>
      </c>
      <c r="W6" s="57" t="s">
        <v>59</v>
      </c>
      <c r="X6" s="57" t="s">
        <v>60</v>
      </c>
      <c r="Y6" s="58" t="s">
        <v>57</v>
      </c>
      <c r="Z6" s="57" t="s">
        <v>58</v>
      </c>
      <c r="AA6" s="57" t="s">
        <v>59</v>
      </c>
      <c r="AB6" s="59" t="s">
        <v>60</v>
      </c>
      <c r="AD6" s="161" t="s">
        <v>61</v>
      </c>
      <c r="AE6" s="113"/>
      <c r="AF6" s="46"/>
      <c r="AG6" s="47" t="s">
        <v>62</v>
      </c>
      <c r="AH6" s="47" t="s">
        <v>63</v>
      </c>
    </row>
    <row r="7" spans="1:34" ht="43.2" customHeight="1" x14ac:dyDescent="0.4">
      <c r="A7" s="44" t="s">
        <v>117</v>
      </c>
      <c r="B7" s="4" t="s">
        <v>118</v>
      </c>
      <c r="C7" s="5" t="s">
        <v>72</v>
      </c>
      <c r="D7" s="27">
        <v>2</v>
      </c>
      <c r="E7" s="43" t="s">
        <v>66</v>
      </c>
      <c r="F7" s="6" t="s">
        <v>67</v>
      </c>
      <c r="G7" s="7" t="s">
        <v>68</v>
      </c>
      <c r="H7" s="21">
        <v>2</v>
      </c>
      <c r="I7" s="11" t="s">
        <v>66</v>
      </c>
      <c r="J7" s="4" t="s">
        <v>67</v>
      </c>
      <c r="K7" s="5" t="s">
        <v>69</v>
      </c>
      <c r="L7" s="27">
        <v>2</v>
      </c>
      <c r="M7" s="10" t="s">
        <v>66</v>
      </c>
      <c r="N7" s="6" t="s">
        <v>94</v>
      </c>
      <c r="O7" s="7" t="s">
        <v>114</v>
      </c>
      <c r="P7" s="21">
        <v>13</v>
      </c>
      <c r="Q7" s="11" t="s">
        <v>66</v>
      </c>
      <c r="R7" s="4" t="s">
        <v>117</v>
      </c>
      <c r="S7" s="5" t="s">
        <v>91</v>
      </c>
      <c r="T7" s="27">
        <v>3.5</v>
      </c>
      <c r="U7" s="60" t="s">
        <v>117</v>
      </c>
      <c r="V7" s="61" t="s">
        <v>81</v>
      </c>
      <c r="W7" s="61" t="s">
        <v>119</v>
      </c>
      <c r="X7" s="62">
        <v>2.5</v>
      </c>
      <c r="Y7" s="63"/>
      <c r="Z7" s="61"/>
      <c r="AA7" s="61"/>
      <c r="AB7" s="64"/>
      <c r="AD7" s="48">
        <v>7</v>
      </c>
      <c r="AE7" s="102" t="s">
        <v>73</v>
      </c>
      <c r="AF7" s="49"/>
      <c r="AG7" s="48">
        <v>6</v>
      </c>
      <c r="AH7" s="102" t="s">
        <v>120</v>
      </c>
    </row>
    <row r="8" spans="1:34" ht="43.2" customHeight="1" x14ac:dyDescent="0.4">
      <c r="A8" s="44" t="s">
        <v>121</v>
      </c>
      <c r="B8" s="45" t="s">
        <v>84</v>
      </c>
      <c r="C8" s="5" t="s">
        <v>122</v>
      </c>
      <c r="D8" s="27">
        <v>3.5</v>
      </c>
      <c r="E8" s="10" t="s">
        <v>67</v>
      </c>
      <c r="F8" s="6" t="s">
        <v>75</v>
      </c>
      <c r="G8" s="7" t="s">
        <v>76</v>
      </c>
      <c r="H8" s="21">
        <v>2</v>
      </c>
      <c r="I8" s="11" t="s">
        <v>67</v>
      </c>
      <c r="J8" s="4" t="s">
        <v>75</v>
      </c>
      <c r="K8" s="5" t="s">
        <v>69</v>
      </c>
      <c r="L8" s="27">
        <v>2</v>
      </c>
      <c r="M8" s="10" t="s">
        <v>84</v>
      </c>
      <c r="N8" s="6" t="s">
        <v>64</v>
      </c>
      <c r="O8" s="7" t="s">
        <v>122</v>
      </c>
      <c r="P8" s="21">
        <v>3.5</v>
      </c>
      <c r="Q8" s="11" t="s">
        <v>79</v>
      </c>
      <c r="R8" s="4" t="s">
        <v>80</v>
      </c>
      <c r="S8" s="5" t="s">
        <v>72</v>
      </c>
      <c r="T8" s="27">
        <v>2</v>
      </c>
      <c r="U8" s="60"/>
      <c r="V8" s="61"/>
      <c r="W8" s="61"/>
      <c r="X8" s="62"/>
      <c r="Y8" s="63"/>
      <c r="Z8" s="61"/>
      <c r="AA8" s="61"/>
      <c r="AB8" s="64"/>
      <c r="AD8" s="103">
        <f>SUM(A21:T21)</f>
        <v>9.75</v>
      </c>
      <c r="AE8" s="102" t="s">
        <v>77</v>
      </c>
      <c r="AF8" s="49"/>
      <c r="AG8" s="48">
        <v>10</v>
      </c>
      <c r="AH8" s="102" t="s">
        <v>123</v>
      </c>
    </row>
    <row r="9" spans="1:34" ht="43.2" customHeight="1" x14ac:dyDescent="0.4">
      <c r="A9" s="11" t="s">
        <v>71</v>
      </c>
      <c r="B9" s="4" t="s">
        <v>124</v>
      </c>
      <c r="C9" s="5" t="s">
        <v>65</v>
      </c>
      <c r="D9" s="27">
        <v>3.25</v>
      </c>
      <c r="E9" s="10" t="s">
        <v>79</v>
      </c>
      <c r="F9" s="6" t="s">
        <v>80</v>
      </c>
      <c r="G9" s="7" t="s">
        <v>125</v>
      </c>
      <c r="H9" s="21">
        <v>2</v>
      </c>
      <c r="I9" s="11" t="s">
        <v>79</v>
      </c>
      <c r="J9" s="4" t="s">
        <v>80</v>
      </c>
      <c r="K9" s="5" t="s">
        <v>76</v>
      </c>
      <c r="L9" s="27">
        <v>2</v>
      </c>
      <c r="M9" s="10"/>
      <c r="N9" s="6"/>
      <c r="O9" s="7"/>
      <c r="P9" s="21"/>
      <c r="Q9" s="11" t="s">
        <v>80</v>
      </c>
      <c r="R9" s="4" t="s">
        <v>29</v>
      </c>
      <c r="S9" s="5" t="s">
        <v>126</v>
      </c>
      <c r="T9" s="27">
        <v>2</v>
      </c>
      <c r="U9" s="60"/>
      <c r="V9" s="61"/>
      <c r="W9" s="61"/>
      <c r="X9" s="62"/>
      <c r="Y9" s="63"/>
      <c r="Z9" s="61"/>
      <c r="AA9" s="61"/>
      <c r="AB9" s="64"/>
      <c r="AD9" s="48">
        <f>SUM(AG7:AG12)</f>
        <v>16</v>
      </c>
      <c r="AE9" s="102" t="s">
        <v>83</v>
      </c>
      <c r="AF9" s="49"/>
      <c r="AG9" s="48"/>
      <c r="AH9" s="102"/>
    </row>
    <row r="10" spans="1:34" ht="43.2" customHeight="1" x14ac:dyDescent="0.4">
      <c r="A10" s="11"/>
      <c r="B10" s="4"/>
      <c r="C10" s="5"/>
      <c r="D10" s="27"/>
      <c r="E10" s="10" t="s">
        <v>80</v>
      </c>
      <c r="F10" s="6" t="s">
        <v>29</v>
      </c>
      <c r="G10" s="7" t="s">
        <v>126</v>
      </c>
      <c r="H10" s="21">
        <v>2</v>
      </c>
      <c r="I10" s="11" t="s">
        <v>80</v>
      </c>
      <c r="J10" s="4" t="s">
        <v>29</v>
      </c>
      <c r="K10" s="5" t="s">
        <v>68</v>
      </c>
      <c r="L10" s="27">
        <v>2</v>
      </c>
      <c r="M10" s="10"/>
      <c r="N10" s="6"/>
      <c r="O10" s="7"/>
      <c r="P10" s="21"/>
      <c r="Q10" s="11" t="s">
        <v>29</v>
      </c>
      <c r="R10" s="4" t="s">
        <v>88</v>
      </c>
      <c r="S10" s="5" t="s">
        <v>125</v>
      </c>
      <c r="T10" s="27">
        <v>2</v>
      </c>
      <c r="U10" s="60"/>
      <c r="V10" s="61"/>
      <c r="W10" s="61"/>
      <c r="X10" s="62"/>
      <c r="Y10" s="63"/>
      <c r="Z10" s="61"/>
      <c r="AA10" s="61"/>
      <c r="AB10" s="64"/>
      <c r="AD10" s="48">
        <f>AD8-AD9</f>
        <v>-6.25</v>
      </c>
      <c r="AE10" s="102" t="s">
        <v>87</v>
      </c>
      <c r="AF10" s="49"/>
      <c r="AG10" s="48"/>
      <c r="AH10" s="102"/>
    </row>
    <row r="11" spans="1:34" ht="43.2" customHeight="1" x14ac:dyDescent="0.4">
      <c r="A11" s="11"/>
      <c r="B11" s="4"/>
      <c r="C11" s="4"/>
      <c r="D11" s="27"/>
      <c r="E11" s="10" t="s">
        <v>29</v>
      </c>
      <c r="F11" s="6" t="s">
        <v>84</v>
      </c>
      <c r="G11" s="6" t="s">
        <v>92</v>
      </c>
      <c r="H11" s="21">
        <v>1</v>
      </c>
      <c r="I11" s="11" t="s">
        <v>29</v>
      </c>
      <c r="J11" s="4" t="s">
        <v>84</v>
      </c>
      <c r="K11" s="5" t="s">
        <v>82</v>
      </c>
      <c r="L11" s="27">
        <v>1</v>
      </c>
      <c r="M11" s="10"/>
      <c r="N11" s="6"/>
      <c r="O11" s="7"/>
      <c r="P11" s="21"/>
      <c r="Q11" s="11" t="s">
        <v>127</v>
      </c>
      <c r="R11" s="4" t="s">
        <v>64</v>
      </c>
      <c r="S11" s="5" t="s">
        <v>95</v>
      </c>
      <c r="T11" s="27">
        <v>2</v>
      </c>
      <c r="U11" s="60"/>
      <c r="V11" s="61"/>
      <c r="W11" s="61"/>
      <c r="X11" s="62"/>
      <c r="Y11" s="63"/>
      <c r="Z11" s="61"/>
      <c r="AA11" s="61"/>
      <c r="AB11" s="64"/>
      <c r="AD11" s="48"/>
      <c r="AE11" s="102" t="s">
        <v>93</v>
      </c>
      <c r="AF11" s="49"/>
      <c r="AG11" s="48"/>
      <c r="AH11" s="102"/>
    </row>
    <row r="12" spans="1:34" ht="43.2" customHeight="1" x14ac:dyDescent="0.4">
      <c r="A12" s="11"/>
      <c r="B12" s="4"/>
      <c r="C12" s="4"/>
      <c r="D12" s="27"/>
      <c r="E12" s="10" t="s">
        <v>127</v>
      </c>
      <c r="F12" s="6" t="s">
        <v>64</v>
      </c>
      <c r="G12" s="6" t="s">
        <v>86</v>
      </c>
      <c r="H12" s="21">
        <v>2</v>
      </c>
      <c r="I12" s="11" t="s">
        <v>71</v>
      </c>
      <c r="J12" s="4" t="s">
        <v>64</v>
      </c>
      <c r="K12" s="5" t="s">
        <v>91</v>
      </c>
      <c r="L12" s="27">
        <v>3</v>
      </c>
      <c r="M12" s="10"/>
      <c r="N12" s="6"/>
      <c r="O12" s="7"/>
      <c r="P12" s="21"/>
      <c r="Q12" s="11"/>
      <c r="R12" s="4"/>
      <c r="S12" s="5"/>
      <c r="T12" s="27"/>
      <c r="U12" s="60"/>
      <c r="V12" s="61"/>
      <c r="W12" s="61"/>
      <c r="X12" s="62"/>
      <c r="Y12" s="63"/>
      <c r="Z12" s="61"/>
      <c r="AA12" s="61"/>
      <c r="AB12" s="64"/>
      <c r="AD12" s="48"/>
      <c r="AE12" s="102"/>
      <c r="AF12" s="49"/>
      <c r="AG12" s="48"/>
      <c r="AH12" s="102"/>
    </row>
    <row r="13" spans="1:34" x14ac:dyDescent="0.3">
      <c r="A13" s="11"/>
      <c r="B13" s="4"/>
      <c r="C13" s="4"/>
      <c r="D13" s="27"/>
      <c r="E13" s="10"/>
      <c r="F13" s="6"/>
      <c r="G13" s="6"/>
      <c r="H13" s="21"/>
      <c r="I13" s="11"/>
      <c r="J13" s="4"/>
      <c r="K13" s="4"/>
      <c r="L13" s="27"/>
      <c r="M13" s="10"/>
      <c r="N13" s="6"/>
      <c r="O13" s="6"/>
      <c r="P13" s="21"/>
      <c r="Q13" s="11"/>
      <c r="R13" s="4"/>
      <c r="S13" s="4"/>
      <c r="T13" s="27"/>
      <c r="U13" s="60"/>
      <c r="V13" s="61"/>
      <c r="W13" s="61"/>
      <c r="X13" s="62"/>
      <c r="Y13" s="63"/>
      <c r="Z13" s="61"/>
      <c r="AA13" s="61"/>
      <c r="AB13" s="64"/>
    </row>
    <row r="14" spans="1:34" x14ac:dyDescent="0.3">
      <c r="A14" s="11"/>
      <c r="B14" s="4"/>
      <c r="C14" s="4"/>
      <c r="D14" s="27"/>
      <c r="E14" s="10"/>
      <c r="F14" s="6"/>
      <c r="G14" s="6"/>
      <c r="H14" s="21"/>
      <c r="I14" s="11"/>
      <c r="J14" s="4"/>
      <c r="K14" s="4"/>
      <c r="L14" s="27"/>
      <c r="M14" s="10"/>
      <c r="N14" s="6"/>
      <c r="O14" s="6"/>
      <c r="P14" s="21"/>
      <c r="Q14" s="11"/>
      <c r="R14" s="4"/>
      <c r="S14" s="4"/>
      <c r="T14" s="27"/>
      <c r="U14" s="60"/>
      <c r="V14" s="61"/>
      <c r="W14" s="61"/>
      <c r="X14" s="62"/>
      <c r="Y14" s="63"/>
      <c r="Z14" s="61"/>
      <c r="AA14" s="61"/>
      <c r="AB14" s="64"/>
      <c r="AD14" s="162" t="s">
        <v>98</v>
      </c>
      <c r="AE14" s="113"/>
    </row>
    <row r="15" spans="1:34" ht="15" customHeight="1" thickBot="1" x14ac:dyDescent="0.35">
      <c r="A15" s="12"/>
      <c r="B15" s="13"/>
      <c r="C15" s="13" t="s">
        <v>128</v>
      </c>
      <c r="D15" s="32">
        <v>4</v>
      </c>
      <c r="E15" s="15"/>
      <c r="F15" s="16"/>
      <c r="G15" s="16"/>
      <c r="H15" s="31"/>
      <c r="I15" s="12"/>
      <c r="J15" s="13"/>
      <c r="K15" s="13"/>
      <c r="L15" s="32"/>
      <c r="M15" s="15"/>
      <c r="N15" s="16"/>
      <c r="O15" s="16"/>
      <c r="P15" s="31"/>
      <c r="Q15" s="12"/>
      <c r="R15" s="13"/>
      <c r="S15" s="13"/>
      <c r="T15" s="32"/>
      <c r="U15" s="65"/>
      <c r="V15" s="66"/>
      <c r="W15" s="66"/>
      <c r="X15" s="67"/>
      <c r="Y15" s="68"/>
      <c r="Z15" s="66"/>
      <c r="AA15" s="66"/>
      <c r="AB15" s="69"/>
      <c r="AD15" s="2">
        <v>7</v>
      </c>
      <c r="AE15" s="2" t="s">
        <v>99</v>
      </c>
    </row>
    <row r="16" spans="1:34" ht="17.399999999999999" customHeight="1" x14ac:dyDescent="0.4">
      <c r="A16" s="137">
        <v>0</v>
      </c>
      <c r="B16" s="128"/>
      <c r="C16" s="139" t="s">
        <v>100</v>
      </c>
      <c r="D16" s="140"/>
      <c r="E16" s="143">
        <v>1.5</v>
      </c>
      <c r="F16" s="128"/>
      <c r="G16" s="144" t="s">
        <v>100</v>
      </c>
      <c r="H16" s="140"/>
      <c r="I16" s="137">
        <v>0</v>
      </c>
      <c r="J16" s="128"/>
      <c r="K16" s="139" t="s">
        <v>100</v>
      </c>
      <c r="L16" s="140"/>
      <c r="M16" s="143">
        <v>0</v>
      </c>
      <c r="N16" s="128"/>
      <c r="O16" s="144" t="s">
        <v>100</v>
      </c>
      <c r="P16" s="140"/>
      <c r="Q16" s="137">
        <v>0</v>
      </c>
      <c r="R16" s="128"/>
      <c r="S16" s="139" t="s">
        <v>100</v>
      </c>
      <c r="T16" s="140"/>
      <c r="U16" s="70"/>
      <c r="V16" s="71"/>
      <c r="W16" s="71"/>
      <c r="X16" s="72">
        <f>SUM(X7:X15)</f>
        <v>2.5</v>
      </c>
      <c r="Y16" s="73"/>
      <c r="Z16" s="71"/>
      <c r="AA16" s="71"/>
      <c r="AB16" s="74"/>
      <c r="AD16" s="2">
        <v>6</v>
      </c>
      <c r="AE16" s="2" t="s">
        <v>101</v>
      </c>
    </row>
    <row r="17" spans="1:31" ht="17.399999999999999" customHeight="1" x14ac:dyDescent="0.4">
      <c r="A17" s="138">
        <v>2</v>
      </c>
      <c r="B17" s="113"/>
      <c r="C17" s="141" t="s">
        <v>102</v>
      </c>
      <c r="D17" s="142"/>
      <c r="E17" s="145">
        <v>2</v>
      </c>
      <c r="F17" s="113"/>
      <c r="G17" s="146" t="s">
        <v>103</v>
      </c>
      <c r="H17" s="142"/>
      <c r="I17" s="138">
        <v>2</v>
      </c>
      <c r="J17" s="113"/>
      <c r="K17" s="141" t="s">
        <v>102</v>
      </c>
      <c r="L17" s="142"/>
      <c r="M17" s="145">
        <v>2</v>
      </c>
      <c r="N17" s="113"/>
      <c r="O17" s="146" t="s">
        <v>102</v>
      </c>
      <c r="P17" s="142"/>
      <c r="Q17" s="138">
        <v>2</v>
      </c>
      <c r="R17" s="113"/>
      <c r="S17" s="141" t="s">
        <v>102</v>
      </c>
      <c r="T17" s="142"/>
      <c r="U17" s="75"/>
      <c r="V17" s="76"/>
      <c r="W17" s="76"/>
      <c r="X17" s="77"/>
      <c r="Y17" s="78"/>
      <c r="Z17" s="76"/>
      <c r="AA17" s="76"/>
      <c r="AB17" s="79"/>
      <c r="AD17" s="2" t="s">
        <v>104</v>
      </c>
      <c r="AE17" s="2" t="s">
        <v>105</v>
      </c>
    </row>
    <row r="18" spans="1:31" ht="17.399999999999999" customHeight="1" x14ac:dyDescent="0.35">
      <c r="A18" s="153">
        <f>SUM(D7:D15) + A16 + A17</f>
        <v>14.75</v>
      </c>
      <c r="B18" s="113"/>
      <c r="C18" s="150" t="s">
        <v>106</v>
      </c>
      <c r="D18" s="142"/>
      <c r="E18" s="157">
        <f>SUM(H7:H15) + E16 + E17</f>
        <v>14.5</v>
      </c>
      <c r="F18" s="113"/>
      <c r="G18" s="158" t="s">
        <v>106</v>
      </c>
      <c r="H18" s="142"/>
      <c r="I18" s="153">
        <f>SUM(L7:L15) + I16 + I17</f>
        <v>14</v>
      </c>
      <c r="J18" s="113"/>
      <c r="K18" s="150" t="s">
        <v>106</v>
      </c>
      <c r="L18" s="142"/>
      <c r="M18" s="157">
        <f>SUM(P7:P15) + M16 + M17</f>
        <v>18.5</v>
      </c>
      <c r="N18" s="113"/>
      <c r="O18" s="158" t="s">
        <v>106</v>
      </c>
      <c r="P18" s="142"/>
      <c r="Q18" s="153">
        <f>SUM(T7:T15) + Q16 + Q17</f>
        <v>13.5</v>
      </c>
      <c r="R18" s="113"/>
      <c r="S18" s="150" t="s">
        <v>106</v>
      </c>
      <c r="T18" s="142"/>
      <c r="U18" s="80"/>
      <c r="V18" s="81"/>
      <c r="W18" s="81"/>
      <c r="X18" s="82"/>
      <c r="Y18" s="83"/>
      <c r="Z18" s="81"/>
      <c r="AA18" s="81"/>
      <c r="AB18" s="84"/>
    </row>
    <row r="19" spans="1:31" ht="17.399999999999999" customHeight="1" x14ac:dyDescent="0.3">
      <c r="A19" s="154">
        <f>24-A18</f>
        <v>9.25</v>
      </c>
      <c r="B19" s="113"/>
      <c r="C19" s="141" t="s">
        <v>107</v>
      </c>
      <c r="D19" s="142"/>
      <c r="E19" s="156">
        <f>24-E18</f>
        <v>9.5</v>
      </c>
      <c r="F19" s="113"/>
      <c r="G19" s="146" t="s">
        <v>107</v>
      </c>
      <c r="H19" s="142"/>
      <c r="I19" s="154">
        <f>24-I18</f>
        <v>10</v>
      </c>
      <c r="J19" s="113"/>
      <c r="K19" s="141" t="s">
        <v>107</v>
      </c>
      <c r="L19" s="142"/>
      <c r="M19" s="156">
        <f>24-M18</f>
        <v>5.5</v>
      </c>
      <c r="N19" s="113"/>
      <c r="O19" s="146" t="s">
        <v>107</v>
      </c>
      <c r="P19" s="142"/>
      <c r="Q19" s="154">
        <f>24-Q18</f>
        <v>10.5</v>
      </c>
      <c r="R19" s="113"/>
      <c r="S19" s="141" t="s">
        <v>107</v>
      </c>
      <c r="T19" s="142"/>
      <c r="U19" s="60"/>
      <c r="V19" s="61"/>
      <c r="W19" s="61"/>
      <c r="X19" s="62"/>
      <c r="Y19" s="63"/>
      <c r="Z19" s="61"/>
      <c r="AA19" s="61"/>
      <c r="AB19" s="64"/>
      <c r="AD19" s="162" t="s">
        <v>108</v>
      </c>
      <c r="AE19" s="113"/>
    </row>
    <row r="20" spans="1:31" ht="17.399999999999999" customHeight="1" x14ac:dyDescent="0.3">
      <c r="A20" s="154">
        <f>AD7</f>
        <v>7</v>
      </c>
      <c r="B20" s="113"/>
      <c r="C20" s="141" t="s">
        <v>109</v>
      </c>
      <c r="D20" s="142"/>
      <c r="E20" s="156">
        <f>AD7</f>
        <v>7</v>
      </c>
      <c r="F20" s="113"/>
      <c r="G20" s="146" t="s">
        <v>109</v>
      </c>
      <c r="H20" s="142"/>
      <c r="I20" s="154">
        <f>AD7</f>
        <v>7</v>
      </c>
      <c r="J20" s="113"/>
      <c r="K20" s="141" t="s">
        <v>109</v>
      </c>
      <c r="L20" s="142"/>
      <c r="M20" s="156">
        <f>AD7</f>
        <v>7</v>
      </c>
      <c r="N20" s="113"/>
      <c r="O20" s="146" t="s">
        <v>109</v>
      </c>
      <c r="P20" s="142"/>
      <c r="Q20" s="154">
        <f>AD7</f>
        <v>7</v>
      </c>
      <c r="R20" s="113"/>
      <c r="S20" s="141" t="s">
        <v>109</v>
      </c>
      <c r="T20" s="142"/>
      <c r="U20" s="60"/>
      <c r="V20" s="61"/>
      <c r="W20" s="61"/>
      <c r="X20" s="62"/>
      <c r="Y20" s="63"/>
      <c r="Z20" s="61"/>
      <c r="AA20" s="61"/>
      <c r="AB20" s="64"/>
      <c r="AD20" s="2">
        <v>4</v>
      </c>
      <c r="AE20" s="2" t="s">
        <v>99</v>
      </c>
    </row>
    <row r="21" spans="1:31" ht="17.399999999999999" customHeight="1" thickBot="1" x14ac:dyDescent="0.4">
      <c r="A21" s="155">
        <f>A19-A20</f>
        <v>2.25</v>
      </c>
      <c r="B21" s="110"/>
      <c r="C21" s="151" t="s">
        <v>110</v>
      </c>
      <c r="D21" s="152"/>
      <c r="E21" s="159">
        <f>E19-E20</f>
        <v>2.5</v>
      </c>
      <c r="F21" s="110"/>
      <c r="G21" s="160" t="s">
        <v>110</v>
      </c>
      <c r="H21" s="152"/>
      <c r="I21" s="155">
        <f>I19-I20</f>
        <v>3</v>
      </c>
      <c r="J21" s="110"/>
      <c r="K21" s="151" t="s">
        <v>110</v>
      </c>
      <c r="L21" s="152"/>
      <c r="M21" s="159">
        <f>M19-M20</f>
        <v>-1.5</v>
      </c>
      <c r="N21" s="110"/>
      <c r="O21" s="160" t="s">
        <v>110</v>
      </c>
      <c r="P21" s="152"/>
      <c r="Q21" s="155">
        <f>Q19-Q20</f>
        <v>3.5</v>
      </c>
      <c r="R21" s="110"/>
      <c r="S21" s="151" t="s">
        <v>110</v>
      </c>
      <c r="T21" s="152"/>
      <c r="U21" s="65"/>
      <c r="V21" s="66"/>
      <c r="W21" s="66"/>
      <c r="X21" s="67"/>
      <c r="Y21" s="68"/>
      <c r="Z21" s="66"/>
      <c r="AA21" s="66"/>
      <c r="AB21" s="69"/>
      <c r="AD21" s="2">
        <v>0</v>
      </c>
      <c r="AE21" s="2" t="s">
        <v>101</v>
      </c>
    </row>
    <row r="22" spans="1:31" x14ac:dyDescent="0.3">
      <c r="AD22" s="2" t="s">
        <v>111</v>
      </c>
      <c r="AE22" s="2" t="s">
        <v>105</v>
      </c>
    </row>
    <row r="25" spans="1:31" ht="15" customHeight="1" x14ac:dyDescent="0.3"/>
  </sheetData>
  <mergeCells count="91">
    <mergeCell ref="K21:L21"/>
    <mergeCell ref="M21:N21"/>
    <mergeCell ref="O21:P21"/>
    <mergeCell ref="Q21:R21"/>
    <mergeCell ref="S21:T21"/>
    <mergeCell ref="K20:L20"/>
    <mergeCell ref="M20:N20"/>
    <mergeCell ref="O20:P20"/>
    <mergeCell ref="Q20:R20"/>
    <mergeCell ref="S20:T20"/>
    <mergeCell ref="A21:B21"/>
    <mergeCell ref="C21:D21"/>
    <mergeCell ref="E21:F21"/>
    <mergeCell ref="G21:H21"/>
    <mergeCell ref="I21:J21"/>
    <mergeCell ref="K19:L19"/>
    <mergeCell ref="M19:N19"/>
    <mergeCell ref="O19:P19"/>
    <mergeCell ref="Q19:R19"/>
    <mergeCell ref="S19:T19"/>
    <mergeCell ref="A20:B20"/>
    <mergeCell ref="C20:D20"/>
    <mergeCell ref="E20:F20"/>
    <mergeCell ref="G20:H20"/>
    <mergeCell ref="I20:J20"/>
    <mergeCell ref="K18:L18"/>
    <mergeCell ref="M18:N18"/>
    <mergeCell ref="O18:P18"/>
    <mergeCell ref="Q18:R18"/>
    <mergeCell ref="S18:T18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  <mergeCell ref="AD6:AE6"/>
    <mergeCell ref="A17:B17"/>
    <mergeCell ref="C17:D17"/>
    <mergeCell ref="E17:F17"/>
    <mergeCell ref="G17:H17"/>
    <mergeCell ref="I17:J17"/>
    <mergeCell ref="K16:L16"/>
    <mergeCell ref="M16:N16"/>
    <mergeCell ref="O16:P16"/>
    <mergeCell ref="Q16:R16"/>
    <mergeCell ref="S16:T16"/>
    <mergeCell ref="K17:L17"/>
    <mergeCell ref="M17:N17"/>
    <mergeCell ref="O17:P17"/>
    <mergeCell ref="Q17:R17"/>
    <mergeCell ref="S17:T17"/>
    <mergeCell ref="A16:B16"/>
    <mergeCell ref="C16:D16"/>
    <mergeCell ref="E16:F16"/>
    <mergeCell ref="G16:H16"/>
    <mergeCell ref="I16:J16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U3:X3"/>
    <mergeCell ref="I5:L5"/>
    <mergeCell ref="M5:P5"/>
    <mergeCell ref="Q5:T5"/>
    <mergeCell ref="U5:X5"/>
    <mergeCell ref="AD14:AE14"/>
    <mergeCell ref="AD19:AE19"/>
    <mergeCell ref="A1:AB1"/>
    <mergeCell ref="A2:D2"/>
    <mergeCell ref="E2:H2"/>
    <mergeCell ref="I2:L2"/>
    <mergeCell ref="M2:P2"/>
    <mergeCell ref="Q2:T2"/>
    <mergeCell ref="U2:X2"/>
    <mergeCell ref="Y2:AB2"/>
    <mergeCell ref="Y3:AB3"/>
    <mergeCell ref="A4:D4"/>
    <mergeCell ref="E4:H4"/>
    <mergeCell ref="I4:L4"/>
    <mergeCell ref="M4:P4"/>
    <mergeCell ref="Q4:T4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27" priority="2" operator="between">
      <formula>$AD$20</formula>
      <formula>100</formula>
    </cfRule>
    <cfRule type="cellIs" dxfId="26" priority="3" operator="between">
      <formula>$AD$21</formula>
      <formula>"18$AD$23"</formula>
    </cfRule>
    <cfRule type="cellIs" dxfId="25" priority="4" operator="lessThan">
      <formula>0</formula>
    </cfRule>
    <cfRule type="cellIs" dxfId="24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5"/>
  <sheetViews>
    <sheetView zoomScale="76" zoomScaleNormal="85" workbookViewId="0">
      <selection activeCell="D14" sqref="D14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37" width="8.88671875" style="1" customWidth="1"/>
    <col min="38" max="16384" width="8.88671875" style="1"/>
  </cols>
  <sheetData>
    <row r="1" spans="1:34" ht="23.4" customHeight="1" thickBot="1" x14ac:dyDescent="0.6">
      <c r="A1" s="123" t="s">
        <v>129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5"/>
    </row>
    <row r="2" spans="1:34" ht="14.4" customHeight="1" x14ac:dyDescent="0.3">
      <c r="A2" s="163">
        <v>44367</v>
      </c>
      <c r="B2" s="127"/>
      <c r="C2" s="127"/>
      <c r="D2" s="128"/>
      <c r="E2" s="163">
        <v>44368</v>
      </c>
      <c r="F2" s="127"/>
      <c r="G2" s="127"/>
      <c r="H2" s="128"/>
      <c r="I2" s="163">
        <v>44369</v>
      </c>
      <c r="J2" s="127"/>
      <c r="K2" s="127"/>
      <c r="L2" s="128"/>
      <c r="M2" s="163">
        <v>44370</v>
      </c>
      <c r="N2" s="127"/>
      <c r="O2" s="127"/>
      <c r="P2" s="128"/>
      <c r="Q2" s="163">
        <v>44371</v>
      </c>
      <c r="R2" s="127"/>
      <c r="S2" s="127"/>
      <c r="T2" s="128"/>
      <c r="U2" s="163">
        <v>44372</v>
      </c>
      <c r="V2" s="127"/>
      <c r="W2" s="127"/>
      <c r="X2" s="128"/>
      <c r="Y2" s="163">
        <v>44373</v>
      </c>
      <c r="Z2" s="127"/>
      <c r="AA2" s="127"/>
      <c r="AB2" s="128"/>
    </row>
    <row r="3" spans="1:34" x14ac:dyDescent="0.3">
      <c r="A3" s="120" t="s">
        <v>45</v>
      </c>
      <c r="B3" s="118"/>
      <c r="C3" s="118"/>
      <c r="D3" s="119"/>
      <c r="E3" s="121" t="s">
        <v>46</v>
      </c>
      <c r="F3" s="118"/>
      <c r="G3" s="118"/>
      <c r="H3" s="119"/>
      <c r="I3" s="120" t="s">
        <v>47</v>
      </c>
      <c r="J3" s="118"/>
      <c r="K3" s="118"/>
      <c r="L3" s="119"/>
      <c r="M3" s="121" t="s">
        <v>48</v>
      </c>
      <c r="N3" s="118"/>
      <c r="O3" s="118"/>
      <c r="P3" s="119"/>
      <c r="Q3" s="120" t="s">
        <v>49</v>
      </c>
      <c r="R3" s="118"/>
      <c r="S3" s="118"/>
      <c r="T3" s="119"/>
      <c r="U3" s="122" t="s">
        <v>50</v>
      </c>
      <c r="V3" s="118"/>
      <c r="W3" s="118"/>
      <c r="X3" s="119"/>
      <c r="Y3" s="117" t="s">
        <v>51</v>
      </c>
      <c r="Z3" s="118"/>
      <c r="AA3" s="118"/>
      <c r="AB3" s="119"/>
    </row>
    <row r="4" spans="1:34" ht="22.2" customHeight="1" x14ac:dyDescent="0.3">
      <c r="A4" s="111"/>
      <c r="B4" s="112"/>
      <c r="C4" s="112"/>
      <c r="D4" s="113"/>
      <c r="E4" s="114" t="s">
        <v>53</v>
      </c>
      <c r="F4" s="112"/>
      <c r="G4" s="112"/>
      <c r="H4" s="113"/>
      <c r="I4" s="111"/>
      <c r="J4" s="112"/>
      <c r="K4" s="112"/>
      <c r="L4" s="113"/>
      <c r="M4" s="165" t="s">
        <v>130</v>
      </c>
      <c r="N4" s="112"/>
      <c r="O4" s="112"/>
      <c r="P4" s="113"/>
      <c r="Q4" s="111"/>
      <c r="R4" s="112"/>
      <c r="S4" s="112"/>
      <c r="T4" s="113"/>
      <c r="U4" s="149"/>
      <c r="V4" s="112"/>
      <c r="W4" s="112"/>
      <c r="X4" s="113"/>
      <c r="Y4" s="132" t="s">
        <v>55</v>
      </c>
      <c r="Z4" s="124"/>
      <c r="AA4" s="124"/>
      <c r="AB4" s="133"/>
    </row>
    <row r="5" spans="1:34" ht="22.2" customHeight="1" thickBot="1" x14ac:dyDescent="0.35">
      <c r="A5" s="115"/>
      <c r="B5" s="109"/>
      <c r="C5" s="109"/>
      <c r="D5" s="110"/>
      <c r="E5" s="116"/>
      <c r="F5" s="109"/>
      <c r="G5" s="109"/>
      <c r="H5" s="110"/>
      <c r="I5" s="115"/>
      <c r="J5" s="109"/>
      <c r="K5" s="109"/>
      <c r="L5" s="110"/>
      <c r="M5" s="116"/>
      <c r="N5" s="109"/>
      <c r="O5" s="109"/>
      <c r="P5" s="110"/>
      <c r="Q5" s="111"/>
      <c r="R5" s="112"/>
      <c r="S5" s="112"/>
      <c r="T5" s="113"/>
      <c r="U5" s="108"/>
      <c r="V5" s="109"/>
      <c r="W5" s="109"/>
      <c r="X5" s="110"/>
      <c r="Y5" s="134"/>
      <c r="Z5" s="135"/>
      <c r="AA5" s="135"/>
      <c r="AB5" s="136"/>
    </row>
    <row r="6" spans="1:34" ht="15" customHeight="1" x14ac:dyDescent="0.4">
      <c r="A6" s="50" t="s">
        <v>57</v>
      </c>
      <c r="B6" s="51" t="s">
        <v>58</v>
      </c>
      <c r="C6" s="51" t="s">
        <v>59</v>
      </c>
      <c r="D6" s="52" t="s">
        <v>60</v>
      </c>
      <c r="E6" s="53" t="s">
        <v>57</v>
      </c>
      <c r="F6" s="53" t="s">
        <v>58</v>
      </c>
      <c r="G6" s="53" t="s">
        <v>59</v>
      </c>
      <c r="H6" s="53" t="s">
        <v>60</v>
      </c>
      <c r="I6" s="50" t="s">
        <v>57</v>
      </c>
      <c r="J6" s="51" t="s">
        <v>58</v>
      </c>
      <c r="K6" s="51" t="s">
        <v>59</v>
      </c>
      <c r="L6" s="52" t="s">
        <v>60</v>
      </c>
      <c r="M6" s="53" t="s">
        <v>57</v>
      </c>
      <c r="N6" s="53" t="s">
        <v>58</v>
      </c>
      <c r="O6" s="53" t="s">
        <v>59</v>
      </c>
      <c r="P6" s="53" t="s">
        <v>60</v>
      </c>
      <c r="Q6" s="50" t="s">
        <v>57</v>
      </c>
      <c r="R6" s="51" t="s">
        <v>58</v>
      </c>
      <c r="S6" s="51" t="s">
        <v>59</v>
      </c>
      <c r="T6" s="52" t="s">
        <v>60</v>
      </c>
      <c r="U6" s="54" t="s">
        <v>57</v>
      </c>
      <c r="V6" s="54" t="s">
        <v>58</v>
      </c>
      <c r="W6" s="54" t="s">
        <v>59</v>
      </c>
      <c r="X6" s="54" t="s">
        <v>60</v>
      </c>
      <c r="Y6" s="55" t="s">
        <v>57</v>
      </c>
      <c r="Z6" s="54" t="s">
        <v>58</v>
      </c>
      <c r="AA6" s="54" t="s">
        <v>59</v>
      </c>
      <c r="AB6" s="56" t="s">
        <v>60</v>
      </c>
      <c r="AD6" s="161" t="s">
        <v>61</v>
      </c>
      <c r="AE6" s="113"/>
      <c r="AF6" s="46"/>
      <c r="AG6" s="47" t="s">
        <v>62</v>
      </c>
      <c r="AH6" s="47" t="s">
        <v>63</v>
      </c>
    </row>
    <row r="7" spans="1:34" ht="43.2" customHeight="1" x14ac:dyDescent="0.4">
      <c r="A7" s="44" t="s">
        <v>66</v>
      </c>
      <c r="B7" s="4" t="s">
        <v>67</v>
      </c>
      <c r="C7" s="5" t="s">
        <v>82</v>
      </c>
      <c r="D7" s="27">
        <v>2</v>
      </c>
      <c r="E7" s="43" t="s">
        <v>66</v>
      </c>
      <c r="F7" s="6" t="s">
        <v>67</v>
      </c>
      <c r="G7" s="7" t="s">
        <v>68</v>
      </c>
      <c r="H7" s="21">
        <v>2</v>
      </c>
      <c r="I7" s="11" t="s">
        <v>66</v>
      </c>
      <c r="J7" s="4" t="s">
        <v>67</v>
      </c>
      <c r="K7" s="5" t="s">
        <v>69</v>
      </c>
      <c r="L7" s="27">
        <v>2</v>
      </c>
      <c r="M7" s="10" t="s">
        <v>66</v>
      </c>
      <c r="N7" s="6" t="s">
        <v>94</v>
      </c>
      <c r="O7" s="7" t="s">
        <v>131</v>
      </c>
      <c r="P7" s="21">
        <v>13</v>
      </c>
      <c r="Q7" s="11" t="s">
        <v>66</v>
      </c>
      <c r="R7" s="4" t="s">
        <v>67</v>
      </c>
      <c r="S7" s="5" t="s">
        <v>68</v>
      </c>
      <c r="T7" s="27">
        <v>2</v>
      </c>
      <c r="U7" s="33"/>
      <c r="V7" s="8"/>
      <c r="W7" s="8"/>
      <c r="X7" s="34"/>
      <c r="Y7" s="19"/>
      <c r="Z7" s="8"/>
      <c r="AA7" s="8"/>
      <c r="AB7" s="14"/>
      <c r="AD7" s="48">
        <v>7</v>
      </c>
      <c r="AE7" s="102" t="s">
        <v>73</v>
      </c>
      <c r="AF7" s="49"/>
      <c r="AG7" s="48"/>
      <c r="AH7" s="102"/>
    </row>
    <row r="8" spans="1:34" ht="43.2" customHeight="1" x14ac:dyDescent="0.4">
      <c r="A8" s="44" t="s">
        <v>67</v>
      </c>
      <c r="B8" s="45" t="s">
        <v>132</v>
      </c>
      <c r="C8" s="5" t="s">
        <v>126</v>
      </c>
      <c r="D8" s="27">
        <v>1</v>
      </c>
      <c r="E8" s="10" t="s">
        <v>67</v>
      </c>
      <c r="F8" s="6" t="s">
        <v>75</v>
      </c>
      <c r="G8" s="7" t="s">
        <v>76</v>
      </c>
      <c r="H8" s="21">
        <v>2</v>
      </c>
      <c r="I8" s="11" t="s">
        <v>67</v>
      </c>
      <c r="J8" s="4" t="s">
        <v>75</v>
      </c>
      <c r="K8" s="5" t="s">
        <v>69</v>
      </c>
      <c r="L8" s="27">
        <v>2</v>
      </c>
      <c r="M8" s="10"/>
      <c r="N8" s="6"/>
      <c r="O8" s="7"/>
      <c r="P8" s="21"/>
      <c r="Q8" s="11" t="s">
        <v>67</v>
      </c>
      <c r="R8" s="4" t="s">
        <v>133</v>
      </c>
      <c r="S8" s="5" t="s">
        <v>76</v>
      </c>
      <c r="T8" s="27">
        <v>2.5</v>
      </c>
      <c r="U8" s="33"/>
      <c r="V8" s="8"/>
      <c r="W8" s="8"/>
      <c r="X8" s="34"/>
      <c r="Y8" s="19"/>
      <c r="Z8" s="8"/>
      <c r="AA8" s="8"/>
      <c r="AB8" s="14"/>
      <c r="AD8" s="103">
        <f>SUM(A21:T21)</f>
        <v>14</v>
      </c>
      <c r="AE8" s="102" t="s">
        <v>77</v>
      </c>
      <c r="AF8" s="49"/>
      <c r="AG8" s="48"/>
      <c r="AH8" s="102"/>
    </row>
    <row r="9" spans="1:34" ht="43.2" customHeight="1" x14ac:dyDescent="0.4">
      <c r="A9" s="11" t="s">
        <v>75</v>
      </c>
      <c r="B9" s="4" t="s">
        <v>134</v>
      </c>
      <c r="C9" s="5" t="s">
        <v>126</v>
      </c>
      <c r="D9" s="27">
        <v>3.5</v>
      </c>
      <c r="E9" s="10" t="s">
        <v>79</v>
      </c>
      <c r="F9" s="6" t="s">
        <v>80</v>
      </c>
      <c r="G9" s="7" t="s">
        <v>125</v>
      </c>
      <c r="H9" s="21">
        <v>2</v>
      </c>
      <c r="I9" s="11" t="s">
        <v>135</v>
      </c>
      <c r="J9" s="4" t="s">
        <v>136</v>
      </c>
      <c r="K9" s="5" t="s">
        <v>91</v>
      </c>
      <c r="L9" s="27">
        <v>3</v>
      </c>
      <c r="M9" s="10"/>
      <c r="N9" s="6"/>
      <c r="O9" s="7"/>
      <c r="P9" s="21"/>
      <c r="Q9" s="11" t="s">
        <v>79</v>
      </c>
      <c r="R9" s="4" t="s">
        <v>80</v>
      </c>
      <c r="S9" s="5" t="s">
        <v>126</v>
      </c>
      <c r="T9" s="27">
        <v>2</v>
      </c>
      <c r="U9" s="33"/>
      <c r="V9" s="8"/>
      <c r="W9" s="8"/>
      <c r="X9" s="34"/>
      <c r="Y9" s="19"/>
      <c r="Z9" s="8"/>
      <c r="AA9" s="8"/>
      <c r="AB9" s="14"/>
      <c r="AD9" s="48">
        <f>SUM(AG7:AG12)</f>
        <v>0</v>
      </c>
      <c r="AE9" s="102" t="s">
        <v>83</v>
      </c>
      <c r="AF9" s="49"/>
      <c r="AG9" s="48"/>
      <c r="AH9" s="102"/>
    </row>
    <row r="10" spans="1:34" ht="43.2" customHeight="1" x14ac:dyDescent="0.4">
      <c r="A10" s="11" t="s">
        <v>134</v>
      </c>
      <c r="B10" s="4" t="s">
        <v>137</v>
      </c>
      <c r="C10" s="5" t="s">
        <v>125</v>
      </c>
      <c r="D10" s="27">
        <v>1</v>
      </c>
      <c r="E10" s="10" t="s">
        <v>80</v>
      </c>
      <c r="F10" s="6" t="s">
        <v>29</v>
      </c>
      <c r="G10" s="7" t="s">
        <v>126</v>
      </c>
      <c r="H10" s="21">
        <v>2</v>
      </c>
      <c r="I10" s="11"/>
      <c r="J10" s="4"/>
      <c r="K10" s="5"/>
      <c r="L10" s="27"/>
      <c r="M10" s="10"/>
      <c r="N10" s="6"/>
      <c r="O10" s="7"/>
      <c r="P10" s="21"/>
      <c r="Q10" s="11" t="s">
        <v>80</v>
      </c>
      <c r="R10" s="4" t="s">
        <v>29</v>
      </c>
      <c r="S10" s="5" t="s">
        <v>125</v>
      </c>
      <c r="T10" s="27">
        <v>2</v>
      </c>
      <c r="U10" s="33"/>
      <c r="V10" s="8"/>
      <c r="W10" s="8"/>
      <c r="X10" s="34"/>
      <c r="Y10" s="19"/>
      <c r="Z10" s="8"/>
      <c r="AA10" s="8"/>
      <c r="AB10" s="14"/>
      <c r="AD10" s="48">
        <f>AD8-AD9</f>
        <v>14</v>
      </c>
      <c r="AE10" s="102" t="s">
        <v>87</v>
      </c>
      <c r="AF10" s="49"/>
      <c r="AG10" s="48"/>
      <c r="AH10" s="102"/>
    </row>
    <row r="11" spans="1:34" ht="43.2" customHeight="1" x14ac:dyDescent="0.4">
      <c r="A11" s="11" t="s">
        <v>137</v>
      </c>
      <c r="B11" s="4" t="s">
        <v>71</v>
      </c>
      <c r="C11" s="4" t="s">
        <v>72</v>
      </c>
      <c r="D11" s="27">
        <v>2</v>
      </c>
      <c r="E11" s="10" t="s">
        <v>29</v>
      </c>
      <c r="F11" s="6" t="s">
        <v>84</v>
      </c>
      <c r="G11" s="6" t="s">
        <v>92</v>
      </c>
      <c r="H11" s="21">
        <v>1</v>
      </c>
      <c r="I11" s="11"/>
      <c r="J11" s="4"/>
      <c r="K11" s="5"/>
      <c r="L11" s="27"/>
      <c r="M11" s="10"/>
      <c r="N11" s="6"/>
      <c r="O11" s="7"/>
      <c r="P11" s="21"/>
      <c r="Q11" s="11"/>
      <c r="R11" s="4"/>
      <c r="S11" s="5"/>
      <c r="T11" s="27"/>
      <c r="U11" s="33"/>
      <c r="V11" s="8"/>
      <c r="W11" s="8"/>
      <c r="X11" s="34"/>
      <c r="Y11" s="19"/>
      <c r="Z11" s="8"/>
      <c r="AA11" s="8"/>
      <c r="AB11" s="14"/>
      <c r="AD11" s="48"/>
      <c r="AE11" s="102" t="s">
        <v>93</v>
      </c>
      <c r="AF11" s="49"/>
      <c r="AG11" s="48"/>
      <c r="AH11" s="102"/>
    </row>
    <row r="12" spans="1:34" ht="43.2" customHeight="1" x14ac:dyDescent="0.4">
      <c r="A12" s="11" t="s">
        <v>88</v>
      </c>
      <c r="B12" s="4" t="s">
        <v>94</v>
      </c>
      <c r="C12" s="4" t="s">
        <v>138</v>
      </c>
      <c r="D12" s="27">
        <v>2</v>
      </c>
      <c r="E12" s="10" t="s">
        <v>88</v>
      </c>
      <c r="F12" s="6" t="s">
        <v>94</v>
      </c>
      <c r="G12" s="6" t="s">
        <v>139</v>
      </c>
      <c r="H12" s="21">
        <v>2</v>
      </c>
      <c r="I12" s="11"/>
      <c r="J12" s="4"/>
      <c r="K12" s="5"/>
      <c r="L12" s="27"/>
      <c r="M12" s="10"/>
      <c r="N12" s="6"/>
      <c r="O12" s="7" t="s">
        <v>140</v>
      </c>
      <c r="P12" s="21"/>
      <c r="Q12" s="11"/>
      <c r="R12" s="4"/>
      <c r="S12" s="5"/>
      <c r="T12" s="27"/>
      <c r="U12" s="33"/>
      <c r="V12" s="8"/>
      <c r="W12" s="8"/>
      <c r="X12" s="34"/>
      <c r="Y12" s="19"/>
      <c r="Z12" s="8"/>
      <c r="AA12" s="8"/>
      <c r="AB12" s="14"/>
      <c r="AD12" s="48"/>
      <c r="AE12" s="102"/>
      <c r="AF12" s="49"/>
      <c r="AG12" s="48"/>
      <c r="AH12" s="102"/>
    </row>
    <row r="13" spans="1:34" x14ac:dyDescent="0.3">
      <c r="A13" s="11"/>
      <c r="B13" s="4"/>
      <c r="C13" s="4" t="s">
        <v>141</v>
      </c>
      <c r="D13" s="27">
        <v>2</v>
      </c>
      <c r="E13" s="10"/>
      <c r="F13" s="6"/>
      <c r="G13" s="6"/>
      <c r="H13" s="21"/>
      <c r="I13" s="11"/>
      <c r="J13" s="4"/>
      <c r="K13" s="4"/>
      <c r="L13" s="27"/>
      <c r="M13" s="10"/>
      <c r="N13" s="6"/>
      <c r="O13" s="6"/>
      <c r="P13" s="21"/>
      <c r="Q13" s="11"/>
      <c r="R13" s="4"/>
      <c r="S13" s="4"/>
      <c r="T13" s="27"/>
      <c r="U13" s="33"/>
      <c r="V13" s="8"/>
      <c r="W13" s="8"/>
      <c r="X13" s="34"/>
      <c r="Y13" s="19"/>
      <c r="Z13" s="8"/>
      <c r="AA13" s="8"/>
      <c r="AB13" s="14"/>
    </row>
    <row r="14" spans="1:34" x14ac:dyDescent="0.3">
      <c r="A14" s="11"/>
      <c r="B14" s="4"/>
      <c r="C14" s="4"/>
      <c r="D14" s="27"/>
      <c r="E14" s="10"/>
      <c r="F14" s="6"/>
      <c r="G14" s="6"/>
      <c r="H14" s="21"/>
      <c r="I14" s="11"/>
      <c r="J14" s="4"/>
      <c r="K14" s="4"/>
      <c r="L14" s="27"/>
      <c r="M14" s="10"/>
      <c r="N14" s="6"/>
      <c r="O14" s="6"/>
      <c r="P14" s="21"/>
      <c r="Q14" s="11"/>
      <c r="R14" s="4"/>
      <c r="S14" s="4"/>
      <c r="T14" s="27"/>
      <c r="U14" s="33"/>
      <c r="V14" s="8"/>
      <c r="W14" s="8"/>
      <c r="X14" s="34"/>
      <c r="Y14" s="19"/>
      <c r="Z14" s="8"/>
      <c r="AA14" s="8"/>
      <c r="AB14" s="14"/>
      <c r="AD14" s="162" t="s">
        <v>98</v>
      </c>
      <c r="AE14" s="113"/>
    </row>
    <row r="15" spans="1:34" ht="15" customHeight="1" thickBot="1" x14ac:dyDescent="0.35">
      <c r="A15" s="12"/>
      <c r="B15" s="13"/>
      <c r="C15" s="13"/>
      <c r="D15" s="32"/>
      <c r="E15" s="15"/>
      <c r="F15" s="16"/>
      <c r="G15" s="16"/>
      <c r="H15" s="31"/>
      <c r="I15" s="12"/>
      <c r="J15" s="13"/>
      <c r="K15" s="13"/>
      <c r="L15" s="32"/>
      <c r="M15" s="15"/>
      <c r="N15" s="16"/>
      <c r="O15" s="16"/>
      <c r="P15" s="31"/>
      <c r="Q15" s="12"/>
      <c r="R15" s="13"/>
      <c r="S15" s="13" t="s">
        <v>55</v>
      </c>
      <c r="T15" s="32">
        <v>6.5</v>
      </c>
      <c r="U15" s="35"/>
      <c r="V15" s="17"/>
      <c r="W15" s="17"/>
      <c r="X15" s="36"/>
      <c r="Y15" s="20"/>
      <c r="Z15" s="17"/>
      <c r="AA15" s="17"/>
      <c r="AB15" s="18"/>
      <c r="AD15" s="2">
        <v>7</v>
      </c>
      <c r="AE15" s="2" t="s">
        <v>99</v>
      </c>
    </row>
    <row r="16" spans="1:34" ht="17.399999999999999" customHeight="1" x14ac:dyDescent="0.4">
      <c r="A16" s="137">
        <v>0</v>
      </c>
      <c r="B16" s="128"/>
      <c r="C16" s="139" t="s">
        <v>100</v>
      </c>
      <c r="D16" s="140"/>
      <c r="E16" s="143">
        <v>1.5</v>
      </c>
      <c r="F16" s="128"/>
      <c r="G16" s="144" t="s">
        <v>100</v>
      </c>
      <c r="H16" s="140"/>
      <c r="I16" s="137">
        <v>0</v>
      </c>
      <c r="J16" s="128"/>
      <c r="K16" s="139" t="s">
        <v>100</v>
      </c>
      <c r="L16" s="140"/>
      <c r="M16" s="143">
        <v>0</v>
      </c>
      <c r="N16" s="128"/>
      <c r="O16" s="144" t="s">
        <v>100</v>
      </c>
      <c r="P16" s="140"/>
      <c r="Q16" s="137">
        <v>0</v>
      </c>
      <c r="R16" s="128"/>
      <c r="S16" s="139" t="s">
        <v>100</v>
      </c>
      <c r="T16" s="140"/>
      <c r="U16" s="37"/>
      <c r="V16" s="23"/>
      <c r="W16" s="23"/>
      <c r="X16" s="38">
        <f>SUM(X7:X15)</f>
        <v>0</v>
      </c>
      <c r="Y16" s="22"/>
      <c r="Z16" s="23"/>
      <c r="AA16" s="23"/>
      <c r="AB16" s="24"/>
      <c r="AD16" s="2">
        <v>6</v>
      </c>
      <c r="AE16" s="2" t="s">
        <v>101</v>
      </c>
    </row>
    <row r="17" spans="1:31" ht="17.399999999999999" customHeight="1" x14ac:dyDescent="0.4">
      <c r="A17" s="138">
        <v>2</v>
      </c>
      <c r="B17" s="113"/>
      <c r="C17" s="141" t="s">
        <v>102</v>
      </c>
      <c r="D17" s="142"/>
      <c r="E17" s="145">
        <v>2</v>
      </c>
      <c r="F17" s="113"/>
      <c r="G17" s="146" t="s">
        <v>103</v>
      </c>
      <c r="H17" s="142"/>
      <c r="I17" s="138">
        <v>2</v>
      </c>
      <c r="J17" s="113"/>
      <c r="K17" s="141" t="s">
        <v>102</v>
      </c>
      <c r="L17" s="142"/>
      <c r="M17" s="145">
        <v>2</v>
      </c>
      <c r="N17" s="113"/>
      <c r="O17" s="146" t="s">
        <v>102</v>
      </c>
      <c r="P17" s="142"/>
      <c r="Q17" s="138">
        <v>2</v>
      </c>
      <c r="R17" s="113"/>
      <c r="S17" s="141" t="s">
        <v>102</v>
      </c>
      <c r="T17" s="142"/>
      <c r="U17" s="39"/>
      <c r="V17" s="9"/>
      <c r="W17" s="9"/>
      <c r="X17" s="40"/>
      <c r="Y17" s="25"/>
      <c r="Z17" s="9"/>
      <c r="AA17" s="9"/>
      <c r="AB17" s="26"/>
      <c r="AD17" s="2" t="s">
        <v>104</v>
      </c>
      <c r="AE17" s="2" t="s">
        <v>105</v>
      </c>
    </row>
    <row r="18" spans="1:31" ht="17.399999999999999" customHeight="1" x14ac:dyDescent="0.35">
      <c r="A18" s="153">
        <f>SUM(D7:D15) + A16 + A17</f>
        <v>15.5</v>
      </c>
      <c r="B18" s="113"/>
      <c r="C18" s="150" t="s">
        <v>106</v>
      </c>
      <c r="D18" s="142"/>
      <c r="E18" s="157">
        <f>SUM(H7:H15) + E16 + E17</f>
        <v>14.5</v>
      </c>
      <c r="F18" s="113"/>
      <c r="G18" s="158" t="s">
        <v>106</v>
      </c>
      <c r="H18" s="142"/>
      <c r="I18" s="153">
        <f>SUM(L7:L15) + I16 + I17</f>
        <v>9</v>
      </c>
      <c r="J18" s="113"/>
      <c r="K18" s="150" t="s">
        <v>106</v>
      </c>
      <c r="L18" s="142"/>
      <c r="M18" s="157">
        <f>SUM(P7:P15) + M16 + M17</f>
        <v>15</v>
      </c>
      <c r="N18" s="113"/>
      <c r="O18" s="158" t="s">
        <v>106</v>
      </c>
      <c r="P18" s="142"/>
      <c r="Q18" s="153">
        <f>SUM(T7:T15) + Q16 + Q17</f>
        <v>17</v>
      </c>
      <c r="R18" s="113"/>
      <c r="S18" s="150" t="s">
        <v>106</v>
      </c>
      <c r="T18" s="142"/>
      <c r="U18" s="41"/>
      <c r="V18" s="29"/>
      <c r="W18" s="29"/>
      <c r="X18" s="42"/>
      <c r="Y18" s="28"/>
      <c r="Z18" s="29"/>
      <c r="AA18" s="29"/>
      <c r="AB18" s="30"/>
    </row>
    <row r="19" spans="1:31" ht="17.399999999999999" customHeight="1" x14ac:dyDescent="0.3">
      <c r="A19" s="154">
        <f>24-A18</f>
        <v>8.5</v>
      </c>
      <c r="B19" s="113"/>
      <c r="C19" s="141" t="s">
        <v>107</v>
      </c>
      <c r="D19" s="142"/>
      <c r="E19" s="156">
        <f>24-E18</f>
        <v>9.5</v>
      </c>
      <c r="F19" s="113"/>
      <c r="G19" s="146" t="s">
        <v>107</v>
      </c>
      <c r="H19" s="142"/>
      <c r="I19" s="154">
        <f>24-I18</f>
        <v>15</v>
      </c>
      <c r="J19" s="113"/>
      <c r="K19" s="141" t="s">
        <v>107</v>
      </c>
      <c r="L19" s="142"/>
      <c r="M19" s="156">
        <f>24-M18</f>
        <v>9</v>
      </c>
      <c r="N19" s="113"/>
      <c r="O19" s="146" t="s">
        <v>107</v>
      </c>
      <c r="P19" s="142"/>
      <c r="Q19" s="154">
        <f>24-Q18</f>
        <v>7</v>
      </c>
      <c r="R19" s="113"/>
      <c r="S19" s="141" t="s">
        <v>107</v>
      </c>
      <c r="T19" s="142"/>
      <c r="U19" s="33"/>
      <c r="V19" s="8"/>
      <c r="W19" s="8"/>
      <c r="X19" s="34"/>
      <c r="Y19" s="19"/>
      <c r="Z19" s="8"/>
      <c r="AA19" s="8"/>
      <c r="AB19" s="14"/>
      <c r="AD19" s="162" t="s">
        <v>108</v>
      </c>
      <c r="AE19" s="113"/>
    </row>
    <row r="20" spans="1:31" ht="17.399999999999999" customHeight="1" x14ac:dyDescent="0.3">
      <c r="A20" s="154">
        <f>AD7</f>
        <v>7</v>
      </c>
      <c r="B20" s="113"/>
      <c r="C20" s="141" t="s">
        <v>109</v>
      </c>
      <c r="D20" s="142"/>
      <c r="E20" s="156">
        <f>AD7</f>
        <v>7</v>
      </c>
      <c r="F20" s="113"/>
      <c r="G20" s="146" t="s">
        <v>109</v>
      </c>
      <c r="H20" s="142"/>
      <c r="I20" s="154">
        <f>AD7</f>
        <v>7</v>
      </c>
      <c r="J20" s="113"/>
      <c r="K20" s="141" t="s">
        <v>109</v>
      </c>
      <c r="L20" s="142"/>
      <c r="M20" s="156">
        <f>AD7</f>
        <v>7</v>
      </c>
      <c r="N20" s="113"/>
      <c r="O20" s="146" t="s">
        <v>109</v>
      </c>
      <c r="P20" s="142"/>
      <c r="Q20" s="154">
        <f>AD7</f>
        <v>7</v>
      </c>
      <c r="R20" s="113"/>
      <c r="S20" s="141" t="s">
        <v>109</v>
      </c>
      <c r="T20" s="142"/>
      <c r="U20" s="33"/>
      <c r="V20" s="8"/>
      <c r="W20" s="8"/>
      <c r="X20" s="34"/>
      <c r="Y20" s="19"/>
      <c r="Z20" s="8"/>
      <c r="AA20" s="8"/>
      <c r="AB20" s="14"/>
      <c r="AD20" s="2">
        <v>4</v>
      </c>
      <c r="AE20" s="2" t="s">
        <v>99</v>
      </c>
    </row>
    <row r="21" spans="1:31" ht="17.399999999999999" customHeight="1" thickBot="1" x14ac:dyDescent="0.4">
      <c r="A21" s="155">
        <f>A19-A20</f>
        <v>1.5</v>
      </c>
      <c r="B21" s="110"/>
      <c r="C21" s="151" t="s">
        <v>110</v>
      </c>
      <c r="D21" s="152"/>
      <c r="E21" s="159">
        <f>E19-E20</f>
        <v>2.5</v>
      </c>
      <c r="F21" s="110"/>
      <c r="G21" s="160" t="s">
        <v>110</v>
      </c>
      <c r="H21" s="152"/>
      <c r="I21" s="155">
        <f>I19-I20</f>
        <v>8</v>
      </c>
      <c r="J21" s="110"/>
      <c r="K21" s="151" t="s">
        <v>110</v>
      </c>
      <c r="L21" s="152"/>
      <c r="M21" s="159">
        <f>M19-M20</f>
        <v>2</v>
      </c>
      <c r="N21" s="110"/>
      <c r="O21" s="160" t="s">
        <v>110</v>
      </c>
      <c r="P21" s="152"/>
      <c r="Q21" s="155">
        <f>Q19-Q20</f>
        <v>0</v>
      </c>
      <c r="R21" s="110"/>
      <c r="S21" s="151" t="s">
        <v>110</v>
      </c>
      <c r="T21" s="152"/>
      <c r="U21" s="35"/>
      <c r="V21" s="17"/>
      <c r="W21" s="17"/>
      <c r="X21" s="36"/>
      <c r="Y21" s="20"/>
      <c r="Z21" s="17"/>
      <c r="AA21" s="17"/>
      <c r="AB21" s="18"/>
      <c r="AD21" s="2">
        <v>0</v>
      </c>
      <c r="AE21" s="2" t="s">
        <v>101</v>
      </c>
    </row>
    <row r="22" spans="1:31" x14ac:dyDescent="0.3">
      <c r="AD22" s="2" t="s">
        <v>111</v>
      </c>
      <c r="AE22" s="2" t="s">
        <v>105</v>
      </c>
    </row>
    <row r="25" spans="1:31" ht="15" customHeight="1" x14ac:dyDescent="0.3"/>
  </sheetData>
  <mergeCells count="91">
    <mergeCell ref="K21:L21"/>
    <mergeCell ref="M21:N21"/>
    <mergeCell ref="O21:P21"/>
    <mergeCell ref="Q21:R21"/>
    <mergeCell ref="S21:T21"/>
    <mergeCell ref="K20:L20"/>
    <mergeCell ref="M20:N20"/>
    <mergeCell ref="O20:P20"/>
    <mergeCell ref="Q20:R20"/>
    <mergeCell ref="S20:T20"/>
    <mergeCell ref="A21:B21"/>
    <mergeCell ref="C21:D21"/>
    <mergeCell ref="E21:F21"/>
    <mergeCell ref="G21:H21"/>
    <mergeCell ref="I21:J21"/>
    <mergeCell ref="K19:L19"/>
    <mergeCell ref="M19:N19"/>
    <mergeCell ref="O19:P19"/>
    <mergeCell ref="Q19:R19"/>
    <mergeCell ref="S19:T19"/>
    <mergeCell ref="A20:B20"/>
    <mergeCell ref="C20:D20"/>
    <mergeCell ref="E20:F20"/>
    <mergeCell ref="G20:H20"/>
    <mergeCell ref="I20:J20"/>
    <mergeCell ref="K18:L18"/>
    <mergeCell ref="M18:N18"/>
    <mergeCell ref="O18:P18"/>
    <mergeCell ref="Q18:R18"/>
    <mergeCell ref="S18:T18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  <mergeCell ref="AD6:AE6"/>
    <mergeCell ref="A17:B17"/>
    <mergeCell ref="C17:D17"/>
    <mergeCell ref="E17:F17"/>
    <mergeCell ref="G17:H17"/>
    <mergeCell ref="I17:J17"/>
    <mergeCell ref="K16:L16"/>
    <mergeCell ref="M16:N16"/>
    <mergeCell ref="O16:P16"/>
    <mergeCell ref="Q16:R16"/>
    <mergeCell ref="S16:T16"/>
    <mergeCell ref="K17:L17"/>
    <mergeCell ref="M17:N17"/>
    <mergeCell ref="O17:P17"/>
    <mergeCell ref="Q17:R17"/>
    <mergeCell ref="S17:T17"/>
    <mergeCell ref="A16:B16"/>
    <mergeCell ref="C16:D16"/>
    <mergeCell ref="E16:F16"/>
    <mergeCell ref="G16:H16"/>
    <mergeCell ref="I16:J16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U3:X3"/>
    <mergeCell ref="I5:L5"/>
    <mergeCell ref="M5:P5"/>
    <mergeCell ref="Q5:T5"/>
    <mergeCell ref="U5:X5"/>
    <mergeCell ref="AD14:AE14"/>
    <mergeCell ref="AD19:AE19"/>
    <mergeCell ref="A1:AB1"/>
    <mergeCell ref="A2:D2"/>
    <mergeCell ref="E2:H2"/>
    <mergeCell ref="I2:L2"/>
    <mergeCell ref="M2:P2"/>
    <mergeCell ref="Q2:T2"/>
    <mergeCell ref="U2:X2"/>
    <mergeCell ref="Y2:AB2"/>
    <mergeCell ref="Y3:AB3"/>
    <mergeCell ref="A4:D4"/>
    <mergeCell ref="E4:H4"/>
    <mergeCell ref="I4:L4"/>
    <mergeCell ref="M4:P4"/>
    <mergeCell ref="Q4:T4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23" priority="2" operator="between">
      <formula>$AD$20</formula>
      <formula>100</formula>
    </cfRule>
    <cfRule type="cellIs" dxfId="22" priority="3" operator="between">
      <formula>$AD$21</formula>
      <formula>"18$AD$23"</formula>
    </cfRule>
    <cfRule type="cellIs" dxfId="21" priority="4" operator="lessThan">
      <formula>0</formula>
    </cfRule>
    <cfRule type="cellIs" dxfId="20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25"/>
  <sheetViews>
    <sheetView zoomScale="76" zoomScaleNormal="85" workbookViewId="0">
      <selection activeCell="F12" sqref="F12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37" width="8.88671875" style="1" customWidth="1"/>
    <col min="38" max="16384" width="8.88671875" style="1"/>
  </cols>
  <sheetData>
    <row r="1" spans="1:34" ht="23.4" customHeight="1" thickBot="1" x14ac:dyDescent="0.6">
      <c r="A1" s="123" t="s">
        <v>142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5"/>
    </row>
    <row r="2" spans="1:34" ht="14.4" customHeight="1" x14ac:dyDescent="0.3">
      <c r="A2" s="163">
        <v>44374</v>
      </c>
      <c r="B2" s="127"/>
      <c r="C2" s="127"/>
      <c r="D2" s="128"/>
      <c r="E2" s="163">
        <v>44375</v>
      </c>
      <c r="F2" s="127"/>
      <c r="G2" s="127"/>
      <c r="H2" s="128"/>
      <c r="I2" s="163">
        <v>44376</v>
      </c>
      <c r="J2" s="127"/>
      <c r="K2" s="127"/>
      <c r="L2" s="128"/>
      <c r="M2" s="163">
        <v>44377</v>
      </c>
      <c r="N2" s="127"/>
      <c r="O2" s="127"/>
      <c r="P2" s="128"/>
      <c r="Q2" s="163">
        <v>44378</v>
      </c>
      <c r="R2" s="127"/>
      <c r="S2" s="127"/>
      <c r="T2" s="128"/>
      <c r="U2" s="163">
        <v>44379</v>
      </c>
      <c r="V2" s="127"/>
      <c r="W2" s="127"/>
      <c r="X2" s="128"/>
      <c r="Y2" s="163">
        <v>44380</v>
      </c>
      <c r="Z2" s="127"/>
      <c r="AA2" s="127"/>
      <c r="AB2" s="128"/>
    </row>
    <row r="3" spans="1:34" x14ac:dyDescent="0.3">
      <c r="A3" s="120" t="s">
        <v>45</v>
      </c>
      <c r="B3" s="118"/>
      <c r="C3" s="118"/>
      <c r="D3" s="119"/>
      <c r="E3" s="121" t="s">
        <v>46</v>
      </c>
      <c r="F3" s="118"/>
      <c r="G3" s="118"/>
      <c r="H3" s="119"/>
      <c r="I3" s="120" t="s">
        <v>47</v>
      </c>
      <c r="J3" s="118"/>
      <c r="K3" s="118"/>
      <c r="L3" s="119"/>
      <c r="M3" s="121" t="s">
        <v>48</v>
      </c>
      <c r="N3" s="118"/>
      <c r="O3" s="118"/>
      <c r="P3" s="119"/>
      <c r="Q3" s="120" t="s">
        <v>49</v>
      </c>
      <c r="R3" s="118"/>
      <c r="S3" s="118"/>
      <c r="T3" s="119"/>
      <c r="U3" s="122" t="s">
        <v>50</v>
      </c>
      <c r="V3" s="118"/>
      <c r="W3" s="118"/>
      <c r="X3" s="119"/>
      <c r="Y3" s="117" t="s">
        <v>51</v>
      </c>
      <c r="Z3" s="118"/>
      <c r="AA3" s="118"/>
      <c r="AB3" s="119"/>
    </row>
    <row r="4" spans="1:34" ht="22.2" customHeight="1" x14ac:dyDescent="0.3">
      <c r="A4" s="111"/>
      <c r="B4" s="112"/>
      <c r="C4" s="112"/>
      <c r="D4" s="113"/>
      <c r="E4" s="114" t="s">
        <v>53</v>
      </c>
      <c r="F4" s="112"/>
      <c r="G4" s="112"/>
      <c r="H4" s="113"/>
      <c r="I4" s="111"/>
      <c r="J4" s="112"/>
      <c r="K4" s="112"/>
      <c r="L4" s="113"/>
      <c r="M4" s="114" t="s">
        <v>53</v>
      </c>
      <c r="N4" s="112"/>
      <c r="O4" s="112"/>
      <c r="P4" s="113"/>
      <c r="Q4" s="111"/>
      <c r="R4" s="112"/>
      <c r="S4" s="112"/>
      <c r="T4" s="113"/>
      <c r="U4" s="149"/>
      <c r="V4" s="112"/>
      <c r="W4" s="112"/>
      <c r="X4" s="113"/>
      <c r="Y4" s="132" t="s">
        <v>55</v>
      </c>
      <c r="Z4" s="124"/>
      <c r="AA4" s="124"/>
      <c r="AB4" s="133"/>
    </row>
    <row r="5" spans="1:34" ht="22.2" customHeight="1" thickBot="1" x14ac:dyDescent="0.35">
      <c r="A5" s="115"/>
      <c r="B5" s="109"/>
      <c r="C5" s="109"/>
      <c r="D5" s="110"/>
      <c r="E5" s="116"/>
      <c r="F5" s="109"/>
      <c r="G5" s="109"/>
      <c r="H5" s="110"/>
      <c r="I5" s="115"/>
      <c r="J5" s="109"/>
      <c r="K5" s="109"/>
      <c r="L5" s="110"/>
      <c r="M5" s="116"/>
      <c r="N5" s="109"/>
      <c r="O5" s="109"/>
      <c r="P5" s="110"/>
      <c r="Q5" s="111"/>
      <c r="R5" s="112"/>
      <c r="S5" s="112"/>
      <c r="T5" s="113"/>
      <c r="U5" s="108"/>
      <c r="V5" s="109"/>
      <c r="W5" s="109"/>
      <c r="X5" s="110"/>
      <c r="Y5" s="134"/>
      <c r="Z5" s="135"/>
      <c r="AA5" s="135"/>
      <c r="AB5" s="136"/>
    </row>
    <row r="6" spans="1:34" ht="15" customHeight="1" x14ac:dyDescent="0.4">
      <c r="A6" s="50" t="s">
        <v>57</v>
      </c>
      <c r="B6" s="51" t="s">
        <v>58</v>
      </c>
      <c r="C6" s="51" t="s">
        <v>59</v>
      </c>
      <c r="D6" s="52" t="s">
        <v>60</v>
      </c>
      <c r="E6" s="53" t="s">
        <v>57</v>
      </c>
      <c r="F6" s="53" t="s">
        <v>58</v>
      </c>
      <c r="G6" s="53" t="s">
        <v>59</v>
      </c>
      <c r="H6" s="53" t="s">
        <v>60</v>
      </c>
      <c r="I6" s="50" t="s">
        <v>57</v>
      </c>
      <c r="J6" s="51" t="s">
        <v>58</v>
      </c>
      <c r="K6" s="51" t="s">
        <v>59</v>
      </c>
      <c r="L6" s="52" t="s">
        <v>60</v>
      </c>
      <c r="M6" s="53" t="s">
        <v>57</v>
      </c>
      <c r="N6" s="53" t="s">
        <v>58</v>
      </c>
      <c r="O6" s="53" t="s">
        <v>59</v>
      </c>
      <c r="P6" s="53" t="s">
        <v>60</v>
      </c>
      <c r="Q6" s="50" t="s">
        <v>57</v>
      </c>
      <c r="R6" s="51" t="s">
        <v>58</v>
      </c>
      <c r="S6" s="51" t="s">
        <v>59</v>
      </c>
      <c r="T6" s="52" t="s">
        <v>60</v>
      </c>
      <c r="U6" s="54" t="s">
        <v>57</v>
      </c>
      <c r="V6" s="54" t="s">
        <v>58</v>
      </c>
      <c r="W6" s="54" t="s">
        <v>59</v>
      </c>
      <c r="X6" s="54" t="s">
        <v>60</v>
      </c>
      <c r="Y6" s="55" t="s">
        <v>57</v>
      </c>
      <c r="Z6" s="54" t="s">
        <v>58</v>
      </c>
      <c r="AA6" s="54" t="s">
        <v>59</v>
      </c>
      <c r="AB6" s="56" t="s">
        <v>60</v>
      </c>
      <c r="AD6" s="161" t="s">
        <v>61</v>
      </c>
      <c r="AE6" s="113"/>
      <c r="AF6" s="46"/>
      <c r="AG6" s="47" t="s">
        <v>62</v>
      </c>
      <c r="AH6" s="47" t="s">
        <v>63</v>
      </c>
    </row>
    <row r="7" spans="1:34" ht="43.2" customHeight="1" x14ac:dyDescent="0.4">
      <c r="A7" s="44" t="s">
        <v>132</v>
      </c>
      <c r="B7" s="4" t="s">
        <v>79</v>
      </c>
      <c r="C7" s="5" t="s">
        <v>86</v>
      </c>
      <c r="D7" s="27">
        <v>2</v>
      </c>
      <c r="E7" s="43" t="s">
        <v>66</v>
      </c>
      <c r="F7" s="6" t="s">
        <v>67</v>
      </c>
      <c r="G7" s="7" t="s">
        <v>68</v>
      </c>
      <c r="H7" s="21">
        <v>2</v>
      </c>
      <c r="I7" s="11" t="s">
        <v>66</v>
      </c>
      <c r="J7" s="4" t="s">
        <v>67</v>
      </c>
      <c r="K7" s="5" t="s">
        <v>69</v>
      </c>
      <c r="L7" s="27">
        <v>2</v>
      </c>
      <c r="M7" s="10" t="s">
        <v>66</v>
      </c>
      <c r="N7" s="6" t="s">
        <v>67</v>
      </c>
      <c r="O7" s="7" t="s">
        <v>68</v>
      </c>
      <c r="P7" s="21">
        <v>2</v>
      </c>
      <c r="Q7" s="11" t="s">
        <v>66</v>
      </c>
      <c r="R7" s="4" t="s">
        <v>67</v>
      </c>
      <c r="S7" s="5" t="s">
        <v>85</v>
      </c>
      <c r="T7" s="27">
        <v>2</v>
      </c>
      <c r="U7" s="33"/>
      <c r="V7" s="8"/>
      <c r="W7" s="8"/>
      <c r="X7" s="34"/>
      <c r="Y7" s="19"/>
      <c r="Z7" s="8"/>
      <c r="AA7" s="8"/>
      <c r="AB7" s="14"/>
      <c r="AD7" s="48">
        <v>7</v>
      </c>
      <c r="AE7" s="102" t="s">
        <v>73</v>
      </c>
      <c r="AF7" s="49"/>
      <c r="AG7" s="48"/>
      <c r="AH7" s="102"/>
    </row>
    <row r="8" spans="1:34" ht="43.2" customHeight="1" x14ac:dyDescent="0.4">
      <c r="A8" s="44" t="s">
        <v>118</v>
      </c>
      <c r="B8" s="45" t="s">
        <v>81</v>
      </c>
      <c r="C8" s="5" t="s">
        <v>143</v>
      </c>
      <c r="D8" s="27">
        <v>0.5</v>
      </c>
      <c r="E8" s="10" t="s">
        <v>67</v>
      </c>
      <c r="F8" s="6" t="s">
        <v>75</v>
      </c>
      <c r="G8" s="7" t="s">
        <v>76</v>
      </c>
      <c r="H8" s="21">
        <v>2</v>
      </c>
      <c r="I8" s="11" t="s">
        <v>67</v>
      </c>
      <c r="J8" s="4" t="s">
        <v>75</v>
      </c>
      <c r="K8" s="5" t="s">
        <v>69</v>
      </c>
      <c r="L8" s="27">
        <v>2</v>
      </c>
      <c r="M8" s="10" t="s">
        <v>67</v>
      </c>
      <c r="N8" s="6" t="s">
        <v>75</v>
      </c>
      <c r="O8" s="7" t="s">
        <v>76</v>
      </c>
      <c r="P8" s="21">
        <v>2</v>
      </c>
      <c r="Q8" s="11" t="s">
        <v>67</v>
      </c>
      <c r="R8" s="4" t="s">
        <v>75</v>
      </c>
      <c r="S8" s="5" t="s">
        <v>92</v>
      </c>
      <c r="T8" s="27">
        <v>2</v>
      </c>
      <c r="U8" s="33"/>
      <c r="V8" s="8"/>
      <c r="W8" s="8"/>
      <c r="X8" s="34"/>
      <c r="Y8" s="19"/>
      <c r="Z8" s="8"/>
      <c r="AA8" s="8"/>
      <c r="AB8" s="14"/>
      <c r="AD8" s="103">
        <f>SUM(A21:T21)</f>
        <v>21</v>
      </c>
      <c r="AE8" s="102" t="s">
        <v>77</v>
      </c>
      <c r="AF8" s="49"/>
      <c r="AG8" s="48"/>
      <c r="AH8" s="102"/>
    </row>
    <row r="9" spans="1:34" ht="43.2" customHeight="1" x14ac:dyDescent="0.4">
      <c r="A9" s="11" t="s">
        <v>118</v>
      </c>
      <c r="B9" s="4" t="s">
        <v>134</v>
      </c>
      <c r="C9" s="5" t="s">
        <v>72</v>
      </c>
      <c r="D9" s="27">
        <v>2</v>
      </c>
      <c r="E9" s="10" t="s">
        <v>79</v>
      </c>
      <c r="F9" s="6" t="s">
        <v>80</v>
      </c>
      <c r="G9" s="7" t="s">
        <v>85</v>
      </c>
      <c r="H9" s="21">
        <v>2</v>
      </c>
      <c r="I9" s="11" t="s">
        <v>135</v>
      </c>
      <c r="J9" s="4" t="s">
        <v>136</v>
      </c>
      <c r="K9" s="5" t="s">
        <v>91</v>
      </c>
      <c r="L9" s="27">
        <v>3</v>
      </c>
      <c r="M9" s="10" t="s">
        <v>79</v>
      </c>
      <c r="N9" s="6" t="s">
        <v>80</v>
      </c>
      <c r="O9" s="7" t="s">
        <v>85</v>
      </c>
      <c r="P9" s="21">
        <v>2</v>
      </c>
      <c r="Q9" s="11" t="s">
        <v>79</v>
      </c>
      <c r="R9" s="4" t="s">
        <v>80</v>
      </c>
      <c r="S9" s="5" t="s">
        <v>126</v>
      </c>
      <c r="T9" s="27">
        <v>2</v>
      </c>
      <c r="U9" s="33"/>
      <c r="V9" s="8"/>
      <c r="W9" s="8"/>
      <c r="X9" s="34"/>
      <c r="Y9" s="19"/>
      <c r="Z9" s="8"/>
      <c r="AA9" s="8"/>
      <c r="AB9" s="14"/>
      <c r="AD9" s="48">
        <f>SUM(AG7:AG12)</f>
        <v>0</v>
      </c>
      <c r="AE9" s="102" t="s">
        <v>83</v>
      </c>
      <c r="AF9" s="49"/>
      <c r="AG9" s="48"/>
      <c r="AH9" s="102"/>
    </row>
    <row r="10" spans="1:34" ht="43.2" customHeight="1" x14ac:dyDescent="0.4">
      <c r="A10" s="11" t="s">
        <v>134</v>
      </c>
      <c r="B10" s="4" t="s">
        <v>135</v>
      </c>
      <c r="C10" s="5" t="s">
        <v>85</v>
      </c>
      <c r="D10" s="27">
        <v>2</v>
      </c>
      <c r="E10" s="10" t="s">
        <v>80</v>
      </c>
      <c r="F10" s="6" t="s">
        <v>84</v>
      </c>
      <c r="G10" s="7" t="s">
        <v>72</v>
      </c>
      <c r="H10" s="21">
        <v>3</v>
      </c>
      <c r="I10" s="11"/>
      <c r="J10" s="4"/>
      <c r="K10" s="5"/>
      <c r="L10" s="27"/>
      <c r="M10" s="10" t="s">
        <v>80</v>
      </c>
      <c r="N10" s="6" t="s">
        <v>134</v>
      </c>
      <c r="O10" s="7" t="s">
        <v>144</v>
      </c>
      <c r="P10" s="21">
        <v>0.5</v>
      </c>
      <c r="Q10" s="11" t="s">
        <v>80</v>
      </c>
      <c r="R10" s="4" t="s">
        <v>29</v>
      </c>
      <c r="S10" s="5" t="s">
        <v>125</v>
      </c>
      <c r="T10" s="27">
        <v>2</v>
      </c>
      <c r="U10" s="33"/>
      <c r="V10" s="8"/>
      <c r="W10" s="8"/>
      <c r="X10" s="34"/>
      <c r="Y10" s="19"/>
      <c r="Z10" s="8"/>
      <c r="AA10" s="8"/>
      <c r="AB10" s="14"/>
      <c r="AD10" s="48">
        <f>AD8-AD9</f>
        <v>21</v>
      </c>
      <c r="AE10" s="102" t="s">
        <v>87</v>
      </c>
      <c r="AF10" s="49"/>
      <c r="AG10" s="48"/>
      <c r="AH10" s="102"/>
    </row>
    <row r="11" spans="1:34" ht="43.2" customHeight="1" x14ac:dyDescent="0.4">
      <c r="A11" s="11" t="s">
        <v>145</v>
      </c>
      <c r="B11" s="4" t="s">
        <v>124</v>
      </c>
      <c r="C11" s="4" t="s">
        <v>91</v>
      </c>
      <c r="D11" s="27">
        <v>3</v>
      </c>
      <c r="E11" s="10" t="s">
        <v>88</v>
      </c>
      <c r="F11" s="6" t="s">
        <v>94</v>
      </c>
      <c r="G11" s="6" t="s">
        <v>95</v>
      </c>
      <c r="H11" s="21">
        <v>2</v>
      </c>
      <c r="I11" s="11"/>
      <c r="J11" s="4"/>
      <c r="K11" s="5"/>
      <c r="L11" s="27"/>
      <c r="M11" s="10" t="s">
        <v>80</v>
      </c>
      <c r="N11" s="6" t="s">
        <v>84</v>
      </c>
      <c r="O11" s="7" t="s">
        <v>72</v>
      </c>
      <c r="P11" s="21">
        <v>3</v>
      </c>
      <c r="Q11" s="11"/>
      <c r="R11" s="4"/>
      <c r="S11" s="5"/>
      <c r="T11" s="27"/>
      <c r="U11" s="33"/>
      <c r="V11" s="8"/>
      <c r="W11" s="8"/>
      <c r="X11" s="34"/>
      <c r="Y11" s="19"/>
      <c r="Z11" s="8"/>
      <c r="AA11" s="8"/>
      <c r="AB11" s="14"/>
      <c r="AD11" s="48"/>
      <c r="AE11" s="102" t="s">
        <v>93</v>
      </c>
      <c r="AF11" s="49"/>
      <c r="AG11" s="48"/>
      <c r="AH11" s="102"/>
    </row>
    <row r="12" spans="1:34" ht="43.2" customHeight="1" x14ac:dyDescent="0.4">
      <c r="A12" s="11"/>
      <c r="B12" s="4"/>
      <c r="C12" s="4"/>
      <c r="D12" s="27"/>
      <c r="E12" s="10"/>
      <c r="F12" s="6"/>
      <c r="G12" s="6"/>
      <c r="H12" s="21"/>
      <c r="I12" s="11"/>
      <c r="J12" s="4"/>
      <c r="K12" s="5"/>
      <c r="L12" s="27"/>
      <c r="M12" s="10" t="s">
        <v>145</v>
      </c>
      <c r="N12" s="6" t="s">
        <v>146</v>
      </c>
      <c r="O12" s="7" t="s">
        <v>95</v>
      </c>
      <c r="P12" s="21">
        <v>2</v>
      </c>
      <c r="Q12" s="11"/>
      <c r="R12" s="4"/>
      <c r="S12" s="5"/>
      <c r="T12" s="27"/>
      <c r="U12" s="33"/>
      <c r="V12" s="8"/>
      <c r="W12" s="8"/>
      <c r="X12" s="34"/>
      <c r="Y12" s="19"/>
      <c r="Z12" s="8"/>
      <c r="AA12" s="8"/>
      <c r="AB12" s="14"/>
      <c r="AD12" s="48"/>
      <c r="AE12" s="102"/>
      <c r="AF12" s="49"/>
      <c r="AG12" s="48"/>
      <c r="AH12" s="102"/>
    </row>
    <row r="13" spans="1:34" x14ac:dyDescent="0.3">
      <c r="A13" s="11"/>
      <c r="B13" s="4"/>
      <c r="C13" s="4"/>
      <c r="D13" s="27"/>
      <c r="E13" s="10"/>
      <c r="F13" s="6"/>
      <c r="G13" s="6"/>
      <c r="H13" s="21"/>
      <c r="I13" s="11"/>
      <c r="J13" s="4"/>
      <c r="K13" s="4"/>
      <c r="L13" s="27"/>
      <c r="M13" s="10"/>
      <c r="N13" s="6"/>
      <c r="O13" s="6"/>
      <c r="P13" s="21"/>
      <c r="Q13" s="11"/>
      <c r="R13" s="4"/>
      <c r="S13" s="4"/>
      <c r="T13" s="27"/>
      <c r="U13" s="33"/>
      <c r="V13" s="8"/>
      <c r="W13" s="8"/>
      <c r="X13" s="34"/>
      <c r="Y13" s="19"/>
      <c r="Z13" s="8"/>
      <c r="AA13" s="8"/>
      <c r="AB13" s="14"/>
    </row>
    <row r="14" spans="1:34" x14ac:dyDescent="0.3">
      <c r="A14" s="11"/>
      <c r="B14" s="4"/>
      <c r="C14" s="4"/>
      <c r="D14" s="27"/>
      <c r="E14" s="10"/>
      <c r="F14" s="6"/>
      <c r="G14" s="6"/>
      <c r="H14" s="21"/>
      <c r="I14" s="11"/>
      <c r="J14" s="4"/>
      <c r="K14" s="4"/>
      <c r="L14" s="27"/>
      <c r="M14" s="10"/>
      <c r="N14" s="6"/>
      <c r="O14" s="6"/>
      <c r="P14" s="21"/>
      <c r="Q14" s="11"/>
      <c r="R14" s="4"/>
      <c r="S14" s="4"/>
      <c r="T14" s="27"/>
      <c r="U14" s="33"/>
      <c r="V14" s="8"/>
      <c r="W14" s="8"/>
      <c r="X14" s="34"/>
      <c r="Y14" s="19"/>
      <c r="Z14" s="8"/>
      <c r="AA14" s="8"/>
      <c r="AB14" s="14"/>
      <c r="AD14" s="162" t="s">
        <v>98</v>
      </c>
      <c r="AE14" s="113"/>
    </row>
    <row r="15" spans="1:34" ht="15" customHeight="1" thickBot="1" x14ac:dyDescent="0.35">
      <c r="A15" s="12"/>
      <c r="B15" s="13"/>
      <c r="C15" s="13" t="s">
        <v>147</v>
      </c>
      <c r="D15" s="32">
        <v>4</v>
      </c>
      <c r="E15" s="15"/>
      <c r="F15" s="16"/>
      <c r="G15" s="16"/>
      <c r="H15" s="31"/>
      <c r="I15" s="12"/>
      <c r="J15" s="13"/>
      <c r="K15" s="13"/>
      <c r="L15" s="32"/>
      <c r="M15" s="15"/>
      <c r="N15" s="16"/>
      <c r="O15" s="16"/>
      <c r="P15" s="31"/>
      <c r="Q15" s="12"/>
      <c r="R15" s="13"/>
      <c r="S15" s="13"/>
      <c r="T15" s="32"/>
      <c r="U15" s="35"/>
      <c r="V15" s="17"/>
      <c r="W15" s="17"/>
      <c r="X15" s="36"/>
      <c r="Y15" s="20"/>
      <c r="Z15" s="17"/>
      <c r="AA15" s="17"/>
      <c r="AB15" s="18"/>
      <c r="AD15" s="2">
        <v>7</v>
      </c>
      <c r="AE15" s="2" t="s">
        <v>99</v>
      </c>
    </row>
    <row r="16" spans="1:34" ht="17.399999999999999" customHeight="1" x14ac:dyDescent="0.4">
      <c r="A16" s="137">
        <v>0</v>
      </c>
      <c r="B16" s="128"/>
      <c r="C16" s="139" t="s">
        <v>100</v>
      </c>
      <c r="D16" s="140"/>
      <c r="E16" s="143">
        <v>1.5</v>
      </c>
      <c r="F16" s="128"/>
      <c r="G16" s="144" t="s">
        <v>100</v>
      </c>
      <c r="H16" s="140"/>
      <c r="I16" s="137">
        <v>0</v>
      </c>
      <c r="J16" s="128"/>
      <c r="K16" s="139" t="s">
        <v>100</v>
      </c>
      <c r="L16" s="140"/>
      <c r="M16" s="143">
        <v>1.5</v>
      </c>
      <c r="N16" s="128"/>
      <c r="O16" s="144" t="s">
        <v>100</v>
      </c>
      <c r="P16" s="140"/>
      <c r="Q16" s="137">
        <v>0</v>
      </c>
      <c r="R16" s="128"/>
      <c r="S16" s="139" t="s">
        <v>100</v>
      </c>
      <c r="T16" s="140"/>
      <c r="U16" s="37"/>
      <c r="V16" s="23"/>
      <c r="W16" s="23"/>
      <c r="X16" s="38">
        <f>SUM(X7:X15)</f>
        <v>0</v>
      </c>
      <c r="Y16" s="22"/>
      <c r="Z16" s="23"/>
      <c r="AA16" s="23"/>
      <c r="AB16" s="24"/>
      <c r="AD16" s="2">
        <v>6</v>
      </c>
      <c r="AE16" s="2" t="s">
        <v>101</v>
      </c>
    </row>
    <row r="17" spans="1:31" ht="17.399999999999999" customHeight="1" x14ac:dyDescent="0.4">
      <c r="A17" s="138">
        <v>2</v>
      </c>
      <c r="B17" s="113"/>
      <c r="C17" s="141" t="s">
        <v>102</v>
      </c>
      <c r="D17" s="142"/>
      <c r="E17" s="145">
        <v>2</v>
      </c>
      <c r="F17" s="113"/>
      <c r="G17" s="146" t="s">
        <v>103</v>
      </c>
      <c r="H17" s="142"/>
      <c r="I17" s="138">
        <v>2</v>
      </c>
      <c r="J17" s="113"/>
      <c r="K17" s="141" t="s">
        <v>102</v>
      </c>
      <c r="L17" s="142"/>
      <c r="M17" s="145">
        <v>2</v>
      </c>
      <c r="N17" s="113"/>
      <c r="O17" s="146" t="s">
        <v>102</v>
      </c>
      <c r="P17" s="142"/>
      <c r="Q17" s="138">
        <v>2</v>
      </c>
      <c r="R17" s="113"/>
      <c r="S17" s="141" t="s">
        <v>102</v>
      </c>
      <c r="T17" s="142"/>
      <c r="U17" s="39"/>
      <c r="V17" s="9"/>
      <c r="W17" s="9"/>
      <c r="X17" s="40"/>
      <c r="Y17" s="25"/>
      <c r="Z17" s="9"/>
      <c r="AA17" s="9"/>
      <c r="AB17" s="26"/>
      <c r="AD17" s="2" t="s">
        <v>104</v>
      </c>
      <c r="AE17" s="2" t="s">
        <v>105</v>
      </c>
    </row>
    <row r="18" spans="1:31" ht="17.399999999999999" customHeight="1" x14ac:dyDescent="0.35">
      <c r="A18" s="153">
        <f>SUM(D7:D15) + A16 + A17</f>
        <v>15.5</v>
      </c>
      <c r="B18" s="113"/>
      <c r="C18" s="150" t="s">
        <v>106</v>
      </c>
      <c r="D18" s="142"/>
      <c r="E18" s="157">
        <f>SUM(H7:H15) + E16 + E17</f>
        <v>14.5</v>
      </c>
      <c r="F18" s="113"/>
      <c r="G18" s="158" t="s">
        <v>106</v>
      </c>
      <c r="H18" s="142"/>
      <c r="I18" s="153">
        <f>SUM(L7:L15) + I16 + I17</f>
        <v>9</v>
      </c>
      <c r="J18" s="113"/>
      <c r="K18" s="150" t="s">
        <v>106</v>
      </c>
      <c r="L18" s="142"/>
      <c r="M18" s="157">
        <f>SUM(P7:P15) + M16 + M17</f>
        <v>15</v>
      </c>
      <c r="N18" s="113"/>
      <c r="O18" s="158" t="s">
        <v>106</v>
      </c>
      <c r="P18" s="142"/>
      <c r="Q18" s="153">
        <f>SUM(T7:T15) + Q16 + Q17</f>
        <v>10</v>
      </c>
      <c r="R18" s="113"/>
      <c r="S18" s="150" t="s">
        <v>106</v>
      </c>
      <c r="T18" s="142"/>
      <c r="U18" s="41"/>
      <c r="V18" s="29"/>
      <c r="W18" s="29"/>
      <c r="X18" s="42"/>
      <c r="Y18" s="28"/>
      <c r="Z18" s="29"/>
      <c r="AA18" s="29"/>
      <c r="AB18" s="30"/>
    </row>
    <row r="19" spans="1:31" ht="17.399999999999999" customHeight="1" x14ac:dyDescent="0.3">
      <c r="A19" s="154">
        <f>24-A18</f>
        <v>8.5</v>
      </c>
      <c r="B19" s="113"/>
      <c r="C19" s="141" t="s">
        <v>107</v>
      </c>
      <c r="D19" s="142"/>
      <c r="E19" s="156">
        <f>24-E18</f>
        <v>9.5</v>
      </c>
      <c r="F19" s="113"/>
      <c r="G19" s="146" t="s">
        <v>107</v>
      </c>
      <c r="H19" s="142"/>
      <c r="I19" s="154">
        <f>24-I18</f>
        <v>15</v>
      </c>
      <c r="J19" s="113"/>
      <c r="K19" s="141" t="s">
        <v>107</v>
      </c>
      <c r="L19" s="142"/>
      <c r="M19" s="156">
        <f>24-M18</f>
        <v>9</v>
      </c>
      <c r="N19" s="113"/>
      <c r="O19" s="146" t="s">
        <v>107</v>
      </c>
      <c r="P19" s="142"/>
      <c r="Q19" s="154">
        <f>24-Q18</f>
        <v>14</v>
      </c>
      <c r="R19" s="113"/>
      <c r="S19" s="141" t="s">
        <v>107</v>
      </c>
      <c r="T19" s="142"/>
      <c r="U19" s="33"/>
      <c r="V19" s="8"/>
      <c r="W19" s="8"/>
      <c r="X19" s="34"/>
      <c r="Y19" s="19"/>
      <c r="Z19" s="8"/>
      <c r="AA19" s="8"/>
      <c r="AB19" s="14"/>
      <c r="AD19" s="162" t="s">
        <v>108</v>
      </c>
      <c r="AE19" s="113"/>
    </row>
    <row r="20" spans="1:31" ht="17.399999999999999" customHeight="1" x14ac:dyDescent="0.3">
      <c r="A20" s="154">
        <f>AD7</f>
        <v>7</v>
      </c>
      <c r="B20" s="113"/>
      <c r="C20" s="141" t="s">
        <v>109</v>
      </c>
      <c r="D20" s="142"/>
      <c r="E20" s="156">
        <f>AD7</f>
        <v>7</v>
      </c>
      <c r="F20" s="113"/>
      <c r="G20" s="146" t="s">
        <v>109</v>
      </c>
      <c r="H20" s="142"/>
      <c r="I20" s="154">
        <f>AD7</f>
        <v>7</v>
      </c>
      <c r="J20" s="113"/>
      <c r="K20" s="141" t="s">
        <v>109</v>
      </c>
      <c r="L20" s="142"/>
      <c r="M20" s="156">
        <f>AD7</f>
        <v>7</v>
      </c>
      <c r="N20" s="113"/>
      <c r="O20" s="146" t="s">
        <v>109</v>
      </c>
      <c r="P20" s="142"/>
      <c r="Q20" s="154">
        <f>AD7</f>
        <v>7</v>
      </c>
      <c r="R20" s="113"/>
      <c r="S20" s="141" t="s">
        <v>109</v>
      </c>
      <c r="T20" s="142"/>
      <c r="U20" s="33"/>
      <c r="V20" s="8"/>
      <c r="W20" s="8"/>
      <c r="X20" s="34"/>
      <c r="Y20" s="19"/>
      <c r="Z20" s="8"/>
      <c r="AA20" s="8"/>
      <c r="AB20" s="14"/>
      <c r="AD20" s="2">
        <v>4</v>
      </c>
      <c r="AE20" s="2" t="s">
        <v>99</v>
      </c>
    </row>
    <row r="21" spans="1:31" ht="17.399999999999999" customHeight="1" thickBot="1" x14ac:dyDescent="0.4">
      <c r="A21" s="155">
        <f>A19-A20</f>
        <v>1.5</v>
      </c>
      <c r="B21" s="110"/>
      <c r="C21" s="151" t="s">
        <v>110</v>
      </c>
      <c r="D21" s="152"/>
      <c r="E21" s="159">
        <f>E19-E20</f>
        <v>2.5</v>
      </c>
      <c r="F21" s="110"/>
      <c r="G21" s="160" t="s">
        <v>110</v>
      </c>
      <c r="H21" s="152"/>
      <c r="I21" s="155">
        <f>I19-I20</f>
        <v>8</v>
      </c>
      <c r="J21" s="110"/>
      <c r="K21" s="151" t="s">
        <v>110</v>
      </c>
      <c r="L21" s="152"/>
      <c r="M21" s="159">
        <f>M19-M20</f>
        <v>2</v>
      </c>
      <c r="N21" s="110"/>
      <c r="O21" s="160" t="s">
        <v>110</v>
      </c>
      <c r="P21" s="152"/>
      <c r="Q21" s="155">
        <f>Q19-Q20</f>
        <v>7</v>
      </c>
      <c r="R21" s="110"/>
      <c r="S21" s="151" t="s">
        <v>110</v>
      </c>
      <c r="T21" s="152"/>
      <c r="U21" s="35"/>
      <c r="V21" s="17"/>
      <c r="W21" s="17"/>
      <c r="X21" s="36"/>
      <c r="Y21" s="20"/>
      <c r="Z21" s="17"/>
      <c r="AA21" s="17"/>
      <c r="AB21" s="18"/>
      <c r="AD21" s="2">
        <v>0</v>
      </c>
      <c r="AE21" s="2" t="s">
        <v>101</v>
      </c>
    </row>
    <row r="22" spans="1:31" x14ac:dyDescent="0.3">
      <c r="AD22" s="2" t="s">
        <v>111</v>
      </c>
      <c r="AE22" s="2" t="s">
        <v>105</v>
      </c>
    </row>
    <row r="25" spans="1:31" ht="15" customHeight="1" x14ac:dyDescent="0.3"/>
  </sheetData>
  <mergeCells count="91">
    <mergeCell ref="K21:L21"/>
    <mergeCell ref="M21:N21"/>
    <mergeCell ref="O21:P21"/>
    <mergeCell ref="Q21:R21"/>
    <mergeCell ref="S21:T21"/>
    <mergeCell ref="K20:L20"/>
    <mergeCell ref="M20:N20"/>
    <mergeCell ref="O20:P20"/>
    <mergeCell ref="Q20:R20"/>
    <mergeCell ref="S20:T20"/>
    <mergeCell ref="A21:B21"/>
    <mergeCell ref="C21:D21"/>
    <mergeCell ref="E21:F21"/>
    <mergeCell ref="G21:H21"/>
    <mergeCell ref="I21:J21"/>
    <mergeCell ref="K19:L19"/>
    <mergeCell ref="M19:N19"/>
    <mergeCell ref="O19:P19"/>
    <mergeCell ref="Q19:R19"/>
    <mergeCell ref="S19:T19"/>
    <mergeCell ref="A20:B20"/>
    <mergeCell ref="C20:D20"/>
    <mergeCell ref="E20:F20"/>
    <mergeCell ref="G20:H20"/>
    <mergeCell ref="I20:J20"/>
    <mergeCell ref="K18:L18"/>
    <mergeCell ref="M18:N18"/>
    <mergeCell ref="O18:P18"/>
    <mergeCell ref="Q18:R18"/>
    <mergeCell ref="S18:T18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  <mergeCell ref="AD6:AE6"/>
    <mergeCell ref="A17:B17"/>
    <mergeCell ref="C17:D17"/>
    <mergeCell ref="E17:F17"/>
    <mergeCell ref="G17:H17"/>
    <mergeCell ref="I17:J17"/>
    <mergeCell ref="K16:L16"/>
    <mergeCell ref="M16:N16"/>
    <mergeCell ref="O16:P16"/>
    <mergeCell ref="Q16:R16"/>
    <mergeCell ref="S16:T16"/>
    <mergeCell ref="K17:L17"/>
    <mergeCell ref="M17:N17"/>
    <mergeCell ref="O17:P17"/>
    <mergeCell ref="Q17:R17"/>
    <mergeCell ref="S17:T17"/>
    <mergeCell ref="A16:B16"/>
    <mergeCell ref="C16:D16"/>
    <mergeCell ref="E16:F16"/>
    <mergeCell ref="G16:H16"/>
    <mergeCell ref="I16:J16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U3:X3"/>
    <mergeCell ref="I5:L5"/>
    <mergeCell ref="M5:P5"/>
    <mergeCell ref="Q5:T5"/>
    <mergeCell ref="U5:X5"/>
    <mergeCell ref="AD14:AE14"/>
    <mergeCell ref="AD19:AE19"/>
    <mergeCell ref="A1:AB1"/>
    <mergeCell ref="A2:D2"/>
    <mergeCell ref="E2:H2"/>
    <mergeCell ref="I2:L2"/>
    <mergeCell ref="M2:P2"/>
    <mergeCell ref="Q2:T2"/>
    <mergeCell ref="U2:X2"/>
    <mergeCell ref="Y2:AB2"/>
    <mergeCell ref="Y3:AB3"/>
    <mergeCell ref="A4:D4"/>
    <mergeCell ref="E4:H4"/>
    <mergeCell ref="I4:L4"/>
    <mergeCell ref="M4:P4"/>
    <mergeCell ref="Q4:T4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19" priority="2" operator="between">
      <formula>$AD$20</formula>
      <formula>100</formula>
    </cfRule>
    <cfRule type="cellIs" dxfId="18" priority="3" operator="between">
      <formula>$AD$21</formula>
      <formula>"18$AD$23"</formula>
    </cfRule>
    <cfRule type="cellIs" dxfId="17" priority="4" operator="lessThan">
      <formula>0</formula>
    </cfRule>
    <cfRule type="cellIs" dxfId="16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5"/>
  <sheetViews>
    <sheetView zoomScale="76" zoomScaleNormal="85" workbookViewId="0">
      <selection activeCell="O9" sqref="O9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37" width="8.88671875" style="1" customWidth="1"/>
    <col min="38" max="16384" width="8.88671875" style="1"/>
  </cols>
  <sheetData>
    <row r="1" spans="1:34" ht="23.4" customHeight="1" thickBot="1" x14ac:dyDescent="0.6">
      <c r="A1" s="123" t="s">
        <v>148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5"/>
    </row>
    <row r="2" spans="1:34" ht="14.4" customHeight="1" x14ac:dyDescent="0.3">
      <c r="A2" s="163">
        <v>44381</v>
      </c>
      <c r="B2" s="127"/>
      <c r="C2" s="127"/>
      <c r="D2" s="128"/>
      <c r="E2" s="163">
        <v>44382</v>
      </c>
      <c r="F2" s="127"/>
      <c r="G2" s="127"/>
      <c r="H2" s="128"/>
      <c r="I2" s="163">
        <v>44383</v>
      </c>
      <c r="J2" s="127"/>
      <c r="K2" s="127"/>
      <c r="L2" s="128"/>
      <c r="M2" s="163">
        <v>44384</v>
      </c>
      <c r="N2" s="127"/>
      <c r="O2" s="127"/>
      <c r="P2" s="128"/>
      <c r="Q2" s="163">
        <v>44385</v>
      </c>
      <c r="R2" s="127"/>
      <c r="S2" s="127"/>
      <c r="T2" s="128"/>
      <c r="U2" s="163">
        <v>44386</v>
      </c>
      <c r="V2" s="127"/>
      <c r="W2" s="127"/>
      <c r="X2" s="128"/>
      <c r="Y2" s="163">
        <v>44387</v>
      </c>
      <c r="Z2" s="127"/>
      <c r="AA2" s="127"/>
      <c r="AB2" s="128"/>
    </row>
    <row r="3" spans="1:34" x14ac:dyDescent="0.3">
      <c r="A3" s="120" t="s">
        <v>45</v>
      </c>
      <c r="B3" s="118"/>
      <c r="C3" s="118"/>
      <c r="D3" s="119"/>
      <c r="E3" s="121" t="s">
        <v>46</v>
      </c>
      <c r="F3" s="118"/>
      <c r="G3" s="118"/>
      <c r="H3" s="119"/>
      <c r="I3" s="120" t="s">
        <v>47</v>
      </c>
      <c r="J3" s="118"/>
      <c r="K3" s="118"/>
      <c r="L3" s="119"/>
      <c r="M3" s="121" t="s">
        <v>48</v>
      </c>
      <c r="N3" s="118"/>
      <c r="O3" s="118"/>
      <c r="P3" s="119"/>
      <c r="Q3" s="120" t="s">
        <v>49</v>
      </c>
      <c r="R3" s="118"/>
      <c r="S3" s="118"/>
      <c r="T3" s="119"/>
      <c r="U3" s="121" t="s">
        <v>50</v>
      </c>
      <c r="V3" s="174"/>
      <c r="W3" s="174"/>
      <c r="X3" s="175"/>
      <c r="Y3" s="164" t="s">
        <v>51</v>
      </c>
      <c r="Z3" s="118"/>
      <c r="AA3" s="118"/>
      <c r="AB3" s="119"/>
    </row>
    <row r="4" spans="1:34" ht="22.2" customHeight="1" x14ac:dyDescent="0.3">
      <c r="A4" s="111"/>
      <c r="B4" s="112"/>
      <c r="C4" s="112"/>
      <c r="D4" s="113"/>
      <c r="E4" s="114" t="s">
        <v>53</v>
      </c>
      <c r="F4" s="112"/>
      <c r="G4" s="112"/>
      <c r="H4" s="113"/>
      <c r="I4" s="111"/>
      <c r="J4" s="112"/>
      <c r="K4" s="112"/>
      <c r="L4" s="113"/>
      <c r="M4" s="114" t="s">
        <v>53</v>
      </c>
      <c r="N4" s="112"/>
      <c r="O4" s="112"/>
      <c r="P4" s="113"/>
      <c r="Q4" s="111"/>
      <c r="R4" s="112"/>
      <c r="S4" s="112"/>
      <c r="T4" s="113"/>
      <c r="U4" s="114"/>
      <c r="V4" s="176"/>
      <c r="W4" s="176"/>
      <c r="X4" s="177"/>
      <c r="Y4" s="167" t="s">
        <v>115</v>
      </c>
      <c r="Z4" s="124"/>
      <c r="AA4" s="124"/>
      <c r="AB4" s="133"/>
    </row>
    <row r="5" spans="1:34" ht="22.2" customHeight="1" thickBot="1" x14ac:dyDescent="0.35">
      <c r="A5" s="115"/>
      <c r="B5" s="109"/>
      <c r="C5" s="109"/>
      <c r="D5" s="110"/>
      <c r="E5" s="116"/>
      <c r="F5" s="109"/>
      <c r="G5" s="109"/>
      <c r="H5" s="110"/>
      <c r="I5" s="115"/>
      <c r="J5" s="109"/>
      <c r="K5" s="109"/>
      <c r="L5" s="110"/>
      <c r="M5" s="116"/>
      <c r="N5" s="109"/>
      <c r="O5" s="109"/>
      <c r="P5" s="110"/>
      <c r="Q5" s="111"/>
      <c r="R5" s="112"/>
      <c r="S5" s="112"/>
      <c r="T5" s="113"/>
      <c r="U5" s="116"/>
      <c r="V5" s="178"/>
      <c r="W5" s="178"/>
      <c r="X5" s="179"/>
      <c r="Y5" s="134"/>
      <c r="Z5" s="135"/>
      <c r="AA5" s="135"/>
      <c r="AB5" s="136"/>
    </row>
    <row r="6" spans="1:34" ht="15" customHeight="1" x14ac:dyDescent="0.4">
      <c r="A6" s="50" t="s">
        <v>57</v>
      </c>
      <c r="B6" s="51" t="s">
        <v>58</v>
      </c>
      <c r="C6" s="51" t="s">
        <v>59</v>
      </c>
      <c r="D6" s="52" t="s">
        <v>60</v>
      </c>
      <c r="E6" s="53" t="s">
        <v>57</v>
      </c>
      <c r="F6" s="53" t="s">
        <v>58</v>
      </c>
      <c r="G6" s="53" t="s">
        <v>59</v>
      </c>
      <c r="H6" s="53" t="s">
        <v>60</v>
      </c>
      <c r="I6" s="50" t="s">
        <v>57</v>
      </c>
      <c r="J6" s="51" t="s">
        <v>58</v>
      </c>
      <c r="K6" s="51" t="s">
        <v>59</v>
      </c>
      <c r="L6" s="52" t="s">
        <v>60</v>
      </c>
      <c r="M6" s="53" t="s">
        <v>57</v>
      </c>
      <c r="N6" s="53" t="s">
        <v>58</v>
      </c>
      <c r="O6" s="53" t="s">
        <v>59</v>
      </c>
      <c r="P6" s="53" t="s">
        <v>60</v>
      </c>
      <c r="Q6" s="50" t="s">
        <v>57</v>
      </c>
      <c r="R6" s="51" t="s">
        <v>58</v>
      </c>
      <c r="S6" s="51" t="s">
        <v>59</v>
      </c>
      <c r="T6" s="52" t="s">
        <v>60</v>
      </c>
      <c r="U6" s="53" t="s">
        <v>57</v>
      </c>
      <c r="V6" s="53" t="s">
        <v>58</v>
      </c>
      <c r="W6" s="53" t="s">
        <v>59</v>
      </c>
      <c r="X6" s="53" t="s">
        <v>60</v>
      </c>
      <c r="Y6" s="58" t="s">
        <v>57</v>
      </c>
      <c r="Z6" s="57" t="s">
        <v>58</v>
      </c>
      <c r="AA6" s="57" t="s">
        <v>59</v>
      </c>
      <c r="AB6" s="59" t="s">
        <v>60</v>
      </c>
      <c r="AD6" s="161" t="s">
        <v>61</v>
      </c>
      <c r="AE6" s="113"/>
      <c r="AF6" s="46"/>
      <c r="AG6" s="47" t="s">
        <v>62</v>
      </c>
      <c r="AH6" s="47" t="s">
        <v>63</v>
      </c>
    </row>
    <row r="7" spans="1:34" ht="43.2" customHeight="1" x14ac:dyDescent="0.4">
      <c r="A7" s="44"/>
      <c r="B7" s="4"/>
      <c r="C7" s="5"/>
      <c r="D7" s="27"/>
      <c r="E7" s="43"/>
      <c r="F7" s="6"/>
      <c r="G7" s="7"/>
      <c r="H7" s="21"/>
      <c r="I7" s="11" t="s">
        <v>149</v>
      </c>
      <c r="J7" s="4" t="s">
        <v>75</v>
      </c>
      <c r="K7" s="5" t="s">
        <v>150</v>
      </c>
      <c r="L7" s="27">
        <v>3</v>
      </c>
      <c r="M7" s="10"/>
      <c r="N7" s="6"/>
      <c r="O7" s="7"/>
      <c r="P7" s="21"/>
      <c r="Q7" s="11"/>
      <c r="R7" s="4"/>
      <c r="S7" s="5"/>
      <c r="T7" s="27"/>
      <c r="U7" s="10" t="s">
        <v>149</v>
      </c>
      <c r="V7" s="6" t="s">
        <v>75</v>
      </c>
      <c r="W7" s="6" t="s">
        <v>120</v>
      </c>
      <c r="X7" s="195">
        <v>3</v>
      </c>
      <c r="Y7" s="63"/>
      <c r="Z7" s="61"/>
      <c r="AA7" s="61"/>
      <c r="AB7" s="64"/>
      <c r="AD7" s="48">
        <v>7</v>
      </c>
      <c r="AE7" s="102" t="s">
        <v>73</v>
      </c>
      <c r="AF7" s="49"/>
      <c r="AG7" s="48"/>
      <c r="AH7" s="102"/>
    </row>
    <row r="8" spans="1:34" ht="43.2" customHeight="1" x14ac:dyDescent="0.4">
      <c r="A8" s="44"/>
      <c r="B8" s="45"/>
      <c r="C8" s="5"/>
      <c r="D8" s="27"/>
      <c r="E8" s="10"/>
      <c r="F8" s="6"/>
      <c r="G8" s="7"/>
      <c r="H8" s="21"/>
      <c r="I8" s="11" t="s">
        <v>71</v>
      </c>
      <c r="J8" s="4" t="s">
        <v>94</v>
      </c>
      <c r="K8" s="5" t="s">
        <v>151</v>
      </c>
      <c r="L8" s="27">
        <v>2.5</v>
      </c>
      <c r="M8" s="10"/>
      <c r="N8" s="6"/>
      <c r="O8" s="7"/>
      <c r="P8" s="21"/>
      <c r="Q8" s="11"/>
      <c r="R8" s="4"/>
      <c r="S8" s="5"/>
      <c r="T8" s="27"/>
      <c r="U8" s="10"/>
      <c r="V8" s="6"/>
      <c r="W8" s="6"/>
      <c r="X8" s="195"/>
      <c r="Y8" s="63"/>
      <c r="Z8" s="61"/>
      <c r="AA8" s="61"/>
      <c r="AB8" s="64"/>
      <c r="AD8" s="103">
        <f>SUM(A21:T21)</f>
        <v>66.5</v>
      </c>
      <c r="AE8" s="102" t="s">
        <v>77</v>
      </c>
      <c r="AF8" s="49"/>
      <c r="AG8" s="48"/>
      <c r="AH8" s="102"/>
    </row>
    <row r="9" spans="1:34" ht="43.2" customHeight="1" x14ac:dyDescent="0.4">
      <c r="A9" s="11"/>
      <c r="B9" s="4"/>
      <c r="C9" s="5"/>
      <c r="D9" s="27"/>
      <c r="E9" s="10"/>
      <c r="F9" s="6"/>
      <c r="G9" s="7"/>
      <c r="H9" s="21"/>
      <c r="I9" s="11"/>
      <c r="J9" s="4"/>
      <c r="K9" s="5"/>
      <c r="L9" s="27"/>
      <c r="M9" s="10"/>
      <c r="N9" s="6"/>
      <c r="O9" s="7"/>
      <c r="P9" s="21"/>
      <c r="Q9" s="11"/>
      <c r="R9" s="4"/>
      <c r="S9" s="5"/>
      <c r="T9" s="27"/>
      <c r="U9" s="10"/>
      <c r="V9" s="6"/>
      <c r="W9" s="6"/>
      <c r="X9" s="195"/>
      <c r="Y9" s="63"/>
      <c r="Z9" s="61"/>
      <c r="AA9" s="61"/>
      <c r="AB9" s="64"/>
      <c r="AD9" s="48">
        <f>SUM(AG7:AG12)</f>
        <v>0</v>
      </c>
      <c r="AE9" s="102" t="s">
        <v>83</v>
      </c>
      <c r="AF9" s="49"/>
      <c r="AG9" s="48"/>
      <c r="AH9" s="102"/>
    </row>
    <row r="10" spans="1:34" ht="43.2" customHeight="1" x14ac:dyDescent="0.4">
      <c r="A10" s="11"/>
      <c r="B10" s="4"/>
      <c r="C10" s="5"/>
      <c r="D10" s="27"/>
      <c r="E10" s="10"/>
      <c r="F10" s="6"/>
      <c r="G10" s="7"/>
      <c r="H10" s="21"/>
      <c r="I10" s="11"/>
      <c r="J10" s="4"/>
      <c r="K10" s="5"/>
      <c r="L10" s="27"/>
      <c r="M10" s="10"/>
      <c r="N10" s="6"/>
      <c r="O10" s="7"/>
      <c r="P10" s="21"/>
      <c r="Q10" s="11"/>
      <c r="R10" s="4"/>
      <c r="S10" s="5"/>
      <c r="T10" s="27"/>
      <c r="U10" s="10"/>
      <c r="V10" s="6"/>
      <c r="W10" s="6"/>
      <c r="X10" s="195"/>
      <c r="Y10" s="63"/>
      <c r="Z10" s="61"/>
      <c r="AA10" s="61"/>
      <c r="AB10" s="64"/>
      <c r="AD10" s="48">
        <f>AD8-AD9</f>
        <v>66.5</v>
      </c>
      <c r="AE10" s="102" t="s">
        <v>87</v>
      </c>
      <c r="AF10" s="49"/>
      <c r="AG10" s="48"/>
      <c r="AH10" s="102"/>
    </row>
    <row r="11" spans="1:34" ht="43.2" customHeight="1" x14ac:dyDescent="0.4">
      <c r="A11" s="11"/>
      <c r="B11" s="4"/>
      <c r="C11" s="4"/>
      <c r="D11" s="27"/>
      <c r="E11" s="10"/>
      <c r="F11" s="6"/>
      <c r="G11" s="6"/>
      <c r="H11" s="21"/>
      <c r="I11" s="11"/>
      <c r="J11" s="4"/>
      <c r="K11" s="5"/>
      <c r="L11" s="27"/>
      <c r="M11" s="10"/>
      <c r="N11" s="6"/>
      <c r="O11" s="7"/>
      <c r="P11" s="21"/>
      <c r="Q11" s="11"/>
      <c r="R11" s="4"/>
      <c r="S11" s="5"/>
      <c r="T11" s="27"/>
      <c r="U11" s="10"/>
      <c r="V11" s="6"/>
      <c r="W11" s="6"/>
      <c r="X11" s="195"/>
      <c r="Y11" s="63"/>
      <c r="Z11" s="61"/>
      <c r="AA11" s="61"/>
      <c r="AB11" s="64"/>
      <c r="AD11" s="48"/>
      <c r="AE11" s="102" t="s">
        <v>93</v>
      </c>
      <c r="AF11" s="49"/>
      <c r="AG11" s="48"/>
      <c r="AH11" s="102"/>
    </row>
    <row r="12" spans="1:34" ht="43.2" customHeight="1" x14ac:dyDescent="0.4">
      <c r="A12" s="11"/>
      <c r="B12" s="4"/>
      <c r="C12" s="4"/>
      <c r="D12" s="27"/>
      <c r="E12" s="10"/>
      <c r="F12" s="6"/>
      <c r="G12" s="6"/>
      <c r="H12" s="21"/>
      <c r="I12" s="11"/>
      <c r="J12" s="4"/>
      <c r="K12" s="5"/>
      <c r="L12" s="27"/>
      <c r="M12" s="10"/>
      <c r="N12" s="6"/>
      <c r="O12" s="7"/>
      <c r="P12" s="21"/>
      <c r="Q12" s="11"/>
      <c r="R12" s="4"/>
      <c r="S12" s="5"/>
      <c r="T12" s="27"/>
      <c r="U12" s="10"/>
      <c r="V12" s="6"/>
      <c r="W12" s="6"/>
      <c r="X12" s="195"/>
      <c r="Y12" s="63"/>
      <c r="Z12" s="61"/>
      <c r="AA12" s="61"/>
      <c r="AB12" s="64"/>
      <c r="AD12" s="48"/>
      <c r="AE12" s="102"/>
      <c r="AF12" s="49"/>
      <c r="AG12" s="48"/>
      <c r="AH12" s="102"/>
    </row>
    <row r="13" spans="1:34" x14ac:dyDescent="0.3">
      <c r="A13" s="11"/>
      <c r="B13" s="4"/>
      <c r="C13" s="4"/>
      <c r="D13" s="27"/>
      <c r="E13" s="10"/>
      <c r="F13" s="6"/>
      <c r="G13" s="6"/>
      <c r="H13" s="21"/>
      <c r="I13" s="11"/>
      <c r="J13" s="4"/>
      <c r="K13" s="4"/>
      <c r="L13" s="27"/>
      <c r="M13" s="10"/>
      <c r="N13" s="6"/>
      <c r="O13" s="6"/>
      <c r="P13" s="21"/>
      <c r="Q13" s="11"/>
      <c r="R13" s="4"/>
      <c r="S13" s="4"/>
      <c r="T13" s="27"/>
      <c r="U13" s="10"/>
      <c r="V13" s="6"/>
      <c r="W13" s="6"/>
      <c r="X13" s="195"/>
      <c r="Y13" s="63"/>
      <c r="Z13" s="61"/>
      <c r="AA13" s="61"/>
      <c r="AB13" s="64"/>
    </row>
    <row r="14" spans="1:34" x14ac:dyDescent="0.3">
      <c r="A14" s="11"/>
      <c r="B14" s="4"/>
      <c r="C14" s="4"/>
      <c r="D14" s="27"/>
      <c r="E14" s="10"/>
      <c r="F14" s="6"/>
      <c r="G14" s="6"/>
      <c r="H14" s="21"/>
      <c r="I14" s="11"/>
      <c r="J14" s="4"/>
      <c r="K14" s="4"/>
      <c r="L14" s="27"/>
      <c r="M14" s="10"/>
      <c r="N14" s="6"/>
      <c r="O14" s="6"/>
      <c r="P14" s="21"/>
      <c r="Q14" s="11"/>
      <c r="R14" s="4"/>
      <c r="S14" s="4"/>
      <c r="T14" s="27"/>
      <c r="U14" s="10"/>
      <c r="V14" s="6"/>
      <c r="W14" s="6"/>
      <c r="X14" s="195"/>
      <c r="Y14" s="63"/>
      <c r="Z14" s="61"/>
      <c r="AA14" s="61"/>
      <c r="AB14" s="64"/>
      <c r="AD14" s="162" t="s">
        <v>98</v>
      </c>
      <c r="AE14" s="113"/>
    </row>
    <row r="15" spans="1:34" ht="15" customHeight="1" thickBot="1" x14ac:dyDescent="0.35">
      <c r="A15" s="12"/>
      <c r="B15" s="13"/>
      <c r="C15" s="13"/>
      <c r="D15" s="32"/>
      <c r="E15" s="15"/>
      <c r="F15" s="16"/>
      <c r="G15" s="16"/>
      <c r="H15" s="31"/>
      <c r="I15" s="12"/>
      <c r="J15" s="13"/>
      <c r="K15" s="13"/>
      <c r="L15" s="32"/>
      <c r="M15" s="15"/>
      <c r="N15" s="16"/>
      <c r="O15" s="16"/>
      <c r="P15" s="31"/>
      <c r="Q15" s="12"/>
      <c r="R15" s="13"/>
      <c r="S15" s="13"/>
      <c r="T15" s="32"/>
      <c r="U15" s="15"/>
      <c r="V15" s="16"/>
      <c r="W15" s="16"/>
      <c r="X15" s="196"/>
      <c r="Y15" s="68"/>
      <c r="Z15" s="66"/>
      <c r="AA15" s="66"/>
      <c r="AB15" s="69"/>
      <c r="AD15" s="2">
        <v>7</v>
      </c>
      <c r="AE15" s="2" t="s">
        <v>99</v>
      </c>
    </row>
    <row r="16" spans="1:34" ht="17.399999999999999" customHeight="1" x14ac:dyDescent="0.4">
      <c r="A16" s="137">
        <v>0</v>
      </c>
      <c r="B16" s="128"/>
      <c r="C16" s="139" t="s">
        <v>100</v>
      </c>
      <c r="D16" s="140"/>
      <c r="E16" s="143">
        <v>1.5</v>
      </c>
      <c r="F16" s="128"/>
      <c r="G16" s="144" t="s">
        <v>100</v>
      </c>
      <c r="H16" s="140"/>
      <c r="I16" s="137">
        <v>0</v>
      </c>
      <c r="J16" s="128"/>
      <c r="K16" s="139" t="s">
        <v>100</v>
      </c>
      <c r="L16" s="140"/>
      <c r="M16" s="143">
        <v>1.5</v>
      </c>
      <c r="N16" s="128"/>
      <c r="O16" s="144" t="s">
        <v>100</v>
      </c>
      <c r="P16" s="140"/>
      <c r="Q16" s="137">
        <v>0</v>
      </c>
      <c r="R16" s="128"/>
      <c r="S16" s="139" t="s">
        <v>100</v>
      </c>
      <c r="T16" s="140"/>
      <c r="U16" s="180"/>
      <c r="V16" s="181"/>
      <c r="W16" s="181"/>
      <c r="X16" s="182">
        <f>SUM(X7:X15)</f>
        <v>3</v>
      </c>
      <c r="Y16" s="73"/>
      <c r="Z16" s="71"/>
      <c r="AA16" s="71"/>
      <c r="AB16" s="74"/>
      <c r="AD16" s="2">
        <v>6</v>
      </c>
      <c r="AE16" s="2" t="s">
        <v>101</v>
      </c>
    </row>
    <row r="17" spans="1:31" ht="17.399999999999999" customHeight="1" x14ac:dyDescent="0.4">
      <c r="A17" s="138">
        <v>2</v>
      </c>
      <c r="B17" s="113"/>
      <c r="C17" s="141" t="s">
        <v>102</v>
      </c>
      <c r="D17" s="142"/>
      <c r="E17" s="145">
        <v>2</v>
      </c>
      <c r="F17" s="113"/>
      <c r="G17" s="146" t="s">
        <v>103</v>
      </c>
      <c r="H17" s="142"/>
      <c r="I17" s="138">
        <v>2</v>
      </c>
      <c r="J17" s="113"/>
      <c r="K17" s="141" t="s">
        <v>102</v>
      </c>
      <c r="L17" s="142"/>
      <c r="M17" s="145">
        <v>2</v>
      </c>
      <c r="N17" s="113"/>
      <c r="O17" s="146" t="s">
        <v>102</v>
      </c>
      <c r="P17" s="142"/>
      <c r="Q17" s="138">
        <v>2</v>
      </c>
      <c r="R17" s="113"/>
      <c r="S17" s="141" t="s">
        <v>102</v>
      </c>
      <c r="T17" s="142"/>
      <c r="U17" s="183"/>
      <c r="V17" s="184"/>
      <c r="W17" s="184"/>
      <c r="X17" s="185"/>
      <c r="Y17" s="78"/>
      <c r="Z17" s="76"/>
      <c r="AA17" s="76"/>
      <c r="AB17" s="79"/>
      <c r="AD17" s="2" t="s">
        <v>104</v>
      </c>
      <c r="AE17" s="2" t="s">
        <v>105</v>
      </c>
    </row>
    <row r="18" spans="1:31" ht="17.399999999999999" customHeight="1" x14ac:dyDescent="0.35">
      <c r="A18" s="153">
        <f>SUM(D7:D15) + A16 + A17</f>
        <v>2</v>
      </c>
      <c r="B18" s="113"/>
      <c r="C18" s="150" t="s">
        <v>106</v>
      </c>
      <c r="D18" s="142"/>
      <c r="E18" s="157">
        <f>SUM(H7:H15) + E16 + E17</f>
        <v>3.5</v>
      </c>
      <c r="F18" s="113"/>
      <c r="G18" s="158" t="s">
        <v>106</v>
      </c>
      <c r="H18" s="142"/>
      <c r="I18" s="153">
        <f>SUM(L7:L15) + I16 + I17</f>
        <v>7.5</v>
      </c>
      <c r="J18" s="113"/>
      <c r="K18" s="150" t="s">
        <v>106</v>
      </c>
      <c r="L18" s="142"/>
      <c r="M18" s="157">
        <f>SUM(P7:P15) + M16 + M17</f>
        <v>3.5</v>
      </c>
      <c r="N18" s="113"/>
      <c r="O18" s="158" t="s">
        <v>106</v>
      </c>
      <c r="P18" s="142"/>
      <c r="Q18" s="153">
        <f>SUM(T7:T15) + Q16 + Q17</f>
        <v>2</v>
      </c>
      <c r="R18" s="113"/>
      <c r="S18" s="150" t="s">
        <v>106</v>
      </c>
      <c r="T18" s="142"/>
      <c r="U18" s="186"/>
      <c r="V18" s="187"/>
      <c r="W18" s="187"/>
      <c r="X18" s="188"/>
      <c r="Y18" s="83"/>
      <c r="Z18" s="81"/>
      <c r="AA18" s="81"/>
      <c r="AB18" s="84"/>
    </row>
    <row r="19" spans="1:31" ht="17.399999999999999" customHeight="1" x14ac:dyDescent="0.3">
      <c r="A19" s="154">
        <f>24-A18</f>
        <v>22</v>
      </c>
      <c r="B19" s="113"/>
      <c r="C19" s="141" t="s">
        <v>107</v>
      </c>
      <c r="D19" s="142"/>
      <c r="E19" s="156">
        <f>24-E18</f>
        <v>20.5</v>
      </c>
      <c r="F19" s="113"/>
      <c r="G19" s="146" t="s">
        <v>107</v>
      </c>
      <c r="H19" s="142"/>
      <c r="I19" s="154">
        <f>24-I18</f>
        <v>16.5</v>
      </c>
      <c r="J19" s="113"/>
      <c r="K19" s="141" t="s">
        <v>107</v>
      </c>
      <c r="L19" s="142"/>
      <c r="M19" s="156">
        <f>24-M18</f>
        <v>20.5</v>
      </c>
      <c r="N19" s="113"/>
      <c r="O19" s="146" t="s">
        <v>107</v>
      </c>
      <c r="P19" s="142"/>
      <c r="Q19" s="154">
        <f>24-Q18</f>
        <v>22</v>
      </c>
      <c r="R19" s="113"/>
      <c r="S19" s="141" t="s">
        <v>107</v>
      </c>
      <c r="T19" s="142"/>
      <c r="U19" s="189"/>
      <c r="V19" s="190"/>
      <c r="W19" s="190"/>
      <c r="X19" s="191"/>
      <c r="Y19" s="63"/>
      <c r="Z19" s="61"/>
      <c r="AA19" s="61"/>
      <c r="AB19" s="64"/>
      <c r="AD19" s="162" t="s">
        <v>108</v>
      </c>
      <c r="AE19" s="113"/>
    </row>
    <row r="20" spans="1:31" ht="17.399999999999999" customHeight="1" x14ac:dyDescent="0.3">
      <c r="A20" s="154">
        <f>AD7</f>
        <v>7</v>
      </c>
      <c r="B20" s="113"/>
      <c r="C20" s="141" t="s">
        <v>109</v>
      </c>
      <c r="D20" s="142"/>
      <c r="E20" s="156">
        <f>AD7</f>
        <v>7</v>
      </c>
      <c r="F20" s="113"/>
      <c r="G20" s="146" t="s">
        <v>109</v>
      </c>
      <c r="H20" s="142"/>
      <c r="I20" s="154">
        <f>AD7</f>
        <v>7</v>
      </c>
      <c r="J20" s="113"/>
      <c r="K20" s="141" t="s">
        <v>109</v>
      </c>
      <c r="L20" s="142"/>
      <c r="M20" s="156">
        <f>AD7</f>
        <v>7</v>
      </c>
      <c r="N20" s="113"/>
      <c r="O20" s="146" t="s">
        <v>109</v>
      </c>
      <c r="P20" s="142"/>
      <c r="Q20" s="154">
        <f>AD7</f>
        <v>7</v>
      </c>
      <c r="R20" s="113"/>
      <c r="S20" s="141" t="s">
        <v>109</v>
      </c>
      <c r="T20" s="142"/>
      <c r="U20" s="189"/>
      <c r="V20" s="190"/>
      <c r="W20" s="190"/>
      <c r="X20" s="191"/>
      <c r="Y20" s="63"/>
      <c r="Z20" s="61"/>
      <c r="AA20" s="61"/>
      <c r="AB20" s="64"/>
      <c r="AD20" s="2">
        <v>4</v>
      </c>
      <c r="AE20" s="2" t="s">
        <v>99</v>
      </c>
    </row>
    <row r="21" spans="1:31" ht="17.399999999999999" customHeight="1" thickBot="1" x14ac:dyDescent="0.4">
      <c r="A21" s="155">
        <f>A19-A20</f>
        <v>15</v>
      </c>
      <c r="B21" s="110"/>
      <c r="C21" s="151" t="s">
        <v>110</v>
      </c>
      <c r="D21" s="152"/>
      <c r="E21" s="159">
        <f>E19-E20</f>
        <v>13.5</v>
      </c>
      <c r="F21" s="110"/>
      <c r="G21" s="160" t="s">
        <v>110</v>
      </c>
      <c r="H21" s="152"/>
      <c r="I21" s="155">
        <f>I19-I20</f>
        <v>9.5</v>
      </c>
      <c r="J21" s="110"/>
      <c r="K21" s="151" t="s">
        <v>110</v>
      </c>
      <c r="L21" s="152"/>
      <c r="M21" s="159">
        <f>M19-M20</f>
        <v>13.5</v>
      </c>
      <c r="N21" s="110"/>
      <c r="O21" s="160" t="s">
        <v>110</v>
      </c>
      <c r="P21" s="152"/>
      <c r="Q21" s="155">
        <f>Q19-Q20</f>
        <v>15</v>
      </c>
      <c r="R21" s="110"/>
      <c r="S21" s="151" t="s">
        <v>110</v>
      </c>
      <c r="T21" s="152"/>
      <c r="U21" s="192"/>
      <c r="V21" s="193"/>
      <c r="W21" s="193"/>
      <c r="X21" s="194"/>
      <c r="Y21" s="68"/>
      <c r="Z21" s="66"/>
      <c r="AA21" s="66"/>
      <c r="AB21" s="69"/>
      <c r="AD21" s="2">
        <v>0</v>
      </c>
      <c r="AE21" s="2" t="s">
        <v>101</v>
      </c>
    </row>
    <row r="22" spans="1:31" x14ac:dyDescent="0.3">
      <c r="AD22" s="2" t="s">
        <v>111</v>
      </c>
      <c r="AE22" s="2" t="s">
        <v>105</v>
      </c>
    </row>
    <row r="25" spans="1:31" ht="15" customHeight="1" x14ac:dyDescent="0.3"/>
  </sheetData>
  <mergeCells count="91">
    <mergeCell ref="K21:L21"/>
    <mergeCell ref="M21:N21"/>
    <mergeCell ref="O21:P21"/>
    <mergeCell ref="Q21:R21"/>
    <mergeCell ref="S21:T21"/>
    <mergeCell ref="K20:L20"/>
    <mergeCell ref="M20:N20"/>
    <mergeCell ref="O20:P20"/>
    <mergeCell ref="Q20:R20"/>
    <mergeCell ref="S20:T20"/>
    <mergeCell ref="A21:B21"/>
    <mergeCell ref="C21:D21"/>
    <mergeCell ref="E21:F21"/>
    <mergeCell ref="G21:H21"/>
    <mergeCell ref="I21:J21"/>
    <mergeCell ref="K19:L19"/>
    <mergeCell ref="M19:N19"/>
    <mergeCell ref="O19:P19"/>
    <mergeCell ref="Q19:R19"/>
    <mergeCell ref="S19:T19"/>
    <mergeCell ref="A20:B20"/>
    <mergeCell ref="C20:D20"/>
    <mergeCell ref="E20:F20"/>
    <mergeCell ref="G20:H20"/>
    <mergeCell ref="I20:J20"/>
    <mergeCell ref="K18:L18"/>
    <mergeCell ref="M18:N18"/>
    <mergeCell ref="O18:P18"/>
    <mergeCell ref="Q18:R18"/>
    <mergeCell ref="S18:T18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  <mergeCell ref="AD6:AE6"/>
    <mergeCell ref="A17:B17"/>
    <mergeCell ref="C17:D17"/>
    <mergeCell ref="E17:F17"/>
    <mergeCell ref="G17:H17"/>
    <mergeCell ref="I17:J17"/>
    <mergeCell ref="K16:L16"/>
    <mergeCell ref="M16:N16"/>
    <mergeCell ref="O16:P16"/>
    <mergeCell ref="Q16:R16"/>
    <mergeCell ref="S16:T16"/>
    <mergeCell ref="K17:L17"/>
    <mergeCell ref="M17:N17"/>
    <mergeCell ref="O17:P17"/>
    <mergeCell ref="Q17:R17"/>
    <mergeCell ref="S17:T17"/>
    <mergeCell ref="A16:B16"/>
    <mergeCell ref="C16:D16"/>
    <mergeCell ref="E16:F16"/>
    <mergeCell ref="G16:H16"/>
    <mergeCell ref="I16:J16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U3:X3"/>
    <mergeCell ref="I5:L5"/>
    <mergeCell ref="M5:P5"/>
    <mergeCell ref="Q5:T5"/>
    <mergeCell ref="U5:X5"/>
    <mergeCell ref="AD14:AE14"/>
    <mergeCell ref="AD19:AE19"/>
    <mergeCell ref="A1:AB1"/>
    <mergeCell ref="A2:D2"/>
    <mergeCell ref="E2:H2"/>
    <mergeCell ref="I2:L2"/>
    <mergeCell ref="M2:P2"/>
    <mergeCell ref="Q2:T2"/>
    <mergeCell ref="U2:X2"/>
    <mergeCell ref="Y2:AB2"/>
    <mergeCell ref="Y3:AB3"/>
    <mergeCell ref="A4:D4"/>
    <mergeCell ref="E4:H4"/>
    <mergeCell ref="I4:L4"/>
    <mergeCell ref="M4:P4"/>
    <mergeCell ref="Q4:T4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15" priority="2" operator="between">
      <formula>$AD$20</formula>
      <formula>100</formula>
    </cfRule>
    <cfRule type="cellIs" dxfId="14" priority="3" operator="between">
      <formula>$AD$21</formula>
      <formula>"18$AD$23"</formula>
    </cfRule>
    <cfRule type="cellIs" dxfId="13" priority="4" operator="lessThan">
      <formula>0</formula>
    </cfRule>
    <cfRule type="cellIs" dxfId="12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25"/>
  <sheetViews>
    <sheetView zoomScale="76" zoomScaleNormal="85" workbookViewId="0">
      <selection activeCell="AD6" sqref="AD6:AH22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37" width="8.88671875" style="1" customWidth="1"/>
    <col min="38" max="16384" width="8.88671875" style="1"/>
  </cols>
  <sheetData>
    <row r="1" spans="1:34" ht="23.4" customHeight="1" thickBot="1" x14ac:dyDescent="0.6">
      <c r="A1" s="123" t="s">
        <v>152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5"/>
    </row>
    <row r="2" spans="1:34" ht="14.4" customHeight="1" x14ac:dyDescent="0.3">
      <c r="A2" s="163">
        <v>44388</v>
      </c>
      <c r="B2" s="127"/>
      <c r="C2" s="127"/>
      <c r="D2" s="128"/>
      <c r="E2" s="163">
        <v>44389</v>
      </c>
      <c r="F2" s="127"/>
      <c r="G2" s="127"/>
      <c r="H2" s="128"/>
      <c r="I2" s="163">
        <v>44390</v>
      </c>
      <c r="J2" s="127"/>
      <c r="K2" s="127"/>
      <c r="L2" s="128"/>
      <c r="M2" s="163">
        <v>44391</v>
      </c>
      <c r="N2" s="127"/>
      <c r="O2" s="127"/>
      <c r="P2" s="128"/>
      <c r="Q2" s="163">
        <v>44392</v>
      </c>
      <c r="R2" s="127"/>
      <c r="S2" s="127"/>
      <c r="T2" s="128"/>
      <c r="U2" s="163">
        <v>44393</v>
      </c>
      <c r="V2" s="127"/>
      <c r="W2" s="127"/>
      <c r="X2" s="128"/>
      <c r="Y2" s="163">
        <v>44394</v>
      </c>
      <c r="Z2" s="127"/>
      <c r="AA2" s="127"/>
      <c r="AB2" s="128"/>
    </row>
    <row r="3" spans="1:34" x14ac:dyDescent="0.3">
      <c r="A3" s="120" t="s">
        <v>45</v>
      </c>
      <c r="B3" s="118"/>
      <c r="C3" s="118"/>
      <c r="D3" s="119"/>
      <c r="E3" s="121" t="s">
        <v>46</v>
      </c>
      <c r="F3" s="118"/>
      <c r="G3" s="118"/>
      <c r="H3" s="119"/>
      <c r="I3" s="120" t="s">
        <v>47</v>
      </c>
      <c r="J3" s="118"/>
      <c r="K3" s="118"/>
      <c r="L3" s="119"/>
      <c r="M3" s="121" t="s">
        <v>48</v>
      </c>
      <c r="N3" s="118"/>
      <c r="O3" s="118"/>
      <c r="P3" s="119"/>
      <c r="Q3" s="120" t="s">
        <v>49</v>
      </c>
      <c r="R3" s="118"/>
      <c r="S3" s="118"/>
      <c r="T3" s="119"/>
      <c r="U3" s="172" t="s">
        <v>50</v>
      </c>
      <c r="V3" s="118"/>
      <c r="W3" s="118"/>
      <c r="X3" s="119"/>
      <c r="Y3" s="164" t="s">
        <v>51</v>
      </c>
      <c r="Z3" s="118"/>
      <c r="AA3" s="118"/>
      <c r="AB3" s="119"/>
    </row>
    <row r="4" spans="1:34" ht="22.2" customHeight="1" x14ac:dyDescent="0.3">
      <c r="A4" s="111"/>
      <c r="B4" s="112"/>
      <c r="C4" s="112"/>
      <c r="D4" s="113"/>
      <c r="E4" s="114" t="s">
        <v>53</v>
      </c>
      <c r="F4" s="112"/>
      <c r="G4" s="112"/>
      <c r="H4" s="113"/>
      <c r="I4" s="111"/>
      <c r="J4" s="112"/>
      <c r="K4" s="112"/>
      <c r="L4" s="113"/>
      <c r="M4" s="114" t="s">
        <v>53</v>
      </c>
      <c r="N4" s="112"/>
      <c r="O4" s="112"/>
      <c r="P4" s="113"/>
      <c r="Q4" s="111"/>
      <c r="R4" s="112"/>
      <c r="S4" s="112"/>
      <c r="T4" s="113"/>
      <c r="U4" s="171"/>
      <c r="V4" s="112"/>
      <c r="W4" s="112"/>
      <c r="X4" s="113"/>
      <c r="Y4" s="167" t="s">
        <v>115</v>
      </c>
      <c r="Z4" s="124"/>
      <c r="AA4" s="124"/>
      <c r="AB4" s="133"/>
    </row>
    <row r="5" spans="1:34" ht="22.2" customHeight="1" thickBot="1" x14ac:dyDescent="0.35">
      <c r="A5" s="115"/>
      <c r="B5" s="109"/>
      <c r="C5" s="109"/>
      <c r="D5" s="110"/>
      <c r="E5" s="116"/>
      <c r="F5" s="109"/>
      <c r="G5" s="109"/>
      <c r="H5" s="110"/>
      <c r="I5" s="115"/>
      <c r="J5" s="109"/>
      <c r="K5" s="109"/>
      <c r="L5" s="110"/>
      <c r="M5" s="116"/>
      <c r="N5" s="109"/>
      <c r="O5" s="109"/>
      <c r="P5" s="110"/>
      <c r="Q5" s="111"/>
      <c r="R5" s="112"/>
      <c r="S5" s="112"/>
      <c r="T5" s="113"/>
      <c r="U5" s="173"/>
      <c r="V5" s="109"/>
      <c r="W5" s="109"/>
      <c r="X5" s="110"/>
      <c r="Y5" s="134"/>
      <c r="Z5" s="135"/>
      <c r="AA5" s="135"/>
      <c r="AB5" s="136"/>
    </row>
    <row r="6" spans="1:34" ht="15" customHeight="1" x14ac:dyDescent="0.4">
      <c r="A6" s="50" t="s">
        <v>57</v>
      </c>
      <c r="B6" s="51" t="s">
        <v>58</v>
      </c>
      <c r="C6" s="51" t="s">
        <v>59</v>
      </c>
      <c r="D6" s="52" t="s">
        <v>60</v>
      </c>
      <c r="E6" s="53" t="s">
        <v>57</v>
      </c>
      <c r="F6" s="53" t="s">
        <v>58</v>
      </c>
      <c r="G6" s="53" t="s">
        <v>59</v>
      </c>
      <c r="H6" s="53" t="s">
        <v>60</v>
      </c>
      <c r="I6" s="50" t="s">
        <v>57</v>
      </c>
      <c r="J6" s="51" t="s">
        <v>58</v>
      </c>
      <c r="K6" s="51" t="s">
        <v>59</v>
      </c>
      <c r="L6" s="52" t="s">
        <v>60</v>
      </c>
      <c r="M6" s="53" t="s">
        <v>57</v>
      </c>
      <c r="N6" s="53" t="s">
        <v>58</v>
      </c>
      <c r="O6" s="53" t="s">
        <v>59</v>
      </c>
      <c r="P6" s="53" t="s">
        <v>60</v>
      </c>
      <c r="Q6" s="50" t="s">
        <v>57</v>
      </c>
      <c r="R6" s="51" t="s">
        <v>58</v>
      </c>
      <c r="S6" s="51" t="s">
        <v>59</v>
      </c>
      <c r="T6" s="52" t="s">
        <v>60</v>
      </c>
      <c r="U6" s="51" t="s">
        <v>57</v>
      </c>
      <c r="V6" s="51" t="s">
        <v>58</v>
      </c>
      <c r="W6" s="51" t="s">
        <v>59</v>
      </c>
      <c r="X6" s="51" t="s">
        <v>60</v>
      </c>
      <c r="Y6" s="58" t="s">
        <v>57</v>
      </c>
      <c r="Z6" s="57" t="s">
        <v>58</v>
      </c>
      <c r="AA6" s="57" t="s">
        <v>59</v>
      </c>
      <c r="AB6" s="59" t="s">
        <v>60</v>
      </c>
      <c r="AD6" s="161" t="s">
        <v>61</v>
      </c>
      <c r="AE6" s="113"/>
      <c r="AF6" s="46"/>
      <c r="AG6" s="47" t="s">
        <v>62</v>
      </c>
      <c r="AH6" s="47" t="s">
        <v>63</v>
      </c>
    </row>
    <row r="7" spans="1:34" ht="43.2" customHeight="1" x14ac:dyDescent="0.4">
      <c r="A7" s="44" t="s">
        <v>135</v>
      </c>
      <c r="B7" s="4" t="s">
        <v>127</v>
      </c>
      <c r="C7" s="5" t="s">
        <v>153</v>
      </c>
      <c r="D7" s="27">
        <v>2</v>
      </c>
      <c r="E7" s="43"/>
      <c r="F7" s="6"/>
      <c r="G7" s="7"/>
      <c r="H7" s="21"/>
      <c r="I7" s="11" t="s">
        <v>149</v>
      </c>
      <c r="J7" s="4" t="s">
        <v>75</v>
      </c>
      <c r="K7" s="5" t="s">
        <v>154</v>
      </c>
      <c r="L7" s="27">
        <v>3</v>
      </c>
      <c r="M7" s="10"/>
      <c r="N7" s="6"/>
      <c r="O7" s="7"/>
      <c r="P7" s="21"/>
      <c r="Q7" s="11"/>
      <c r="R7" s="4"/>
      <c r="S7" s="5"/>
      <c r="T7" s="27"/>
      <c r="U7" s="85" t="s">
        <v>149</v>
      </c>
      <c r="V7" s="4" t="s">
        <v>75</v>
      </c>
      <c r="W7" s="4" t="s">
        <v>155</v>
      </c>
      <c r="X7" s="86">
        <v>3</v>
      </c>
      <c r="Y7" s="63"/>
      <c r="Z7" s="61"/>
      <c r="AA7" s="61"/>
      <c r="AB7" s="64"/>
      <c r="AD7" s="48">
        <v>7</v>
      </c>
      <c r="AE7" s="102" t="s">
        <v>73</v>
      </c>
      <c r="AF7" s="49"/>
      <c r="AG7" s="48"/>
      <c r="AH7" s="102"/>
    </row>
    <row r="8" spans="1:34" ht="43.2" customHeight="1" x14ac:dyDescent="0.4">
      <c r="A8" s="44"/>
      <c r="B8" s="45"/>
      <c r="C8" s="5"/>
      <c r="D8" s="27"/>
      <c r="E8" s="10"/>
      <c r="F8" s="6"/>
      <c r="G8" s="7"/>
      <c r="H8" s="21"/>
      <c r="I8" s="11"/>
      <c r="J8" s="4"/>
      <c r="K8" s="5"/>
      <c r="L8" s="27"/>
      <c r="M8" s="10"/>
      <c r="N8" s="6"/>
      <c r="O8" s="7"/>
      <c r="P8" s="21"/>
      <c r="Q8" s="11"/>
      <c r="R8" s="4"/>
      <c r="S8" s="5"/>
      <c r="T8" s="27"/>
      <c r="U8" s="85"/>
      <c r="V8" s="4"/>
      <c r="W8" s="4"/>
      <c r="X8" s="86"/>
      <c r="Y8" s="63"/>
      <c r="Z8" s="61"/>
      <c r="AA8" s="61"/>
      <c r="AB8" s="64"/>
      <c r="AD8" s="103">
        <f>SUM(A21:T21)</f>
        <v>67</v>
      </c>
      <c r="AE8" s="102" t="s">
        <v>77</v>
      </c>
      <c r="AF8" s="49"/>
      <c r="AG8" s="48"/>
      <c r="AH8" s="102"/>
    </row>
    <row r="9" spans="1:34" ht="43.2" customHeight="1" x14ac:dyDescent="0.4">
      <c r="A9" s="11"/>
      <c r="B9" s="4"/>
      <c r="C9" s="5"/>
      <c r="D9" s="27"/>
      <c r="E9" s="10"/>
      <c r="F9" s="6"/>
      <c r="G9" s="7"/>
      <c r="H9" s="21"/>
      <c r="I9" s="11"/>
      <c r="J9" s="4"/>
      <c r="K9" s="5"/>
      <c r="L9" s="27"/>
      <c r="M9" s="10"/>
      <c r="N9" s="6"/>
      <c r="O9" s="7"/>
      <c r="P9" s="21"/>
      <c r="Q9" s="11"/>
      <c r="R9" s="4"/>
      <c r="S9" s="5"/>
      <c r="T9" s="27"/>
      <c r="U9" s="85"/>
      <c r="V9" s="4"/>
      <c r="W9" s="4"/>
      <c r="X9" s="86"/>
      <c r="Y9" s="63"/>
      <c r="Z9" s="61"/>
      <c r="AA9" s="61"/>
      <c r="AB9" s="64"/>
      <c r="AD9" s="48">
        <f>SUM(AG7:AG12)</f>
        <v>0</v>
      </c>
      <c r="AE9" s="102" t="s">
        <v>83</v>
      </c>
      <c r="AF9" s="49"/>
      <c r="AG9" s="48"/>
      <c r="AH9" s="102"/>
    </row>
    <row r="10" spans="1:34" ht="43.2" customHeight="1" x14ac:dyDescent="0.4">
      <c r="A10" s="11"/>
      <c r="B10" s="4"/>
      <c r="C10" s="5"/>
      <c r="D10" s="27"/>
      <c r="E10" s="10"/>
      <c r="F10" s="6"/>
      <c r="G10" s="7"/>
      <c r="H10" s="21"/>
      <c r="I10" s="11"/>
      <c r="J10" s="4"/>
      <c r="K10" s="5"/>
      <c r="L10" s="27"/>
      <c r="M10" s="10"/>
      <c r="N10" s="6"/>
      <c r="O10" s="7"/>
      <c r="P10" s="21"/>
      <c r="Q10" s="11"/>
      <c r="R10" s="4"/>
      <c r="S10" s="5"/>
      <c r="T10" s="27"/>
      <c r="U10" s="85"/>
      <c r="V10" s="4"/>
      <c r="W10" s="4"/>
      <c r="X10" s="86"/>
      <c r="Y10" s="63"/>
      <c r="Z10" s="61"/>
      <c r="AA10" s="61"/>
      <c r="AB10" s="64"/>
      <c r="AD10" s="48">
        <f>AD8-AD9</f>
        <v>67</v>
      </c>
      <c r="AE10" s="102" t="s">
        <v>87</v>
      </c>
      <c r="AF10" s="49"/>
      <c r="AG10" s="48"/>
      <c r="AH10" s="102"/>
    </row>
    <row r="11" spans="1:34" ht="43.2" customHeight="1" x14ac:dyDescent="0.4">
      <c r="A11" s="11"/>
      <c r="B11" s="4"/>
      <c r="C11" s="4"/>
      <c r="D11" s="27"/>
      <c r="E11" s="10"/>
      <c r="F11" s="6"/>
      <c r="G11" s="6"/>
      <c r="H11" s="21"/>
      <c r="I11" s="11"/>
      <c r="J11" s="4"/>
      <c r="K11" s="5"/>
      <c r="L11" s="27"/>
      <c r="M11" s="10"/>
      <c r="N11" s="6"/>
      <c r="O11" s="7"/>
      <c r="P11" s="21"/>
      <c r="Q11" s="11"/>
      <c r="R11" s="4"/>
      <c r="S11" s="5"/>
      <c r="T11" s="27"/>
      <c r="U11" s="85"/>
      <c r="V11" s="4"/>
      <c r="W11" s="4"/>
      <c r="X11" s="86"/>
      <c r="Y11" s="63"/>
      <c r="Z11" s="61"/>
      <c r="AA11" s="61"/>
      <c r="AB11" s="64"/>
      <c r="AD11" s="48"/>
      <c r="AE11" s="102" t="s">
        <v>93</v>
      </c>
      <c r="AF11" s="49"/>
      <c r="AG11" s="48"/>
      <c r="AH11" s="102"/>
    </row>
    <row r="12" spans="1:34" ht="43.2" customHeight="1" x14ac:dyDescent="0.4">
      <c r="A12" s="11"/>
      <c r="B12" s="4"/>
      <c r="C12" s="4"/>
      <c r="D12" s="27"/>
      <c r="E12" s="10"/>
      <c r="F12" s="6"/>
      <c r="G12" s="6"/>
      <c r="H12" s="21"/>
      <c r="I12" s="11"/>
      <c r="J12" s="4"/>
      <c r="K12" s="5"/>
      <c r="L12" s="27"/>
      <c r="M12" s="10"/>
      <c r="N12" s="6"/>
      <c r="O12" s="7"/>
      <c r="P12" s="21"/>
      <c r="Q12" s="11"/>
      <c r="R12" s="4"/>
      <c r="S12" s="5"/>
      <c r="T12" s="27"/>
      <c r="U12" s="85"/>
      <c r="V12" s="4"/>
      <c r="W12" s="4"/>
      <c r="X12" s="86"/>
      <c r="Y12" s="63"/>
      <c r="Z12" s="61"/>
      <c r="AA12" s="61"/>
      <c r="AB12" s="64"/>
      <c r="AD12" s="48"/>
      <c r="AE12" s="102"/>
      <c r="AF12" s="49"/>
      <c r="AG12" s="48"/>
      <c r="AH12" s="102"/>
    </row>
    <row r="13" spans="1:34" x14ac:dyDescent="0.3">
      <c r="A13" s="11"/>
      <c r="B13" s="4"/>
      <c r="C13" s="4"/>
      <c r="D13" s="27"/>
      <c r="E13" s="10"/>
      <c r="F13" s="6"/>
      <c r="G13" s="6"/>
      <c r="H13" s="21"/>
      <c r="I13" s="11"/>
      <c r="J13" s="4"/>
      <c r="K13" s="4"/>
      <c r="L13" s="27"/>
      <c r="M13" s="10"/>
      <c r="N13" s="6"/>
      <c r="O13" s="6"/>
      <c r="P13" s="21"/>
      <c r="Q13" s="11"/>
      <c r="R13" s="4"/>
      <c r="S13" s="4"/>
      <c r="T13" s="27"/>
      <c r="U13" s="85"/>
      <c r="V13" s="4"/>
      <c r="W13" s="4"/>
      <c r="X13" s="86"/>
      <c r="Y13" s="63"/>
      <c r="Z13" s="61"/>
      <c r="AA13" s="61"/>
      <c r="AB13" s="64"/>
    </row>
    <row r="14" spans="1:34" x14ac:dyDescent="0.3">
      <c r="A14" s="11"/>
      <c r="B14" s="4"/>
      <c r="C14" s="4"/>
      <c r="D14" s="27"/>
      <c r="E14" s="10"/>
      <c r="F14" s="6"/>
      <c r="G14" s="6"/>
      <c r="H14" s="21"/>
      <c r="I14" s="11"/>
      <c r="J14" s="4"/>
      <c r="K14" s="4"/>
      <c r="L14" s="27"/>
      <c r="M14" s="10"/>
      <c r="N14" s="6"/>
      <c r="O14" s="6"/>
      <c r="P14" s="21"/>
      <c r="Q14" s="11"/>
      <c r="R14" s="4"/>
      <c r="S14" s="4"/>
      <c r="T14" s="27"/>
      <c r="U14" s="85"/>
      <c r="V14" s="4"/>
      <c r="W14" s="4"/>
      <c r="X14" s="86"/>
      <c r="Y14" s="63"/>
      <c r="Z14" s="61"/>
      <c r="AA14" s="61"/>
      <c r="AB14" s="64"/>
      <c r="AD14" s="162" t="s">
        <v>98</v>
      </c>
      <c r="AE14" s="113"/>
    </row>
    <row r="15" spans="1:34" ht="15" customHeight="1" thickBot="1" x14ac:dyDescent="0.35">
      <c r="A15" s="12"/>
      <c r="B15" s="13"/>
      <c r="C15" s="13"/>
      <c r="D15" s="32"/>
      <c r="E15" s="15"/>
      <c r="F15" s="16"/>
      <c r="G15" s="16"/>
      <c r="H15" s="31"/>
      <c r="I15" s="12"/>
      <c r="J15" s="13"/>
      <c r="K15" s="13"/>
      <c r="L15" s="32"/>
      <c r="M15" s="15"/>
      <c r="N15" s="16"/>
      <c r="O15" s="16"/>
      <c r="P15" s="31"/>
      <c r="Q15" s="12"/>
      <c r="R15" s="13"/>
      <c r="S15" s="13"/>
      <c r="T15" s="32"/>
      <c r="U15" s="87"/>
      <c r="V15" s="13"/>
      <c r="W15" s="13"/>
      <c r="X15" s="88"/>
      <c r="Y15" s="68"/>
      <c r="Z15" s="66"/>
      <c r="AA15" s="66"/>
      <c r="AB15" s="69"/>
      <c r="AD15" s="2">
        <v>7</v>
      </c>
      <c r="AE15" s="2" t="s">
        <v>99</v>
      </c>
    </row>
    <row r="16" spans="1:34" ht="17.399999999999999" customHeight="1" x14ac:dyDescent="0.4">
      <c r="A16" s="137">
        <v>0</v>
      </c>
      <c r="B16" s="128"/>
      <c r="C16" s="139" t="s">
        <v>100</v>
      </c>
      <c r="D16" s="140"/>
      <c r="E16" s="143">
        <v>1.5</v>
      </c>
      <c r="F16" s="128"/>
      <c r="G16" s="144" t="s">
        <v>100</v>
      </c>
      <c r="H16" s="140"/>
      <c r="I16" s="137">
        <v>0</v>
      </c>
      <c r="J16" s="128"/>
      <c r="K16" s="139" t="s">
        <v>100</v>
      </c>
      <c r="L16" s="140"/>
      <c r="M16" s="143">
        <v>1.5</v>
      </c>
      <c r="N16" s="128"/>
      <c r="O16" s="144" t="s">
        <v>100</v>
      </c>
      <c r="P16" s="140"/>
      <c r="Q16" s="137">
        <v>0</v>
      </c>
      <c r="R16" s="128"/>
      <c r="S16" s="139" t="s">
        <v>100</v>
      </c>
      <c r="T16" s="140"/>
      <c r="U16" s="93"/>
      <c r="V16" s="94"/>
      <c r="W16" s="94"/>
      <c r="X16" s="95">
        <f>SUM(X7:X15)</f>
        <v>3</v>
      </c>
      <c r="Y16" s="73"/>
      <c r="Z16" s="71"/>
      <c r="AA16" s="71"/>
      <c r="AB16" s="74"/>
      <c r="AD16" s="2">
        <v>6</v>
      </c>
      <c r="AE16" s="2" t="s">
        <v>101</v>
      </c>
    </row>
    <row r="17" spans="1:31" ht="17.399999999999999" customHeight="1" x14ac:dyDescent="0.4">
      <c r="A17" s="138">
        <v>2</v>
      </c>
      <c r="B17" s="113"/>
      <c r="C17" s="141" t="s">
        <v>102</v>
      </c>
      <c r="D17" s="142"/>
      <c r="E17" s="145">
        <v>2</v>
      </c>
      <c r="F17" s="113"/>
      <c r="G17" s="146" t="s">
        <v>103</v>
      </c>
      <c r="H17" s="142"/>
      <c r="I17" s="138">
        <v>2</v>
      </c>
      <c r="J17" s="113"/>
      <c r="K17" s="141" t="s">
        <v>102</v>
      </c>
      <c r="L17" s="142"/>
      <c r="M17" s="145">
        <v>2</v>
      </c>
      <c r="N17" s="113"/>
      <c r="O17" s="146" t="s">
        <v>102</v>
      </c>
      <c r="P17" s="142"/>
      <c r="Q17" s="138">
        <v>2</v>
      </c>
      <c r="R17" s="113"/>
      <c r="S17" s="141" t="s">
        <v>102</v>
      </c>
      <c r="T17" s="142"/>
      <c r="U17" s="96"/>
      <c r="V17" s="97"/>
      <c r="W17" s="97"/>
      <c r="X17" s="98"/>
      <c r="Y17" s="78"/>
      <c r="Z17" s="76"/>
      <c r="AA17" s="76"/>
      <c r="AB17" s="79"/>
      <c r="AD17" s="2" t="s">
        <v>104</v>
      </c>
      <c r="AE17" s="2" t="s">
        <v>105</v>
      </c>
    </row>
    <row r="18" spans="1:31" ht="17.399999999999999" customHeight="1" x14ac:dyDescent="0.35">
      <c r="A18" s="153">
        <f>SUM(D7:D15) + A16 + A17</f>
        <v>4</v>
      </c>
      <c r="B18" s="113"/>
      <c r="C18" s="150" t="s">
        <v>106</v>
      </c>
      <c r="D18" s="142"/>
      <c r="E18" s="157">
        <f>SUM(H7:H15) + E16 + E17</f>
        <v>3.5</v>
      </c>
      <c r="F18" s="113"/>
      <c r="G18" s="158" t="s">
        <v>106</v>
      </c>
      <c r="H18" s="142"/>
      <c r="I18" s="153">
        <f>SUM(L7:L15) + I16 + I17</f>
        <v>5</v>
      </c>
      <c r="J18" s="113"/>
      <c r="K18" s="150" t="s">
        <v>106</v>
      </c>
      <c r="L18" s="142"/>
      <c r="M18" s="157">
        <f>SUM(P7:P15) + M16 + M17</f>
        <v>3.5</v>
      </c>
      <c r="N18" s="113"/>
      <c r="O18" s="158" t="s">
        <v>106</v>
      </c>
      <c r="P18" s="142"/>
      <c r="Q18" s="153">
        <f>SUM(T7:T15) + Q16 + Q17</f>
        <v>2</v>
      </c>
      <c r="R18" s="113"/>
      <c r="S18" s="150" t="s">
        <v>106</v>
      </c>
      <c r="T18" s="142"/>
      <c r="U18" s="99"/>
      <c r="V18" s="100"/>
      <c r="W18" s="100"/>
      <c r="X18" s="101"/>
      <c r="Y18" s="83"/>
      <c r="Z18" s="81"/>
      <c r="AA18" s="81"/>
      <c r="AB18" s="84"/>
    </row>
    <row r="19" spans="1:31" ht="17.399999999999999" customHeight="1" x14ac:dyDescent="0.3">
      <c r="A19" s="154">
        <f>24-A18</f>
        <v>20</v>
      </c>
      <c r="B19" s="113"/>
      <c r="C19" s="141" t="s">
        <v>107</v>
      </c>
      <c r="D19" s="142"/>
      <c r="E19" s="156">
        <f>24-E18</f>
        <v>20.5</v>
      </c>
      <c r="F19" s="113"/>
      <c r="G19" s="146" t="s">
        <v>107</v>
      </c>
      <c r="H19" s="142"/>
      <c r="I19" s="154">
        <f>24-I18</f>
        <v>19</v>
      </c>
      <c r="J19" s="113"/>
      <c r="K19" s="141" t="s">
        <v>107</v>
      </c>
      <c r="L19" s="142"/>
      <c r="M19" s="156">
        <f>24-M18</f>
        <v>20.5</v>
      </c>
      <c r="N19" s="113"/>
      <c r="O19" s="146" t="s">
        <v>107</v>
      </c>
      <c r="P19" s="142"/>
      <c r="Q19" s="154">
        <f>24-Q18</f>
        <v>22</v>
      </c>
      <c r="R19" s="113"/>
      <c r="S19" s="141" t="s">
        <v>107</v>
      </c>
      <c r="T19" s="142"/>
      <c r="U19" s="106"/>
      <c r="V19" s="89"/>
      <c r="W19" s="89"/>
      <c r="X19" s="90"/>
      <c r="Y19" s="63"/>
      <c r="Z19" s="61"/>
      <c r="AA19" s="61"/>
      <c r="AB19" s="64"/>
      <c r="AD19" s="162" t="s">
        <v>108</v>
      </c>
      <c r="AE19" s="113"/>
    </row>
    <row r="20" spans="1:31" ht="17.399999999999999" customHeight="1" x14ac:dyDescent="0.3">
      <c r="A20" s="154">
        <f>AD7</f>
        <v>7</v>
      </c>
      <c r="B20" s="113"/>
      <c r="C20" s="141" t="s">
        <v>109</v>
      </c>
      <c r="D20" s="142"/>
      <c r="E20" s="156">
        <f>AD7</f>
        <v>7</v>
      </c>
      <c r="F20" s="113"/>
      <c r="G20" s="146" t="s">
        <v>109</v>
      </c>
      <c r="H20" s="142"/>
      <c r="I20" s="154">
        <f>AD7</f>
        <v>7</v>
      </c>
      <c r="J20" s="113"/>
      <c r="K20" s="141" t="s">
        <v>109</v>
      </c>
      <c r="L20" s="142"/>
      <c r="M20" s="156">
        <f>AD7</f>
        <v>7</v>
      </c>
      <c r="N20" s="113"/>
      <c r="O20" s="146" t="s">
        <v>109</v>
      </c>
      <c r="P20" s="142"/>
      <c r="Q20" s="154">
        <f>AD7</f>
        <v>7</v>
      </c>
      <c r="R20" s="113"/>
      <c r="S20" s="141" t="s">
        <v>109</v>
      </c>
      <c r="T20" s="142"/>
      <c r="U20" s="106"/>
      <c r="V20" s="89"/>
      <c r="W20" s="89"/>
      <c r="X20" s="90"/>
      <c r="Y20" s="63"/>
      <c r="Z20" s="61"/>
      <c r="AA20" s="61"/>
      <c r="AB20" s="64"/>
      <c r="AD20" s="2">
        <v>4</v>
      </c>
      <c r="AE20" s="2" t="s">
        <v>99</v>
      </c>
    </row>
    <row r="21" spans="1:31" ht="17.399999999999999" customHeight="1" thickBot="1" x14ac:dyDescent="0.4">
      <c r="A21" s="155">
        <f>A19-A20</f>
        <v>13</v>
      </c>
      <c r="B21" s="110"/>
      <c r="C21" s="151" t="s">
        <v>110</v>
      </c>
      <c r="D21" s="152"/>
      <c r="E21" s="159">
        <f>E19-E20</f>
        <v>13.5</v>
      </c>
      <c r="F21" s="110"/>
      <c r="G21" s="160" t="s">
        <v>110</v>
      </c>
      <c r="H21" s="152"/>
      <c r="I21" s="155">
        <f>I19-I20</f>
        <v>12</v>
      </c>
      <c r="J21" s="110"/>
      <c r="K21" s="151" t="s">
        <v>110</v>
      </c>
      <c r="L21" s="152"/>
      <c r="M21" s="159">
        <f>M19-M20</f>
        <v>13.5</v>
      </c>
      <c r="N21" s="110"/>
      <c r="O21" s="160" t="s">
        <v>110</v>
      </c>
      <c r="P21" s="152"/>
      <c r="Q21" s="155">
        <f>Q19-Q20</f>
        <v>15</v>
      </c>
      <c r="R21" s="110"/>
      <c r="S21" s="151" t="s">
        <v>110</v>
      </c>
      <c r="T21" s="152"/>
      <c r="U21" s="107"/>
      <c r="V21" s="91"/>
      <c r="W21" s="91"/>
      <c r="X21" s="92"/>
      <c r="Y21" s="68"/>
      <c r="Z21" s="66"/>
      <c r="AA21" s="66"/>
      <c r="AB21" s="69"/>
      <c r="AD21" s="2">
        <v>0</v>
      </c>
      <c r="AE21" s="2" t="s">
        <v>101</v>
      </c>
    </row>
    <row r="22" spans="1:31" x14ac:dyDescent="0.3">
      <c r="AD22" s="2" t="s">
        <v>111</v>
      </c>
      <c r="AE22" s="2" t="s">
        <v>105</v>
      </c>
    </row>
    <row r="25" spans="1:31" ht="15" customHeight="1" x14ac:dyDescent="0.3"/>
  </sheetData>
  <mergeCells count="91">
    <mergeCell ref="K21:L21"/>
    <mergeCell ref="M21:N21"/>
    <mergeCell ref="O21:P21"/>
    <mergeCell ref="Q21:R21"/>
    <mergeCell ref="S21:T21"/>
    <mergeCell ref="K20:L20"/>
    <mergeCell ref="M20:N20"/>
    <mergeCell ref="O20:P20"/>
    <mergeCell ref="Q20:R20"/>
    <mergeCell ref="S20:T20"/>
    <mergeCell ref="A21:B21"/>
    <mergeCell ref="C21:D21"/>
    <mergeCell ref="E21:F21"/>
    <mergeCell ref="G21:H21"/>
    <mergeCell ref="I21:J21"/>
    <mergeCell ref="K19:L19"/>
    <mergeCell ref="M19:N19"/>
    <mergeCell ref="O19:P19"/>
    <mergeCell ref="Q19:R19"/>
    <mergeCell ref="S19:T19"/>
    <mergeCell ref="A20:B20"/>
    <mergeCell ref="C20:D20"/>
    <mergeCell ref="E20:F20"/>
    <mergeCell ref="G20:H20"/>
    <mergeCell ref="I20:J20"/>
    <mergeCell ref="K18:L18"/>
    <mergeCell ref="M18:N18"/>
    <mergeCell ref="O18:P18"/>
    <mergeCell ref="Q18:R18"/>
    <mergeCell ref="S18:T18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  <mergeCell ref="AD6:AE6"/>
    <mergeCell ref="A17:B17"/>
    <mergeCell ref="C17:D17"/>
    <mergeCell ref="E17:F17"/>
    <mergeCell ref="G17:H17"/>
    <mergeCell ref="I17:J17"/>
    <mergeCell ref="K16:L16"/>
    <mergeCell ref="M16:N16"/>
    <mergeCell ref="O16:P16"/>
    <mergeCell ref="Q16:R16"/>
    <mergeCell ref="S16:T16"/>
    <mergeCell ref="K17:L17"/>
    <mergeCell ref="M17:N17"/>
    <mergeCell ref="O17:P17"/>
    <mergeCell ref="Q17:R17"/>
    <mergeCell ref="S17:T17"/>
    <mergeCell ref="A16:B16"/>
    <mergeCell ref="C16:D16"/>
    <mergeCell ref="E16:F16"/>
    <mergeCell ref="G16:H16"/>
    <mergeCell ref="I16:J16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U3:X3"/>
    <mergeCell ref="I5:L5"/>
    <mergeCell ref="M5:P5"/>
    <mergeCell ref="Q5:T5"/>
    <mergeCell ref="U5:X5"/>
    <mergeCell ref="AD14:AE14"/>
    <mergeCell ref="AD19:AE19"/>
    <mergeCell ref="A1:AB1"/>
    <mergeCell ref="A2:D2"/>
    <mergeCell ref="E2:H2"/>
    <mergeCell ref="I2:L2"/>
    <mergeCell ref="M2:P2"/>
    <mergeCell ref="Q2:T2"/>
    <mergeCell ref="U2:X2"/>
    <mergeCell ref="Y2:AB2"/>
    <mergeCell ref="Y3:AB3"/>
    <mergeCell ref="A4:D4"/>
    <mergeCell ref="E4:H4"/>
    <mergeCell ref="I4:L4"/>
    <mergeCell ref="M4:P4"/>
    <mergeCell ref="Q4:T4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11" priority="2" operator="between">
      <formula>$AD$20</formula>
      <formula>100</formula>
    </cfRule>
    <cfRule type="cellIs" dxfId="10" priority="3" operator="between">
      <formula>$AD$21</formula>
      <formula>"18$AD$23"</formula>
    </cfRule>
    <cfRule type="cellIs" dxfId="9" priority="4" operator="lessThan">
      <formula>0</formula>
    </cfRule>
    <cfRule type="cellIs" dxfId="8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25"/>
  <sheetViews>
    <sheetView tabSelected="1" zoomScale="76" zoomScaleNormal="85" workbookViewId="0">
      <selection activeCell="G10" sqref="G10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37" width="8.88671875" style="1" customWidth="1"/>
    <col min="38" max="16384" width="8.88671875" style="1"/>
  </cols>
  <sheetData>
    <row r="1" spans="1:34" ht="23.4" customHeight="1" thickBot="1" x14ac:dyDescent="0.6">
      <c r="A1" s="123" t="s">
        <v>156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5"/>
    </row>
    <row r="2" spans="1:34" ht="14.4" customHeight="1" x14ac:dyDescent="0.3">
      <c r="A2" s="163">
        <v>44395</v>
      </c>
      <c r="B2" s="127"/>
      <c r="C2" s="127"/>
      <c r="D2" s="128"/>
      <c r="E2" s="163">
        <v>44396</v>
      </c>
      <c r="F2" s="127"/>
      <c r="G2" s="127"/>
      <c r="H2" s="128"/>
      <c r="I2" s="163">
        <v>44397</v>
      </c>
      <c r="J2" s="127"/>
      <c r="K2" s="127"/>
      <c r="L2" s="128"/>
      <c r="M2" s="163">
        <v>44398</v>
      </c>
      <c r="N2" s="127"/>
      <c r="O2" s="127"/>
      <c r="P2" s="128"/>
      <c r="Q2" s="163">
        <v>44399</v>
      </c>
      <c r="R2" s="127"/>
      <c r="S2" s="127"/>
      <c r="T2" s="128"/>
      <c r="U2" s="163">
        <v>44400</v>
      </c>
      <c r="V2" s="127"/>
      <c r="W2" s="127"/>
      <c r="X2" s="128"/>
      <c r="Y2" s="163">
        <v>44401</v>
      </c>
      <c r="Z2" s="127"/>
      <c r="AA2" s="127"/>
      <c r="AB2" s="128"/>
    </row>
    <row r="3" spans="1:34" x14ac:dyDescent="0.3">
      <c r="A3" s="120" t="s">
        <v>45</v>
      </c>
      <c r="B3" s="118"/>
      <c r="C3" s="118"/>
      <c r="D3" s="119"/>
      <c r="E3" s="121" t="s">
        <v>46</v>
      </c>
      <c r="F3" s="118"/>
      <c r="G3" s="118"/>
      <c r="H3" s="119"/>
      <c r="I3" s="120" t="s">
        <v>47</v>
      </c>
      <c r="J3" s="118"/>
      <c r="K3" s="118"/>
      <c r="L3" s="119"/>
      <c r="M3" s="121" t="s">
        <v>48</v>
      </c>
      <c r="N3" s="118"/>
      <c r="O3" s="118"/>
      <c r="P3" s="119"/>
      <c r="Q3" s="120" t="s">
        <v>49</v>
      </c>
      <c r="R3" s="118"/>
      <c r="S3" s="118"/>
      <c r="T3" s="119"/>
      <c r="U3" s="172" t="s">
        <v>50</v>
      </c>
      <c r="V3" s="118"/>
      <c r="W3" s="118"/>
      <c r="X3" s="119"/>
      <c r="Y3" s="117" t="s">
        <v>51</v>
      </c>
      <c r="Z3" s="118"/>
      <c r="AA3" s="118"/>
      <c r="AB3" s="119"/>
    </row>
    <row r="4" spans="1:34" ht="22.2" customHeight="1" x14ac:dyDescent="0.3">
      <c r="A4" s="111"/>
      <c r="B4" s="112"/>
      <c r="C4" s="112"/>
      <c r="D4" s="113"/>
      <c r="E4" s="114" t="s">
        <v>53</v>
      </c>
      <c r="F4" s="112"/>
      <c r="G4" s="112"/>
      <c r="H4" s="113"/>
      <c r="I4" s="111"/>
      <c r="J4" s="112"/>
      <c r="K4" s="112"/>
      <c r="L4" s="113"/>
      <c r="M4" s="114" t="s">
        <v>53</v>
      </c>
      <c r="N4" s="112"/>
      <c r="O4" s="112"/>
      <c r="P4" s="113"/>
      <c r="Q4" s="111"/>
      <c r="R4" s="112"/>
      <c r="S4" s="112"/>
      <c r="T4" s="113"/>
      <c r="U4" s="171"/>
      <c r="V4" s="112"/>
      <c r="W4" s="112"/>
      <c r="X4" s="113"/>
      <c r="Y4" s="132" t="s">
        <v>55</v>
      </c>
      <c r="Z4" s="124"/>
      <c r="AA4" s="124"/>
      <c r="AB4" s="133"/>
    </row>
    <row r="5" spans="1:34" ht="22.2" customHeight="1" thickBot="1" x14ac:dyDescent="0.35">
      <c r="A5" s="115"/>
      <c r="B5" s="109"/>
      <c r="C5" s="109"/>
      <c r="D5" s="110"/>
      <c r="E5" s="116"/>
      <c r="F5" s="109"/>
      <c r="G5" s="109"/>
      <c r="H5" s="110"/>
      <c r="I5" s="115"/>
      <c r="J5" s="109"/>
      <c r="K5" s="109"/>
      <c r="L5" s="110"/>
      <c r="M5" s="116"/>
      <c r="N5" s="109"/>
      <c r="O5" s="109"/>
      <c r="P5" s="110"/>
      <c r="Q5" s="111"/>
      <c r="R5" s="112"/>
      <c r="S5" s="112"/>
      <c r="T5" s="113"/>
      <c r="U5" s="173"/>
      <c r="V5" s="109"/>
      <c r="W5" s="109"/>
      <c r="X5" s="110"/>
      <c r="Y5" s="134"/>
      <c r="Z5" s="135"/>
      <c r="AA5" s="135"/>
      <c r="AB5" s="136"/>
    </row>
    <row r="6" spans="1:34" ht="15" customHeight="1" x14ac:dyDescent="0.4">
      <c r="A6" s="50" t="s">
        <v>57</v>
      </c>
      <c r="B6" s="51" t="s">
        <v>58</v>
      </c>
      <c r="C6" s="51" t="s">
        <v>59</v>
      </c>
      <c r="D6" s="52" t="s">
        <v>60</v>
      </c>
      <c r="E6" s="53" t="s">
        <v>57</v>
      </c>
      <c r="F6" s="53" t="s">
        <v>58</v>
      </c>
      <c r="G6" s="53" t="s">
        <v>59</v>
      </c>
      <c r="H6" s="53" t="s">
        <v>60</v>
      </c>
      <c r="I6" s="50" t="s">
        <v>57</v>
      </c>
      <c r="J6" s="51" t="s">
        <v>58</v>
      </c>
      <c r="K6" s="51" t="s">
        <v>59</v>
      </c>
      <c r="L6" s="52" t="s">
        <v>60</v>
      </c>
      <c r="M6" s="53" t="s">
        <v>57</v>
      </c>
      <c r="N6" s="53" t="s">
        <v>58</v>
      </c>
      <c r="O6" s="53" t="s">
        <v>59</v>
      </c>
      <c r="P6" s="53" t="s">
        <v>60</v>
      </c>
      <c r="Q6" s="50" t="s">
        <v>57</v>
      </c>
      <c r="R6" s="51" t="s">
        <v>58</v>
      </c>
      <c r="S6" s="51" t="s">
        <v>59</v>
      </c>
      <c r="T6" s="52" t="s">
        <v>60</v>
      </c>
      <c r="U6" s="51" t="s">
        <v>57</v>
      </c>
      <c r="V6" s="51" t="s">
        <v>58</v>
      </c>
      <c r="W6" s="51" t="s">
        <v>59</v>
      </c>
      <c r="X6" s="51" t="s">
        <v>60</v>
      </c>
      <c r="Y6" s="55" t="s">
        <v>57</v>
      </c>
      <c r="Z6" s="54" t="s">
        <v>58</v>
      </c>
      <c r="AA6" s="54" t="s">
        <v>59</v>
      </c>
      <c r="AB6" s="56" t="s">
        <v>60</v>
      </c>
      <c r="AD6" s="161" t="s">
        <v>61</v>
      </c>
      <c r="AE6" s="113"/>
      <c r="AF6" s="46"/>
      <c r="AG6" s="47" t="s">
        <v>62</v>
      </c>
      <c r="AH6" s="47" t="s">
        <v>63</v>
      </c>
    </row>
    <row r="7" spans="1:34" ht="43.2" customHeight="1" x14ac:dyDescent="0.4">
      <c r="A7" s="44"/>
      <c r="B7" s="4"/>
      <c r="C7" s="5"/>
      <c r="D7" s="27"/>
      <c r="E7" s="43"/>
      <c r="F7" s="6"/>
      <c r="G7" s="7"/>
      <c r="H7" s="21"/>
      <c r="I7" s="11" t="s">
        <v>149</v>
      </c>
      <c r="J7" s="4" t="s">
        <v>75</v>
      </c>
      <c r="K7" s="5" t="s">
        <v>157</v>
      </c>
      <c r="L7" s="27">
        <v>3</v>
      </c>
      <c r="M7" s="10"/>
      <c r="N7" s="6"/>
      <c r="O7" s="7"/>
      <c r="P7" s="21"/>
      <c r="Q7" s="11"/>
      <c r="R7" s="4"/>
      <c r="S7" s="5"/>
      <c r="T7" s="27"/>
      <c r="U7" s="85" t="s">
        <v>149</v>
      </c>
      <c r="V7" s="4" t="s">
        <v>75</v>
      </c>
      <c r="W7" s="4" t="s">
        <v>158</v>
      </c>
      <c r="X7" s="86">
        <v>3</v>
      </c>
      <c r="Y7" s="19"/>
      <c r="Z7" s="8"/>
      <c r="AA7" s="8"/>
      <c r="AB7" s="14"/>
      <c r="AD7" s="48">
        <v>7</v>
      </c>
      <c r="AE7" s="102" t="s">
        <v>73</v>
      </c>
      <c r="AF7" s="49"/>
      <c r="AG7" s="48"/>
      <c r="AH7" s="102"/>
    </row>
    <row r="8" spans="1:34" ht="43.2" customHeight="1" x14ac:dyDescent="0.4">
      <c r="A8" s="44"/>
      <c r="B8" s="45"/>
      <c r="C8" s="5"/>
      <c r="D8" s="27"/>
      <c r="E8" s="10"/>
      <c r="F8" s="6"/>
      <c r="G8" s="7"/>
      <c r="H8" s="21"/>
      <c r="I8" s="11"/>
      <c r="J8" s="4"/>
      <c r="K8" s="5"/>
      <c r="L8" s="27"/>
      <c r="M8" s="10"/>
      <c r="N8" s="6"/>
      <c r="O8" s="7"/>
      <c r="P8" s="21"/>
      <c r="Q8" s="11"/>
      <c r="R8" s="4"/>
      <c r="S8" s="5"/>
      <c r="T8" s="27"/>
      <c r="U8" s="85"/>
      <c r="V8" s="4"/>
      <c r="W8" s="4"/>
      <c r="X8" s="86"/>
      <c r="Y8" s="19"/>
      <c r="Z8" s="8"/>
      <c r="AA8" s="8"/>
      <c r="AB8" s="14"/>
      <c r="AD8" s="103">
        <f>SUM(A21:T21)</f>
        <v>69</v>
      </c>
      <c r="AE8" s="102" t="s">
        <v>77</v>
      </c>
      <c r="AF8" s="49"/>
      <c r="AG8" s="48"/>
      <c r="AH8" s="102"/>
    </row>
    <row r="9" spans="1:34" ht="43.2" customHeight="1" x14ac:dyDescent="0.4">
      <c r="A9" s="11"/>
      <c r="B9" s="4"/>
      <c r="C9" s="5"/>
      <c r="D9" s="27"/>
      <c r="E9" s="10"/>
      <c r="F9" s="6"/>
      <c r="G9" s="7"/>
      <c r="H9" s="21"/>
      <c r="I9" s="11"/>
      <c r="J9" s="4"/>
      <c r="K9" s="5"/>
      <c r="L9" s="27"/>
      <c r="M9" s="10"/>
      <c r="N9" s="6"/>
      <c r="O9" s="7"/>
      <c r="P9" s="21"/>
      <c r="Q9" s="11"/>
      <c r="R9" s="4"/>
      <c r="S9" s="5"/>
      <c r="T9" s="27"/>
      <c r="U9" s="85"/>
      <c r="V9" s="4"/>
      <c r="W9" s="4"/>
      <c r="X9" s="86"/>
      <c r="Y9" s="19"/>
      <c r="Z9" s="8"/>
      <c r="AA9" s="8"/>
      <c r="AB9" s="14"/>
      <c r="AD9" s="48">
        <f>SUM(AG7:AG12)</f>
        <v>0</v>
      </c>
      <c r="AE9" s="102" t="s">
        <v>83</v>
      </c>
      <c r="AF9" s="49"/>
      <c r="AG9" s="48"/>
      <c r="AH9" s="102"/>
    </row>
    <row r="10" spans="1:34" ht="43.2" customHeight="1" x14ac:dyDescent="0.4">
      <c r="A10" s="11"/>
      <c r="B10" s="4"/>
      <c r="C10" s="5"/>
      <c r="D10" s="27"/>
      <c r="E10" s="10"/>
      <c r="F10" s="6"/>
      <c r="G10" s="7"/>
      <c r="H10" s="21"/>
      <c r="I10" s="11"/>
      <c r="J10" s="4"/>
      <c r="K10" s="5"/>
      <c r="L10" s="27"/>
      <c r="M10" s="10"/>
      <c r="N10" s="6"/>
      <c r="O10" s="7"/>
      <c r="P10" s="21"/>
      <c r="Q10" s="11"/>
      <c r="R10" s="4"/>
      <c r="S10" s="5"/>
      <c r="T10" s="27"/>
      <c r="U10" s="85"/>
      <c r="V10" s="4"/>
      <c r="W10" s="4"/>
      <c r="X10" s="86"/>
      <c r="Y10" s="19"/>
      <c r="Z10" s="8"/>
      <c r="AA10" s="8"/>
      <c r="AB10" s="14"/>
      <c r="AD10" s="48">
        <f>AD8-AD9</f>
        <v>69</v>
      </c>
      <c r="AE10" s="102" t="s">
        <v>87</v>
      </c>
      <c r="AF10" s="49"/>
      <c r="AG10" s="48"/>
      <c r="AH10" s="102"/>
    </row>
    <row r="11" spans="1:34" ht="43.2" customHeight="1" x14ac:dyDescent="0.4">
      <c r="A11" s="11"/>
      <c r="B11" s="4"/>
      <c r="C11" s="4"/>
      <c r="D11" s="27"/>
      <c r="E11" s="10"/>
      <c r="F11" s="6"/>
      <c r="G11" s="6"/>
      <c r="H11" s="21"/>
      <c r="I11" s="11"/>
      <c r="J11" s="4"/>
      <c r="K11" s="5"/>
      <c r="L11" s="27"/>
      <c r="M11" s="10"/>
      <c r="N11" s="6"/>
      <c r="O11" s="7"/>
      <c r="P11" s="21"/>
      <c r="Q11" s="11"/>
      <c r="R11" s="4"/>
      <c r="S11" s="5"/>
      <c r="T11" s="27"/>
      <c r="U11" s="85"/>
      <c r="V11" s="4"/>
      <c r="W11" s="4"/>
      <c r="X11" s="86"/>
      <c r="Y11" s="19"/>
      <c r="Z11" s="8"/>
      <c r="AA11" s="8"/>
      <c r="AB11" s="14"/>
      <c r="AD11" s="48"/>
      <c r="AE11" s="102" t="s">
        <v>93</v>
      </c>
      <c r="AF11" s="49"/>
      <c r="AG11" s="48"/>
      <c r="AH11" s="102"/>
    </row>
    <row r="12" spans="1:34" ht="43.2" customHeight="1" x14ac:dyDescent="0.4">
      <c r="A12" s="11"/>
      <c r="B12" s="4"/>
      <c r="C12" s="4"/>
      <c r="D12" s="27"/>
      <c r="E12" s="10"/>
      <c r="F12" s="6"/>
      <c r="G12" s="6"/>
      <c r="H12" s="21"/>
      <c r="I12" s="11"/>
      <c r="J12" s="4"/>
      <c r="K12" s="5"/>
      <c r="L12" s="27"/>
      <c r="M12" s="10"/>
      <c r="N12" s="6"/>
      <c r="O12" s="7"/>
      <c r="P12" s="21"/>
      <c r="Q12" s="11"/>
      <c r="R12" s="4"/>
      <c r="S12" s="5"/>
      <c r="T12" s="27"/>
      <c r="U12" s="85"/>
      <c r="V12" s="4"/>
      <c r="W12" s="4"/>
      <c r="X12" s="86"/>
      <c r="Y12" s="19"/>
      <c r="Z12" s="8"/>
      <c r="AA12" s="8"/>
      <c r="AB12" s="14"/>
      <c r="AD12" s="48"/>
      <c r="AE12" s="102"/>
      <c r="AF12" s="49"/>
      <c r="AG12" s="48"/>
      <c r="AH12" s="102"/>
    </row>
    <row r="13" spans="1:34" x14ac:dyDescent="0.3">
      <c r="A13" s="11"/>
      <c r="B13" s="4"/>
      <c r="C13" s="4"/>
      <c r="D13" s="27"/>
      <c r="E13" s="10"/>
      <c r="F13" s="6"/>
      <c r="G13" s="6"/>
      <c r="H13" s="21"/>
      <c r="I13" s="11"/>
      <c r="J13" s="4"/>
      <c r="K13" s="4"/>
      <c r="L13" s="27"/>
      <c r="M13" s="10"/>
      <c r="N13" s="6"/>
      <c r="O13" s="6"/>
      <c r="P13" s="21"/>
      <c r="Q13" s="11"/>
      <c r="R13" s="4"/>
      <c r="S13" s="4"/>
      <c r="T13" s="27"/>
      <c r="U13" s="85"/>
      <c r="V13" s="4"/>
      <c r="W13" s="4"/>
      <c r="X13" s="86"/>
      <c r="Y13" s="19"/>
      <c r="Z13" s="8"/>
      <c r="AA13" s="8"/>
      <c r="AB13" s="14"/>
    </row>
    <row r="14" spans="1:34" x14ac:dyDescent="0.3">
      <c r="A14" s="11"/>
      <c r="B14" s="4"/>
      <c r="C14" s="4"/>
      <c r="D14" s="27"/>
      <c r="E14" s="10"/>
      <c r="F14" s="6"/>
      <c r="G14" s="6"/>
      <c r="H14" s="21"/>
      <c r="I14" s="11"/>
      <c r="J14" s="4"/>
      <c r="K14" s="4"/>
      <c r="L14" s="27"/>
      <c r="M14" s="10"/>
      <c r="N14" s="6"/>
      <c r="O14" s="6"/>
      <c r="P14" s="21"/>
      <c r="Q14" s="11"/>
      <c r="R14" s="4"/>
      <c r="S14" s="4"/>
      <c r="T14" s="27"/>
      <c r="U14" s="85"/>
      <c r="V14" s="4"/>
      <c r="W14" s="4"/>
      <c r="X14" s="86"/>
      <c r="Y14" s="19"/>
      <c r="Z14" s="8"/>
      <c r="AA14" s="8"/>
      <c r="AB14" s="14"/>
      <c r="AD14" s="162" t="s">
        <v>98</v>
      </c>
      <c r="AE14" s="113"/>
    </row>
    <row r="15" spans="1:34" ht="15" customHeight="1" thickBot="1" x14ac:dyDescent="0.35">
      <c r="A15" s="12"/>
      <c r="B15" s="13"/>
      <c r="C15" s="13"/>
      <c r="D15" s="32"/>
      <c r="E15" s="15"/>
      <c r="F15" s="16"/>
      <c r="G15" s="16"/>
      <c r="H15" s="31"/>
      <c r="I15" s="12"/>
      <c r="J15" s="13"/>
      <c r="K15" s="13"/>
      <c r="L15" s="32"/>
      <c r="M15" s="15"/>
      <c r="N15" s="16"/>
      <c r="O15" s="16"/>
      <c r="P15" s="31"/>
      <c r="Q15" s="12"/>
      <c r="R15" s="13"/>
      <c r="S15" s="13"/>
      <c r="T15" s="32"/>
      <c r="U15" s="87"/>
      <c r="V15" s="13"/>
      <c r="W15" s="13"/>
      <c r="X15" s="88"/>
      <c r="Y15" s="20"/>
      <c r="Z15" s="17"/>
      <c r="AA15" s="17"/>
      <c r="AB15" s="18"/>
      <c r="AD15" s="2">
        <v>7</v>
      </c>
      <c r="AE15" s="2" t="s">
        <v>99</v>
      </c>
    </row>
    <row r="16" spans="1:34" ht="17.399999999999999" customHeight="1" thickBot="1" x14ac:dyDescent="0.45">
      <c r="A16" s="137">
        <v>0</v>
      </c>
      <c r="B16" s="128"/>
      <c r="C16" s="139" t="s">
        <v>100</v>
      </c>
      <c r="D16" s="140"/>
      <c r="E16" s="143">
        <v>1.5</v>
      </c>
      <c r="F16" s="128"/>
      <c r="G16" s="144" t="s">
        <v>100</v>
      </c>
      <c r="H16" s="140"/>
      <c r="I16" s="137">
        <v>0</v>
      </c>
      <c r="J16" s="128"/>
      <c r="K16" s="139" t="s">
        <v>100</v>
      </c>
      <c r="L16" s="140"/>
      <c r="M16" s="143">
        <v>1.5</v>
      </c>
      <c r="N16" s="128"/>
      <c r="O16" s="144" t="s">
        <v>100</v>
      </c>
      <c r="P16" s="140"/>
      <c r="Q16" s="137">
        <v>0</v>
      </c>
      <c r="R16" s="128"/>
      <c r="S16" s="139" t="s">
        <v>100</v>
      </c>
      <c r="T16" s="140"/>
      <c r="U16" s="139"/>
      <c r="V16" s="140"/>
      <c r="W16" s="139"/>
      <c r="X16" s="140"/>
      <c r="Y16" s="22"/>
      <c r="Z16" s="23"/>
      <c r="AA16" s="23"/>
      <c r="AB16" s="24"/>
      <c r="AD16" s="2">
        <v>6</v>
      </c>
      <c r="AE16" s="2" t="s">
        <v>101</v>
      </c>
    </row>
    <row r="17" spans="1:31" ht="17.399999999999999" customHeight="1" thickBot="1" x14ac:dyDescent="0.45">
      <c r="A17" s="138">
        <v>2</v>
      </c>
      <c r="B17" s="113"/>
      <c r="C17" s="141" t="s">
        <v>102</v>
      </c>
      <c r="D17" s="142"/>
      <c r="E17" s="145">
        <v>2</v>
      </c>
      <c r="F17" s="113"/>
      <c r="G17" s="146" t="s">
        <v>103</v>
      </c>
      <c r="H17" s="142"/>
      <c r="I17" s="138">
        <v>2</v>
      </c>
      <c r="J17" s="113"/>
      <c r="K17" s="141" t="s">
        <v>102</v>
      </c>
      <c r="L17" s="142"/>
      <c r="M17" s="145">
        <v>2</v>
      </c>
      <c r="N17" s="113"/>
      <c r="O17" s="146" t="s">
        <v>102</v>
      </c>
      <c r="P17" s="142"/>
      <c r="Q17" s="138">
        <v>2</v>
      </c>
      <c r="R17" s="113"/>
      <c r="S17" s="141" t="s">
        <v>102</v>
      </c>
      <c r="T17" s="142"/>
      <c r="U17" s="139"/>
      <c r="V17" s="140"/>
      <c r="W17" s="139"/>
      <c r="X17" s="140"/>
      <c r="Y17" s="25"/>
      <c r="Z17" s="9"/>
      <c r="AA17" s="9"/>
      <c r="AB17" s="26"/>
      <c r="AD17" s="2" t="s">
        <v>104</v>
      </c>
      <c r="AE17" s="2" t="s">
        <v>105</v>
      </c>
    </row>
    <row r="18" spans="1:31" ht="17.399999999999999" customHeight="1" thickBot="1" x14ac:dyDescent="0.4">
      <c r="A18" s="153">
        <f>SUM(D7:D15) + A16 + A17</f>
        <v>2</v>
      </c>
      <c r="B18" s="113"/>
      <c r="C18" s="150" t="s">
        <v>106</v>
      </c>
      <c r="D18" s="142"/>
      <c r="E18" s="157">
        <f>SUM(H7:H15) + E16 + E17</f>
        <v>3.5</v>
      </c>
      <c r="F18" s="113"/>
      <c r="G18" s="158" t="s">
        <v>106</v>
      </c>
      <c r="H18" s="142"/>
      <c r="I18" s="153">
        <f>SUM(L7:L15) + I16 + I17</f>
        <v>5</v>
      </c>
      <c r="J18" s="113"/>
      <c r="K18" s="150" t="s">
        <v>106</v>
      </c>
      <c r="L18" s="142"/>
      <c r="M18" s="157">
        <f>SUM(P7:P15) + M16 + M17</f>
        <v>3.5</v>
      </c>
      <c r="N18" s="113"/>
      <c r="O18" s="158" t="s">
        <v>106</v>
      </c>
      <c r="P18" s="142"/>
      <c r="Q18" s="153">
        <f>SUM(T7:T15) + Q16 + Q17</f>
        <v>2</v>
      </c>
      <c r="R18" s="113"/>
      <c r="S18" s="150" t="s">
        <v>106</v>
      </c>
      <c r="T18" s="142"/>
      <c r="U18" s="139"/>
      <c r="V18" s="140"/>
      <c r="W18" s="139"/>
      <c r="X18" s="140"/>
      <c r="Y18" s="28"/>
      <c r="Z18" s="29"/>
      <c r="AA18" s="29"/>
      <c r="AB18" s="30"/>
    </row>
    <row r="19" spans="1:31" ht="17.399999999999999" customHeight="1" thickBot="1" x14ac:dyDescent="0.35">
      <c r="A19" s="154">
        <f>24-A18</f>
        <v>22</v>
      </c>
      <c r="B19" s="113"/>
      <c r="C19" s="141" t="s">
        <v>107</v>
      </c>
      <c r="D19" s="142"/>
      <c r="E19" s="156">
        <f>24-E18</f>
        <v>20.5</v>
      </c>
      <c r="F19" s="113"/>
      <c r="G19" s="146" t="s">
        <v>107</v>
      </c>
      <c r="H19" s="142"/>
      <c r="I19" s="154">
        <f>24-I18</f>
        <v>19</v>
      </c>
      <c r="J19" s="113"/>
      <c r="K19" s="141" t="s">
        <v>107</v>
      </c>
      <c r="L19" s="142"/>
      <c r="M19" s="156">
        <f>24-M18</f>
        <v>20.5</v>
      </c>
      <c r="N19" s="113"/>
      <c r="O19" s="146" t="s">
        <v>107</v>
      </c>
      <c r="P19" s="142"/>
      <c r="Q19" s="154">
        <f>24-Q18</f>
        <v>22</v>
      </c>
      <c r="R19" s="113"/>
      <c r="S19" s="141" t="s">
        <v>107</v>
      </c>
      <c r="T19" s="142"/>
      <c r="U19" s="139"/>
      <c r="V19" s="140"/>
      <c r="W19" s="139"/>
      <c r="X19" s="140"/>
      <c r="Y19" s="19"/>
      <c r="Z19" s="8"/>
      <c r="AA19" s="8"/>
      <c r="AB19" s="14"/>
      <c r="AD19" s="162" t="s">
        <v>108</v>
      </c>
      <c r="AE19" s="113"/>
    </row>
    <row r="20" spans="1:31" ht="17.399999999999999" customHeight="1" thickBot="1" x14ac:dyDescent="0.35">
      <c r="A20" s="154">
        <f>AD7</f>
        <v>7</v>
      </c>
      <c r="B20" s="113"/>
      <c r="C20" s="141" t="s">
        <v>109</v>
      </c>
      <c r="D20" s="142"/>
      <c r="E20" s="156">
        <f>AD7</f>
        <v>7</v>
      </c>
      <c r="F20" s="113"/>
      <c r="G20" s="146" t="s">
        <v>109</v>
      </c>
      <c r="H20" s="142"/>
      <c r="I20" s="154">
        <f>AD7</f>
        <v>7</v>
      </c>
      <c r="J20" s="113"/>
      <c r="K20" s="141" t="s">
        <v>109</v>
      </c>
      <c r="L20" s="142"/>
      <c r="M20" s="156">
        <f>AD7</f>
        <v>7</v>
      </c>
      <c r="N20" s="113"/>
      <c r="O20" s="146" t="s">
        <v>109</v>
      </c>
      <c r="P20" s="142"/>
      <c r="Q20" s="154">
        <f>AD7</f>
        <v>7</v>
      </c>
      <c r="R20" s="113"/>
      <c r="S20" s="141" t="s">
        <v>109</v>
      </c>
      <c r="T20" s="142"/>
      <c r="U20" s="139"/>
      <c r="V20" s="140"/>
      <c r="W20" s="139"/>
      <c r="X20" s="140"/>
      <c r="Y20" s="19"/>
      <c r="Z20" s="8"/>
      <c r="AA20" s="8"/>
      <c r="AB20" s="14"/>
      <c r="AD20" s="2">
        <v>4</v>
      </c>
      <c r="AE20" s="2" t="s">
        <v>99</v>
      </c>
    </row>
    <row r="21" spans="1:31" ht="17.399999999999999" customHeight="1" thickBot="1" x14ac:dyDescent="0.4">
      <c r="A21" s="155">
        <f>A19-A20</f>
        <v>15</v>
      </c>
      <c r="B21" s="110"/>
      <c r="C21" s="151" t="s">
        <v>110</v>
      </c>
      <c r="D21" s="152"/>
      <c r="E21" s="159">
        <f>E19-E20</f>
        <v>13.5</v>
      </c>
      <c r="F21" s="110"/>
      <c r="G21" s="160" t="s">
        <v>110</v>
      </c>
      <c r="H21" s="152"/>
      <c r="I21" s="155">
        <f>I19-I20</f>
        <v>12</v>
      </c>
      <c r="J21" s="110"/>
      <c r="K21" s="151" t="s">
        <v>110</v>
      </c>
      <c r="L21" s="152"/>
      <c r="M21" s="159">
        <f>M19-M20</f>
        <v>13.5</v>
      </c>
      <c r="N21" s="110"/>
      <c r="O21" s="160" t="s">
        <v>110</v>
      </c>
      <c r="P21" s="152"/>
      <c r="Q21" s="155">
        <f>Q19-Q20</f>
        <v>15</v>
      </c>
      <c r="R21" s="110"/>
      <c r="S21" s="151" t="s">
        <v>110</v>
      </c>
      <c r="T21" s="152"/>
      <c r="U21" s="139"/>
      <c r="V21" s="140"/>
      <c r="W21" s="139"/>
      <c r="X21" s="140"/>
      <c r="Y21" s="20"/>
      <c r="Z21" s="17"/>
      <c r="AA21" s="17"/>
      <c r="AB21" s="18"/>
      <c r="AD21" s="2">
        <v>0</v>
      </c>
      <c r="AE21" s="2" t="s">
        <v>101</v>
      </c>
    </row>
    <row r="22" spans="1:31" x14ac:dyDescent="0.3">
      <c r="AD22" s="2" t="s">
        <v>111</v>
      </c>
      <c r="AE22" s="2" t="s">
        <v>105</v>
      </c>
    </row>
    <row r="25" spans="1:31" ht="15" customHeight="1" x14ac:dyDescent="0.3"/>
  </sheetData>
  <mergeCells count="103">
    <mergeCell ref="S21:T21"/>
    <mergeCell ref="A21:B21"/>
    <mergeCell ref="C21:D21"/>
    <mergeCell ref="E21:F21"/>
    <mergeCell ref="G21:H21"/>
    <mergeCell ref="I21:J21"/>
    <mergeCell ref="K20:L20"/>
    <mergeCell ref="M20:N20"/>
    <mergeCell ref="O20:P20"/>
    <mergeCell ref="Q20:R20"/>
    <mergeCell ref="K21:L21"/>
    <mergeCell ref="M21:N21"/>
    <mergeCell ref="O21:P21"/>
    <mergeCell ref="Q21:R21"/>
    <mergeCell ref="S19:T19"/>
    <mergeCell ref="S20:T20"/>
    <mergeCell ref="A19:B19"/>
    <mergeCell ref="C19:D19"/>
    <mergeCell ref="E19:F19"/>
    <mergeCell ref="G19:H19"/>
    <mergeCell ref="I19:J19"/>
    <mergeCell ref="K18:L18"/>
    <mergeCell ref="M18:N18"/>
    <mergeCell ref="O18:P18"/>
    <mergeCell ref="Q18:R18"/>
    <mergeCell ref="A18:B18"/>
    <mergeCell ref="C18:D18"/>
    <mergeCell ref="E18:F18"/>
    <mergeCell ref="A20:B20"/>
    <mergeCell ref="C20:D20"/>
    <mergeCell ref="E20:F20"/>
    <mergeCell ref="G20:H20"/>
    <mergeCell ref="I20:J20"/>
    <mergeCell ref="K19:L19"/>
    <mergeCell ref="M19:N19"/>
    <mergeCell ref="O19:P19"/>
    <mergeCell ref="Q19:R19"/>
    <mergeCell ref="AD6:AE6"/>
    <mergeCell ref="A17:B17"/>
    <mergeCell ref="C17:D17"/>
    <mergeCell ref="E17:F17"/>
    <mergeCell ref="G17:H17"/>
    <mergeCell ref="I17:J17"/>
    <mergeCell ref="K16:L16"/>
    <mergeCell ref="M16:N16"/>
    <mergeCell ref="O16:P16"/>
    <mergeCell ref="Q16:R16"/>
    <mergeCell ref="S16:T16"/>
    <mergeCell ref="S17:T17"/>
    <mergeCell ref="A16:B16"/>
    <mergeCell ref="C16:D16"/>
    <mergeCell ref="E16:F16"/>
    <mergeCell ref="G16:H16"/>
    <mergeCell ref="I16:J16"/>
    <mergeCell ref="AD14:AE14"/>
    <mergeCell ref="I4:L4"/>
    <mergeCell ref="M4:P4"/>
    <mergeCell ref="Q4:T4"/>
    <mergeCell ref="U4:X4"/>
    <mergeCell ref="G18:H18"/>
    <mergeCell ref="I18:J18"/>
    <mergeCell ref="K17:L17"/>
    <mergeCell ref="M17:N17"/>
    <mergeCell ref="O17:P17"/>
    <mergeCell ref="Q17:R17"/>
    <mergeCell ref="S18:T18"/>
    <mergeCell ref="Y4:AB5"/>
    <mergeCell ref="A5:D5"/>
    <mergeCell ref="E5:H5"/>
    <mergeCell ref="A1:AB1"/>
    <mergeCell ref="A2:D2"/>
    <mergeCell ref="E2:H2"/>
    <mergeCell ref="I2:L2"/>
    <mergeCell ref="M2:P2"/>
    <mergeCell ref="Q2:T2"/>
    <mergeCell ref="U2:X2"/>
    <mergeCell ref="Y2:AB2"/>
    <mergeCell ref="Y3:AB3"/>
    <mergeCell ref="A3:D3"/>
    <mergeCell ref="E3:H3"/>
    <mergeCell ref="I3:L3"/>
    <mergeCell ref="M3:P3"/>
    <mergeCell ref="Q3:T3"/>
    <mergeCell ref="U3:X3"/>
    <mergeCell ref="I5:L5"/>
    <mergeCell ref="M5:P5"/>
    <mergeCell ref="Q5:T5"/>
    <mergeCell ref="U5:X5"/>
    <mergeCell ref="A4:D4"/>
    <mergeCell ref="E4:H4"/>
    <mergeCell ref="AD19:AE19"/>
    <mergeCell ref="U19:V19"/>
    <mergeCell ref="W19:X19"/>
    <mergeCell ref="U20:V20"/>
    <mergeCell ref="W20:X20"/>
    <mergeCell ref="U21:V21"/>
    <mergeCell ref="W21:X21"/>
    <mergeCell ref="U16:V16"/>
    <mergeCell ref="W16:X16"/>
    <mergeCell ref="U17:V17"/>
    <mergeCell ref="W17:X17"/>
    <mergeCell ref="U18:V18"/>
    <mergeCell ref="W18:X18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7" priority="2" operator="between">
      <formula>$AD$20</formula>
      <formula>100</formula>
    </cfRule>
    <cfRule type="cellIs" dxfId="6" priority="3" operator="between">
      <formula>$AD$21</formula>
      <formula>"18$AD$23"</formula>
    </cfRule>
    <cfRule type="cellIs" dxfId="5" priority="4" operator="lessThan">
      <formula>0</formula>
    </cfRule>
    <cfRule type="cellIs" dxfId="4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WriteHistory</vt:lpstr>
      <vt:lpstr>filtered</vt:lpstr>
      <vt:lpstr>week24</vt:lpstr>
      <vt:lpstr>week25</vt:lpstr>
      <vt:lpstr>week26</vt:lpstr>
      <vt:lpstr>week1</vt:lpstr>
      <vt:lpstr>week2</vt:lpstr>
      <vt:lpstr>week3</vt:lpstr>
      <vt:lpstr>week4</vt:lpstr>
      <vt:lpstr>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Aviv</dc:creator>
  <cp:lastModifiedBy>Aviv</cp:lastModifiedBy>
  <dcterms:created xsi:type="dcterms:W3CDTF">2021-05-31T07:55:18Z</dcterms:created>
  <dcterms:modified xsi:type="dcterms:W3CDTF">2021-06-07T12:50:53Z</dcterms:modified>
</cp:coreProperties>
</file>