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oad-to-programmer\data-analyst-data-scientist-data-engineer\1-microsoft-excel\2-formula-excel-data-analyst\"/>
    </mc:Choice>
  </mc:AlternateContent>
  <xr:revisionPtr revIDLastSave="0" documentId="13_ncr:1_{C9DFA4EE-740E-4264-8E52-6409BD8693EE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Formula Excel Data Analyst" sheetId="1" r:id="rId1"/>
    <sheet name="Marketing Data" sheetId="2" r:id="rId2"/>
  </sheets>
  <definedNames>
    <definedName name="_xlnm._FilterDatabase" localSheetId="1" hidden="1">'Marketing Data'!$A$1:$AM$2241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2" l="1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/>
  <c r="L75" i="2" a="1"/>
  <c r="L75" i="2" s="1"/>
  <c r="L76" i="2" a="1"/>
  <c r="L76" i="2" s="1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 s="1"/>
  <c r="L91" i="2" a="1"/>
  <c r="L91" i="2" s="1"/>
  <c r="L92" i="2" a="1"/>
  <c r="L92" i="2" s="1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/>
  <c r="L99" i="2" a="1"/>
  <c r="L99" i="2" s="1"/>
  <c r="L100" i="2" a="1"/>
  <c r="L100" i="2" s="1"/>
  <c r="L101" i="2" a="1"/>
  <c r="L101" i="2" s="1"/>
  <c r="L102" i="2" a="1"/>
  <c r="L102" i="2" s="1"/>
  <c r="L103" i="2" a="1"/>
  <c r="L103" i="2" s="1"/>
  <c r="L104" i="2" a="1"/>
  <c r="L104" i="2" s="1"/>
  <c r="L105" i="2" a="1"/>
  <c r="L105" i="2" s="1"/>
  <c r="L106" i="2" a="1"/>
  <c r="L106" i="2"/>
  <c r="L107" i="2" a="1"/>
  <c r="L107" i="2" s="1"/>
  <c r="L108" i="2" a="1"/>
  <c r="L108" i="2" s="1"/>
  <c r="L109" i="2" a="1"/>
  <c r="L109" i="2" s="1"/>
  <c r="L110" i="2" a="1"/>
  <c r="L110" i="2" s="1"/>
  <c r="L111" i="2" a="1"/>
  <c r="L111" i="2" s="1"/>
  <c r="L112" i="2" a="1"/>
  <c r="L112" i="2" s="1"/>
  <c r="L113" i="2" a="1"/>
  <c r="L113" i="2" s="1"/>
  <c r="L114" i="2" a="1"/>
  <c r="L114" i="2" s="1"/>
  <c r="L115" i="2" a="1"/>
  <c r="L115" i="2" s="1"/>
  <c r="L116" i="2" a="1"/>
  <c r="L116" i="2" s="1"/>
  <c r="L117" i="2" a="1"/>
  <c r="L117" i="2" s="1"/>
  <c r="L118" i="2" a="1"/>
  <c r="L118" i="2" s="1"/>
  <c r="L119" i="2" a="1"/>
  <c r="L119" i="2" s="1"/>
  <c r="L120" i="2" a="1"/>
  <c r="L120" i="2" s="1"/>
  <c r="L121" i="2" a="1"/>
  <c r="L121" i="2" s="1"/>
  <c r="L122" i="2" a="1"/>
  <c r="L122" i="2" s="1"/>
  <c r="L123" i="2" a="1"/>
  <c r="L123" i="2" s="1"/>
  <c r="L124" i="2" a="1"/>
  <c r="L124" i="2" s="1"/>
  <c r="L125" i="2" a="1"/>
  <c r="L125" i="2" s="1"/>
  <c r="L126" i="2" a="1"/>
  <c r="L126" i="2" s="1"/>
  <c r="L127" i="2" a="1"/>
  <c r="L127" i="2" s="1"/>
  <c r="L128" i="2" a="1"/>
  <c r="L128" i="2" s="1"/>
  <c r="L129" i="2" a="1"/>
  <c r="L129" i="2" s="1"/>
  <c r="L130" i="2" a="1"/>
  <c r="L130" i="2"/>
  <c r="L131" i="2" a="1"/>
  <c r="L131" i="2" s="1"/>
  <c r="L132" i="2" a="1"/>
  <c r="L132" i="2" s="1"/>
  <c r="L133" i="2" a="1"/>
  <c r="L133" i="2" s="1"/>
  <c r="L134" i="2" a="1"/>
  <c r="L134" i="2" s="1"/>
  <c r="L135" i="2" a="1"/>
  <c r="L135" i="2" s="1"/>
  <c r="L136" i="2" a="1"/>
  <c r="L136" i="2" s="1"/>
  <c r="L137" i="2" a="1"/>
  <c r="L137" i="2" s="1"/>
  <c r="L138" i="2" a="1"/>
  <c r="L138" i="2"/>
  <c r="L139" i="2" a="1"/>
  <c r="L139" i="2" s="1"/>
  <c r="L140" i="2" a="1"/>
  <c r="L140" i="2" s="1"/>
  <c r="L141" i="2" a="1"/>
  <c r="L141" i="2" s="1"/>
  <c r="L142" i="2" a="1"/>
  <c r="L142" i="2" s="1"/>
  <c r="L143" i="2" a="1"/>
  <c r="L143" i="2" s="1"/>
  <c r="L144" i="2" a="1"/>
  <c r="L144" i="2" s="1"/>
  <c r="L145" i="2" a="1"/>
  <c r="L145" i="2" s="1"/>
  <c r="L146" i="2" a="1"/>
  <c r="L146" i="2" s="1"/>
  <c r="L147" i="2" a="1"/>
  <c r="L147" i="2" s="1"/>
  <c r="L148" i="2" a="1"/>
  <c r="L148" i="2" s="1"/>
  <c r="L149" i="2" a="1"/>
  <c r="L149" i="2" s="1"/>
  <c r="L150" i="2" a="1"/>
  <c r="L150" i="2" s="1"/>
  <c r="L151" i="2" a="1"/>
  <c r="L151" i="2" s="1"/>
  <c r="L152" i="2" a="1"/>
  <c r="L152" i="2" s="1"/>
  <c r="L153" i="2" a="1"/>
  <c r="L153" i="2" s="1"/>
  <c r="L154" i="2" a="1"/>
  <c r="L154" i="2" s="1"/>
  <c r="L155" i="2" a="1"/>
  <c r="L155" i="2" s="1"/>
  <c r="L156" i="2" a="1"/>
  <c r="L156" i="2" s="1"/>
  <c r="L157" i="2" a="1"/>
  <c r="L157" i="2" s="1"/>
  <c r="L158" i="2" a="1"/>
  <c r="L158" i="2" s="1"/>
  <c r="L159" i="2" a="1"/>
  <c r="L159" i="2" s="1"/>
  <c r="L160" i="2" a="1"/>
  <c r="L160" i="2" s="1"/>
  <c r="L161" i="2" a="1"/>
  <c r="L161" i="2" s="1"/>
  <c r="L162" i="2" a="1"/>
  <c r="L162" i="2" s="1"/>
  <c r="L163" i="2" a="1"/>
  <c r="L163" i="2" s="1"/>
  <c r="L164" i="2" a="1"/>
  <c r="L164" i="2" s="1"/>
  <c r="L165" i="2" a="1"/>
  <c r="L165" i="2" s="1"/>
  <c r="L166" i="2" a="1"/>
  <c r="L166" i="2" s="1"/>
  <c r="L167" i="2" a="1"/>
  <c r="L167" i="2" s="1"/>
  <c r="L168" i="2" a="1"/>
  <c r="L168" i="2" s="1"/>
  <c r="L169" i="2" a="1"/>
  <c r="L169" i="2" s="1"/>
  <c r="L170" i="2" a="1"/>
  <c r="L170" i="2" s="1"/>
  <c r="L171" i="2" a="1"/>
  <c r="L171" i="2" s="1"/>
  <c r="L172" i="2" a="1"/>
  <c r="L172" i="2" s="1"/>
  <c r="L173" i="2" a="1"/>
  <c r="L173" i="2" s="1"/>
  <c r="L174" i="2" a="1"/>
  <c r="L174" i="2" s="1"/>
  <c r="L175" i="2" a="1"/>
  <c r="L175" i="2" s="1"/>
  <c r="L176" i="2" a="1"/>
  <c r="L176" i="2" s="1"/>
  <c r="L177" i="2" a="1"/>
  <c r="L177" i="2" s="1"/>
  <c r="L178" i="2" a="1"/>
  <c r="L178" i="2" s="1"/>
  <c r="L179" i="2" a="1"/>
  <c r="L179" i="2" s="1"/>
  <c r="L180" i="2" a="1"/>
  <c r="L180" i="2" s="1"/>
  <c r="L181" i="2" a="1"/>
  <c r="L181" i="2" s="1"/>
  <c r="L182" i="2" a="1"/>
  <c r="L182" i="2" s="1"/>
  <c r="L183" i="2" a="1"/>
  <c r="L183" i="2" s="1"/>
  <c r="L184" i="2" a="1"/>
  <c r="L184" i="2" s="1"/>
  <c r="L185" i="2" a="1"/>
  <c r="L185" i="2" s="1"/>
  <c r="L186" i="2" a="1"/>
  <c r="L186" i="2" s="1"/>
  <c r="L187" i="2" a="1"/>
  <c r="L187" i="2" s="1"/>
  <c r="L188" i="2" a="1"/>
  <c r="L188" i="2" s="1"/>
  <c r="L189" i="2" a="1"/>
  <c r="L189" i="2" s="1"/>
  <c r="L190" i="2" a="1"/>
  <c r="L190" i="2" s="1"/>
  <c r="L191" i="2" a="1"/>
  <c r="L191" i="2" s="1"/>
  <c r="L192" i="2" a="1"/>
  <c r="L192" i="2" s="1"/>
  <c r="L193" i="2" a="1"/>
  <c r="L193" i="2" s="1"/>
  <c r="L194" i="2" a="1"/>
  <c r="L194" i="2" s="1"/>
  <c r="L195" i="2" a="1"/>
  <c r="L195" i="2" s="1"/>
  <c r="L196" i="2" a="1"/>
  <c r="L196" i="2" s="1"/>
  <c r="L197" i="2" a="1"/>
  <c r="L197" i="2" s="1"/>
  <c r="L198" i="2" a="1"/>
  <c r="L198" i="2" s="1"/>
  <c r="L199" i="2" a="1"/>
  <c r="L199" i="2" s="1"/>
  <c r="L200" i="2" a="1"/>
  <c r="L200" i="2" s="1"/>
  <c r="L201" i="2" a="1"/>
  <c r="L201" i="2" s="1"/>
  <c r="L202" i="2" a="1"/>
  <c r="L202" i="2" s="1"/>
  <c r="L203" i="2" a="1"/>
  <c r="L203" i="2" s="1"/>
  <c r="L204" i="2" a="1"/>
  <c r="L204" i="2"/>
  <c r="L205" i="2" a="1"/>
  <c r="L205" i="2" s="1"/>
  <c r="L206" i="2" a="1"/>
  <c r="L206" i="2" s="1"/>
  <c r="L207" i="2" a="1"/>
  <c r="L207" i="2" s="1"/>
  <c r="L208" i="2" a="1"/>
  <c r="L208" i="2" s="1"/>
  <c r="L209" i="2" a="1"/>
  <c r="L209" i="2" s="1"/>
  <c r="L210" i="2" a="1"/>
  <c r="L210" i="2" s="1"/>
  <c r="L211" i="2" a="1"/>
  <c r="L211" i="2" s="1"/>
  <c r="L212" i="2" a="1"/>
  <c r="L212" i="2" s="1"/>
  <c r="L213" i="2" a="1"/>
  <c r="L213" i="2" s="1"/>
  <c r="L214" i="2" a="1"/>
  <c r="L214" i="2" s="1"/>
  <c r="L215" i="2" a="1"/>
  <c r="L215" i="2" s="1"/>
  <c r="L216" i="2" a="1"/>
  <c r="L216" i="2" s="1"/>
  <c r="L217" i="2" a="1"/>
  <c r="L217" i="2" s="1"/>
  <c r="L218" i="2" a="1"/>
  <c r="L218" i="2" s="1"/>
  <c r="L219" i="2" a="1"/>
  <c r="L219" i="2" s="1"/>
  <c r="L220" i="2" a="1"/>
  <c r="L220" i="2"/>
  <c r="L221" i="2" a="1"/>
  <c r="L221" i="2" s="1"/>
  <c r="L222" i="2" a="1"/>
  <c r="L222" i="2" s="1"/>
  <c r="L223" i="2" a="1"/>
  <c r="L223" i="2" s="1"/>
  <c r="L224" i="2" a="1"/>
  <c r="L224" i="2" s="1"/>
  <c r="L225" i="2" a="1"/>
  <c r="L225" i="2" s="1"/>
  <c r="L226" i="2" a="1"/>
  <c r="L226" i="2" s="1"/>
  <c r="L227" i="2" a="1"/>
  <c r="L227" i="2" s="1"/>
  <c r="L228" i="2" a="1"/>
  <c r="L228" i="2" s="1"/>
  <c r="L229" i="2" a="1"/>
  <c r="L229" i="2" s="1"/>
  <c r="L230" i="2" a="1"/>
  <c r="L230" i="2" s="1"/>
  <c r="L231" i="2" a="1"/>
  <c r="L231" i="2" s="1"/>
  <c r="L232" i="2" a="1"/>
  <c r="L232" i="2" s="1"/>
  <c r="L233" i="2" a="1"/>
  <c r="L233" i="2" s="1"/>
  <c r="L234" i="2" a="1"/>
  <c r="L234" i="2" s="1"/>
  <c r="L235" i="2" a="1"/>
  <c r="L235" i="2" s="1"/>
  <c r="L236" i="2" a="1"/>
  <c r="L236" i="2" s="1"/>
  <c r="L237" i="2" a="1"/>
  <c r="L237" i="2" s="1"/>
  <c r="L238" i="2" a="1"/>
  <c r="L238" i="2" s="1"/>
  <c r="L239" i="2" a="1"/>
  <c r="L239" i="2" s="1"/>
  <c r="L240" i="2" a="1"/>
  <c r="L240" i="2" s="1"/>
  <c r="L241" i="2" a="1"/>
  <c r="L241" i="2" s="1"/>
  <c r="L242" i="2" a="1"/>
  <c r="L242" i="2" s="1"/>
  <c r="L243" i="2" a="1"/>
  <c r="L243" i="2" s="1"/>
  <c r="L244" i="2" a="1"/>
  <c r="L244" i="2" s="1"/>
  <c r="L245" i="2" a="1"/>
  <c r="L245" i="2" s="1"/>
  <c r="L246" i="2" a="1"/>
  <c r="L246" i="2" s="1"/>
  <c r="L247" i="2" a="1"/>
  <c r="L247" i="2" s="1"/>
  <c r="L248" i="2" a="1"/>
  <c r="L248" i="2" s="1"/>
  <c r="L249" i="2" a="1"/>
  <c r="L249" i="2" s="1"/>
  <c r="L250" i="2" a="1"/>
  <c r="L250" i="2" s="1"/>
  <c r="L251" i="2" a="1"/>
  <c r="L251" i="2" s="1"/>
  <c r="L252" i="2" a="1"/>
  <c r="L252" i="2" s="1"/>
  <c r="L253" i="2" a="1"/>
  <c r="L253" i="2" s="1"/>
  <c r="L254" i="2" a="1"/>
  <c r="L254" i="2" s="1"/>
  <c r="L255" i="2" a="1"/>
  <c r="L255" i="2" s="1"/>
  <c r="L256" i="2" a="1"/>
  <c r="L256" i="2" s="1"/>
  <c r="L257" i="2" a="1"/>
  <c r="L257" i="2" s="1"/>
  <c r="L258" i="2" a="1"/>
  <c r="L258" i="2" s="1"/>
  <c r="L259" i="2" a="1"/>
  <c r="L259" i="2" s="1"/>
  <c r="L260" i="2" a="1"/>
  <c r="L260" i="2"/>
  <c r="L261" i="2" a="1"/>
  <c r="L261" i="2" s="1"/>
  <c r="L262" i="2" a="1"/>
  <c r="L262" i="2" s="1"/>
  <c r="L263" i="2" a="1"/>
  <c r="L263" i="2" s="1"/>
  <c r="L264" i="2" a="1"/>
  <c r="L264" i="2" s="1"/>
  <c r="L265" i="2" a="1"/>
  <c r="L265" i="2" s="1"/>
  <c r="L266" i="2" a="1"/>
  <c r="L266" i="2" s="1"/>
  <c r="L267" i="2" a="1"/>
  <c r="L267" i="2" s="1"/>
  <c r="L268" i="2" a="1"/>
  <c r="L268" i="2"/>
  <c r="L269" i="2" a="1"/>
  <c r="L269" i="2" s="1"/>
  <c r="L270" i="2" a="1"/>
  <c r="L270" i="2" s="1"/>
  <c r="L271" i="2" a="1"/>
  <c r="L271" i="2" s="1"/>
  <c r="L272" i="2" a="1"/>
  <c r="L272" i="2" s="1"/>
  <c r="L273" i="2" a="1"/>
  <c r="L273" i="2" s="1"/>
  <c r="L274" i="2" a="1"/>
  <c r="L274" i="2" s="1"/>
  <c r="L275" i="2" a="1"/>
  <c r="L275" i="2" s="1"/>
  <c r="L276" i="2" a="1"/>
  <c r="L276" i="2" s="1"/>
  <c r="L277" i="2" a="1"/>
  <c r="L277" i="2" s="1"/>
  <c r="L278" i="2" a="1"/>
  <c r="L278" i="2" s="1"/>
  <c r="L279" i="2" a="1"/>
  <c r="L279" i="2" s="1"/>
  <c r="L280" i="2" a="1"/>
  <c r="L280" i="2" s="1"/>
  <c r="L281" i="2" a="1"/>
  <c r="L281" i="2" s="1"/>
  <c r="L282" i="2" a="1"/>
  <c r="L282" i="2" s="1"/>
  <c r="L283" i="2" a="1"/>
  <c r="L283" i="2" s="1"/>
  <c r="L284" i="2" a="1"/>
  <c r="L284" i="2" s="1"/>
  <c r="L285" i="2" a="1"/>
  <c r="L285" i="2" s="1"/>
  <c r="L286" i="2" a="1"/>
  <c r="L286" i="2" s="1"/>
  <c r="L287" i="2" a="1"/>
  <c r="L287" i="2" s="1"/>
  <c r="L288" i="2" a="1"/>
  <c r="L288" i="2" s="1"/>
  <c r="L289" i="2" a="1"/>
  <c r="L289" i="2" s="1"/>
  <c r="L290" i="2" a="1"/>
  <c r="L290" i="2" s="1"/>
  <c r="L291" i="2" a="1"/>
  <c r="L291" i="2" s="1"/>
  <c r="L292" i="2" a="1"/>
  <c r="L292" i="2"/>
  <c r="L293" i="2" a="1"/>
  <c r="L293" i="2" s="1"/>
  <c r="L294" i="2" a="1"/>
  <c r="L294" i="2" s="1"/>
  <c r="L295" i="2" a="1"/>
  <c r="L295" i="2" s="1"/>
  <c r="L296" i="2" a="1"/>
  <c r="L296" i="2" s="1"/>
  <c r="L297" i="2" a="1"/>
  <c r="L297" i="2" s="1"/>
  <c r="L298" i="2" a="1"/>
  <c r="L298" i="2" s="1"/>
  <c r="L299" i="2" a="1"/>
  <c r="L299" i="2" s="1"/>
  <c r="L300" i="2" a="1"/>
  <c r="L300" i="2"/>
  <c r="L301" i="2" a="1"/>
  <c r="L301" i="2" s="1"/>
  <c r="L302" i="2" a="1"/>
  <c r="L302" i="2" s="1"/>
  <c r="L303" i="2" a="1"/>
  <c r="L303" i="2" s="1"/>
  <c r="L304" i="2" a="1"/>
  <c r="L304" i="2" s="1"/>
  <c r="L305" i="2" a="1"/>
  <c r="L305" i="2" s="1"/>
  <c r="L306" i="2" a="1"/>
  <c r="L306" i="2" s="1"/>
  <c r="L307" i="2" a="1"/>
  <c r="L307" i="2" s="1"/>
  <c r="L308" i="2" a="1"/>
  <c r="L308" i="2" s="1"/>
  <c r="L309" i="2" a="1"/>
  <c r="L309" i="2" s="1"/>
  <c r="L310" i="2" a="1"/>
  <c r="L310" i="2" s="1"/>
  <c r="L311" i="2" a="1"/>
  <c r="L311" i="2" s="1"/>
  <c r="L312" i="2" a="1"/>
  <c r="L312" i="2"/>
  <c r="L313" i="2" a="1"/>
  <c r="L313" i="2" s="1"/>
  <c r="L314" i="2" a="1"/>
  <c r="L314" i="2" s="1"/>
  <c r="L315" i="2" a="1"/>
  <c r="L315" i="2" s="1"/>
  <c r="L316" i="2" a="1"/>
  <c r="L316" i="2"/>
  <c r="L317" i="2" a="1"/>
  <c r="L317" i="2" s="1"/>
  <c r="L318" i="2" a="1"/>
  <c r="L318" i="2" s="1"/>
  <c r="L319" i="2" a="1"/>
  <c r="L319" i="2" s="1"/>
  <c r="L320" i="2" a="1"/>
  <c r="L320" i="2" s="1"/>
  <c r="L321" i="2" a="1"/>
  <c r="L321" i="2" s="1"/>
  <c r="L322" i="2" a="1"/>
  <c r="L322" i="2" s="1"/>
  <c r="L323" i="2" a="1"/>
  <c r="L323" i="2" s="1"/>
  <c r="L324" i="2" a="1"/>
  <c r="L324" i="2" s="1"/>
  <c r="L325" i="2" a="1"/>
  <c r="L325" i="2" s="1"/>
  <c r="L326" i="2" a="1"/>
  <c r="L326" i="2" s="1"/>
  <c r="L327" i="2" a="1"/>
  <c r="L327" i="2" s="1"/>
  <c r="L328" i="2" a="1"/>
  <c r="L328" i="2" s="1"/>
  <c r="L329" i="2" a="1"/>
  <c r="L329" i="2" s="1"/>
  <c r="L330" i="2" a="1"/>
  <c r="L330" i="2" s="1"/>
  <c r="L331" i="2" a="1"/>
  <c r="L331" i="2" s="1"/>
  <c r="L332" i="2" a="1"/>
  <c r="L332" i="2" s="1"/>
  <c r="L333" i="2" a="1"/>
  <c r="L333" i="2" s="1"/>
  <c r="L334" i="2" a="1"/>
  <c r="L334" i="2" s="1"/>
  <c r="L335" i="2" a="1"/>
  <c r="L335" i="2" s="1"/>
  <c r="L336" i="2" a="1"/>
  <c r="L336" i="2" s="1"/>
  <c r="L337" i="2" a="1"/>
  <c r="L337" i="2" s="1"/>
  <c r="L338" i="2" a="1"/>
  <c r="L338" i="2" s="1"/>
  <c r="L339" i="2" a="1"/>
  <c r="L339" i="2" s="1"/>
  <c r="L340" i="2" a="1"/>
  <c r="L340" i="2" s="1"/>
  <c r="L341" i="2" a="1"/>
  <c r="L341" i="2" s="1"/>
  <c r="L342" i="2" a="1"/>
  <c r="L342" i="2" s="1"/>
  <c r="L343" i="2" a="1"/>
  <c r="L343" i="2" s="1"/>
  <c r="L344" i="2" a="1"/>
  <c r="L344" i="2" s="1"/>
  <c r="L345" i="2" a="1"/>
  <c r="L345" i="2" s="1"/>
  <c r="L346" i="2" a="1"/>
  <c r="L346" i="2" s="1"/>
  <c r="L347" i="2" a="1"/>
  <c r="L347" i="2" s="1"/>
  <c r="L348" i="2" a="1"/>
  <c r="L348" i="2" s="1"/>
  <c r="L349" i="2" a="1"/>
  <c r="L349" i="2" s="1"/>
  <c r="L350" i="2" a="1"/>
  <c r="L350" i="2" s="1"/>
  <c r="L351" i="2" a="1"/>
  <c r="L351" i="2" s="1"/>
  <c r="L352" i="2" a="1"/>
  <c r="L352" i="2" s="1"/>
  <c r="L353" i="2" a="1"/>
  <c r="L353" i="2" s="1"/>
  <c r="L354" i="2" a="1"/>
  <c r="L354" i="2" s="1"/>
  <c r="L355" i="2" a="1"/>
  <c r="L355" i="2" s="1"/>
  <c r="L356" i="2" a="1"/>
  <c r="L356" i="2"/>
  <c r="L357" i="2" a="1"/>
  <c r="L357" i="2" s="1"/>
  <c r="L358" i="2" a="1"/>
  <c r="L358" i="2" s="1"/>
  <c r="L359" i="2" a="1"/>
  <c r="L359" i="2" s="1"/>
  <c r="L360" i="2" a="1"/>
  <c r="L360" i="2" s="1"/>
  <c r="L361" i="2" a="1"/>
  <c r="L361" i="2" s="1"/>
  <c r="L362" i="2" a="1"/>
  <c r="L362" i="2" s="1"/>
  <c r="L363" i="2" a="1"/>
  <c r="L363" i="2" s="1"/>
  <c r="L364" i="2" a="1"/>
  <c r="L364" i="2" s="1"/>
  <c r="L365" i="2" a="1"/>
  <c r="L365" i="2" s="1"/>
  <c r="L366" i="2" a="1"/>
  <c r="L366" i="2" s="1"/>
  <c r="L367" i="2" a="1"/>
  <c r="L367" i="2" s="1"/>
  <c r="L368" i="2" a="1"/>
  <c r="L368" i="2" s="1"/>
  <c r="L369" i="2" a="1"/>
  <c r="L369" i="2" s="1"/>
  <c r="L370" i="2" a="1"/>
  <c r="L370" i="2" s="1"/>
  <c r="L371" i="2" a="1"/>
  <c r="L371" i="2" s="1"/>
  <c r="L372" i="2" a="1"/>
  <c r="L372" i="2"/>
  <c r="L373" i="2" a="1"/>
  <c r="L373" i="2" s="1"/>
  <c r="L374" i="2" a="1"/>
  <c r="L374" i="2" s="1"/>
  <c r="L375" i="2" a="1"/>
  <c r="L375" i="2" s="1"/>
  <c r="L376" i="2" a="1"/>
  <c r="L376" i="2" s="1"/>
  <c r="L377" i="2" a="1"/>
  <c r="L377" i="2" s="1"/>
  <c r="L378" i="2" a="1"/>
  <c r="L378" i="2" s="1"/>
  <c r="L379" i="2" a="1"/>
  <c r="L379" i="2" s="1"/>
  <c r="L380" i="2" a="1"/>
  <c r="L380" i="2" s="1"/>
  <c r="L381" i="2" a="1"/>
  <c r="L381" i="2" s="1"/>
  <c r="L382" i="2" a="1"/>
  <c r="L382" i="2" s="1"/>
  <c r="L383" i="2" a="1"/>
  <c r="L383" i="2" s="1"/>
  <c r="L384" i="2" a="1"/>
  <c r="L384" i="2" s="1"/>
  <c r="L385" i="2" a="1"/>
  <c r="L385" i="2" s="1"/>
  <c r="L386" i="2" a="1"/>
  <c r="L386" i="2" s="1"/>
  <c r="L387" i="2" a="1"/>
  <c r="L387" i="2" s="1"/>
  <c r="L388" i="2" a="1"/>
  <c r="L388" i="2" s="1"/>
  <c r="L389" i="2" a="1"/>
  <c r="L389" i="2" s="1"/>
  <c r="L390" i="2" a="1"/>
  <c r="L390" i="2" s="1"/>
  <c r="L391" i="2" a="1"/>
  <c r="L391" i="2" s="1"/>
  <c r="L392" i="2" a="1"/>
  <c r="L392" i="2" s="1"/>
  <c r="L393" i="2" a="1"/>
  <c r="L393" i="2" s="1"/>
  <c r="L394" i="2" a="1"/>
  <c r="L394" i="2" s="1"/>
  <c r="L395" i="2" a="1"/>
  <c r="L395" i="2" s="1"/>
  <c r="L396" i="2" a="1"/>
  <c r="L396" i="2" s="1"/>
  <c r="L397" i="2" a="1"/>
  <c r="L397" i="2" s="1"/>
  <c r="L398" i="2" a="1"/>
  <c r="L398" i="2" s="1"/>
  <c r="L399" i="2" a="1"/>
  <c r="L399" i="2" s="1"/>
  <c r="L400" i="2" a="1"/>
  <c r="L400" i="2" s="1"/>
  <c r="L401" i="2" a="1"/>
  <c r="L401" i="2" s="1"/>
  <c r="L402" i="2" a="1"/>
  <c r="L402" i="2" s="1"/>
  <c r="L403" i="2" a="1"/>
  <c r="L403" i="2" s="1"/>
  <c r="L404" i="2" a="1"/>
  <c r="L404" i="2" s="1"/>
  <c r="L405" i="2" a="1"/>
  <c r="L405" i="2" s="1"/>
  <c r="L406" i="2" a="1"/>
  <c r="L406" i="2" s="1"/>
  <c r="L407" i="2" a="1"/>
  <c r="L407" i="2" s="1"/>
  <c r="L408" i="2" a="1"/>
  <c r="L408" i="2" s="1"/>
  <c r="L409" i="2" a="1"/>
  <c r="L409" i="2" s="1"/>
  <c r="L410" i="2" a="1"/>
  <c r="L410" i="2" s="1"/>
  <c r="L411" i="2" a="1"/>
  <c r="L411" i="2" s="1"/>
  <c r="L412" i="2" a="1"/>
  <c r="L412" i="2"/>
  <c r="L413" i="2" a="1"/>
  <c r="L413" i="2" s="1"/>
  <c r="L414" i="2" a="1"/>
  <c r="L414" i="2" s="1"/>
  <c r="L415" i="2" a="1"/>
  <c r="L415" i="2" s="1"/>
  <c r="L416" i="2" a="1"/>
  <c r="L416" i="2" s="1"/>
  <c r="L417" i="2" a="1"/>
  <c r="L417" i="2" s="1"/>
  <c r="L418" i="2" a="1"/>
  <c r="L418" i="2" s="1"/>
  <c r="L419" i="2" a="1"/>
  <c r="L419" i="2" s="1"/>
  <c r="L420" i="2" a="1"/>
  <c r="L420" i="2"/>
  <c r="L421" i="2" a="1"/>
  <c r="L421" i="2" s="1"/>
  <c r="L422" i="2" a="1"/>
  <c r="L422" i="2" s="1"/>
  <c r="L423" i="2" a="1"/>
  <c r="L423" i="2" s="1"/>
  <c r="L424" i="2" a="1"/>
  <c r="L424" i="2" s="1"/>
  <c r="L425" i="2" a="1"/>
  <c r="L425" i="2" s="1"/>
  <c r="L426" i="2" a="1"/>
  <c r="L426" i="2" s="1"/>
  <c r="L427" i="2" a="1"/>
  <c r="L427" i="2" s="1"/>
  <c r="L428" i="2" a="1"/>
  <c r="L428" i="2" s="1"/>
  <c r="L429" i="2" a="1"/>
  <c r="L429" i="2" s="1"/>
  <c r="L430" i="2" a="1"/>
  <c r="L430" i="2" s="1"/>
  <c r="L431" i="2" a="1"/>
  <c r="L431" i="2" s="1"/>
  <c r="L432" i="2" a="1"/>
  <c r="L432" i="2" s="1"/>
  <c r="L433" i="2" a="1"/>
  <c r="L433" i="2" s="1"/>
  <c r="L434" i="2" a="1"/>
  <c r="L434" i="2" s="1"/>
  <c r="L435" i="2" a="1"/>
  <c r="L435" i="2" s="1"/>
  <c r="L436" i="2" a="1"/>
  <c r="L436" i="2" s="1"/>
  <c r="L437" i="2" a="1"/>
  <c r="L437" i="2" s="1"/>
  <c r="L438" i="2" a="1"/>
  <c r="L438" i="2" s="1"/>
  <c r="L439" i="2" a="1"/>
  <c r="L439" i="2" s="1"/>
  <c r="L440" i="2" a="1"/>
  <c r="L440" i="2" s="1"/>
  <c r="L441" i="2" a="1"/>
  <c r="L441" i="2" s="1"/>
  <c r="L442" i="2" a="1"/>
  <c r="L442" i="2" s="1"/>
  <c r="L443" i="2" a="1"/>
  <c r="L443" i="2" s="1"/>
  <c r="L444" i="2" a="1"/>
  <c r="L444" i="2"/>
  <c r="L445" i="2" a="1"/>
  <c r="L445" i="2" s="1"/>
  <c r="L446" i="2" a="1"/>
  <c r="L446" i="2" s="1"/>
  <c r="L447" i="2" a="1"/>
  <c r="L447" i="2" s="1"/>
  <c r="L448" i="2" a="1"/>
  <c r="L448" i="2" s="1"/>
  <c r="L449" i="2" a="1"/>
  <c r="L449" i="2" s="1"/>
  <c r="L450" i="2" a="1"/>
  <c r="L450" i="2" s="1"/>
  <c r="L451" i="2" a="1"/>
  <c r="L451" i="2" s="1"/>
  <c r="L452" i="2" a="1"/>
  <c r="L452" i="2"/>
  <c r="L453" i="2" a="1"/>
  <c r="L453" i="2" s="1"/>
  <c r="L454" i="2" a="1"/>
  <c r="L454" i="2" s="1"/>
  <c r="L455" i="2" a="1"/>
  <c r="L455" i="2" s="1"/>
  <c r="L456" i="2" a="1"/>
  <c r="L456" i="2" s="1"/>
  <c r="L457" i="2" a="1"/>
  <c r="L457" i="2" s="1"/>
  <c r="L458" i="2" a="1"/>
  <c r="L458" i="2" s="1"/>
  <c r="L459" i="2" a="1"/>
  <c r="L459" i="2" s="1"/>
  <c r="L460" i="2" a="1"/>
  <c r="L460" i="2" s="1"/>
  <c r="L461" i="2" a="1"/>
  <c r="L461" i="2" s="1"/>
  <c r="L462" i="2" a="1"/>
  <c r="L462" i="2" s="1"/>
  <c r="L463" i="2" a="1"/>
  <c r="L463" i="2" s="1"/>
  <c r="L464" i="2" a="1"/>
  <c r="L464" i="2" s="1"/>
  <c r="L465" i="2" a="1"/>
  <c r="L465" i="2" s="1"/>
  <c r="L466" i="2" a="1"/>
  <c r="L466" i="2" s="1"/>
  <c r="L467" i="2" a="1"/>
  <c r="L467" i="2" s="1"/>
  <c r="L468" i="2" a="1"/>
  <c r="L468" i="2" s="1"/>
  <c r="L469" i="2" a="1"/>
  <c r="L469" i="2" s="1"/>
  <c r="L470" i="2" a="1"/>
  <c r="L470" i="2" s="1"/>
  <c r="L471" i="2" a="1"/>
  <c r="L471" i="2" s="1"/>
  <c r="L472" i="2" a="1"/>
  <c r="L472" i="2" s="1"/>
  <c r="L473" i="2" a="1"/>
  <c r="L473" i="2" s="1"/>
  <c r="L474" i="2" a="1"/>
  <c r="L474" i="2" s="1"/>
  <c r="L475" i="2" a="1"/>
  <c r="L475" i="2" s="1"/>
  <c r="L476" i="2" a="1"/>
  <c r="L476" i="2"/>
  <c r="L477" i="2" a="1"/>
  <c r="L477" i="2" s="1"/>
  <c r="L478" i="2" a="1"/>
  <c r="L478" i="2" s="1"/>
  <c r="L479" i="2" a="1"/>
  <c r="L479" i="2" s="1"/>
  <c r="L480" i="2" a="1"/>
  <c r="L480" i="2" s="1"/>
  <c r="L481" i="2" a="1"/>
  <c r="L481" i="2" s="1"/>
  <c r="L482" i="2" a="1"/>
  <c r="L482" i="2" s="1"/>
  <c r="L483" i="2" a="1"/>
  <c r="L483" i="2" s="1"/>
  <c r="L484" i="2" a="1"/>
  <c r="L484" i="2"/>
  <c r="L485" i="2" a="1"/>
  <c r="L485" i="2" s="1"/>
  <c r="L486" i="2" a="1"/>
  <c r="L486" i="2" s="1"/>
  <c r="L487" i="2" a="1"/>
  <c r="L487" i="2" s="1"/>
  <c r="L488" i="2" a="1"/>
  <c r="L488" i="2" s="1"/>
  <c r="L489" i="2" a="1"/>
  <c r="L489" i="2" s="1"/>
  <c r="L490" i="2" a="1"/>
  <c r="L490" i="2" s="1"/>
  <c r="L491" i="2" a="1"/>
  <c r="L491" i="2" s="1"/>
  <c r="L492" i="2" a="1"/>
  <c r="L492" i="2" s="1"/>
  <c r="L493" i="2" a="1"/>
  <c r="L493" i="2" s="1"/>
  <c r="L494" i="2" a="1"/>
  <c r="L494" i="2" s="1"/>
  <c r="L495" i="2" a="1"/>
  <c r="L495" i="2" s="1"/>
  <c r="L496" i="2" a="1"/>
  <c r="L496" i="2" s="1"/>
  <c r="L497" i="2" a="1"/>
  <c r="L497" i="2" s="1"/>
  <c r="L498" i="2" a="1"/>
  <c r="L498" i="2" s="1"/>
  <c r="L499" i="2" a="1"/>
  <c r="L499" i="2" s="1"/>
  <c r="L500" i="2" a="1"/>
  <c r="L500" i="2" s="1"/>
  <c r="L501" i="2" a="1"/>
  <c r="L501" i="2" s="1"/>
  <c r="L502" i="2" a="1"/>
  <c r="L502" i="2" s="1"/>
  <c r="L503" i="2" a="1"/>
  <c r="L503" i="2" s="1"/>
  <c r="L504" i="2" a="1"/>
  <c r="L504" i="2" s="1"/>
  <c r="L505" i="2" a="1"/>
  <c r="L505" i="2" s="1"/>
  <c r="L506" i="2" a="1"/>
  <c r="L506" i="2" s="1"/>
  <c r="L507" i="2" a="1"/>
  <c r="L507" i="2" s="1"/>
  <c r="L508" i="2" a="1"/>
  <c r="L508" i="2"/>
  <c r="L509" i="2" a="1"/>
  <c r="L509" i="2" s="1"/>
  <c r="L510" i="2" a="1"/>
  <c r="L510" i="2" s="1"/>
  <c r="L511" i="2" a="1"/>
  <c r="L511" i="2" s="1"/>
  <c r="L512" i="2" a="1"/>
  <c r="L512" i="2" s="1"/>
  <c r="L513" i="2" a="1"/>
  <c r="L513" i="2" s="1"/>
  <c r="L514" i="2" a="1"/>
  <c r="L514" i="2" s="1"/>
  <c r="L515" i="2" a="1"/>
  <c r="L515" i="2" s="1"/>
  <c r="L516" i="2" a="1"/>
  <c r="L516" i="2"/>
  <c r="L517" i="2" a="1"/>
  <c r="L517" i="2" s="1"/>
  <c r="L518" i="2" a="1"/>
  <c r="L518" i="2" s="1"/>
  <c r="L519" i="2" a="1"/>
  <c r="L519" i="2" s="1"/>
  <c r="L520" i="2" a="1"/>
  <c r="L520" i="2" s="1"/>
  <c r="L521" i="2" a="1"/>
  <c r="L521" i="2" s="1"/>
  <c r="L522" i="2" a="1"/>
  <c r="L522" i="2" s="1"/>
  <c r="L523" i="2" a="1"/>
  <c r="L523" i="2" s="1"/>
  <c r="L524" i="2" a="1"/>
  <c r="L524" i="2" s="1"/>
  <c r="L525" i="2" a="1"/>
  <c r="L525" i="2" s="1"/>
  <c r="L526" i="2" a="1"/>
  <c r="L526" i="2" s="1"/>
  <c r="L527" i="2" a="1"/>
  <c r="L527" i="2" s="1"/>
  <c r="L528" i="2" a="1"/>
  <c r="L528" i="2" s="1"/>
  <c r="L529" i="2" a="1"/>
  <c r="L529" i="2" s="1"/>
  <c r="L530" i="2" a="1"/>
  <c r="L530" i="2" s="1"/>
  <c r="L531" i="2" a="1"/>
  <c r="L531" i="2" s="1"/>
  <c r="L532" i="2" a="1"/>
  <c r="L532" i="2"/>
  <c r="L533" i="2" a="1"/>
  <c r="L533" i="2" s="1"/>
  <c r="L534" i="2" a="1"/>
  <c r="L534" i="2" s="1"/>
  <c r="L535" i="2" a="1"/>
  <c r="L535" i="2" s="1"/>
  <c r="L536" i="2" a="1"/>
  <c r="L536" i="2" s="1"/>
  <c r="L537" i="2" a="1"/>
  <c r="L537" i="2" s="1"/>
  <c r="L538" i="2" a="1"/>
  <c r="L538" i="2" s="1"/>
  <c r="L539" i="2" a="1"/>
  <c r="L539" i="2" s="1"/>
  <c r="L540" i="2" a="1"/>
  <c r="L540" i="2"/>
  <c r="L541" i="2" a="1"/>
  <c r="L541" i="2" s="1"/>
  <c r="L542" i="2" a="1"/>
  <c r="L542" i="2" s="1"/>
  <c r="L543" i="2" a="1"/>
  <c r="L543" i="2" s="1"/>
  <c r="L544" i="2" a="1"/>
  <c r="L544" i="2" s="1"/>
  <c r="L545" i="2" a="1"/>
  <c r="L545" i="2" s="1"/>
  <c r="L546" i="2" a="1"/>
  <c r="L546" i="2" s="1"/>
  <c r="L547" i="2" a="1"/>
  <c r="L547" i="2" s="1"/>
  <c r="L548" i="2" a="1"/>
  <c r="L548" i="2"/>
  <c r="L549" i="2" a="1"/>
  <c r="L549" i="2" s="1"/>
  <c r="L550" i="2" a="1"/>
  <c r="L550" i="2" s="1"/>
  <c r="L551" i="2" a="1"/>
  <c r="L551" i="2" s="1"/>
  <c r="L552" i="2" a="1"/>
  <c r="L552" i="2" s="1"/>
  <c r="L553" i="2" a="1"/>
  <c r="L553" i="2" s="1"/>
  <c r="L554" i="2" a="1"/>
  <c r="L554" i="2" s="1"/>
  <c r="L555" i="2" a="1"/>
  <c r="L555" i="2" s="1"/>
  <c r="L556" i="2" a="1"/>
  <c r="L556" i="2" s="1"/>
  <c r="L557" i="2" a="1"/>
  <c r="L557" i="2" s="1"/>
  <c r="L558" i="2" a="1"/>
  <c r="L558" i="2" s="1"/>
  <c r="L559" i="2" a="1"/>
  <c r="L559" i="2" s="1"/>
  <c r="L560" i="2" a="1"/>
  <c r="L560" i="2" s="1"/>
  <c r="L561" i="2" a="1"/>
  <c r="L561" i="2" s="1"/>
  <c r="L562" i="2" a="1"/>
  <c r="L562" i="2" s="1"/>
  <c r="L563" i="2" a="1"/>
  <c r="L563" i="2" s="1"/>
  <c r="L564" i="2" a="1"/>
  <c r="L564" i="2"/>
  <c r="L565" i="2" a="1"/>
  <c r="L565" i="2" s="1"/>
  <c r="L566" i="2" a="1"/>
  <c r="L566" i="2" s="1"/>
  <c r="L567" i="2" a="1"/>
  <c r="L567" i="2" s="1"/>
  <c r="L568" i="2" a="1"/>
  <c r="L568" i="2" s="1"/>
  <c r="L569" i="2" a="1"/>
  <c r="L569" i="2" s="1"/>
  <c r="L570" i="2" a="1"/>
  <c r="L570" i="2" s="1"/>
  <c r="L571" i="2" a="1"/>
  <c r="L571" i="2" s="1"/>
  <c r="L572" i="2" a="1"/>
  <c r="L572" i="2"/>
  <c r="L573" i="2" a="1"/>
  <c r="L573" i="2" s="1"/>
  <c r="L574" i="2" a="1"/>
  <c r="L574" i="2" s="1"/>
  <c r="L575" i="2" a="1"/>
  <c r="L575" i="2" s="1"/>
  <c r="L576" i="2" a="1"/>
  <c r="L576" i="2" s="1"/>
  <c r="L577" i="2" a="1"/>
  <c r="L577" i="2" s="1"/>
  <c r="L578" i="2" a="1"/>
  <c r="L578" i="2" s="1"/>
  <c r="L579" i="2" a="1"/>
  <c r="L579" i="2" s="1"/>
  <c r="L580" i="2" a="1"/>
  <c r="L580" i="2"/>
  <c r="L581" i="2" a="1"/>
  <c r="L581" i="2" s="1"/>
  <c r="L582" i="2" a="1"/>
  <c r="L582" i="2" s="1"/>
  <c r="L583" i="2" a="1"/>
  <c r="L583" i="2" s="1"/>
  <c r="L584" i="2" a="1"/>
  <c r="L584" i="2" s="1"/>
  <c r="L585" i="2" a="1"/>
  <c r="L585" i="2" s="1"/>
  <c r="L586" i="2" a="1"/>
  <c r="L586" i="2" s="1"/>
  <c r="L587" i="2" a="1"/>
  <c r="L587" i="2" s="1"/>
  <c r="L588" i="2" a="1"/>
  <c r="L588" i="2" s="1"/>
  <c r="L589" i="2" a="1"/>
  <c r="L589" i="2" s="1"/>
  <c r="L590" i="2" a="1"/>
  <c r="L590" i="2" s="1"/>
  <c r="L591" i="2" a="1"/>
  <c r="L591" i="2" s="1"/>
  <c r="L592" i="2" a="1"/>
  <c r="L592" i="2" s="1"/>
  <c r="L593" i="2" a="1"/>
  <c r="L593" i="2" s="1"/>
  <c r="L594" i="2" a="1"/>
  <c r="L594" i="2" s="1"/>
  <c r="L595" i="2" a="1"/>
  <c r="L595" i="2" s="1"/>
  <c r="L596" i="2" a="1"/>
  <c r="L596" i="2"/>
  <c r="L597" i="2" a="1"/>
  <c r="L597" i="2" s="1"/>
  <c r="L598" i="2" a="1"/>
  <c r="L598" i="2" s="1"/>
  <c r="L599" i="2" a="1"/>
  <c r="L599" i="2" s="1"/>
  <c r="L600" i="2" a="1"/>
  <c r="L600" i="2" s="1"/>
  <c r="L601" i="2" a="1"/>
  <c r="L601" i="2" s="1"/>
  <c r="L602" i="2" a="1"/>
  <c r="L602" i="2" s="1"/>
  <c r="L603" i="2" a="1"/>
  <c r="L603" i="2" s="1"/>
  <c r="L604" i="2" a="1"/>
  <c r="L604" i="2"/>
  <c r="L605" i="2" a="1"/>
  <c r="L605" i="2" s="1"/>
  <c r="L606" i="2" a="1"/>
  <c r="L606" i="2"/>
  <c r="L607" i="2" a="1"/>
  <c r="L607" i="2" s="1"/>
  <c r="L608" i="2" a="1"/>
  <c r="L608" i="2"/>
  <c r="L609" i="2" a="1"/>
  <c r="L609" i="2" s="1"/>
  <c r="L610" i="2" a="1"/>
  <c r="L610" i="2"/>
  <c r="L611" i="2" a="1"/>
  <c r="L611" i="2" s="1"/>
  <c r="L612" i="2" a="1"/>
  <c r="L612" i="2"/>
  <c r="L613" i="2" a="1"/>
  <c r="L613" i="2" s="1"/>
  <c r="L614" i="2" a="1"/>
  <c r="L614" i="2"/>
  <c r="L615" i="2" a="1"/>
  <c r="L615" i="2" s="1"/>
  <c r="L616" i="2" a="1"/>
  <c r="L616" i="2"/>
  <c r="L617" i="2" a="1"/>
  <c r="L617" i="2" s="1"/>
  <c r="L618" i="2" a="1"/>
  <c r="L618" i="2"/>
  <c r="L619" i="2" a="1"/>
  <c r="L619" i="2" s="1"/>
  <c r="L620" i="2" a="1"/>
  <c r="L620" i="2"/>
  <c r="L621" i="2" a="1"/>
  <c r="L621" i="2" s="1"/>
  <c r="L622" i="2" a="1"/>
  <c r="L622" i="2"/>
  <c r="L623" i="2" a="1"/>
  <c r="L623" i="2" s="1"/>
  <c r="L624" i="2" a="1"/>
  <c r="L624" i="2"/>
  <c r="L625" i="2" a="1"/>
  <c r="L625" i="2" s="1"/>
  <c r="L626" i="2" a="1"/>
  <c r="L626" i="2"/>
  <c r="L627" i="2" a="1"/>
  <c r="L627" i="2" s="1"/>
  <c r="L628" i="2" a="1"/>
  <c r="L628" i="2"/>
  <c r="L629" i="2" a="1"/>
  <c r="L629" i="2" s="1"/>
  <c r="L630" i="2" a="1"/>
  <c r="L630" i="2"/>
  <c r="L631" i="2" a="1"/>
  <c r="L631" i="2" s="1"/>
  <c r="L632" i="2" a="1"/>
  <c r="L632" i="2" s="1"/>
  <c r="L633" i="2" a="1"/>
  <c r="L633" i="2" s="1"/>
  <c r="L634" i="2" a="1"/>
  <c r="L634" i="2"/>
  <c r="L635" i="2" a="1"/>
  <c r="L635" i="2" s="1"/>
  <c r="L636" i="2" a="1"/>
  <c r="L636" i="2" s="1"/>
  <c r="L637" i="2" a="1"/>
  <c r="L637" i="2" s="1"/>
  <c r="L638" i="2" a="1"/>
  <c r="L638" i="2" s="1"/>
  <c r="L639" i="2" a="1"/>
  <c r="L639" i="2" s="1"/>
  <c r="L640" i="2" a="1"/>
  <c r="L640" i="2" s="1"/>
  <c r="L641" i="2" a="1"/>
  <c r="L641" i="2" s="1"/>
  <c r="L642" i="2" a="1"/>
  <c r="L642" i="2"/>
  <c r="L643" i="2" a="1"/>
  <c r="L643" i="2" s="1"/>
  <c r="L644" i="2" a="1"/>
  <c r="L644" i="2" s="1"/>
  <c r="L645" i="2" a="1"/>
  <c r="L645" i="2" s="1"/>
  <c r="L646" i="2" a="1"/>
  <c r="L646" i="2"/>
  <c r="L647" i="2" a="1"/>
  <c r="L647" i="2" s="1"/>
  <c r="L648" i="2" a="1"/>
  <c r="L648" i="2" s="1"/>
  <c r="L649" i="2" a="1"/>
  <c r="L649" i="2" s="1"/>
  <c r="L650" i="2" a="1"/>
  <c r="L650" i="2"/>
  <c r="L651" i="2" a="1"/>
  <c r="L651" i="2" s="1"/>
  <c r="L652" i="2" a="1"/>
  <c r="L652" i="2" s="1"/>
  <c r="L653" i="2" a="1"/>
  <c r="L653" i="2" s="1"/>
  <c r="L654" i="2" a="1"/>
  <c r="L654" i="2" s="1"/>
  <c r="L655" i="2" a="1"/>
  <c r="L655" i="2" s="1"/>
  <c r="L656" i="2" a="1"/>
  <c r="L656" i="2" s="1"/>
  <c r="L657" i="2" a="1"/>
  <c r="L657" i="2" s="1"/>
  <c r="L658" i="2" a="1"/>
  <c r="L658" i="2"/>
  <c r="L659" i="2" a="1"/>
  <c r="L659" i="2" s="1"/>
  <c r="L660" i="2" a="1"/>
  <c r="L660" i="2" s="1"/>
  <c r="L661" i="2" a="1"/>
  <c r="L661" i="2" s="1"/>
  <c r="L662" i="2" a="1"/>
  <c r="L662" i="2"/>
  <c r="L663" i="2" a="1"/>
  <c r="L663" i="2" s="1"/>
  <c r="L664" i="2" a="1"/>
  <c r="L664" i="2" s="1"/>
  <c r="L665" i="2" a="1"/>
  <c r="L665" i="2" s="1"/>
  <c r="L666" i="2" a="1"/>
  <c r="L666" i="2"/>
  <c r="L667" i="2" a="1"/>
  <c r="L667" i="2" s="1"/>
  <c r="L668" i="2" a="1"/>
  <c r="L668" i="2" s="1"/>
  <c r="L669" i="2" a="1"/>
  <c r="L669" i="2" s="1"/>
  <c r="L670" i="2" a="1"/>
  <c r="L670" i="2" s="1"/>
  <c r="L671" i="2" a="1"/>
  <c r="L671" i="2" s="1"/>
  <c r="L672" i="2" a="1"/>
  <c r="L672" i="2" s="1"/>
  <c r="L673" i="2" a="1"/>
  <c r="L673" i="2" s="1"/>
  <c r="L674" i="2" a="1"/>
  <c r="L674" i="2"/>
  <c r="L675" i="2" a="1"/>
  <c r="L675" i="2" s="1"/>
  <c r="L676" i="2" a="1"/>
  <c r="L676" i="2" s="1"/>
  <c r="L677" i="2" a="1"/>
  <c r="L677" i="2" s="1"/>
  <c r="L678" i="2" a="1"/>
  <c r="L678" i="2"/>
  <c r="L679" i="2" a="1"/>
  <c r="L679" i="2" s="1"/>
  <c r="L680" i="2" a="1"/>
  <c r="L680" i="2" s="1"/>
  <c r="L681" i="2" a="1"/>
  <c r="L681" i="2" s="1"/>
  <c r="L682" i="2" a="1"/>
  <c r="L682" i="2"/>
  <c r="L683" i="2" a="1"/>
  <c r="L683" i="2" s="1"/>
  <c r="L684" i="2" a="1"/>
  <c r="L684" i="2" s="1"/>
  <c r="L685" i="2" a="1"/>
  <c r="L685" i="2" s="1"/>
  <c r="L686" i="2" a="1"/>
  <c r="L686" i="2" s="1"/>
  <c r="L687" i="2" a="1"/>
  <c r="L687" i="2" s="1"/>
  <c r="L688" i="2" a="1"/>
  <c r="L688" i="2" s="1"/>
  <c r="L689" i="2" a="1"/>
  <c r="L689" i="2" s="1"/>
  <c r="L690" i="2" a="1"/>
  <c r="L690" i="2"/>
  <c r="L691" i="2" a="1"/>
  <c r="L691" i="2" s="1"/>
  <c r="L692" i="2" a="1"/>
  <c r="L692" i="2" s="1"/>
  <c r="L693" i="2" a="1"/>
  <c r="L693" i="2" s="1"/>
  <c r="L694" i="2" a="1"/>
  <c r="L694" i="2" s="1"/>
  <c r="L695" i="2" a="1"/>
  <c r="L695" i="2" s="1"/>
  <c r="L696" i="2" a="1"/>
  <c r="L696" i="2" s="1"/>
  <c r="L697" i="2" a="1"/>
  <c r="L697" i="2" s="1"/>
  <c r="L698" i="2" a="1"/>
  <c r="L698" i="2"/>
  <c r="L699" i="2" a="1"/>
  <c r="L699" i="2" s="1"/>
  <c r="L700" i="2" a="1"/>
  <c r="L700" i="2" s="1"/>
  <c r="L701" i="2" a="1"/>
  <c r="L701" i="2" s="1"/>
  <c r="L702" i="2" a="1"/>
  <c r="L702" i="2" s="1"/>
  <c r="L703" i="2" a="1"/>
  <c r="L703" i="2" s="1"/>
  <c r="L704" i="2" a="1"/>
  <c r="L704" i="2" s="1"/>
  <c r="L705" i="2" a="1"/>
  <c r="L705" i="2" s="1"/>
  <c r="L706" i="2" a="1"/>
  <c r="L706" i="2"/>
  <c r="L707" i="2" a="1"/>
  <c r="L707" i="2" s="1"/>
  <c r="L708" i="2" a="1"/>
  <c r="L708" i="2" s="1"/>
  <c r="L709" i="2" a="1"/>
  <c r="L709" i="2" s="1"/>
  <c r="L710" i="2" a="1"/>
  <c r="L710" i="2" s="1"/>
  <c r="L711" i="2" a="1"/>
  <c r="L711" i="2" s="1"/>
  <c r="L712" i="2" a="1"/>
  <c r="L712" i="2" s="1"/>
  <c r="L713" i="2" a="1"/>
  <c r="L713" i="2" s="1"/>
  <c r="L714" i="2" a="1"/>
  <c r="L714" i="2" s="1"/>
  <c r="L715" i="2" a="1"/>
  <c r="L715" i="2" s="1"/>
  <c r="L716" i="2" a="1"/>
  <c r="L716" i="2" s="1"/>
  <c r="L717" i="2" a="1"/>
  <c r="L717" i="2" s="1"/>
  <c r="L718" i="2" a="1"/>
  <c r="L718" i="2" s="1"/>
  <c r="L719" i="2" a="1"/>
  <c r="L719" i="2" s="1"/>
  <c r="L720" i="2" a="1"/>
  <c r="L720" i="2" s="1"/>
  <c r="L721" i="2" a="1"/>
  <c r="L721" i="2" s="1"/>
  <c r="L722" i="2" a="1"/>
  <c r="L722" i="2"/>
  <c r="L723" i="2" a="1"/>
  <c r="L723" i="2" s="1"/>
  <c r="L724" i="2" a="1"/>
  <c r="L724" i="2" s="1"/>
  <c r="L725" i="2" a="1"/>
  <c r="L725" i="2" s="1"/>
  <c r="L726" i="2" a="1"/>
  <c r="L726" i="2" s="1"/>
  <c r="L727" i="2" a="1"/>
  <c r="L727" i="2" s="1"/>
  <c r="L728" i="2" a="1"/>
  <c r="L728" i="2" s="1"/>
  <c r="L729" i="2" a="1"/>
  <c r="L729" i="2" s="1"/>
  <c r="L730" i="2" a="1"/>
  <c r="L730" i="2"/>
  <c r="L731" i="2" a="1"/>
  <c r="L731" i="2" s="1"/>
  <c r="L732" i="2" a="1"/>
  <c r="L732" i="2" s="1"/>
  <c r="L733" i="2" a="1"/>
  <c r="L733" i="2" s="1"/>
  <c r="L734" i="2" a="1"/>
  <c r="L734" i="2" s="1"/>
  <c r="L735" i="2" a="1"/>
  <c r="L735" i="2" s="1"/>
  <c r="L736" i="2" a="1"/>
  <c r="L736" i="2" s="1"/>
  <c r="L737" i="2" a="1"/>
  <c r="L737" i="2" s="1"/>
  <c r="L738" i="2" a="1"/>
  <c r="L738" i="2"/>
  <c r="L739" i="2" a="1"/>
  <c r="L739" i="2" s="1"/>
  <c r="L740" i="2" a="1"/>
  <c r="L740" i="2" s="1"/>
  <c r="L741" i="2" a="1"/>
  <c r="L741" i="2" s="1"/>
  <c r="L742" i="2" a="1"/>
  <c r="L742" i="2" s="1"/>
  <c r="L743" i="2" a="1"/>
  <c r="L743" i="2" s="1"/>
  <c r="L744" i="2" a="1"/>
  <c r="L744" i="2" s="1"/>
  <c r="L745" i="2" a="1"/>
  <c r="L745" i="2" s="1"/>
  <c r="L746" i="2" a="1"/>
  <c r="L746" i="2" s="1"/>
  <c r="L747" i="2" a="1"/>
  <c r="L747" i="2" s="1"/>
  <c r="L748" i="2" a="1"/>
  <c r="L748" i="2" s="1"/>
  <c r="L749" i="2" a="1"/>
  <c r="L749" i="2" s="1"/>
  <c r="L750" i="2" a="1"/>
  <c r="L750" i="2" s="1"/>
  <c r="L751" i="2" a="1"/>
  <c r="L751" i="2" s="1"/>
  <c r="L752" i="2" a="1"/>
  <c r="L752" i="2" s="1"/>
  <c r="L753" i="2" a="1"/>
  <c r="L753" i="2" s="1"/>
  <c r="L754" i="2" a="1"/>
  <c r="L754" i="2"/>
  <c r="L755" i="2" a="1"/>
  <c r="L755" i="2" s="1"/>
  <c r="L756" i="2" a="1"/>
  <c r="L756" i="2" s="1"/>
  <c r="L757" i="2" a="1"/>
  <c r="L757" i="2" s="1"/>
  <c r="L758" i="2" a="1"/>
  <c r="L758" i="2" s="1"/>
  <c r="L759" i="2" a="1"/>
  <c r="L759" i="2" s="1"/>
  <c r="L760" i="2" a="1"/>
  <c r="L760" i="2" s="1"/>
  <c r="L761" i="2" a="1"/>
  <c r="L761" i="2" s="1"/>
  <c r="L762" i="2" a="1"/>
  <c r="L762" i="2"/>
  <c r="L763" i="2" a="1"/>
  <c r="L763" i="2" s="1"/>
  <c r="L764" i="2" a="1"/>
  <c r="L764" i="2" s="1"/>
  <c r="L765" i="2" a="1"/>
  <c r="L765" i="2" s="1"/>
  <c r="L766" i="2" a="1"/>
  <c r="L766" i="2" s="1"/>
  <c r="L767" i="2" a="1"/>
  <c r="L767" i="2" s="1"/>
  <c r="L768" i="2" a="1"/>
  <c r="L768" i="2" s="1"/>
  <c r="L769" i="2" a="1"/>
  <c r="L769" i="2" s="1"/>
  <c r="L770" i="2" a="1"/>
  <c r="L770" i="2"/>
  <c r="L771" i="2" a="1"/>
  <c r="L771" i="2" s="1"/>
  <c r="L772" i="2" a="1"/>
  <c r="L772" i="2" s="1"/>
  <c r="L773" i="2" a="1"/>
  <c r="L773" i="2" s="1"/>
  <c r="L774" i="2" a="1"/>
  <c r="L774" i="2" s="1"/>
  <c r="L775" i="2" a="1"/>
  <c r="L775" i="2" s="1"/>
  <c r="L776" i="2" a="1"/>
  <c r="L776" i="2" s="1"/>
  <c r="L777" i="2" a="1"/>
  <c r="L777" i="2" s="1"/>
  <c r="L778" i="2" a="1"/>
  <c r="L778" i="2" s="1"/>
  <c r="L779" i="2" a="1"/>
  <c r="L779" i="2" s="1"/>
  <c r="L780" i="2" a="1"/>
  <c r="L780" i="2" s="1"/>
  <c r="L781" i="2" a="1"/>
  <c r="L781" i="2" s="1"/>
  <c r="L782" i="2" a="1"/>
  <c r="L782" i="2" s="1"/>
  <c r="L783" i="2" a="1"/>
  <c r="L783" i="2" s="1"/>
  <c r="L784" i="2" a="1"/>
  <c r="L784" i="2" s="1"/>
  <c r="L785" i="2" a="1"/>
  <c r="L785" i="2" s="1"/>
  <c r="L786" i="2" a="1"/>
  <c r="L786" i="2"/>
  <c r="L787" i="2" a="1"/>
  <c r="L787" i="2" s="1"/>
  <c r="L788" i="2" a="1"/>
  <c r="L788" i="2" s="1"/>
  <c r="L789" i="2" a="1"/>
  <c r="L789" i="2" s="1"/>
  <c r="L790" i="2" a="1"/>
  <c r="L790" i="2" s="1"/>
  <c r="L791" i="2" a="1"/>
  <c r="L791" i="2" s="1"/>
  <c r="L792" i="2" a="1"/>
  <c r="L792" i="2" s="1"/>
  <c r="L793" i="2" a="1"/>
  <c r="L793" i="2" s="1"/>
  <c r="L794" i="2" a="1"/>
  <c r="L794" i="2"/>
  <c r="L795" i="2" a="1"/>
  <c r="L795" i="2" s="1"/>
  <c r="L796" i="2" a="1"/>
  <c r="L796" i="2" s="1"/>
  <c r="L797" i="2" a="1"/>
  <c r="L797" i="2" s="1"/>
  <c r="L798" i="2" a="1"/>
  <c r="L798" i="2" s="1"/>
  <c r="L799" i="2" a="1"/>
  <c r="L799" i="2" s="1"/>
  <c r="L800" i="2" a="1"/>
  <c r="L800" i="2" s="1"/>
  <c r="L801" i="2" a="1"/>
  <c r="L801" i="2" s="1"/>
  <c r="L802" i="2" a="1"/>
  <c r="L802" i="2"/>
  <c r="L803" i="2" a="1"/>
  <c r="L803" i="2" s="1"/>
  <c r="L804" i="2" a="1"/>
  <c r="L804" i="2" s="1"/>
  <c r="L805" i="2" a="1"/>
  <c r="L805" i="2" s="1"/>
  <c r="L806" i="2" a="1"/>
  <c r="L806" i="2" s="1"/>
  <c r="L807" i="2" a="1"/>
  <c r="L807" i="2" s="1"/>
  <c r="L808" i="2" a="1"/>
  <c r="L808" i="2" s="1"/>
  <c r="L809" i="2" a="1"/>
  <c r="L809" i="2" s="1"/>
  <c r="L810" i="2" a="1"/>
  <c r="L810" i="2" s="1"/>
  <c r="L811" i="2" a="1"/>
  <c r="L811" i="2" s="1"/>
  <c r="L812" i="2" a="1"/>
  <c r="L812" i="2" s="1"/>
  <c r="L813" i="2" a="1"/>
  <c r="L813" i="2" s="1"/>
  <c r="L814" i="2" a="1"/>
  <c r="L814" i="2" s="1"/>
  <c r="L815" i="2" a="1"/>
  <c r="L815" i="2" s="1"/>
  <c r="L816" i="2" a="1"/>
  <c r="L816" i="2" s="1"/>
  <c r="L817" i="2" a="1"/>
  <c r="L817" i="2" s="1"/>
  <c r="L818" i="2" a="1"/>
  <c r="L818" i="2"/>
  <c r="L819" i="2" a="1"/>
  <c r="L819" i="2" s="1"/>
  <c r="L820" i="2" a="1"/>
  <c r="L820" i="2" s="1"/>
  <c r="L821" i="2" a="1"/>
  <c r="L821" i="2" s="1"/>
  <c r="L822" i="2" a="1"/>
  <c r="L822" i="2" s="1"/>
  <c r="L823" i="2" a="1"/>
  <c r="L823" i="2" s="1"/>
  <c r="L824" i="2" a="1"/>
  <c r="L824" i="2" s="1"/>
  <c r="L825" i="2" a="1"/>
  <c r="L825" i="2" s="1"/>
  <c r="L826" i="2" a="1"/>
  <c r="L826" i="2"/>
  <c r="L827" i="2" a="1"/>
  <c r="L827" i="2" s="1"/>
  <c r="L828" i="2" a="1"/>
  <c r="L828" i="2" s="1"/>
  <c r="L829" i="2" a="1"/>
  <c r="L829" i="2" s="1"/>
  <c r="L830" i="2" a="1"/>
  <c r="L830" i="2" s="1"/>
  <c r="L831" i="2" a="1"/>
  <c r="L831" i="2" s="1"/>
  <c r="L832" i="2" a="1"/>
  <c r="L832" i="2" s="1"/>
  <c r="L833" i="2" a="1"/>
  <c r="L833" i="2" s="1"/>
  <c r="L834" i="2" a="1"/>
  <c r="L834" i="2"/>
  <c r="L835" i="2" a="1"/>
  <c r="L835" i="2" s="1"/>
  <c r="L836" i="2" a="1"/>
  <c r="L836" i="2" s="1"/>
  <c r="L837" i="2" a="1"/>
  <c r="L837" i="2" s="1"/>
  <c r="L838" i="2" a="1"/>
  <c r="L838" i="2" s="1"/>
  <c r="L839" i="2" a="1"/>
  <c r="L839" i="2" s="1"/>
  <c r="L840" i="2" a="1"/>
  <c r="L840" i="2" s="1"/>
  <c r="L841" i="2" a="1"/>
  <c r="L841" i="2" s="1"/>
  <c r="L842" i="2" a="1"/>
  <c r="L842" i="2" s="1"/>
  <c r="L843" i="2" a="1"/>
  <c r="L843" i="2" s="1"/>
  <c r="L844" i="2" a="1"/>
  <c r="L844" i="2" s="1"/>
  <c r="L845" i="2" a="1"/>
  <c r="L845" i="2" s="1"/>
  <c r="L846" i="2" a="1"/>
  <c r="L846" i="2" s="1"/>
  <c r="L847" i="2" a="1"/>
  <c r="L847" i="2" s="1"/>
  <c r="L848" i="2" a="1"/>
  <c r="L848" i="2" s="1"/>
  <c r="L849" i="2" a="1"/>
  <c r="L849" i="2" s="1"/>
  <c r="L850" i="2" a="1"/>
  <c r="L850" i="2"/>
  <c r="L851" i="2" a="1"/>
  <c r="L851" i="2" s="1"/>
  <c r="L852" i="2" a="1"/>
  <c r="L852" i="2" s="1"/>
  <c r="L853" i="2" a="1"/>
  <c r="L853" i="2" s="1"/>
  <c r="L854" i="2" a="1"/>
  <c r="L854" i="2" s="1"/>
  <c r="L855" i="2" a="1"/>
  <c r="L855" i="2" s="1"/>
  <c r="L856" i="2" a="1"/>
  <c r="L856" i="2" s="1"/>
  <c r="L857" i="2" a="1"/>
  <c r="L857" i="2" s="1"/>
  <c r="L858" i="2" a="1"/>
  <c r="L858" i="2"/>
  <c r="L859" i="2" a="1"/>
  <c r="L859" i="2" s="1"/>
  <c r="L860" i="2" a="1"/>
  <c r="L860" i="2" s="1"/>
  <c r="L861" i="2" a="1"/>
  <c r="L861" i="2" s="1"/>
  <c r="L862" i="2" a="1"/>
  <c r="L862" i="2" s="1"/>
  <c r="L863" i="2" a="1"/>
  <c r="L863" i="2" s="1"/>
  <c r="L864" i="2" a="1"/>
  <c r="L864" i="2" s="1"/>
  <c r="L865" i="2" a="1"/>
  <c r="L865" i="2" s="1"/>
  <c r="L866" i="2" a="1"/>
  <c r="L866" i="2"/>
  <c r="L867" i="2" a="1"/>
  <c r="L867" i="2" s="1"/>
  <c r="L868" i="2" a="1"/>
  <c r="L868" i="2" s="1"/>
  <c r="L869" i="2" a="1"/>
  <c r="L869" i="2" s="1"/>
  <c r="L870" i="2" a="1"/>
  <c r="L870" i="2" s="1"/>
  <c r="L871" i="2" a="1"/>
  <c r="L871" i="2" s="1"/>
  <c r="L872" i="2" a="1"/>
  <c r="L872" i="2" s="1"/>
  <c r="L873" i="2" a="1"/>
  <c r="L873" i="2" s="1"/>
  <c r="L874" i="2" a="1"/>
  <c r="L874" i="2" s="1"/>
  <c r="L875" i="2" a="1"/>
  <c r="L875" i="2" s="1"/>
  <c r="L876" i="2" a="1"/>
  <c r="L876" i="2" s="1"/>
  <c r="L877" i="2" a="1"/>
  <c r="L877" i="2" s="1"/>
  <c r="L878" i="2" a="1"/>
  <c r="L878" i="2" s="1"/>
  <c r="L879" i="2" a="1"/>
  <c r="L879" i="2" s="1"/>
  <c r="L880" i="2" a="1"/>
  <c r="L880" i="2" s="1"/>
  <c r="L881" i="2" a="1"/>
  <c r="L881" i="2" s="1"/>
  <c r="L882" i="2" a="1"/>
  <c r="L882" i="2"/>
  <c r="L883" i="2" a="1"/>
  <c r="L883" i="2" s="1"/>
  <c r="L884" i="2" a="1"/>
  <c r="L884" i="2" s="1"/>
  <c r="L885" i="2" a="1"/>
  <c r="L885" i="2" s="1"/>
  <c r="L886" i="2" a="1"/>
  <c r="L886" i="2" s="1"/>
  <c r="L887" i="2" a="1"/>
  <c r="L887" i="2" s="1"/>
  <c r="L888" i="2" a="1"/>
  <c r="L888" i="2" s="1"/>
  <c r="L889" i="2" a="1"/>
  <c r="L889" i="2" s="1"/>
  <c r="L890" i="2" a="1"/>
  <c r="L890" i="2"/>
  <c r="L891" i="2" a="1"/>
  <c r="L891" i="2" s="1"/>
  <c r="L892" i="2" a="1"/>
  <c r="L892" i="2" s="1"/>
  <c r="L893" i="2" a="1"/>
  <c r="L893" i="2" s="1"/>
  <c r="L894" i="2" a="1"/>
  <c r="L894" i="2" s="1"/>
  <c r="L895" i="2" a="1"/>
  <c r="L895" i="2" s="1"/>
  <c r="L896" i="2" a="1"/>
  <c r="L896" i="2" s="1"/>
  <c r="L897" i="2" a="1"/>
  <c r="L897" i="2" s="1"/>
  <c r="L898" i="2" a="1"/>
  <c r="L898" i="2"/>
  <c r="L899" i="2" a="1"/>
  <c r="L899" i="2" s="1"/>
  <c r="L900" i="2" a="1"/>
  <c r="L900" i="2" s="1"/>
  <c r="L901" i="2" a="1"/>
  <c r="L901" i="2" s="1"/>
  <c r="L902" i="2" a="1"/>
  <c r="L902" i="2" s="1"/>
  <c r="L903" i="2" a="1"/>
  <c r="L903" i="2" s="1"/>
  <c r="L904" i="2" a="1"/>
  <c r="L904" i="2" s="1"/>
  <c r="L905" i="2" a="1"/>
  <c r="L905" i="2" s="1"/>
  <c r="L906" i="2" a="1"/>
  <c r="L906" i="2" s="1"/>
  <c r="L907" i="2" a="1"/>
  <c r="L907" i="2" s="1"/>
  <c r="L908" i="2" a="1"/>
  <c r="L908" i="2" s="1"/>
  <c r="L909" i="2" a="1"/>
  <c r="L909" i="2" s="1"/>
  <c r="L910" i="2" a="1"/>
  <c r="L910" i="2" s="1"/>
  <c r="L911" i="2" a="1"/>
  <c r="L911" i="2" s="1"/>
  <c r="L912" i="2" a="1"/>
  <c r="L912" i="2" s="1"/>
  <c r="L913" i="2" a="1"/>
  <c r="L913" i="2" s="1"/>
  <c r="L914" i="2" a="1"/>
  <c r="L914" i="2"/>
  <c r="L915" i="2" a="1"/>
  <c r="L915" i="2" s="1"/>
  <c r="L916" i="2" a="1"/>
  <c r="L916" i="2" s="1"/>
  <c r="L917" i="2" a="1"/>
  <c r="L917" i="2" s="1"/>
  <c r="L918" i="2" a="1"/>
  <c r="L918" i="2" s="1"/>
  <c r="L919" i="2" a="1"/>
  <c r="L919" i="2" s="1"/>
  <c r="L920" i="2" a="1"/>
  <c r="L920" i="2" s="1"/>
  <c r="L921" i="2" a="1"/>
  <c r="L921" i="2" s="1"/>
  <c r="L922" i="2" a="1"/>
  <c r="L922" i="2"/>
  <c r="L923" i="2" a="1"/>
  <c r="L923" i="2" s="1"/>
  <c r="L924" i="2" a="1"/>
  <c r="L924" i="2" s="1"/>
  <c r="L925" i="2" a="1"/>
  <c r="L925" i="2" s="1"/>
  <c r="L926" i="2" a="1"/>
  <c r="L926" i="2" s="1"/>
  <c r="L927" i="2" a="1"/>
  <c r="L927" i="2" s="1"/>
  <c r="L928" i="2" a="1"/>
  <c r="L928" i="2" s="1"/>
  <c r="L929" i="2" a="1"/>
  <c r="L929" i="2" s="1"/>
  <c r="L930" i="2" a="1"/>
  <c r="L930" i="2" s="1"/>
  <c r="L931" i="2" a="1"/>
  <c r="L931" i="2" s="1"/>
  <c r="L932" i="2" a="1"/>
  <c r="L932" i="2" s="1"/>
  <c r="L933" i="2" a="1"/>
  <c r="L933" i="2" s="1"/>
  <c r="L934" i="2" a="1"/>
  <c r="L934" i="2"/>
  <c r="L935" i="2" a="1"/>
  <c r="L935" i="2" s="1"/>
  <c r="L936" i="2" a="1"/>
  <c r="L936" i="2" s="1"/>
  <c r="L937" i="2" a="1"/>
  <c r="L937" i="2" s="1"/>
  <c r="L938" i="2" a="1"/>
  <c r="L938" i="2" s="1"/>
  <c r="L939" i="2" a="1"/>
  <c r="L939" i="2" s="1"/>
  <c r="L940" i="2" a="1"/>
  <c r="L940" i="2" s="1"/>
  <c r="L941" i="2" a="1"/>
  <c r="L941" i="2" s="1"/>
  <c r="L942" i="2" a="1"/>
  <c r="L942" i="2" s="1"/>
  <c r="L943" i="2" a="1"/>
  <c r="L943" i="2" s="1"/>
  <c r="L944" i="2" a="1"/>
  <c r="L944" i="2" s="1"/>
  <c r="L945" i="2" a="1"/>
  <c r="L945" i="2" s="1"/>
  <c r="L946" i="2" a="1"/>
  <c r="L946" i="2" s="1"/>
  <c r="L947" i="2" a="1"/>
  <c r="L947" i="2" s="1"/>
  <c r="L948" i="2" a="1"/>
  <c r="L948" i="2" s="1"/>
  <c r="L949" i="2" a="1"/>
  <c r="L949" i="2" s="1"/>
  <c r="L950" i="2" a="1"/>
  <c r="L950" i="2"/>
  <c r="L951" i="2" a="1"/>
  <c r="L951" i="2" s="1"/>
  <c r="L952" i="2" a="1"/>
  <c r="L952" i="2" s="1"/>
  <c r="L953" i="2" a="1"/>
  <c r="L953" i="2" s="1"/>
  <c r="L954" i="2" a="1"/>
  <c r="L954" i="2" s="1"/>
  <c r="L955" i="2" a="1"/>
  <c r="L955" i="2" s="1"/>
  <c r="L956" i="2" a="1"/>
  <c r="L956" i="2" s="1"/>
  <c r="L957" i="2" a="1"/>
  <c r="L957" i="2" s="1"/>
  <c r="L958" i="2" a="1"/>
  <c r="L958" i="2"/>
  <c r="L959" i="2" a="1"/>
  <c r="L959" i="2" s="1"/>
  <c r="L960" i="2" a="1"/>
  <c r="L960" i="2" s="1"/>
  <c r="L961" i="2" a="1"/>
  <c r="L961" i="2" s="1"/>
  <c r="L962" i="2" a="1"/>
  <c r="L962" i="2" s="1"/>
  <c r="L963" i="2" a="1"/>
  <c r="L963" i="2" s="1"/>
  <c r="L964" i="2" a="1"/>
  <c r="L964" i="2" s="1"/>
  <c r="L965" i="2" a="1"/>
  <c r="L965" i="2" s="1"/>
  <c r="L966" i="2" a="1"/>
  <c r="L966" i="2"/>
  <c r="L967" i="2" a="1"/>
  <c r="L967" i="2" s="1"/>
  <c r="L968" i="2" a="1"/>
  <c r="L968" i="2" s="1"/>
  <c r="L969" i="2" a="1"/>
  <c r="L969" i="2" s="1"/>
  <c r="L970" i="2" a="1"/>
  <c r="L970" i="2" s="1"/>
  <c r="L971" i="2" a="1"/>
  <c r="L971" i="2" s="1"/>
  <c r="L972" i="2" a="1"/>
  <c r="L972" i="2" s="1"/>
  <c r="L973" i="2" a="1"/>
  <c r="L973" i="2" s="1"/>
  <c r="L974" i="2" a="1"/>
  <c r="L974" i="2" s="1"/>
  <c r="L975" i="2" a="1"/>
  <c r="L975" i="2" s="1"/>
  <c r="L976" i="2" a="1"/>
  <c r="L976" i="2" s="1"/>
  <c r="L977" i="2" a="1"/>
  <c r="L977" i="2" s="1"/>
  <c r="L978" i="2" a="1"/>
  <c r="L978" i="2" s="1"/>
  <c r="L979" i="2" a="1"/>
  <c r="L979" i="2" s="1"/>
  <c r="L980" i="2" a="1"/>
  <c r="L980" i="2" s="1"/>
  <c r="L981" i="2" a="1"/>
  <c r="L981" i="2" s="1"/>
  <c r="L982" i="2" a="1"/>
  <c r="L982" i="2"/>
  <c r="L983" i="2" a="1"/>
  <c r="L983" i="2" s="1"/>
  <c r="L984" i="2" a="1"/>
  <c r="L984" i="2" s="1"/>
  <c r="L985" i="2" a="1"/>
  <c r="L985" i="2" s="1"/>
  <c r="L986" i="2" a="1"/>
  <c r="L986" i="2" s="1"/>
  <c r="L987" i="2" a="1"/>
  <c r="L987" i="2" s="1"/>
  <c r="L988" i="2" a="1"/>
  <c r="L988" i="2" s="1"/>
  <c r="L989" i="2" a="1"/>
  <c r="L989" i="2" s="1"/>
  <c r="L990" i="2" a="1"/>
  <c r="L990" i="2"/>
  <c r="L991" i="2" a="1"/>
  <c r="L991" i="2" s="1"/>
  <c r="L992" i="2" a="1"/>
  <c r="L992" i="2" s="1"/>
  <c r="L993" i="2" a="1"/>
  <c r="L993" i="2" s="1"/>
  <c r="L994" i="2" a="1"/>
  <c r="L994" i="2" s="1"/>
  <c r="L995" i="2" a="1"/>
  <c r="L995" i="2" s="1"/>
  <c r="L996" i="2" a="1"/>
  <c r="L996" i="2" s="1"/>
  <c r="L997" i="2" a="1"/>
  <c r="L997" i="2" s="1"/>
  <c r="L998" i="2" a="1"/>
  <c r="L998" i="2"/>
  <c r="L999" i="2" a="1"/>
  <c r="L999" i="2" s="1"/>
  <c r="L1000" i="2" a="1"/>
  <c r="L1000" i="2" s="1"/>
  <c r="L1001" i="2" a="1"/>
  <c r="L1001" i="2" s="1"/>
  <c r="L1002" i="2" a="1"/>
  <c r="L1002" i="2" s="1"/>
  <c r="L1003" i="2" a="1"/>
  <c r="L1003" i="2" s="1"/>
  <c r="L1004" i="2" a="1"/>
  <c r="L1004" i="2" s="1"/>
  <c r="L1005" i="2" a="1"/>
  <c r="L1005" i="2" s="1"/>
  <c r="L1006" i="2" a="1"/>
  <c r="L1006" i="2" s="1"/>
  <c r="L1007" i="2" a="1"/>
  <c r="L1007" i="2" s="1"/>
  <c r="L1008" i="2" a="1"/>
  <c r="L1008" i="2" s="1"/>
  <c r="L1009" i="2" a="1"/>
  <c r="L1009" i="2" s="1"/>
  <c r="L1010" i="2" a="1"/>
  <c r="L1010" i="2" s="1"/>
  <c r="L1011" i="2" a="1"/>
  <c r="L1011" i="2" s="1"/>
  <c r="L1012" i="2" a="1"/>
  <c r="L1012" i="2" s="1"/>
  <c r="L1013" i="2" a="1"/>
  <c r="L1013" i="2" s="1"/>
  <c r="L1014" i="2" a="1"/>
  <c r="L1014" i="2"/>
  <c r="L1015" i="2" a="1"/>
  <c r="L1015" i="2" s="1"/>
  <c r="L1016" i="2" a="1"/>
  <c r="L1016" i="2" s="1"/>
  <c r="L1017" i="2" a="1"/>
  <c r="L1017" i="2" s="1"/>
  <c r="L1018" i="2" a="1"/>
  <c r="L1018" i="2" s="1"/>
  <c r="L1019" i="2" a="1"/>
  <c r="L1019" i="2" s="1"/>
  <c r="L1020" i="2" a="1"/>
  <c r="L1020" i="2" s="1"/>
  <c r="L1021" i="2" a="1"/>
  <c r="L1021" i="2" s="1"/>
  <c r="L1022" i="2" a="1"/>
  <c r="L1022" i="2"/>
  <c r="L1023" i="2" a="1"/>
  <c r="L1023" i="2" s="1"/>
  <c r="L1024" i="2" a="1"/>
  <c r="L1024" i="2" s="1"/>
  <c r="L1025" i="2" a="1"/>
  <c r="L1025" i="2" s="1"/>
  <c r="L1026" i="2" a="1"/>
  <c r="L1026" i="2" s="1"/>
  <c r="L1027" i="2" a="1"/>
  <c r="L1027" i="2" s="1"/>
  <c r="L1028" i="2" a="1"/>
  <c r="L1028" i="2" s="1"/>
  <c r="L1029" i="2" a="1"/>
  <c r="L1029" i="2" s="1"/>
  <c r="L1030" i="2" a="1"/>
  <c r="L1030" i="2"/>
  <c r="L1031" i="2" a="1"/>
  <c r="L1031" i="2" s="1"/>
  <c r="L1032" i="2" a="1"/>
  <c r="L1032" i="2" s="1"/>
  <c r="L1033" i="2" a="1"/>
  <c r="L1033" i="2" s="1"/>
  <c r="L1034" i="2" a="1"/>
  <c r="L1034" i="2" s="1"/>
  <c r="L1035" i="2" a="1"/>
  <c r="L1035" i="2" s="1"/>
  <c r="L1036" i="2" a="1"/>
  <c r="L1036" i="2" s="1"/>
  <c r="L1037" i="2" a="1"/>
  <c r="L1037" i="2" s="1"/>
  <c r="L1038" i="2" a="1"/>
  <c r="L1038" i="2" s="1"/>
  <c r="L1039" i="2" a="1"/>
  <c r="L1039" i="2" s="1"/>
  <c r="L1040" i="2" a="1"/>
  <c r="L1040" i="2" s="1"/>
  <c r="L1041" i="2" a="1"/>
  <c r="L1041" i="2" s="1"/>
  <c r="L1042" i="2" a="1"/>
  <c r="L1042" i="2" s="1"/>
  <c r="L1043" i="2" a="1"/>
  <c r="L1043" i="2" s="1"/>
  <c r="L1044" i="2" a="1"/>
  <c r="L1044" i="2" s="1"/>
  <c r="L1045" i="2" a="1"/>
  <c r="L1045" i="2" s="1"/>
  <c r="L1046" i="2" a="1"/>
  <c r="L1046" i="2"/>
  <c r="L1047" i="2" a="1"/>
  <c r="L1047" i="2" s="1"/>
  <c r="L1048" i="2" a="1"/>
  <c r="L1048" i="2" s="1"/>
  <c r="L1049" i="2" a="1"/>
  <c r="L1049" i="2" s="1"/>
  <c r="L1050" i="2" a="1"/>
  <c r="L1050" i="2" s="1"/>
  <c r="L1051" i="2" a="1"/>
  <c r="L1051" i="2" s="1"/>
  <c r="L1052" i="2" a="1"/>
  <c r="L1052" i="2" s="1"/>
  <c r="L1053" i="2" a="1"/>
  <c r="L1053" i="2" s="1"/>
  <c r="L1054" i="2" a="1"/>
  <c r="L1054" i="2"/>
  <c r="L1055" i="2" a="1"/>
  <c r="L1055" i="2" s="1"/>
  <c r="L1056" i="2" a="1"/>
  <c r="L1056" i="2" s="1"/>
  <c r="L1057" i="2" a="1"/>
  <c r="L1057" i="2" s="1"/>
  <c r="L1058" i="2" a="1"/>
  <c r="L1058" i="2" s="1"/>
  <c r="L1059" i="2" a="1"/>
  <c r="L1059" i="2" s="1"/>
  <c r="L1060" i="2" a="1"/>
  <c r="L1060" i="2" s="1"/>
  <c r="L1061" i="2" a="1"/>
  <c r="L1061" i="2" s="1"/>
  <c r="L1062" i="2" a="1"/>
  <c r="L1062" i="2"/>
  <c r="L1063" i="2" a="1"/>
  <c r="L1063" i="2" s="1"/>
  <c r="L1064" i="2" a="1"/>
  <c r="L1064" i="2" s="1"/>
  <c r="L1065" i="2" a="1"/>
  <c r="L1065" i="2" s="1"/>
  <c r="L1066" i="2" a="1"/>
  <c r="L1066" i="2" s="1"/>
  <c r="L1067" i="2" a="1"/>
  <c r="L1067" i="2" s="1"/>
  <c r="L1068" i="2" a="1"/>
  <c r="L1068" i="2" s="1"/>
  <c r="L1069" i="2" a="1"/>
  <c r="L1069" i="2" s="1"/>
  <c r="L1070" i="2" a="1"/>
  <c r="L1070" i="2" s="1"/>
  <c r="L1071" i="2" a="1"/>
  <c r="L1071" i="2" s="1"/>
  <c r="L1072" i="2" a="1"/>
  <c r="L1072" i="2" s="1"/>
  <c r="L1073" i="2" a="1"/>
  <c r="L1073" i="2" s="1"/>
  <c r="L1074" i="2" a="1"/>
  <c r="L1074" i="2" s="1"/>
  <c r="L1075" i="2" a="1"/>
  <c r="L1075" i="2" s="1"/>
  <c r="L1076" i="2" a="1"/>
  <c r="L1076" i="2" s="1"/>
  <c r="L1077" i="2" a="1"/>
  <c r="L1077" i="2" s="1"/>
  <c r="L1078" i="2" a="1"/>
  <c r="L1078" i="2"/>
  <c r="L1079" i="2" a="1"/>
  <c r="L1079" i="2" s="1"/>
  <c r="L1080" i="2" a="1"/>
  <c r="L1080" i="2" s="1"/>
  <c r="L1081" i="2" a="1"/>
  <c r="L1081" i="2" s="1"/>
  <c r="L1082" i="2" a="1"/>
  <c r="L1082" i="2" s="1"/>
  <c r="L1083" i="2" a="1"/>
  <c r="L1083" i="2" s="1"/>
  <c r="L1084" i="2" a="1"/>
  <c r="L1084" i="2" s="1"/>
  <c r="L1085" i="2" a="1"/>
  <c r="L1085" i="2" s="1"/>
  <c r="L1086" i="2" a="1"/>
  <c r="L1086" i="2"/>
  <c r="L1087" i="2" a="1"/>
  <c r="L1087" i="2" s="1"/>
  <c r="L1088" i="2" a="1"/>
  <c r="L1088" i="2" s="1"/>
  <c r="L1089" i="2" a="1"/>
  <c r="L1089" i="2" s="1"/>
  <c r="L1090" i="2" a="1"/>
  <c r="L1090" i="2" s="1"/>
  <c r="L1091" i="2" a="1"/>
  <c r="L1091" i="2" s="1"/>
  <c r="L1092" i="2" a="1"/>
  <c r="L1092" i="2" s="1"/>
  <c r="L1093" i="2" a="1"/>
  <c r="L1093" i="2" s="1"/>
  <c r="L1094" i="2" a="1"/>
  <c r="L1094" i="2"/>
  <c r="L1095" i="2" a="1"/>
  <c r="L1095" i="2" s="1"/>
  <c r="L1096" i="2" a="1"/>
  <c r="L1096" i="2" s="1"/>
  <c r="L1097" i="2" a="1"/>
  <c r="L1097" i="2" s="1"/>
  <c r="L1098" i="2" a="1"/>
  <c r="L1098" i="2" s="1"/>
  <c r="L1099" i="2" a="1"/>
  <c r="L1099" i="2" s="1"/>
  <c r="L1100" i="2" a="1"/>
  <c r="L1100" i="2" s="1"/>
  <c r="L1101" i="2" a="1"/>
  <c r="L1101" i="2" s="1"/>
  <c r="L1102" i="2" a="1"/>
  <c r="L1102" i="2" s="1"/>
  <c r="L1103" i="2" a="1"/>
  <c r="L1103" i="2" s="1"/>
  <c r="L1104" i="2" a="1"/>
  <c r="L1104" i="2" s="1"/>
  <c r="L1105" i="2" a="1"/>
  <c r="L1105" i="2" s="1"/>
  <c r="L1106" i="2" a="1"/>
  <c r="L1106" i="2" s="1"/>
  <c r="L1107" i="2" a="1"/>
  <c r="L1107" i="2" s="1"/>
  <c r="L1108" i="2" a="1"/>
  <c r="L1108" i="2" s="1"/>
  <c r="L1109" i="2" a="1"/>
  <c r="L1109" i="2" s="1"/>
  <c r="L1110" i="2" a="1"/>
  <c r="L1110" i="2"/>
  <c r="L1111" i="2" a="1"/>
  <c r="L1111" i="2" s="1"/>
  <c r="L1112" i="2" a="1"/>
  <c r="L1112" i="2" s="1"/>
  <c r="L1113" i="2" a="1"/>
  <c r="L1113" i="2" s="1"/>
  <c r="L1114" i="2" a="1"/>
  <c r="L1114" i="2" s="1"/>
  <c r="L1115" i="2" a="1"/>
  <c r="L1115" i="2" s="1"/>
  <c r="L1116" i="2" a="1"/>
  <c r="L1116" i="2" s="1"/>
  <c r="L1117" i="2" a="1"/>
  <c r="L1117" i="2" s="1"/>
  <c r="L1118" i="2" a="1"/>
  <c r="L1118" i="2"/>
  <c r="L1119" i="2" a="1"/>
  <c r="L1119" i="2" s="1"/>
  <c r="L1120" i="2" a="1"/>
  <c r="L1120" i="2" s="1"/>
  <c r="L1121" i="2" a="1"/>
  <c r="L1121" i="2" s="1"/>
  <c r="L1122" i="2" a="1"/>
  <c r="L1122" i="2" s="1"/>
  <c r="L1123" i="2" a="1"/>
  <c r="L1123" i="2" s="1"/>
  <c r="L1124" i="2" a="1"/>
  <c r="L1124" i="2" s="1"/>
  <c r="L1125" i="2" a="1"/>
  <c r="L1125" i="2" s="1"/>
  <c r="L1126" i="2" a="1"/>
  <c r="L1126" i="2"/>
  <c r="L1127" i="2" a="1"/>
  <c r="L1127" i="2" s="1"/>
  <c r="L1128" i="2" a="1"/>
  <c r="L1128" i="2" s="1"/>
  <c r="L1129" i="2" a="1"/>
  <c r="L1129" i="2" s="1"/>
  <c r="L1130" i="2" a="1"/>
  <c r="L1130" i="2" s="1"/>
  <c r="L1131" i="2" a="1"/>
  <c r="L1131" i="2" s="1"/>
  <c r="L1132" i="2" a="1"/>
  <c r="L1132" i="2" s="1"/>
  <c r="L1133" i="2" a="1"/>
  <c r="L1133" i="2" s="1"/>
  <c r="L1134" i="2" a="1"/>
  <c r="L1134" i="2" s="1"/>
  <c r="L1135" i="2" a="1"/>
  <c r="L1135" i="2" s="1"/>
  <c r="L1136" i="2" a="1"/>
  <c r="L1136" i="2" s="1"/>
  <c r="L1137" i="2" a="1"/>
  <c r="L1137" i="2" s="1"/>
  <c r="L1138" i="2" a="1"/>
  <c r="L1138" i="2" s="1"/>
  <c r="L1139" i="2" a="1"/>
  <c r="L1139" i="2" s="1"/>
  <c r="L1140" i="2" a="1"/>
  <c r="L1140" i="2" s="1"/>
  <c r="L1141" i="2" a="1"/>
  <c r="L1141" i="2" s="1"/>
  <c r="L1142" i="2" a="1"/>
  <c r="L1142" i="2"/>
  <c r="L1143" i="2" a="1"/>
  <c r="L1143" i="2" s="1"/>
  <c r="L1144" i="2" a="1"/>
  <c r="L1144" i="2" s="1"/>
  <c r="L1145" i="2" a="1"/>
  <c r="L1145" i="2" s="1"/>
  <c r="L1146" i="2" a="1"/>
  <c r="L1146" i="2" s="1"/>
  <c r="L1147" i="2" a="1"/>
  <c r="L1147" i="2" s="1"/>
  <c r="L1148" i="2" a="1"/>
  <c r="L1148" i="2" s="1"/>
  <c r="L1149" i="2" a="1"/>
  <c r="L1149" i="2" s="1"/>
  <c r="L1150" i="2" a="1"/>
  <c r="L1150" i="2"/>
  <c r="L1151" i="2" a="1"/>
  <c r="L1151" i="2" s="1"/>
  <c r="L1152" i="2" a="1"/>
  <c r="L1152" i="2" s="1"/>
  <c r="L1153" i="2" a="1"/>
  <c r="L1153" i="2" s="1"/>
  <c r="L1154" i="2" a="1"/>
  <c r="L1154" i="2" s="1"/>
  <c r="L1155" i="2" a="1"/>
  <c r="L1155" i="2" s="1"/>
  <c r="L1156" i="2" a="1"/>
  <c r="L1156" i="2" s="1"/>
  <c r="L1157" i="2" a="1"/>
  <c r="L1157" i="2" s="1"/>
  <c r="L1158" i="2" a="1"/>
  <c r="L1158" i="2"/>
  <c r="L1159" i="2" a="1"/>
  <c r="L1159" i="2" s="1"/>
  <c r="L1160" i="2" a="1"/>
  <c r="L1160" i="2" s="1"/>
  <c r="L1161" i="2" a="1"/>
  <c r="L1161" i="2" s="1"/>
  <c r="L1162" i="2" a="1"/>
  <c r="L1162" i="2" s="1"/>
  <c r="L1163" i="2" a="1"/>
  <c r="L1163" i="2" s="1"/>
  <c r="L1164" i="2" a="1"/>
  <c r="L1164" i="2" s="1"/>
  <c r="L1165" i="2" a="1"/>
  <c r="L1165" i="2" s="1"/>
  <c r="L1166" i="2" a="1"/>
  <c r="L1166" i="2" s="1"/>
  <c r="L1167" i="2" a="1"/>
  <c r="L1167" i="2" s="1"/>
  <c r="L1168" i="2" a="1"/>
  <c r="L1168" i="2" s="1"/>
  <c r="L1169" i="2" a="1"/>
  <c r="L1169" i="2" s="1"/>
  <c r="L1170" i="2" a="1"/>
  <c r="L1170" i="2" s="1"/>
  <c r="L1171" i="2" a="1"/>
  <c r="L1171" i="2" s="1"/>
  <c r="L1172" i="2" a="1"/>
  <c r="L1172" i="2" s="1"/>
  <c r="L1173" i="2" a="1"/>
  <c r="L1173" i="2" s="1"/>
  <c r="L1174" i="2" a="1"/>
  <c r="L1174" i="2" s="1"/>
  <c r="L1175" i="2" a="1"/>
  <c r="L1175" i="2" s="1"/>
  <c r="L1176" i="2" a="1"/>
  <c r="L1176" i="2" s="1"/>
  <c r="L1177" i="2" a="1"/>
  <c r="L1177" i="2" s="1"/>
  <c r="L1178" i="2" a="1"/>
  <c r="L1178" i="2" s="1"/>
  <c r="L1179" i="2" a="1"/>
  <c r="L1179" i="2" s="1"/>
  <c r="L1180" i="2" a="1"/>
  <c r="L1180" i="2" s="1"/>
  <c r="L1181" i="2" a="1"/>
  <c r="L1181" i="2" s="1"/>
  <c r="L1182" i="2" a="1"/>
  <c r="L1182" i="2"/>
  <c r="L1183" i="2" a="1"/>
  <c r="L1183" i="2" s="1"/>
  <c r="L1184" i="2" a="1"/>
  <c r="L1184" i="2" s="1"/>
  <c r="L1185" i="2" a="1"/>
  <c r="L1185" i="2" s="1"/>
  <c r="L1186" i="2" a="1"/>
  <c r="L1186" i="2" s="1"/>
  <c r="L1187" i="2" a="1"/>
  <c r="L1187" i="2" s="1"/>
  <c r="L1188" i="2" a="1"/>
  <c r="L1188" i="2" s="1"/>
  <c r="L1189" i="2" a="1"/>
  <c r="L1189" i="2" s="1"/>
  <c r="L1190" i="2" a="1"/>
  <c r="L1190" i="2"/>
  <c r="L1191" i="2" a="1"/>
  <c r="L1191" i="2" s="1"/>
  <c r="L1192" i="2" a="1"/>
  <c r="L1192" i="2" s="1"/>
  <c r="L1193" i="2" a="1"/>
  <c r="L1193" i="2" s="1"/>
  <c r="L1194" i="2" a="1"/>
  <c r="L1194" i="2" s="1"/>
  <c r="L1195" i="2" a="1"/>
  <c r="L1195" i="2" s="1"/>
  <c r="L1196" i="2" a="1"/>
  <c r="L1196" i="2" s="1"/>
  <c r="L1197" i="2" a="1"/>
  <c r="L1197" i="2" s="1"/>
  <c r="L1198" i="2" a="1"/>
  <c r="L1198" i="2" s="1"/>
  <c r="L1199" i="2" a="1"/>
  <c r="L1199" i="2" s="1"/>
  <c r="L1200" i="2" a="1"/>
  <c r="L1200" i="2" s="1"/>
  <c r="L1201" i="2" a="1"/>
  <c r="L1201" i="2" s="1"/>
  <c r="L1202" i="2" a="1"/>
  <c r="L1202" i="2" s="1"/>
  <c r="L1203" i="2" a="1"/>
  <c r="L1203" i="2" s="1"/>
  <c r="L1204" i="2" a="1"/>
  <c r="L1204" i="2" s="1"/>
  <c r="L1205" i="2" a="1"/>
  <c r="L1205" i="2" s="1"/>
  <c r="L1206" i="2" a="1"/>
  <c r="L1206" i="2" s="1"/>
  <c r="L1207" i="2" a="1"/>
  <c r="L1207" i="2" s="1"/>
  <c r="L1208" i="2" a="1"/>
  <c r="L1208" i="2" s="1"/>
  <c r="L1209" i="2" a="1"/>
  <c r="L1209" i="2" s="1"/>
  <c r="L1210" i="2" a="1"/>
  <c r="L1210" i="2" s="1"/>
  <c r="L1211" i="2" a="1"/>
  <c r="L1211" i="2" s="1"/>
  <c r="L1212" i="2" a="1"/>
  <c r="L1212" i="2" s="1"/>
  <c r="L1213" i="2" a="1"/>
  <c r="L1213" i="2" s="1"/>
  <c r="L1214" i="2" a="1"/>
  <c r="L1214" i="2"/>
  <c r="L1215" i="2" a="1"/>
  <c r="L1215" i="2" s="1"/>
  <c r="L1216" i="2" a="1"/>
  <c r="L1216" i="2" s="1"/>
  <c r="L1217" i="2" a="1"/>
  <c r="L1217" i="2" s="1"/>
  <c r="L1218" i="2" a="1"/>
  <c r="L1218" i="2" s="1"/>
  <c r="L1219" i="2" a="1"/>
  <c r="L1219" i="2" s="1"/>
  <c r="L1220" i="2" a="1"/>
  <c r="L1220" i="2" s="1"/>
  <c r="L1221" i="2" a="1"/>
  <c r="L1221" i="2" s="1"/>
  <c r="L1222" i="2" a="1"/>
  <c r="L1222" i="2"/>
  <c r="L1223" i="2" a="1"/>
  <c r="L1223" i="2" s="1"/>
  <c r="L1224" i="2" a="1"/>
  <c r="L1224" i="2" s="1"/>
  <c r="L1225" i="2" a="1"/>
  <c r="L1225" i="2" s="1"/>
  <c r="L1226" i="2" a="1"/>
  <c r="L1226" i="2" s="1"/>
  <c r="L1227" i="2" a="1"/>
  <c r="L1227" i="2" s="1"/>
  <c r="L1228" i="2" a="1"/>
  <c r="L1228" i="2" s="1"/>
  <c r="L1229" i="2" a="1"/>
  <c r="L1229" i="2" s="1"/>
  <c r="L1230" i="2" a="1"/>
  <c r="L1230" i="2" s="1"/>
  <c r="L1231" i="2" a="1"/>
  <c r="L1231" i="2" s="1"/>
  <c r="L1232" i="2" a="1"/>
  <c r="L1232" i="2" s="1"/>
  <c r="L1233" i="2" a="1"/>
  <c r="L1233" i="2" s="1"/>
  <c r="L1234" i="2" a="1"/>
  <c r="L1234" i="2" s="1"/>
  <c r="L1235" i="2" a="1"/>
  <c r="L1235" i="2" s="1"/>
  <c r="L1236" i="2" a="1"/>
  <c r="L1236" i="2" s="1"/>
  <c r="L1237" i="2" a="1"/>
  <c r="L1237" i="2" s="1"/>
  <c r="L1238" i="2" a="1"/>
  <c r="L1238" i="2" s="1"/>
  <c r="L1239" i="2" a="1"/>
  <c r="L1239" i="2" s="1"/>
  <c r="L1240" i="2" a="1"/>
  <c r="L1240" i="2" s="1"/>
  <c r="L1241" i="2" a="1"/>
  <c r="L1241" i="2" s="1"/>
  <c r="L1242" i="2" a="1"/>
  <c r="L1242" i="2" s="1"/>
  <c r="L1243" i="2" a="1"/>
  <c r="L1243" i="2" s="1"/>
  <c r="L1244" i="2" a="1"/>
  <c r="L1244" i="2" s="1"/>
  <c r="L1245" i="2" a="1"/>
  <c r="L1245" i="2" s="1"/>
  <c r="L1246" i="2" a="1"/>
  <c r="L1246" i="2"/>
  <c r="L1247" i="2" a="1"/>
  <c r="L1247" i="2" s="1"/>
  <c r="L1248" i="2" a="1"/>
  <c r="L1248" i="2" s="1"/>
  <c r="L1249" i="2" a="1"/>
  <c r="L1249" i="2" s="1"/>
  <c r="L1250" i="2" a="1"/>
  <c r="L1250" i="2" s="1"/>
  <c r="L1251" i="2" a="1"/>
  <c r="L1251" i="2" s="1"/>
  <c r="L1252" i="2" a="1"/>
  <c r="L1252" i="2" s="1"/>
  <c r="L1253" i="2" a="1"/>
  <c r="L1253" i="2" s="1"/>
  <c r="L1254" i="2" a="1"/>
  <c r="L1254" i="2"/>
  <c r="L1255" i="2" a="1"/>
  <c r="L1255" i="2" s="1"/>
  <c r="L1256" i="2" a="1"/>
  <c r="L1256" i="2" s="1"/>
  <c r="L1257" i="2" a="1"/>
  <c r="L1257" i="2" s="1"/>
  <c r="L1258" i="2" a="1"/>
  <c r="L1258" i="2" s="1"/>
  <c r="L1259" i="2" a="1"/>
  <c r="L1259" i="2" s="1"/>
  <c r="L1260" i="2" a="1"/>
  <c r="L1260" i="2" s="1"/>
  <c r="L1261" i="2" a="1"/>
  <c r="L1261" i="2" s="1"/>
  <c r="L1262" i="2" a="1"/>
  <c r="L1262" i="2" s="1"/>
  <c r="L1263" i="2" a="1"/>
  <c r="L1263" i="2" s="1"/>
  <c r="L1264" i="2" a="1"/>
  <c r="L1264" i="2" s="1"/>
  <c r="L1265" i="2" a="1"/>
  <c r="L1265" i="2" s="1"/>
  <c r="L1266" i="2" a="1"/>
  <c r="L1266" i="2" s="1"/>
  <c r="L1267" i="2" a="1"/>
  <c r="L1267" i="2" s="1"/>
  <c r="L1268" i="2" a="1"/>
  <c r="L1268" i="2" s="1"/>
  <c r="L1269" i="2" a="1"/>
  <c r="L1269" i="2" s="1"/>
  <c r="L1270" i="2" a="1"/>
  <c r="L1270" i="2" s="1"/>
  <c r="L1271" i="2" a="1"/>
  <c r="L1271" i="2" s="1"/>
  <c r="L1272" i="2" a="1"/>
  <c r="L1272" i="2" s="1"/>
  <c r="L1273" i="2" a="1"/>
  <c r="L1273" i="2" s="1"/>
  <c r="L1274" i="2" a="1"/>
  <c r="L1274" i="2" s="1"/>
  <c r="L1275" i="2" a="1"/>
  <c r="L1275" i="2" s="1"/>
  <c r="L1276" i="2" a="1"/>
  <c r="L1276" i="2" s="1"/>
  <c r="L1277" i="2" a="1"/>
  <c r="L1277" i="2" s="1"/>
  <c r="L1278" i="2" a="1"/>
  <c r="L1278" i="2"/>
  <c r="L1279" i="2" a="1"/>
  <c r="L1279" i="2" s="1"/>
  <c r="L1280" i="2" a="1"/>
  <c r="L1280" i="2" s="1"/>
  <c r="L1281" i="2" a="1"/>
  <c r="L1281" i="2" s="1"/>
  <c r="L1282" i="2" a="1"/>
  <c r="L1282" i="2" s="1"/>
  <c r="L1283" i="2" a="1"/>
  <c r="L1283" i="2" s="1"/>
  <c r="L1284" i="2" a="1"/>
  <c r="L1284" i="2" s="1"/>
  <c r="L1285" i="2" a="1"/>
  <c r="L1285" i="2" s="1"/>
  <c r="L1286" i="2" a="1"/>
  <c r="L1286" i="2"/>
  <c r="L1287" i="2" a="1"/>
  <c r="L1287" i="2" s="1"/>
  <c r="L1288" i="2" a="1"/>
  <c r="L1288" i="2" s="1"/>
  <c r="L1289" i="2" a="1"/>
  <c r="L1289" i="2" s="1"/>
  <c r="L1290" i="2" a="1"/>
  <c r="L1290" i="2" s="1"/>
  <c r="L1291" i="2" a="1"/>
  <c r="L1291" i="2" s="1"/>
  <c r="L1292" i="2" a="1"/>
  <c r="L1292" i="2" s="1"/>
  <c r="L1293" i="2" a="1"/>
  <c r="L1293" i="2" s="1"/>
  <c r="L1294" i="2" a="1"/>
  <c r="L1294" i="2" s="1"/>
  <c r="L1295" i="2" a="1"/>
  <c r="L1295" i="2" s="1"/>
  <c r="L1296" i="2" a="1"/>
  <c r="L1296" i="2" s="1"/>
  <c r="L1297" i="2" a="1"/>
  <c r="L1297" i="2" s="1"/>
  <c r="L1298" i="2" a="1"/>
  <c r="L1298" i="2" s="1"/>
  <c r="L1299" i="2" a="1"/>
  <c r="L1299" i="2" s="1"/>
  <c r="L1300" i="2" a="1"/>
  <c r="L1300" i="2" s="1"/>
  <c r="L1301" i="2" a="1"/>
  <c r="L1301" i="2" s="1"/>
  <c r="L1302" i="2" a="1"/>
  <c r="L1302" i="2" s="1"/>
  <c r="L1303" i="2" a="1"/>
  <c r="L1303" i="2" s="1"/>
  <c r="L1304" i="2" a="1"/>
  <c r="L1304" i="2" s="1"/>
  <c r="L1305" i="2" a="1"/>
  <c r="L1305" i="2" s="1"/>
  <c r="L1306" i="2" a="1"/>
  <c r="L1306" i="2" s="1"/>
  <c r="L1307" i="2" a="1"/>
  <c r="L1307" i="2" s="1"/>
  <c r="L1308" i="2" a="1"/>
  <c r="L1308" i="2" s="1"/>
  <c r="L1309" i="2" a="1"/>
  <c r="L1309" i="2" s="1"/>
  <c r="L1310" i="2" a="1"/>
  <c r="L1310" i="2" s="1"/>
  <c r="L1311" i="2" a="1"/>
  <c r="L1311" i="2"/>
  <c r="L1312" i="2" a="1"/>
  <c r="L1312" i="2" s="1"/>
  <c r="L1313" i="2" a="1"/>
  <c r="L1313" i="2" s="1"/>
  <c r="L1314" i="2" a="1"/>
  <c r="L1314" i="2" s="1"/>
  <c r="L1315" i="2" a="1"/>
  <c r="L1315" i="2" s="1"/>
  <c r="L1316" i="2" a="1"/>
  <c r="L1316" i="2" s="1"/>
  <c r="L1317" i="2" a="1"/>
  <c r="L1317" i="2" s="1"/>
  <c r="L1318" i="2" a="1"/>
  <c r="L1318" i="2" s="1"/>
  <c r="L1319" i="2" a="1"/>
  <c r="L1319" i="2"/>
  <c r="L1320" i="2" a="1"/>
  <c r="L1320" i="2" s="1"/>
  <c r="L1321" i="2" a="1"/>
  <c r="L1321" i="2" s="1"/>
  <c r="L1322" i="2" a="1"/>
  <c r="L1322" i="2" s="1"/>
  <c r="L1323" i="2" a="1"/>
  <c r="L1323" i="2" s="1"/>
  <c r="L1324" i="2" a="1"/>
  <c r="L1324" i="2" s="1"/>
  <c r="L1325" i="2" a="1"/>
  <c r="L1325" i="2" s="1"/>
  <c r="L1326" i="2" a="1"/>
  <c r="L1326" i="2" s="1"/>
  <c r="L1327" i="2" a="1"/>
  <c r="L1327" i="2" s="1"/>
  <c r="L1328" i="2" a="1"/>
  <c r="L1328" i="2" s="1"/>
  <c r="L1329" i="2" a="1"/>
  <c r="L1329" i="2" s="1"/>
  <c r="L1330" i="2" a="1"/>
  <c r="L1330" i="2" s="1"/>
  <c r="L1331" i="2" a="1"/>
  <c r="L1331" i="2" s="1"/>
  <c r="L1332" i="2" a="1"/>
  <c r="L1332" i="2" s="1"/>
  <c r="L1333" i="2" a="1"/>
  <c r="L1333" i="2" s="1"/>
  <c r="L1334" i="2" a="1"/>
  <c r="L1334" i="2" s="1"/>
  <c r="L1335" i="2" a="1"/>
  <c r="L1335" i="2" s="1"/>
  <c r="L1336" i="2" a="1"/>
  <c r="L1336" i="2" s="1"/>
  <c r="L1337" i="2" a="1"/>
  <c r="L1337" i="2" s="1"/>
  <c r="L1338" i="2" a="1"/>
  <c r="L1338" i="2" s="1"/>
  <c r="L1339" i="2" a="1"/>
  <c r="L1339" i="2" s="1"/>
  <c r="L1340" i="2" a="1"/>
  <c r="L1340" i="2"/>
  <c r="L1341" i="2" a="1"/>
  <c r="L1341" i="2" s="1"/>
  <c r="L1342" i="2" a="1"/>
  <c r="L1342" i="2" s="1"/>
  <c r="L1343" i="2" a="1"/>
  <c r="L1343" i="2" s="1"/>
  <c r="L1344" i="2" a="1"/>
  <c r="L1344" i="2" s="1"/>
  <c r="L1345" i="2" a="1"/>
  <c r="L1345" i="2" s="1"/>
  <c r="L1346" i="2" a="1"/>
  <c r="L1346" i="2" s="1"/>
  <c r="L1347" i="2" a="1"/>
  <c r="L1347" i="2" s="1"/>
  <c r="L1348" i="2" a="1"/>
  <c r="L1348" i="2"/>
  <c r="L1349" i="2" a="1"/>
  <c r="L1349" i="2" s="1"/>
  <c r="L1350" i="2" a="1"/>
  <c r="L1350" i="2" s="1"/>
  <c r="L1351" i="2" a="1"/>
  <c r="L1351" i="2" s="1"/>
  <c r="L1352" i="2" a="1"/>
  <c r="L1352" i="2" s="1"/>
  <c r="L1353" i="2" a="1"/>
  <c r="L1353" i="2" s="1"/>
  <c r="L1354" i="2" a="1"/>
  <c r="L1354" i="2" s="1"/>
  <c r="L1355" i="2" a="1"/>
  <c r="L1355" i="2" s="1"/>
  <c r="L1356" i="2" a="1"/>
  <c r="L1356" i="2" s="1"/>
  <c r="L1357" i="2" a="1"/>
  <c r="L1357" i="2" s="1"/>
  <c r="L1358" i="2" a="1"/>
  <c r="L1358" i="2" s="1"/>
  <c r="L1359" i="2" a="1"/>
  <c r="L1359" i="2" s="1"/>
  <c r="L1360" i="2" a="1"/>
  <c r="L1360" i="2" s="1"/>
  <c r="L1361" i="2" a="1"/>
  <c r="L1361" i="2" s="1"/>
  <c r="L1362" i="2" a="1"/>
  <c r="L1362" i="2" s="1"/>
  <c r="L1363" i="2" a="1"/>
  <c r="L1363" i="2" s="1"/>
  <c r="L1364" i="2" a="1"/>
  <c r="L1364" i="2"/>
  <c r="L1365" i="2" a="1"/>
  <c r="L1365" i="2" s="1"/>
  <c r="L1366" i="2" a="1"/>
  <c r="L1366" i="2" s="1"/>
  <c r="L1367" i="2" a="1"/>
  <c r="L1367" i="2" s="1"/>
  <c r="L1368" i="2" a="1"/>
  <c r="L1368" i="2" s="1"/>
  <c r="L1369" i="2" a="1"/>
  <c r="L1369" i="2" s="1"/>
  <c r="L1370" i="2" a="1"/>
  <c r="L1370" i="2" s="1"/>
  <c r="L1371" i="2" a="1"/>
  <c r="L1371" i="2" s="1"/>
  <c r="L1372" i="2" a="1"/>
  <c r="L1372" i="2"/>
  <c r="L1373" i="2" a="1"/>
  <c r="L1373" i="2" s="1"/>
  <c r="L1374" i="2" a="1"/>
  <c r="L1374" i="2" s="1"/>
  <c r="L1375" i="2" a="1"/>
  <c r="L1375" i="2" s="1"/>
  <c r="L1376" i="2" a="1"/>
  <c r="L1376" i="2" s="1"/>
  <c r="L1377" i="2" a="1"/>
  <c r="L1377" i="2" s="1"/>
  <c r="L1378" i="2" a="1"/>
  <c r="L1378" i="2" s="1"/>
  <c r="L1379" i="2" a="1"/>
  <c r="L1379" i="2" s="1"/>
  <c r="L1380" i="2" a="1"/>
  <c r="L1380" i="2"/>
  <c r="L1381" i="2" a="1"/>
  <c r="L1381" i="2" s="1"/>
  <c r="L1382" i="2" a="1"/>
  <c r="L1382" i="2" s="1"/>
  <c r="L1383" i="2" a="1"/>
  <c r="L1383" i="2" s="1"/>
  <c r="L1384" i="2" a="1"/>
  <c r="L1384" i="2" s="1"/>
  <c r="L1385" i="2" a="1"/>
  <c r="L1385" i="2" s="1"/>
  <c r="L1386" i="2" a="1"/>
  <c r="L1386" i="2" s="1"/>
  <c r="L1387" i="2" a="1"/>
  <c r="L1387" i="2" s="1"/>
  <c r="L1388" i="2" a="1"/>
  <c r="L1388" i="2" s="1"/>
  <c r="L1389" i="2" a="1"/>
  <c r="L1389" i="2" s="1"/>
  <c r="L1390" i="2" a="1"/>
  <c r="L1390" i="2" s="1"/>
  <c r="L1391" i="2" a="1"/>
  <c r="L1391" i="2" s="1"/>
  <c r="L1392" i="2" a="1"/>
  <c r="L1392" i="2" s="1"/>
  <c r="L1393" i="2" a="1"/>
  <c r="L1393" i="2" s="1"/>
  <c r="L1394" i="2" a="1"/>
  <c r="L1394" i="2" s="1"/>
  <c r="L1395" i="2" a="1"/>
  <c r="L1395" i="2" s="1"/>
  <c r="L1396" i="2" a="1"/>
  <c r="L1396" i="2"/>
  <c r="L1397" i="2" a="1"/>
  <c r="L1397" i="2" s="1"/>
  <c r="L1398" i="2" a="1"/>
  <c r="L1398" i="2" s="1"/>
  <c r="L1399" i="2" a="1"/>
  <c r="L1399" i="2" s="1"/>
  <c r="L1400" i="2" a="1"/>
  <c r="L1400" i="2" s="1"/>
  <c r="L1401" i="2" a="1"/>
  <c r="L1401" i="2" s="1"/>
  <c r="L1402" i="2" a="1"/>
  <c r="L1402" i="2" s="1"/>
  <c r="L1403" i="2" a="1"/>
  <c r="L1403" i="2" s="1"/>
  <c r="L1404" i="2" a="1"/>
  <c r="L1404" i="2"/>
  <c r="L1405" i="2" a="1"/>
  <c r="L1405" i="2" s="1"/>
  <c r="L1406" i="2" a="1"/>
  <c r="L1406" i="2" s="1"/>
  <c r="L1407" i="2" a="1"/>
  <c r="L1407" i="2" s="1"/>
  <c r="L1408" i="2" a="1"/>
  <c r="L1408" i="2" s="1"/>
  <c r="L1409" i="2" a="1"/>
  <c r="L1409" i="2" s="1"/>
  <c r="L1410" i="2" a="1"/>
  <c r="L1410" i="2" s="1"/>
  <c r="L1411" i="2" a="1"/>
  <c r="L1411" i="2" s="1"/>
  <c r="L1412" i="2" a="1"/>
  <c r="L1412" i="2"/>
  <c r="L1413" i="2" a="1"/>
  <c r="L1413" i="2" s="1"/>
  <c r="L1414" i="2" a="1"/>
  <c r="L1414" i="2" s="1"/>
  <c r="L1415" i="2" a="1"/>
  <c r="L1415" i="2" s="1"/>
  <c r="L1416" i="2" a="1"/>
  <c r="L1416" i="2" s="1"/>
  <c r="L1417" i="2" a="1"/>
  <c r="L1417" i="2" s="1"/>
  <c r="L1418" i="2" a="1"/>
  <c r="L1418" i="2" s="1"/>
  <c r="L1419" i="2" a="1"/>
  <c r="L1419" i="2" s="1"/>
  <c r="L1420" i="2" a="1"/>
  <c r="L1420" i="2" s="1"/>
  <c r="L1421" i="2" a="1"/>
  <c r="L1421" i="2" s="1"/>
  <c r="L1422" i="2" a="1"/>
  <c r="L1422" i="2" s="1"/>
  <c r="L1423" i="2" a="1"/>
  <c r="L1423" i="2" s="1"/>
  <c r="L1424" i="2" a="1"/>
  <c r="L1424" i="2" s="1"/>
  <c r="L1425" i="2" a="1"/>
  <c r="L1425" i="2" s="1"/>
  <c r="L1426" i="2" a="1"/>
  <c r="L1426" i="2" s="1"/>
  <c r="L1427" i="2" a="1"/>
  <c r="L1427" i="2" s="1"/>
  <c r="L1428" i="2" a="1"/>
  <c r="L1428" i="2"/>
  <c r="L1429" i="2" a="1"/>
  <c r="L1429" i="2" s="1"/>
  <c r="L1430" i="2" a="1"/>
  <c r="L1430" i="2" s="1"/>
  <c r="L1431" i="2" a="1"/>
  <c r="L1431" i="2" s="1"/>
  <c r="L1432" i="2" a="1"/>
  <c r="L1432" i="2" s="1"/>
  <c r="L1433" i="2" a="1"/>
  <c r="L1433" i="2" s="1"/>
  <c r="L1434" i="2" a="1"/>
  <c r="L1434" i="2" s="1"/>
  <c r="L1435" i="2" a="1"/>
  <c r="L1435" i="2" s="1"/>
  <c r="L1436" i="2" a="1"/>
  <c r="L1436" i="2"/>
  <c r="L1437" i="2" a="1"/>
  <c r="L1437" i="2" s="1"/>
  <c r="L1438" i="2" a="1"/>
  <c r="L1438" i="2" s="1"/>
  <c r="L1439" i="2" a="1"/>
  <c r="L1439" i="2" s="1"/>
  <c r="L1440" i="2" a="1"/>
  <c r="L1440" i="2" s="1"/>
  <c r="L1441" i="2" a="1"/>
  <c r="L1441" i="2" s="1"/>
  <c r="L1442" i="2" a="1"/>
  <c r="L1442" i="2" s="1"/>
  <c r="L1443" i="2" a="1"/>
  <c r="L1443" i="2" s="1"/>
  <c r="L1444" i="2" a="1"/>
  <c r="L1444" i="2"/>
  <c r="L1445" i="2" a="1"/>
  <c r="L1445" i="2" s="1"/>
  <c r="L1446" i="2" a="1"/>
  <c r="L1446" i="2" s="1"/>
  <c r="L1447" i="2" a="1"/>
  <c r="L1447" i="2" s="1"/>
  <c r="L1448" i="2" a="1"/>
  <c r="L1448" i="2" s="1"/>
  <c r="L1449" i="2" a="1"/>
  <c r="L1449" i="2" s="1"/>
  <c r="L1450" i="2" a="1"/>
  <c r="L1450" i="2" s="1"/>
  <c r="L1451" i="2" a="1"/>
  <c r="L1451" i="2" s="1"/>
  <c r="L1452" i="2" a="1"/>
  <c r="L1452" i="2" s="1"/>
  <c r="L1453" i="2" a="1"/>
  <c r="L1453" i="2" s="1"/>
  <c r="L1454" i="2" a="1"/>
  <c r="L1454" i="2" s="1"/>
  <c r="L1455" i="2" a="1"/>
  <c r="L1455" i="2" s="1"/>
  <c r="L1456" i="2" a="1"/>
  <c r="L1456" i="2" s="1"/>
  <c r="L1457" i="2" a="1"/>
  <c r="L1457" i="2" s="1"/>
  <c r="L1458" i="2" a="1"/>
  <c r="L1458" i="2" s="1"/>
  <c r="L1459" i="2" a="1"/>
  <c r="L1459" i="2" s="1"/>
  <c r="L1460" i="2" a="1"/>
  <c r="L1460" i="2"/>
  <c r="L1461" i="2" a="1"/>
  <c r="L1461" i="2" s="1"/>
  <c r="L1462" i="2" a="1"/>
  <c r="L1462" i="2" s="1"/>
  <c r="L1463" i="2" a="1"/>
  <c r="L1463" i="2" s="1"/>
  <c r="L1464" i="2" a="1"/>
  <c r="L1464" i="2" s="1"/>
  <c r="L1465" i="2" a="1"/>
  <c r="L1465" i="2" s="1"/>
  <c r="L1466" i="2" a="1"/>
  <c r="L1466" i="2" s="1"/>
  <c r="L1467" i="2" a="1"/>
  <c r="L1467" i="2" s="1"/>
  <c r="L1468" i="2" a="1"/>
  <c r="L1468" i="2"/>
  <c r="L1469" i="2" a="1"/>
  <c r="L1469" i="2" s="1"/>
  <c r="L1470" i="2" a="1"/>
  <c r="L1470" i="2" s="1"/>
  <c r="L1471" i="2" a="1"/>
  <c r="L1471" i="2" s="1"/>
  <c r="L1472" i="2" a="1"/>
  <c r="L1472" i="2" s="1"/>
  <c r="L1473" i="2" a="1"/>
  <c r="L1473" i="2" s="1"/>
  <c r="L1474" i="2" a="1"/>
  <c r="L1474" i="2" s="1"/>
  <c r="L1475" i="2" a="1"/>
  <c r="L1475" i="2" s="1"/>
  <c r="L1476" i="2" a="1"/>
  <c r="L1476" i="2"/>
  <c r="L1477" i="2" a="1"/>
  <c r="L1477" i="2" s="1"/>
  <c r="L1478" i="2" a="1"/>
  <c r="L1478" i="2" s="1"/>
  <c r="L1479" i="2" a="1"/>
  <c r="L1479" i="2" s="1"/>
  <c r="L1480" i="2" a="1"/>
  <c r="L1480" i="2" s="1"/>
  <c r="L1481" i="2" a="1"/>
  <c r="L1481" i="2" s="1"/>
  <c r="L1482" i="2" a="1"/>
  <c r="L1482" i="2" s="1"/>
  <c r="L1483" i="2" a="1"/>
  <c r="L1483" i="2" s="1"/>
  <c r="L1484" i="2" a="1"/>
  <c r="L1484" i="2" s="1"/>
  <c r="L1485" i="2" a="1"/>
  <c r="L1485" i="2" s="1"/>
  <c r="L1486" i="2" a="1"/>
  <c r="L1486" i="2" s="1"/>
  <c r="L1487" i="2" a="1"/>
  <c r="L1487" i="2" s="1"/>
  <c r="L1488" i="2" a="1"/>
  <c r="L1488" i="2" s="1"/>
  <c r="L1489" i="2" a="1"/>
  <c r="L1489" i="2" s="1"/>
  <c r="L1490" i="2" a="1"/>
  <c r="L1490" i="2" s="1"/>
  <c r="L1491" i="2" a="1"/>
  <c r="L1491" i="2" s="1"/>
  <c r="L1492" i="2" a="1"/>
  <c r="L1492" i="2"/>
  <c r="L1493" i="2" a="1"/>
  <c r="L1493" i="2" s="1"/>
  <c r="L1494" i="2" a="1"/>
  <c r="L1494" i="2" s="1"/>
  <c r="L1495" i="2" a="1"/>
  <c r="L1495" i="2" s="1"/>
  <c r="L1496" i="2" a="1"/>
  <c r="L1496" i="2" s="1"/>
  <c r="L1497" i="2" a="1"/>
  <c r="L1497" i="2" s="1"/>
  <c r="L1498" i="2" a="1"/>
  <c r="L1498" i="2" s="1"/>
  <c r="L1499" i="2" a="1"/>
  <c r="L1499" i="2" s="1"/>
  <c r="L1500" i="2" a="1"/>
  <c r="L1500" i="2"/>
  <c r="L1501" i="2" a="1"/>
  <c r="L1501" i="2" s="1"/>
  <c r="L1502" i="2" a="1"/>
  <c r="L1502" i="2" s="1"/>
  <c r="L1503" i="2" a="1"/>
  <c r="L1503" i="2" s="1"/>
  <c r="L1504" i="2" a="1"/>
  <c r="L1504" i="2" s="1"/>
  <c r="L1505" i="2" a="1"/>
  <c r="L1505" i="2" s="1"/>
  <c r="L1506" i="2" a="1"/>
  <c r="L1506" i="2" s="1"/>
  <c r="L1507" i="2" a="1"/>
  <c r="L1507" i="2" s="1"/>
  <c r="L1508" i="2" a="1"/>
  <c r="L1508" i="2"/>
  <c r="L1509" i="2" a="1"/>
  <c r="L1509" i="2" s="1"/>
  <c r="L1510" i="2" a="1"/>
  <c r="L1510" i="2" s="1"/>
  <c r="L1511" i="2" a="1"/>
  <c r="L1511" i="2" s="1"/>
  <c r="L1512" i="2" a="1"/>
  <c r="L1512" i="2" s="1"/>
  <c r="L1513" i="2" a="1"/>
  <c r="L1513" i="2" s="1"/>
  <c r="L1514" i="2" a="1"/>
  <c r="L1514" i="2" s="1"/>
  <c r="L1515" i="2" a="1"/>
  <c r="L1515" i="2" s="1"/>
  <c r="L1516" i="2" a="1"/>
  <c r="L1516" i="2" s="1"/>
  <c r="L1517" i="2" a="1"/>
  <c r="L1517" i="2" s="1"/>
  <c r="L1518" i="2" a="1"/>
  <c r="L1518" i="2" s="1"/>
  <c r="L1519" i="2" a="1"/>
  <c r="L1519" i="2" s="1"/>
  <c r="L1520" i="2" a="1"/>
  <c r="L1520" i="2" s="1"/>
  <c r="L1521" i="2" a="1"/>
  <c r="L1521" i="2" s="1"/>
  <c r="L1522" i="2" a="1"/>
  <c r="L1522" i="2" s="1"/>
  <c r="L1523" i="2" a="1"/>
  <c r="L1523" i="2" s="1"/>
  <c r="L1524" i="2" a="1"/>
  <c r="L1524" i="2"/>
  <c r="L1525" i="2" a="1"/>
  <c r="L1525" i="2" s="1"/>
  <c r="L1526" i="2" a="1"/>
  <c r="L1526" i="2" s="1"/>
  <c r="L1527" i="2" a="1"/>
  <c r="L1527" i="2" s="1"/>
  <c r="L1528" i="2" a="1"/>
  <c r="L1528" i="2" s="1"/>
  <c r="L1529" i="2" a="1"/>
  <c r="L1529" i="2" s="1"/>
  <c r="L1530" i="2" a="1"/>
  <c r="L1530" i="2" s="1"/>
  <c r="L1531" i="2" a="1"/>
  <c r="L1531" i="2" s="1"/>
  <c r="L1532" i="2" a="1"/>
  <c r="L1532" i="2"/>
  <c r="L1533" i="2" a="1"/>
  <c r="L1533" i="2" s="1"/>
  <c r="L1534" i="2" a="1"/>
  <c r="L1534" i="2" s="1"/>
  <c r="L1535" i="2" a="1"/>
  <c r="L1535" i="2" s="1"/>
  <c r="L1536" i="2" a="1"/>
  <c r="L1536" i="2" s="1"/>
  <c r="L1537" i="2" a="1"/>
  <c r="L1537" i="2" s="1"/>
  <c r="L1538" i="2" a="1"/>
  <c r="L1538" i="2" s="1"/>
  <c r="L1539" i="2" a="1"/>
  <c r="L1539" i="2" s="1"/>
  <c r="L1540" i="2" a="1"/>
  <c r="L1540" i="2"/>
  <c r="L1541" i="2" a="1"/>
  <c r="L1541" i="2" s="1"/>
  <c r="L1542" i="2" a="1"/>
  <c r="L1542" i="2" s="1"/>
  <c r="L1543" i="2" a="1"/>
  <c r="L1543" i="2" s="1"/>
  <c r="L1544" i="2" a="1"/>
  <c r="L1544" i="2" s="1"/>
  <c r="L1545" i="2" a="1"/>
  <c r="L1545" i="2" s="1"/>
  <c r="L1546" i="2" a="1"/>
  <c r="L1546" i="2" s="1"/>
  <c r="L1547" i="2" a="1"/>
  <c r="L1547" i="2" s="1"/>
  <c r="L1548" i="2" a="1"/>
  <c r="L1548" i="2" s="1"/>
  <c r="L1549" i="2" a="1"/>
  <c r="L1549" i="2" s="1"/>
  <c r="L1550" i="2" a="1"/>
  <c r="L1550" i="2" s="1"/>
  <c r="L1551" i="2" a="1"/>
  <c r="L1551" i="2" s="1"/>
  <c r="L1552" i="2" a="1"/>
  <c r="L1552" i="2" s="1"/>
  <c r="L1553" i="2" a="1"/>
  <c r="L1553" i="2" s="1"/>
  <c r="L1554" i="2" a="1"/>
  <c r="L1554" i="2" s="1"/>
  <c r="L1555" i="2" a="1"/>
  <c r="L1555" i="2" s="1"/>
  <c r="L1556" i="2" a="1"/>
  <c r="L1556" i="2"/>
  <c r="L1557" i="2" a="1"/>
  <c r="L1557" i="2" s="1"/>
  <c r="L1558" i="2" a="1"/>
  <c r="L1558" i="2" s="1"/>
  <c r="L1559" i="2" a="1"/>
  <c r="L1559" i="2" s="1"/>
  <c r="L1560" i="2" a="1"/>
  <c r="L1560" i="2" s="1"/>
  <c r="L1561" i="2" a="1"/>
  <c r="L1561" i="2" s="1"/>
  <c r="L1562" i="2" a="1"/>
  <c r="L1562" i="2" s="1"/>
  <c r="L1563" i="2" a="1"/>
  <c r="L1563" i="2" s="1"/>
  <c r="L1564" i="2" a="1"/>
  <c r="L1564" i="2"/>
  <c r="L1565" i="2" a="1"/>
  <c r="L1565" i="2" s="1"/>
  <c r="L1566" i="2" a="1"/>
  <c r="L1566" i="2" s="1"/>
  <c r="L1567" i="2" a="1"/>
  <c r="L1567" i="2" s="1"/>
  <c r="L1568" i="2" a="1"/>
  <c r="L1568" i="2" s="1"/>
  <c r="L1569" i="2" a="1"/>
  <c r="L1569" i="2" s="1"/>
  <c r="L1570" i="2" a="1"/>
  <c r="L1570" i="2" s="1"/>
  <c r="L1571" i="2" a="1"/>
  <c r="L1571" i="2" s="1"/>
  <c r="L1572" i="2" a="1"/>
  <c r="L1572" i="2"/>
  <c r="L1573" i="2" a="1"/>
  <c r="L1573" i="2" s="1"/>
  <c r="L1574" i="2" a="1"/>
  <c r="L1574" i="2" s="1"/>
  <c r="L1575" i="2" a="1"/>
  <c r="L1575" i="2" s="1"/>
  <c r="L1576" i="2" a="1"/>
  <c r="L1576" i="2" s="1"/>
  <c r="L1577" i="2" a="1"/>
  <c r="L1577" i="2" s="1"/>
  <c r="L1578" i="2" a="1"/>
  <c r="L1578" i="2" s="1"/>
  <c r="L1579" i="2" a="1"/>
  <c r="L1579" i="2" s="1"/>
  <c r="L1580" i="2" a="1"/>
  <c r="L1580" i="2" s="1"/>
  <c r="L1581" i="2" a="1"/>
  <c r="L1581" i="2" s="1"/>
  <c r="L1582" i="2" a="1"/>
  <c r="L1582" i="2" s="1"/>
  <c r="L1583" i="2" a="1"/>
  <c r="L1583" i="2" s="1"/>
  <c r="L1584" i="2" a="1"/>
  <c r="L1584" i="2" s="1"/>
  <c r="L1585" i="2" a="1"/>
  <c r="L1585" i="2" s="1"/>
  <c r="L1586" i="2" a="1"/>
  <c r="L1586" i="2" s="1"/>
  <c r="L1587" i="2" a="1"/>
  <c r="L1587" i="2" s="1"/>
  <c r="L1588" i="2" a="1"/>
  <c r="L1588" i="2" s="1"/>
  <c r="L1589" i="2" a="1"/>
  <c r="L1589" i="2" s="1"/>
  <c r="L1590" i="2" a="1"/>
  <c r="L1590" i="2" s="1"/>
  <c r="L1591" i="2" a="1"/>
  <c r="L1591" i="2" s="1"/>
  <c r="L1592" i="2" a="1"/>
  <c r="L1592" i="2" s="1"/>
  <c r="L1593" i="2" a="1"/>
  <c r="L1593" i="2" s="1"/>
  <c r="L1594" i="2" a="1"/>
  <c r="L1594" i="2" s="1"/>
  <c r="L1595" i="2" a="1"/>
  <c r="L1595" i="2" s="1"/>
  <c r="L1596" i="2" a="1"/>
  <c r="L1596" i="2"/>
  <c r="L1597" i="2" a="1"/>
  <c r="L1597" i="2" s="1"/>
  <c r="L1598" i="2" a="1"/>
  <c r="L1598" i="2" s="1"/>
  <c r="L1599" i="2" a="1"/>
  <c r="L1599" i="2" s="1"/>
  <c r="L1600" i="2" a="1"/>
  <c r="L1600" i="2" s="1"/>
  <c r="L1601" i="2" a="1"/>
  <c r="L1601" i="2" s="1"/>
  <c r="L1602" i="2" a="1"/>
  <c r="L1602" i="2" s="1"/>
  <c r="L1603" i="2" a="1"/>
  <c r="L1603" i="2" s="1"/>
  <c r="L1604" i="2" a="1"/>
  <c r="L1604" i="2"/>
  <c r="L1605" i="2" a="1"/>
  <c r="L1605" i="2" s="1"/>
  <c r="L1606" i="2" a="1"/>
  <c r="L1606" i="2" s="1"/>
  <c r="L1607" i="2" a="1"/>
  <c r="L1607" i="2" s="1"/>
  <c r="L1608" i="2" a="1"/>
  <c r="L1608" i="2" s="1"/>
  <c r="L1609" i="2" a="1"/>
  <c r="L1609" i="2" s="1"/>
  <c r="L1610" i="2" a="1"/>
  <c r="L1610" i="2" s="1"/>
  <c r="L1611" i="2" a="1"/>
  <c r="L1611" i="2" s="1"/>
  <c r="L1612" i="2" a="1"/>
  <c r="L1612" i="2" s="1"/>
  <c r="L1613" i="2" a="1"/>
  <c r="L1613" i="2" s="1"/>
  <c r="L1614" i="2" a="1"/>
  <c r="L1614" i="2" s="1"/>
  <c r="L1615" i="2" a="1"/>
  <c r="L1615" i="2" s="1"/>
  <c r="L1616" i="2" a="1"/>
  <c r="L1616" i="2" s="1"/>
  <c r="L1617" i="2" a="1"/>
  <c r="L1617" i="2" s="1"/>
  <c r="L1618" i="2" a="1"/>
  <c r="L1618" i="2"/>
  <c r="L1619" i="2" a="1"/>
  <c r="L1619" i="2" s="1"/>
  <c r="L1620" i="2" a="1"/>
  <c r="L1620" i="2" s="1"/>
  <c r="L1621" i="2" a="1"/>
  <c r="L1621" i="2" s="1"/>
  <c r="L1622" i="2" a="1"/>
  <c r="L1622" i="2" s="1"/>
  <c r="L1623" i="2" a="1"/>
  <c r="L1623" i="2" s="1"/>
  <c r="L1624" i="2" a="1"/>
  <c r="L1624" i="2" s="1"/>
  <c r="L1625" i="2" a="1"/>
  <c r="L1625" i="2" s="1"/>
  <c r="L1626" i="2" a="1"/>
  <c r="L1626" i="2"/>
  <c r="L1627" i="2" a="1"/>
  <c r="L1627" i="2" s="1"/>
  <c r="L1628" i="2" a="1"/>
  <c r="L1628" i="2" s="1"/>
  <c r="L1629" i="2" a="1"/>
  <c r="L1629" i="2" s="1"/>
  <c r="L1630" i="2" a="1"/>
  <c r="L1630" i="2" s="1"/>
  <c r="L1631" i="2" a="1"/>
  <c r="L1631" i="2" s="1"/>
  <c r="L1632" i="2" a="1"/>
  <c r="L1632" i="2" s="1"/>
  <c r="L1633" i="2" a="1"/>
  <c r="L1633" i="2" s="1"/>
  <c r="L1634" i="2" a="1"/>
  <c r="L1634" i="2" s="1"/>
  <c r="L1635" i="2" a="1"/>
  <c r="L1635" i="2" s="1"/>
  <c r="L1636" i="2" a="1"/>
  <c r="L1636" i="2" s="1"/>
  <c r="L1637" i="2" a="1"/>
  <c r="L1637" i="2" s="1"/>
  <c r="L1638" i="2" a="1"/>
  <c r="L1638" i="2" s="1"/>
  <c r="L1639" i="2" a="1"/>
  <c r="L1639" i="2" s="1"/>
  <c r="L1640" i="2" a="1"/>
  <c r="L1640" i="2" s="1"/>
  <c r="L1641" i="2" a="1"/>
  <c r="L1641" i="2" s="1"/>
  <c r="L1642" i="2" a="1"/>
  <c r="L1642" i="2" s="1"/>
  <c r="L1643" i="2" a="1"/>
  <c r="L1643" i="2" s="1"/>
  <c r="L1644" i="2" a="1"/>
  <c r="L1644" i="2" s="1"/>
  <c r="L1645" i="2" a="1"/>
  <c r="L1645" i="2" s="1"/>
  <c r="L1646" i="2" a="1"/>
  <c r="L1646" i="2" s="1"/>
  <c r="L1647" i="2" a="1"/>
  <c r="L1647" i="2" s="1"/>
  <c r="L1648" i="2" a="1"/>
  <c r="L1648" i="2" s="1"/>
  <c r="L1649" i="2" a="1"/>
  <c r="L1649" i="2" s="1"/>
  <c r="L1650" i="2" a="1"/>
  <c r="L1650" i="2"/>
  <c r="L1651" i="2" a="1"/>
  <c r="L1651" i="2" s="1"/>
  <c r="L1652" i="2" a="1"/>
  <c r="L1652" i="2" s="1"/>
  <c r="L1653" i="2" a="1"/>
  <c r="L1653" i="2" s="1"/>
  <c r="L1654" i="2" a="1"/>
  <c r="L1654" i="2" s="1"/>
  <c r="L1655" i="2" a="1"/>
  <c r="L1655" i="2" s="1"/>
  <c r="L1656" i="2" a="1"/>
  <c r="L1656" i="2" s="1"/>
  <c r="L1657" i="2" a="1"/>
  <c r="L1657" i="2" s="1"/>
  <c r="L1658" i="2" a="1"/>
  <c r="L1658" i="2"/>
  <c r="L1659" i="2" a="1"/>
  <c r="L1659" i="2" s="1"/>
  <c r="L1660" i="2" a="1"/>
  <c r="L1660" i="2" s="1"/>
  <c r="L1661" i="2" a="1"/>
  <c r="L1661" i="2" s="1"/>
  <c r="L1662" i="2" a="1"/>
  <c r="L1662" i="2" s="1"/>
  <c r="L1663" i="2" a="1"/>
  <c r="L1663" i="2" s="1"/>
  <c r="L1664" i="2" a="1"/>
  <c r="L1664" i="2" s="1"/>
  <c r="L1665" i="2" a="1"/>
  <c r="L1665" i="2" s="1"/>
  <c r="L1666" i="2" a="1"/>
  <c r="L1666" i="2" s="1"/>
  <c r="L1667" i="2" a="1"/>
  <c r="L1667" i="2" s="1"/>
  <c r="L1668" i="2" a="1"/>
  <c r="L1668" i="2" s="1"/>
  <c r="L1669" i="2" a="1"/>
  <c r="L1669" i="2" s="1"/>
  <c r="L1670" i="2" a="1"/>
  <c r="L1670" i="2" s="1"/>
  <c r="L1671" i="2" a="1"/>
  <c r="L1671" i="2" s="1"/>
  <c r="L1672" i="2" a="1"/>
  <c r="L1672" i="2" s="1"/>
  <c r="L1673" i="2" a="1"/>
  <c r="L1673" i="2" s="1"/>
  <c r="L1674" i="2" a="1"/>
  <c r="L1674" i="2" s="1"/>
  <c r="L1675" i="2" a="1"/>
  <c r="L1675" i="2" s="1"/>
  <c r="L1676" i="2" a="1"/>
  <c r="L1676" i="2" s="1"/>
  <c r="L1677" i="2" a="1"/>
  <c r="L1677" i="2" s="1"/>
  <c r="L1678" i="2" a="1"/>
  <c r="L1678" i="2" s="1"/>
  <c r="L1679" i="2" a="1"/>
  <c r="L1679" i="2" s="1"/>
  <c r="L1680" i="2" a="1"/>
  <c r="L1680" i="2" s="1"/>
  <c r="L1681" i="2" a="1"/>
  <c r="L1681" i="2" s="1"/>
  <c r="L1682" i="2" a="1"/>
  <c r="L1682" i="2" s="1"/>
  <c r="L1683" i="2" a="1"/>
  <c r="L1683" i="2" s="1"/>
  <c r="L1684" i="2" a="1"/>
  <c r="L1684" i="2" s="1"/>
  <c r="L1685" i="2" a="1"/>
  <c r="L1685" i="2" s="1"/>
  <c r="L1686" i="2" a="1"/>
  <c r="L1686" i="2" s="1"/>
  <c r="L1687" i="2" a="1"/>
  <c r="L1687" i="2" s="1"/>
  <c r="L1688" i="2" a="1"/>
  <c r="L1688" i="2" s="1"/>
  <c r="L1689" i="2" a="1"/>
  <c r="L1689" i="2" s="1"/>
  <c r="L1690" i="2" a="1"/>
  <c r="L1690" i="2" s="1"/>
  <c r="L1691" i="2" a="1"/>
  <c r="L1691" i="2" s="1"/>
  <c r="L1692" i="2" a="1"/>
  <c r="L1692" i="2" s="1"/>
  <c r="L1693" i="2" a="1"/>
  <c r="L1693" i="2" s="1"/>
  <c r="L1694" i="2" a="1"/>
  <c r="L1694" i="2" s="1"/>
  <c r="L1695" i="2" a="1"/>
  <c r="L1695" i="2" s="1"/>
  <c r="L1696" i="2" a="1"/>
  <c r="L1696" i="2" s="1"/>
  <c r="L1697" i="2" a="1"/>
  <c r="L1697" i="2" s="1"/>
  <c r="L1698" i="2" a="1"/>
  <c r="L1698" i="2" s="1"/>
  <c r="L1699" i="2" a="1"/>
  <c r="L1699" i="2" s="1"/>
  <c r="L1700" i="2" a="1"/>
  <c r="L1700" i="2" s="1"/>
  <c r="L1701" i="2" a="1"/>
  <c r="L1701" i="2" s="1"/>
  <c r="L1702" i="2" a="1"/>
  <c r="L1702" i="2" s="1"/>
  <c r="L1703" i="2" a="1"/>
  <c r="L1703" i="2" s="1"/>
  <c r="L1704" i="2" a="1"/>
  <c r="L1704" i="2" s="1"/>
  <c r="L1705" i="2" a="1"/>
  <c r="L1705" i="2" s="1"/>
  <c r="L1706" i="2" a="1"/>
  <c r="L1706" i="2" s="1"/>
  <c r="L1707" i="2" a="1"/>
  <c r="L1707" i="2" s="1"/>
  <c r="L1708" i="2" a="1"/>
  <c r="L1708" i="2" s="1"/>
  <c r="L1709" i="2" a="1"/>
  <c r="L1709" i="2" s="1"/>
  <c r="L1710" i="2" a="1"/>
  <c r="L1710" i="2" s="1"/>
  <c r="L1711" i="2" a="1"/>
  <c r="L1711" i="2" s="1"/>
  <c r="L1712" i="2" a="1"/>
  <c r="L1712" i="2" s="1"/>
  <c r="L1713" i="2" a="1"/>
  <c r="L1713" i="2" s="1"/>
  <c r="L1714" i="2" a="1"/>
  <c r="L1714" i="2" s="1"/>
  <c r="L1715" i="2" a="1"/>
  <c r="L1715" i="2" s="1"/>
  <c r="L1716" i="2" a="1"/>
  <c r="L1716" i="2" s="1"/>
  <c r="L1717" i="2" a="1"/>
  <c r="L1717" i="2" s="1"/>
  <c r="L1718" i="2" a="1"/>
  <c r="L1718" i="2" s="1"/>
  <c r="L1719" i="2" a="1"/>
  <c r="L1719" i="2" s="1"/>
  <c r="L1720" i="2" a="1"/>
  <c r="L1720" i="2" s="1"/>
  <c r="L1721" i="2" a="1"/>
  <c r="L1721" i="2" s="1"/>
  <c r="L1722" i="2" a="1"/>
  <c r="L1722" i="2" s="1"/>
  <c r="L1723" i="2" a="1"/>
  <c r="L1723" i="2" s="1"/>
  <c r="L1724" i="2" a="1"/>
  <c r="L1724" i="2" s="1"/>
  <c r="L1725" i="2" a="1"/>
  <c r="L1725" i="2" s="1"/>
  <c r="L1726" i="2" a="1"/>
  <c r="L1726" i="2" s="1"/>
  <c r="L1727" i="2" a="1"/>
  <c r="L1727" i="2" s="1"/>
  <c r="L1728" i="2" a="1"/>
  <c r="L1728" i="2" s="1"/>
  <c r="L1729" i="2" a="1"/>
  <c r="L1729" i="2" s="1"/>
  <c r="L1730" i="2" a="1"/>
  <c r="L1730" i="2" s="1"/>
  <c r="L1731" i="2" a="1"/>
  <c r="L1731" i="2" s="1"/>
  <c r="L1732" i="2" a="1"/>
  <c r="L1732" i="2" s="1"/>
  <c r="L1733" i="2" a="1"/>
  <c r="L1733" i="2" s="1"/>
  <c r="L1734" i="2" a="1"/>
  <c r="L1734" i="2" s="1"/>
  <c r="L1735" i="2" a="1"/>
  <c r="L1735" i="2" s="1"/>
  <c r="L1736" i="2" a="1"/>
  <c r="L1736" i="2" s="1"/>
  <c r="L1737" i="2" a="1"/>
  <c r="L1737" i="2" s="1"/>
  <c r="L1738" i="2" a="1"/>
  <c r="L1738" i="2" s="1"/>
  <c r="L1739" i="2" a="1"/>
  <c r="L1739" i="2" s="1"/>
  <c r="L1740" i="2" a="1"/>
  <c r="L1740" i="2" s="1"/>
  <c r="L1741" i="2" a="1"/>
  <c r="L1741" i="2" s="1"/>
  <c r="L1742" i="2" a="1"/>
  <c r="L1742" i="2" s="1"/>
  <c r="L1743" i="2" a="1"/>
  <c r="L1743" i="2" s="1"/>
  <c r="L1744" i="2" a="1"/>
  <c r="L1744" i="2" s="1"/>
  <c r="L1745" i="2" a="1"/>
  <c r="L1745" i="2" s="1"/>
  <c r="L1746" i="2" a="1"/>
  <c r="L1746" i="2" s="1"/>
  <c r="L1747" i="2" a="1"/>
  <c r="L1747" i="2" s="1"/>
  <c r="L1748" i="2" a="1"/>
  <c r="L1748" i="2" s="1"/>
  <c r="L1749" i="2" a="1"/>
  <c r="L1749" i="2" s="1"/>
  <c r="L1750" i="2" a="1"/>
  <c r="L1750" i="2" s="1"/>
  <c r="L1751" i="2" a="1"/>
  <c r="L1751" i="2" s="1"/>
  <c r="L1752" i="2" a="1"/>
  <c r="L1752" i="2" s="1"/>
  <c r="L1753" i="2" a="1"/>
  <c r="L1753" i="2" s="1"/>
  <c r="L1754" i="2" a="1"/>
  <c r="L1754" i="2" s="1"/>
  <c r="L1755" i="2" a="1"/>
  <c r="L1755" i="2" s="1"/>
  <c r="L1756" i="2" a="1"/>
  <c r="L1756" i="2" s="1"/>
  <c r="L1757" i="2" a="1"/>
  <c r="L1757" i="2" s="1"/>
  <c r="L1758" i="2" a="1"/>
  <c r="L1758" i="2" s="1"/>
  <c r="L1759" i="2" a="1"/>
  <c r="L1759" i="2" s="1"/>
  <c r="L1760" i="2" a="1"/>
  <c r="L1760" i="2" s="1"/>
  <c r="L1761" i="2" a="1"/>
  <c r="L1761" i="2" s="1"/>
  <c r="L1762" i="2" a="1"/>
  <c r="L1762" i="2" s="1"/>
  <c r="L1763" i="2" a="1"/>
  <c r="L1763" i="2" s="1"/>
  <c r="L1764" i="2" a="1"/>
  <c r="L1764" i="2" s="1"/>
  <c r="L1765" i="2" a="1"/>
  <c r="L1765" i="2" s="1"/>
  <c r="L1766" i="2" a="1"/>
  <c r="L1766" i="2" s="1"/>
  <c r="L1767" i="2" a="1"/>
  <c r="L1767" i="2" s="1"/>
  <c r="L1768" i="2" a="1"/>
  <c r="L1768" i="2" s="1"/>
  <c r="L1769" i="2" a="1"/>
  <c r="L1769" i="2" s="1"/>
  <c r="L1770" i="2" a="1"/>
  <c r="L1770" i="2" s="1"/>
  <c r="L1771" i="2" a="1"/>
  <c r="L1771" i="2" s="1"/>
  <c r="L1772" i="2" a="1"/>
  <c r="L1772" i="2" s="1"/>
  <c r="L1773" i="2" a="1"/>
  <c r="L1773" i="2" s="1"/>
  <c r="L1774" i="2" a="1"/>
  <c r="L1774" i="2" s="1"/>
  <c r="L1775" i="2" a="1"/>
  <c r="L1775" i="2" s="1"/>
  <c r="L1776" i="2" a="1"/>
  <c r="L1776" i="2" s="1"/>
  <c r="L1777" i="2" a="1"/>
  <c r="L1777" i="2" s="1"/>
  <c r="L1778" i="2" a="1"/>
  <c r="L1778" i="2" s="1"/>
  <c r="L1779" i="2" a="1"/>
  <c r="L1779" i="2" s="1"/>
  <c r="L1780" i="2" a="1"/>
  <c r="L1780" i="2" s="1"/>
  <c r="L1781" i="2" a="1"/>
  <c r="L1781" i="2" s="1"/>
  <c r="L1782" i="2" a="1"/>
  <c r="L1782" i="2" s="1"/>
  <c r="L1783" i="2" a="1"/>
  <c r="L1783" i="2" s="1"/>
  <c r="L1784" i="2" a="1"/>
  <c r="L1784" i="2" s="1"/>
  <c r="L1785" i="2" a="1"/>
  <c r="L1785" i="2" s="1"/>
  <c r="L1786" i="2" a="1"/>
  <c r="L1786" i="2" s="1"/>
  <c r="L1787" i="2" a="1"/>
  <c r="L1787" i="2" s="1"/>
  <c r="L1788" i="2" a="1"/>
  <c r="L1788" i="2" s="1"/>
  <c r="L1789" i="2" a="1"/>
  <c r="L1789" i="2" s="1"/>
  <c r="L1790" i="2" a="1"/>
  <c r="L1790" i="2" s="1"/>
  <c r="L1791" i="2" a="1"/>
  <c r="L1791" i="2" s="1"/>
  <c r="L1792" i="2" a="1"/>
  <c r="L1792" i="2" s="1"/>
  <c r="L1793" i="2" a="1"/>
  <c r="L1793" i="2" s="1"/>
  <c r="L1794" i="2" a="1"/>
  <c r="L1794" i="2" s="1"/>
  <c r="L1795" i="2" a="1"/>
  <c r="L1795" i="2" s="1"/>
  <c r="L1796" i="2" a="1"/>
  <c r="L1796" i="2" s="1"/>
  <c r="L1797" i="2" a="1"/>
  <c r="L1797" i="2" s="1"/>
  <c r="L1798" i="2" a="1"/>
  <c r="L1798" i="2" s="1"/>
  <c r="L1799" i="2" a="1"/>
  <c r="L1799" i="2" s="1"/>
  <c r="L1800" i="2" a="1"/>
  <c r="L1800" i="2" s="1"/>
  <c r="L1801" i="2" a="1"/>
  <c r="L1801" i="2" s="1"/>
  <c r="L1802" i="2" a="1"/>
  <c r="L1802" i="2" s="1"/>
  <c r="L1803" i="2" a="1"/>
  <c r="L1803" i="2" s="1"/>
  <c r="L1804" i="2" a="1"/>
  <c r="L1804" i="2" s="1"/>
  <c r="L1805" i="2" a="1"/>
  <c r="L1805" i="2" s="1"/>
  <c r="L1806" i="2" a="1"/>
  <c r="L1806" i="2" s="1"/>
  <c r="L1807" i="2" a="1"/>
  <c r="L1807" i="2" s="1"/>
  <c r="L1808" i="2" a="1"/>
  <c r="L1808" i="2" s="1"/>
  <c r="L1809" i="2" a="1"/>
  <c r="L1809" i="2" s="1"/>
  <c r="L1810" i="2" a="1"/>
  <c r="L1810" i="2" s="1"/>
  <c r="L1811" i="2" a="1"/>
  <c r="L1811" i="2" s="1"/>
  <c r="L1812" i="2" a="1"/>
  <c r="L1812" i="2" s="1"/>
  <c r="L1813" i="2" a="1"/>
  <c r="L1813" i="2" s="1"/>
  <c r="L1814" i="2" a="1"/>
  <c r="L1814" i="2" s="1"/>
  <c r="L1815" i="2" a="1"/>
  <c r="L1815" i="2" s="1"/>
  <c r="L1816" i="2" a="1"/>
  <c r="L1816" i="2" s="1"/>
  <c r="L1817" i="2" a="1"/>
  <c r="L1817" i="2" s="1"/>
  <c r="L1818" i="2" a="1"/>
  <c r="L1818" i="2" s="1"/>
  <c r="L1819" i="2" a="1"/>
  <c r="L1819" i="2" s="1"/>
  <c r="L1820" i="2" a="1"/>
  <c r="L1820" i="2" s="1"/>
  <c r="L1821" i="2" a="1"/>
  <c r="L1821" i="2" s="1"/>
  <c r="L1822" i="2" a="1"/>
  <c r="L1822" i="2" s="1"/>
  <c r="L1823" i="2" a="1"/>
  <c r="L1823" i="2" s="1"/>
  <c r="L1824" i="2" a="1"/>
  <c r="L1824" i="2" s="1"/>
  <c r="L1825" i="2" a="1"/>
  <c r="L1825" i="2" s="1"/>
  <c r="L1826" i="2" a="1"/>
  <c r="L1826" i="2" s="1"/>
  <c r="L1827" i="2" a="1"/>
  <c r="L1827" i="2" s="1"/>
  <c r="L1828" i="2" a="1"/>
  <c r="L1828" i="2" s="1"/>
  <c r="L1829" i="2" a="1"/>
  <c r="L1829" i="2" s="1"/>
  <c r="L1830" i="2" a="1"/>
  <c r="L1830" i="2" s="1"/>
  <c r="L1831" i="2" a="1"/>
  <c r="L1831" i="2" s="1"/>
  <c r="L1832" i="2" a="1"/>
  <c r="L1832" i="2" s="1"/>
  <c r="L1833" i="2" a="1"/>
  <c r="L1833" i="2" s="1"/>
  <c r="L1834" i="2" a="1"/>
  <c r="L1834" i="2" s="1"/>
  <c r="L1835" i="2" a="1"/>
  <c r="L1835" i="2" s="1"/>
  <c r="L1836" i="2" a="1"/>
  <c r="L1836" i="2" s="1"/>
  <c r="L1837" i="2" a="1"/>
  <c r="L1837" i="2" s="1"/>
  <c r="L1838" i="2" a="1"/>
  <c r="L1838" i="2" s="1"/>
  <c r="L1839" i="2" a="1"/>
  <c r="L1839" i="2" s="1"/>
  <c r="L1840" i="2" a="1"/>
  <c r="L1840" i="2" s="1"/>
  <c r="L1841" i="2" a="1"/>
  <c r="L1841" i="2" s="1"/>
  <c r="L1842" i="2" a="1"/>
  <c r="L1842" i="2" s="1"/>
  <c r="L1843" i="2" a="1"/>
  <c r="L1843" i="2" s="1"/>
  <c r="L1844" i="2" a="1"/>
  <c r="L1844" i="2" s="1"/>
  <c r="L1845" i="2" a="1"/>
  <c r="L1845" i="2" s="1"/>
  <c r="L1846" i="2" a="1"/>
  <c r="L1846" i="2" s="1"/>
  <c r="L1847" i="2" a="1"/>
  <c r="L1847" i="2" s="1"/>
  <c r="L1848" i="2" a="1"/>
  <c r="L1848" i="2" s="1"/>
  <c r="L1849" i="2" a="1"/>
  <c r="L1849" i="2" s="1"/>
  <c r="L1850" i="2" a="1"/>
  <c r="L1850" i="2" s="1"/>
  <c r="L1851" i="2" a="1"/>
  <c r="L1851" i="2" s="1"/>
  <c r="L1852" i="2" a="1"/>
  <c r="L1852" i="2"/>
  <c r="L1853" i="2" a="1"/>
  <c r="L1853" i="2" s="1"/>
  <c r="L1854" i="2" a="1"/>
  <c r="L1854" i="2"/>
  <c r="L1855" i="2" a="1"/>
  <c r="L1855" i="2" s="1"/>
  <c r="L1856" i="2" a="1"/>
  <c r="L1856" i="2" s="1"/>
  <c r="L1857" i="2" a="1"/>
  <c r="L1857" i="2" s="1"/>
  <c r="L1858" i="2" a="1"/>
  <c r="L1858" i="2"/>
  <c r="L1859" i="2" a="1"/>
  <c r="L1859" i="2" s="1"/>
  <c r="L1860" i="2" a="1"/>
  <c r="L1860" i="2"/>
  <c r="L1861" i="2" a="1"/>
  <c r="L1861" i="2" s="1"/>
  <c r="L1862" i="2" a="1"/>
  <c r="L1862" i="2" s="1"/>
  <c r="L1863" i="2" a="1"/>
  <c r="L1863" i="2" s="1"/>
  <c r="L1864" i="2" a="1"/>
  <c r="L1864" i="2" s="1"/>
  <c r="L1865" i="2" a="1"/>
  <c r="L1865" i="2" s="1"/>
  <c r="L1866" i="2" a="1"/>
  <c r="L1866" i="2" s="1"/>
  <c r="L1867" i="2" a="1"/>
  <c r="L1867" i="2" s="1"/>
  <c r="L1868" i="2" a="1"/>
  <c r="L1868" i="2" s="1"/>
  <c r="L1869" i="2" a="1"/>
  <c r="L1869" i="2" s="1"/>
  <c r="L1870" i="2" a="1"/>
  <c r="L1870" i="2" s="1"/>
  <c r="L1871" i="2" a="1"/>
  <c r="L1871" i="2" s="1"/>
  <c r="L1872" i="2" a="1"/>
  <c r="L1872" i="2" s="1"/>
  <c r="L1873" i="2" a="1"/>
  <c r="L1873" i="2" s="1"/>
  <c r="L1874" i="2" a="1"/>
  <c r="L1874" i="2" s="1"/>
  <c r="L1875" i="2" a="1"/>
  <c r="L1875" i="2" s="1"/>
  <c r="L1876" i="2" a="1"/>
  <c r="L1876" i="2" s="1"/>
  <c r="L1877" i="2" a="1"/>
  <c r="L1877" i="2" s="1"/>
  <c r="L1878" i="2" a="1"/>
  <c r="L1878" i="2"/>
  <c r="L1879" i="2" a="1"/>
  <c r="L1879" i="2" s="1"/>
  <c r="L1880" i="2" a="1"/>
  <c r="L1880" i="2" s="1"/>
  <c r="L1881" i="2" a="1"/>
  <c r="L1881" i="2" s="1"/>
  <c r="L1882" i="2" a="1"/>
  <c r="L1882" i="2" s="1"/>
  <c r="L1883" i="2" a="1"/>
  <c r="L1883" i="2" s="1"/>
  <c r="L1884" i="2" a="1"/>
  <c r="L1884" i="2" s="1"/>
  <c r="L1885" i="2" a="1"/>
  <c r="L1885" i="2" s="1"/>
  <c r="L1886" i="2" a="1"/>
  <c r="L1886" i="2"/>
  <c r="L1887" i="2" a="1"/>
  <c r="L1887" i="2" s="1"/>
  <c r="L1888" i="2" a="1"/>
  <c r="L1888" i="2" s="1"/>
  <c r="L1889" i="2" a="1"/>
  <c r="L1889" i="2" s="1"/>
  <c r="L1890" i="2" a="1"/>
  <c r="L1890" i="2" s="1"/>
  <c r="L1891" i="2" a="1"/>
  <c r="L1891" i="2" s="1"/>
  <c r="L1892" i="2" a="1"/>
  <c r="L1892" i="2"/>
  <c r="L1893" i="2" a="1"/>
  <c r="L1893" i="2" s="1"/>
  <c r="L1894" i="2" a="1"/>
  <c r="L1894" i="2" s="1"/>
  <c r="L1895" i="2" a="1"/>
  <c r="L1895" i="2" s="1"/>
  <c r="L1896" i="2" a="1"/>
  <c r="L1896" i="2" s="1"/>
  <c r="L1897" i="2" a="1"/>
  <c r="L1897" i="2" s="1"/>
  <c r="L1898" i="2" a="1"/>
  <c r="L1898" i="2" s="1"/>
  <c r="L1899" i="2" a="1"/>
  <c r="L1899" i="2" s="1"/>
  <c r="L1900" i="2" a="1"/>
  <c r="L1900" i="2" s="1"/>
  <c r="L1901" i="2" a="1"/>
  <c r="L1901" i="2" s="1"/>
  <c r="L1902" i="2" a="1"/>
  <c r="L1902" i="2" s="1"/>
  <c r="L1903" i="2" a="1"/>
  <c r="L1903" i="2" s="1"/>
  <c r="L1904" i="2" a="1"/>
  <c r="L1904" i="2" s="1"/>
  <c r="L1905" i="2" a="1"/>
  <c r="L1905" i="2" s="1"/>
  <c r="L1906" i="2" a="1"/>
  <c r="L1906" i="2" s="1"/>
  <c r="L1907" i="2" a="1"/>
  <c r="L1907" i="2" s="1"/>
  <c r="L1908" i="2" a="1"/>
  <c r="L1908" i="2" s="1"/>
  <c r="L1909" i="2" a="1"/>
  <c r="L1909" i="2" s="1"/>
  <c r="L1910" i="2" a="1"/>
  <c r="L1910" i="2" s="1"/>
  <c r="L1911" i="2" a="1"/>
  <c r="L1911" i="2" s="1"/>
  <c r="L1912" i="2" a="1"/>
  <c r="L1912" i="2" s="1"/>
  <c r="L1913" i="2" a="1"/>
  <c r="L1913" i="2" s="1"/>
  <c r="L1914" i="2" a="1"/>
  <c r="L1914" i="2" s="1"/>
  <c r="L1915" i="2" a="1"/>
  <c r="L1915" i="2" s="1"/>
  <c r="L1916" i="2" a="1"/>
  <c r="L1916" i="2" s="1"/>
  <c r="L1917" i="2" a="1"/>
  <c r="L1917" i="2" s="1"/>
  <c r="L1918" i="2" a="1"/>
  <c r="L1918" i="2"/>
  <c r="L1919" i="2" a="1"/>
  <c r="L1919" i="2" s="1"/>
  <c r="L1920" i="2" a="1"/>
  <c r="L1920" i="2" s="1"/>
  <c r="L1921" i="2" a="1"/>
  <c r="L1921" i="2" s="1"/>
  <c r="L1922" i="2" a="1"/>
  <c r="L1922" i="2" s="1"/>
  <c r="L1923" i="2" a="1"/>
  <c r="L1923" i="2" s="1"/>
  <c r="L1924" i="2" a="1"/>
  <c r="L1924" i="2"/>
  <c r="L1925" i="2" a="1"/>
  <c r="L1925" i="2" s="1"/>
  <c r="L1926" i="2" a="1"/>
  <c r="L1926" i="2" s="1"/>
  <c r="L1927" i="2" a="1"/>
  <c r="L1927" i="2" s="1"/>
  <c r="L1928" i="2" a="1"/>
  <c r="L1928" i="2" s="1"/>
  <c r="L1929" i="2" a="1"/>
  <c r="L1929" i="2" s="1"/>
  <c r="L1930" i="2" a="1"/>
  <c r="L1930" i="2"/>
  <c r="L1931" i="2" a="1"/>
  <c r="L1931" i="2" s="1"/>
  <c r="L1932" i="2" a="1"/>
  <c r="L1932" i="2" s="1"/>
  <c r="L1933" i="2" a="1"/>
  <c r="L1933" i="2" s="1"/>
  <c r="L1934" i="2" a="1"/>
  <c r="L1934" i="2" s="1"/>
  <c r="L1935" i="2" a="1"/>
  <c r="L1935" i="2" s="1"/>
  <c r="L1936" i="2" a="1"/>
  <c r="L1936" i="2" s="1"/>
  <c r="L1937" i="2" a="1"/>
  <c r="L1937" i="2" s="1"/>
  <c r="L1938" i="2" a="1"/>
  <c r="L1938" i="2" s="1"/>
  <c r="L1939" i="2" a="1"/>
  <c r="L1939" i="2" s="1"/>
  <c r="L1940" i="2" a="1"/>
  <c r="L1940" i="2" s="1"/>
  <c r="L1941" i="2" a="1"/>
  <c r="L1941" i="2" s="1"/>
  <c r="L1942" i="2" a="1"/>
  <c r="L1942" i="2"/>
  <c r="L1943" i="2" a="1"/>
  <c r="L1943" i="2" s="1"/>
  <c r="L1944" i="2" a="1"/>
  <c r="L1944" i="2" s="1"/>
  <c r="L1945" i="2" a="1"/>
  <c r="L1945" i="2" s="1"/>
  <c r="L1946" i="2" a="1"/>
  <c r="L1946" i="2" s="1"/>
  <c r="L1947" i="2" a="1"/>
  <c r="L1947" i="2" s="1"/>
  <c r="L1948" i="2" a="1"/>
  <c r="L1948" i="2" s="1"/>
  <c r="L1949" i="2" a="1"/>
  <c r="L1949" i="2" s="1"/>
  <c r="L1950" i="2" a="1"/>
  <c r="L1950" i="2" s="1"/>
  <c r="L1951" i="2" a="1"/>
  <c r="L1951" i="2" s="1"/>
  <c r="L1952" i="2" a="1"/>
  <c r="L1952" i="2" s="1"/>
  <c r="L1953" i="2" a="1"/>
  <c r="L1953" i="2" s="1"/>
  <c r="L1954" i="2" a="1"/>
  <c r="L1954" i="2" s="1"/>
  <c r="L1955" i="2" a="1"/>
  <c r="L1955" i="2" s="1"/>
  <c r="L1956" i="2" a="1"/>
  <c r="L1956" i="2" s="1"/>
  <c r="L1957" i="2" a="1"/>
  <c r="L1957" i="2" s="1"/>
  <c r="L1958" i="2" a="1"/>
  <c r="L1958" i="2" s="1"/>
  <c r="L1959" i="2" a="1"/>
  <c r="L1959" i="2" s="1"/>
  <c r="L1960" i="2" a="1"/>
  <c r="L1960" i="2" s="1"/>
  <c r="L1961" i="2" a="1"/>
  <c r="L1961" i="2" s="1"/>
  <c r="L1962" i="2" a="1"/>
  <c r="L1962" i="2" s="1"/>
  <c r="L1963" i="2" a="1"/>
  <c r="L1963" i="2" s="1"/>
  <c r="L1964" i="2" a="1"/>
  <c r="L1964" i="2" s="1"/>
  <c r="L1965" i="2" a="1"/>
  <c r="L1965" i="2" s="1"/>
  <c r="L1966" i="2" a="1"/>
  <c r="L1966" i="2" s="1"/>
  <c r="L1967" i="2" a="1"/>
  <c r="L1967" i="2" s="1"/>
  <c r="L1968" i="2" a="1"/>
  <c r="L1968" i="2" s="1"/>
  <c r="L1969" i="2" a="1"/>
  <c r="L1969" i="2" s="1"/>
  <c r="L1970" i="2" a="1"/>
  <c r="L1970" i="2" s="1"/>
  <c r="L1971" i="2" a="1"/>
  <c r="L1971" i="2" s="1"/>
  <c r="L1972" i="2" a="1"/>
  <c r="L1972" i="2" s="1"/>
  <c r="L1973" i="2" a="1"/>
  <c r="L1973" i="2" s="1"/>
  <c r="L1974" i="2" a="1"/>
  <c r="L1974" i="2" s="1"/>
  <c r="L1975" i="2" a="1"/>
  <c r="L1975" i="2" s="1"/>
  <c r="L1976" i="2" a="1"/>
  <c r="L1976" i="2" s="1"/>
  <c r="L1977" i="2" a="1"/>
  <c r="L1977" i="2" s="1"/>
  <c r="L1978" i="2" a="1"/>
  <c r="L1978" i="2" s="1"/>
  <c r="L1979" i="2" a="1"/>
  <c r="L1979" i="2" s="1"/>
  <c r="L1980" i="2" a="1"/>
  <c r="L1980" i="2" s="1"/>
  <c r="L1981" i="2" a="1"/>
  <c r="L1981" i="2" s="1"/>
  <c r="L1982" i="2" a="1"/>
  <c r="L1982" i="2" s="1"/>
  <c r="L1983" i="2" a="1"/>
  <c r="L1983" i="2" s="1"/>
  <c r="L1984" i="2" a="1"/>
  <c r="L1984" i="2" s="1"/>
  <c r="L1985" i="2" a="1"/>
  <c r="L1985" i="2" s="1"/>
  <c r="L1986" i="2" a="1"/>
  <c r="L1986" i="2"/>
  <c r="L1987" i="2" a="1"/>
  <c r="L1987" i="2" s="1"/>
  <c r="L1988" i="2" a="1"/>
  <c r="L1988" i="2" s="1"/>
  <c r="L1989" i="2" a="1"/>
  <c r="L1989" i="2" s="1"/>
  <c r="L1990" i="2" a="1"/>
  <c r="L1990" i="2" s="1"/>
  <c r="L1991" i="2" a="1"/>
  <c r="L1991" i="2" s="1"/>
  <c r="L1992" i="2" a="1"/>
  <c r="L1992" i="2" s="1"/>
  <c r="L1993" i="2" a="1"/>
  <c r="L1993" i="2" s="1"/>
  <c r="L1994" i="2" a="1"/>
  <c r="L1994" i="2" s="1"/>
  <c r="L1995" i="2" a="1"/>
  <c r="L1995" i="2" s="1"/>
  <c r="L1996" i="2" a="1"/>
  <c r="L1996" i="2" s="1"/>
  <c r="L1997" i="2" a="1"/>
  <c r="L1997" i="2" s="1"/>
  <c r="L1998" i="2" a="1"/>
  <c r="L1998" i="2" s="1"/>
  <c r="L1999" i="2" a="1"/>
  <c r="L1999" i="2" s="1"/>
  <c r="L2000" i="2" a="1"/>
  <c r="L2000" i="2" s="1"/>
  <c r="L2001" i="2" a="1"/>
  <c r="L2001" i="2" s="1"/>
  <c r="L2002" i="2" a="1"/>
  <c r="L2002" i="2" s="1"/>
  <c r="L2003" i="2" a="1"/>
  <c r="L2003" i="2" s="1"/>
  <c r="L2004" i="2" a="1"/>
  <c r="L2004" i="2"/>
  <c r="L2005" i="2" a="1"/>
  <c r="L2005" i="2" s="1"/>
  <c r="L2006" i="2" a="1"/>
  <c r="L2006" i="2"/>
  <c r="L2007" i="2" a="1"/>
  <c r="L2007" i="2" s="1"/>
  <c r="L2008" i="2" a="1"/>
  <c r="L2008" i="2" s="1"/>
  <c r="L2009" i="2" a="1"/>
  <c r="L2009" i="2" s="1"/>
  <c r="L2010" i="2" a="1"/>
  <c r="L2010" i="2"/>
  <c r="L2011" i="2" a="1"/>
  <c r="L2011" i="2" s="1"/>
  <c r="L2012" i="2" a="1"/>
  <c r="L2012" i="2"/>
  <c r="L2013" i="2" a="1"/>
  <c r="L2013" i="2" s="1"/>
  <c r="L2014" i="2" a="1"/>
  <c r="L2014" i="2" s="1"/>
  <c r="L2015" i="2" a="1"/>
  <c r="L2015" i="2" s="1"/>
  <c r="L2016" i="2" a="1"/>
  <c r="L2016" i="2" s="1"/>
  <c r="L2017" i="2" a="1"/>
  <c r="L2017" i="2" s="1"/>
  <c r="L2018" i="2" a="1"/>
  <c r="L2018" i="2" s="1"/>
  <c r="L2019" i="2" a="1"/>
  <c r="L2019" i="2" s="1"/>
  <c r="L2020" i="2" a="1"/>
  <c r="L2020" i="2" s="1"/>
  <c r="L2021" i="2" a="1"/>
  <c r="L2021" i="2" s="1"/>
  <c r="L2022" i="2" a="1"/>
  <c r="L2022" i="2" s="1"/>
  <c r="L2023" i="2" a="1"/>
  <c r="L2023" i="2" s="1"/>
  <c r="L2024" i="2" a="1"/>
  <c r="L2024" i="2" s="1"/>
  <c r="L2025" i="2" a="1"/>
  <c r="L2025" i="2" s="1"/>
  <c r="L2026" i="2" a="1"/>
  <c r="L2026" i="2" s="1"/>
  <c r="L2027" i="2" a="1"/>
  <c r="L2027" i="2" s="1"/>
  <c r="L2028" i="2" a="1"/>
  <c r="L2028" i="2" s="1"/>
  <c r="L2029" i="2" a="1"/>
  <c r="L2029" i="2" s="1"/>
  <c r="L2030" i="2" a="1"/>
  <c r="L2030" i="2" s="1"/>
  <c r="L2031" i="2" a="1"/>
  <c r="L2031" i="2" s="1"/>
  <c r="L2032" i="2" a="1"/>
  <c r="L2032" i="2" s="1"/>
  <c r="L2033" i="2" a="1"/>
  <c r="L2033" i="2" s="1"/>
  <c r="L2034" i="2" a="1"/>
  <c r="L2034" i="2" s="1"/>
  <c r="L2035" i="2" a="1"/>
  <c r="L2035" i="2" s="1"/>
  <c r="L2036" i="2" a="1"/>
  <c r="L2036" i="2" s="1"/>
  <c r="L2037" i="2" a="1"/>
  <c r="L2037" i="2" s="1"/>
  <c r="L2038" i="2" a="1"/>
  <c r="L2038" i="2"/>
  <c r="L2039" i="2" a="1"/>
  <c r="L2039" i="2" s="1"/>
  <c r="L2040" i="2" a="1"/>
  <c r="L2040" i="2" s="1"/>
  <c r="L2041" i="2" a="1"/>
  <c r="L2041" i="2" s="1"/>
  <c r="L2042" i="2" a="1"/>
  <c r="L2042" i="2" s="1"/>
  <c r="L2043" i="2" a="1"/>
  <c r="L2043" i="2" s="1"/>
  <c r="L2044" i="2" a="1"/>
  <c r="L2044" i="2"/>
  <c r="L2045" i="2" a="1"/>
  <c r="L2045" i="2" s="1"/>
  <c r="L2046" i="2" a="1"/>
  <c r="L2046" i="2" s="1"/>
  <c r="L2047" i="2" a="1"/>
  <c r="L2047" i="2" s="1"/>
  <c r="L2048" i="2" a="1"/>
  <c r="L2048" i="2" s="1"/>
  <c r="L2049" i="2" a="1"/>
  <c r="L2049" i="2" s="1"/>
  <c r="L2050" i="2" a="1"/>
  <c r="L2050" i="2"/>
  <c r="L2051" i="2" a="1"/>
  <c r="L2051" i="2" s="1"/>
  <c r="L2052" i="2" a="1"/>
  <c r="L2052" i="2" s="1"/>
  <c r="L2053" i="2" a="1"/>
  <c r="L2053" i="2" s="1"/>
  <c r="L2054" i="2" a="1"/>
  <c r="L2054" i="2" s="1"/>
  <c r="L2055" i="2" a="1"/>
  <c r="L2055" i="2" s="1"/>
  <c r="L2056" i="2" a="1"/>
  <c r="L2056" i="2" s="1"/>
  <c r="L2057" i="2" a="1"/>
  <c r="L2057" i="2" s="1"/>
  <c r="L2058" i="2" a="1"/>
  <c r="L2058" i="2" s="1"/>
  <c r="L2059" i="2" a="1"/>
  <c r="L2059" i="2" s="1"/>
  <c r="L2060" i="2" a="1"/>
  <c r="L2060" i="2" s="1"/>
  <c r="L2061" i="2" a="1"/>
  <c r="L2061" i="2" s="1"/>
  <c r="L2062" i="2" a="1"/>
  <c r="L2062" i="2"/>
  <c r="L2063" i="2" a="1"/>
  <c r="L2063" i="2" s="1"/>
  <c r="L2064" i="2" a="1"/>
  <c r="L2064" i="2" s="1"/>
  <c r="L2065" i="2" a="1"/>
  <c r="L2065" i="2" s="1"/>
  <c r="L2066" i="2" a="1"/>
  <c r="L2066" i="2" s="1"/>
  <c r="L2067" i="2" a="1"/>
  <c r="L2067" i="2" s="1"/>
  <c r="L2068" i="2" a="1"/>
  <c r="L2068" i="2"/>
  <c r="L2069" i="2" a="1"/>
  <c r="L2069" i="2" s="1"/>
  <c r="L2070" i="2" a="1"/>
  <c r="L2070" i="2" s="1"/>
  <c r="L2071" i="2" a="1"/>
  <c r="L2071" i="2" s="1"/>
  <c r="L2072" i="2" a="1"/>
  <c r="L2072" i="2" s="1"/>
  <c r="L2073" i="2" a="1"/>
  <c r="L2073" i="2" s="1"/>
  <c r="L2074" i="2" a="1"/>
  <c r="L2074" i="2"/>
  <c r="L2075" i="2" a="1"/>
  <c r="L2075" i="2" s="1"/>
  <c r="L2076" i="2" a="1"/>
  <c r="L2076" i="2" s="1"/>
  <c r="L2077" i="2" a="1"/>
  <c r="L2077" i="2" s="1"/>
  <c r="L2078" i="2" a="1"/>
  <c r="L2078" i="2" s="1"/>
  <c r="L2079" i="2" a="1"/>
  <c r="L2079" i="2" s="1"/>
  <c r="L2080" i="2" a="1"/>
  <c r="L2080" i="2" s="1"/>
  <c r="L2081" i="2" a="1"/>
  <c r="L2081" i="2" s="1"/>
  <c r="L2082" i="2" a="1"/>
  <c r="L2082" i="2" s="1"/>
  <c r="L2083" i="2" a="1"/>
  <c r="L2083" i="2" s="1"/>
  <c r="L2084" i="2" a="1"/>
  <c r="L2084" i="2" s="1"/>
  <c r="L2085" i="2" a="1"/>
  <c r="L2085" i="2" s="1"/>
  <c r="L2086" i="2" a="1"/>
  <c r="L2086" i="2" s="1"/>
  <c r="L2087" i="2" a="1"/>
  <c r="L2087" i="2" s="1"/>
  <c r="L2088" i="2" a="1"/>
  <c r="L2088" i="2" s="1"/>
  <c r="L2089" i="2" a="1"/>
  <c r="L2089" i="2" s="1"/>
  <c r="L2090" i="2" a="1"/>
  <c r="L2090" i="2" s="1"/>
  <c r="L2091" i="2" a="1"/>
  <c r="L2091" i="2" s="1"/>
  <c r="L2092" i="2" a="1"/>
  <c r="L2092" i="2" s="1"/>
  <c r="L2093" i="2" a="1"/>
  <c r="L2093" i="2" s="1"/>
  <c r="L2094" i="2" a="1"/>
  <c r="L2094" i="2" s="1"/>
  <c r="L2095" i="2" a="1"/>
  <c r="L2095" i="2" s="1"/>
  <c r="L2096" i="2" a="1"/>
  <c r="L2096" i="2" s="1"/>
  <c r="L2097" i="2" a="1"/>
  <c r="L2097" i="2" s="1"/>
  <c r="L2098" i="2" a="1"/>
  <c r="L2098" i="2" s="1"/>
  <c r="L2099" i="2" a="1"/>
  <c r="L2099" i="2" s="1"/>
  <c r="L2100" i="2" a="1"/>
  <c r="L2100" i="2" s="1"/>
  <c r="L2101" i="2" a="1"/>
  <c r="L2101" i="2" s="1"/>
  <c r="L2102" i="2" a="1"/>
  <c r="L2102" i="2"/>
  <c r="L2103" i="2" a="1"/>
  <c r="L2103" i="2" s="1"/>
  <c r="L2104" i="2" a="1"/>
  <c r="L2104" i="2" s="1"/>
  <c r="L2105" i="2" a="1"/>
  <c r="L2105" i="2" s="1"/>
  <c r="L2106" i="2" a="1"/>
  <c r="L2106" i="2" s="1"/>
  <c r="L2107" i="2" a="1"/>
  <c r="L2107" i="2" s="1"/>
  <c r="L2108" i="2" a="1"/>
  <c r="L2108" i="2"/>
  <c r="L2109" i="2" a="1"/>
  <c r="L2109" i="2" s="1"/>
  <c r="L2110" i="2" a="1"/>
  <c r="L2110" i="2" s="1"/>
  <c r="L2111" i="2" a="1"/>
  <c r="L2111" i="2" s="1"/>
  <c r="L2112" i="2" a="1"/>
  <c r="L2112" i="2" s="1"/>
  <c r="L2113" i="2" a="1"/>
  <c r="L2113" i="2" s="1"/>
  <c r="L2114" i="2" a="1"/>
  <c r="L2114" i="2" s="1"/>
  <c r="L2115" i="2" a="1"/>
  <c r="L2115" i="2" s="1"/>
  <c r="L2116" i="2" a="1"/>
  <c r="L2116" i="2" s="1"/>
  <c r="L2117" i="2" a="1"/>
  <c r="L2117" i="2" s="1"/>
  <c r="L2118" i="2" a="1"/>
  <c r="L2118" i="2"/>
  <c r="L2119" i="2" a="1"/>
  <c r="L2119" i="2" s="1"/>
  <c r="L2120" i="2" a="1"/>
  <c r="L2120" i="2" s="1"/>
  <c r="L2121" i="2" a="1"/>
  <c r="L2121" i="2" s="1"/>
  <c r="L2122" i="2" a="1"/>
  <c r="L2122" i="2" s="1"/>
  <c r="L2123" i="2" a="1"/>
  <c r="L2123" i="2" s="1"/>
  <c r="L2124" i="2" a="1"/>
  <c r="L2124" i="2"/>
  <c r="L2125" i="2" a="1"/>
  <c r="L2125" i="2" s="1"/>
  <c r="L2126" i="2" a="1"/>
  <c r="L2126" i="2"/>
  <c r="L2127" i="2" a="1"/>
  <c r="L2127" i="2" s="1"/>
  <c r="L2128" i="2" a="1"/>
  <c r="L2128" i="2" s="1"/>
  <c r="L2129" i="2" a="1"/>
  <c r="L2129" i="2" s="1"/>
  <c r="L2130" i="2" a="1"/>
  <c r="L2130" i="2"/>
  <c r="L2131" i="2" a="1"/>
  <c r="L2131" i="2" s="1"/>
  <c r="L2132" i="2" a="1"/>
  <c r="L2132" i="2"/>
  <c r="L2133" i="2" a="1"/>
  <c r="L2133" i="2" s="1"/>
  <c r="L2134" i="2" a="1"/>
  <c r="L2134" i="2" s="1"/>
  <c r="L2135" i="2" a="1"/>
  <c r="L2135" i="2" s="1"/>
  <c r="L2136" i="2" a="1"/>
  <c r="L2136" i="2" s="1"/>
  <c r="L2137" i="2" a="1"/>
  <c r="L2137" i="2" s="1"/>
  <c r="L2138" i="2" a="1"/>
  <c r="L2138" i="2" s="1"/>
  <c r="L2139" i="2" a="1"/>
  <c r="L2139" i="2" s="1"/>
  <c r="L2140" i="2" a="1"/>
  <c r="L2140" i="2"/>
  <c r="L2141" i="2" a="1"/>
  <c r="L2141" i="2" s="1"/>
  <c r="L2142" i="2" a="1"/>
  <c r="L2142" i="2" s="1"/>
  <c r="L2143" i="2" a="1"/>
  <c r="L2143" i="2" s="1"/>
  <c r="L2144" i="2" a="1"/>
  <c r="L2144" i="2" s="1"/>
  <c r="L2145" i="2" a="1"/>
  <c r="L2145" i="2" s="1"/>
  <c r="L2146" i="2" a="1"/>
  <c r="L2146" i="2"/>
  <c r="L2147" i="2" a="1"/>
  <c r="L2147" i="2" s="1"/>
  <c r="L2148" i="2" a="1"/>
  <c r="L2148" i="2" s="1"/>
  <c r="L2149" i="2" a="1"/>
  <c r="L2149" i="2" s="1"/>
  <c r="L2150" i="2" a="1"/>
  <c r="L2150" i="2" s="1"/>
  <c r="L2151" i="2" a="1"/>
  <c r="L2151" i="2" s="1"/>
  <c r="L2152" i="2" a="1"/>
  <c r="L2152" i="2" s="1"/>
  <c r="L2153" i="2" a="1"/>
  <c r="L2153" i="2" s="1"/>
  <c r="L2154" i="2" a="1"/>
  <c r="L2154" i="2" s="1"/>
  <c r="L2155" i="2" a="1"/>
  <c r="L2155" i="2" s="1"/>
  <c r="L2156" i="2" a="1"/>
  <c r="L2156" i="2" s="1"/>
  <c r="L2157" i="2" a="1"/>
  <c r="L2157" i="2" s="1"/>
  <c r="L2158" i="2" a="1"/>
  <c r="L2158" i="2"/>
  <c r="L2159" i="2" a="1"/>
  <c r="L2159" i="2" s="1"/>
  <c r="L2160" i="2" a="1"/>
  <c r="L2160" i="2" s="1"/>
  <c r="L2161" i="2" a="1"/>
  <c r="L2161" i="2" s="1"/>
  <c r="L2162" i="2" a="1"/>
  <c r="L2162" i="2" s="1"/>
  <c r="L2163" i="2" a="1"/>
  <c r="L2163" i="2" s="1"/>
  <c r="L2164" i="2" a="1"/>
  <c r="L2164" i="2"/>
  <c r="L2165" i="2" a="1"/>
  <c r="L2165" i="2" s="1"/>
  <c r="L2166" i="2" a="1"/>
  <c r="L2166" i="2" s="1"/>
  <c r="L2167" i="2" a="1"/>
  <c r="L2167" i="2" s="1"/>
  <c r="L2168" i="2" a="1"/>
  <c r="L2168" i="2" s="1"/>
  <c r="L2169" i="2" a="1"/>
  <c r="L2169" i="2" s="1"/>
  <c r="L2170" i="2" a="1"/>
  <c r="L2170" i="2"/>
  <c r="L2171" i="2" a="1"/>
  <c r="L2171" i="2" s="1"/>
  <c r="L2172" i="2" a="1"/>
  <c r="L2172" i="2" s="1"/>
  <c r="L2173" i="2" a="1"/>
  <c r="L2173" i="2" s="1"/>
  <c r="L2174" i="2" a="1"/>
  <c r="L2174" i="2" s="1"/>
  <c r="L2175" i="2" a="1"/>
  <c r="L2175" i="2" s="1"/>
  <c r="L2176" i="2" a="1"/>
  <c r="L2176" i="2" s="1"/>
  <c r="L2177" i="2" a="1"/>
  <c r="L2177" i="2" s="1"/>
  <c r="L2178" i="2" a="1"/>
  <c r="L2178" i="2" s="1"/>
  <c r="L2179" i="2" a="1"/>
  <c r="L2179" i="2" s="1"/>
  <c r="L2180" i="2" a="1"/>
  <c r="L2180" i="2" s="1"/>
  <c r="L2181" i="2" a="1"/>
  <c r="L2181" i="2" s="1"/>
  <c r="L2182" i="2" a="1"/>
  <c r="L2182" i="2" s="1"/>
  <c r="L2183" i="2" a="1"/>
  <c r="L2183" i="2" s="1"/>
  <c r="L2184" i="2" a="1"/>
  <c r="L2184" i="2" s="1"/>
  <c r="L2185" i="2" a="1"/>
  <c r="L2185" i="2" s="1"/>
  <c r="L2186" i="2" a="1"/>
  <c r="L2186" i="2" s="1"/>
  <c r="L2187" i="2" a="1"/>
  <c r="L2187" i="2" s="1"/>
  <c r="L2188" i="2" a="1"/>
  <c r="L2188" i="2"/>
  <c r="L2189" i="2" a="1"/>
  <c r="L2189" i="2" s="1"/>
  <c r="L2190" i="2" a="1"/>
  <c r="L2190" i="2"/>
  <c r="L2191" i="2" a="1"/>
  <c r="L2191" i="2" s="1"/>
  <c r="L2192" i="2" a="1"/>
  <c r="L2192" i="2" s="1"/>
  <c r="L2193" i="2" a="1"/>
  <c r="L2193" i="2" s="1"/>
  <c r="L2194" i="2" a="1"/>
  <c r="L2194" i="2"/>
  <c r="L2195" i="2" a="1"/>
  <c r="L2195" i="2" s="1"/>
  <c r="L2196" i="2" a="1"/>
  <c r="L2196" i="2"/>
  <c r="L2197" i="2" a="1"/>
  <c r="L2197" i="2" s="1"/>
  <c r="L2198" i="2" a="1"/>
  <c r="L2198" i="2" s="1"/>
  <c r="L2199" i="2" a="1"/>
  <c r="L2199" i="2" s="1"/>
  <c r="L2200" i="2" a="1"/>
  <c r="L2200" i="2" s="1"/>
  <c r="L2201" i="2" a="1"/>
  <c r="L2201" i="2" s="1"/>
  <c r="L2202" i="2" a="1"/>
  <c r="L2202" i="2" s="1"/>
  <c r="L2203" i="2" a="1"/>
  <c r="L2203" i="2" s="1"/>
  <c r="L2204" i="2" a="1"/>
  <c r="L2204" i="2" s="1"/>
  <c r="L2205" i="2" a="1"/>
  <c r="L2205" i="2" s="1"/>
  <c r="L2206" i="2" a="1"/>
  <c r="L2206" i="2" s="1"/>
  <c r="L2207" i="2" a="1"/>
  <c r="L2207" i="2" s="1"/>
  <c r="L2208" i="2" a="1"/>
  <c r="L2208" i="2" s="1"/>
  <c r="L2209" i="2" a="1"/>
  <c r="L2209" i="2" s="1"/>
  <c r="L2210" i="2" a="1"/>
  <c r="L2210" i="2" s="1"/>
  <c r="L2211" i="2" a="1"/>
  <c r="L2211" i="2" s="1"/>
  <c r="L2212" i="2" a="1"/>
  <c r="L2212" i="2" s="1"/>
  <c r="L2213" i="2" a="1"/>
  <c r="L2213" i="2" s="1"/>
  <c r="L2214" i="2" a="1"/>
  <c r="L2214" i="2"/>
  <c r="L2215" i="2" a="1"/>
  <c r="L2215" i="2" s="1"/>
  <c r="L2216" i="2" a="1"/>
  <c r="L2216" i="2" s="1"/>
  <c r="L2217" i="2" a="1"/>
  <c r="L2217" i="2" s="1"/>
  <c r="L2218" i="2" a="1"/>
  <c r="L2218" i="2" s="1"/>
  <c r="L2219" i="2" a="1"/>
  <c r="L2219" i="2" s="1"/>
  <c r="L2220" i="2" a="1"/>
  <c r="L2220" i="2" s="1"/>
  <c r="L2221" i="2" a="1"/>
  <c r="L2221" i="2" s="1"/>
  <c r="L2222" i="2" a="1"/>
  <c r="L2222" i="2" s="1"/>
  <c r="L2223" i="2" a="1"/>
  <c r="L2223" i="2" s="1"/>
  <c r="L2224" i="2" a="1"/>
  <c r="L2224" i="2" s="1"/>
  <c r="L2225" i="2" a="1"/>
  <c r="L2225" i="2" s="1"/>
  <c r="L2226" i="2" a="1"/>
  <c r="L2226" i="2" s="1"/>
  <c r="L2227" i="2" a="1"/>
  <c r="L2227" i="2" s="1"/>
  <c r="L2228" i="2" a="1"/>
  <c r="L2228" i="2" s="1"/>
  <c r="L2229" i="2" a="1"/>
  <c r="L2229" i="2" s="1"/>
  <c r="L2230" i="2" a="1"/>
  <c r="L2230" i="2" s="1"/>
  <c r="L2231" i="2" a="1"/>
  <c r="L2231" i="2" s="1"/>
  <c r="L2232" i="2" a="1"/>
  <c r="L2232" i="2" s="1"/>
  <c r="L2233" i="2" a="1"/>
  <c r="L2233" i="2" s="1"/>
  <c r="L2234" i="2" a="1"/>
  <c r="L2234" i="2"/>
  <c r="L2235" i="2" a="1"/>
  <c r="L2235" i="2" s="1"/>
  <c r="L2236" i="2" a="1"/>
  <c r="L2236" i="2" s="1"/>
  <c r="L2237" i="2" a="1"/>
  <c r="L2237" i="2" s="1"/>
  <c r="L2238" i="2" a="1"/>
  <c r="L2238" i="2" s="1"/>
  <c r="L2239" i="2" a="1"/>
  <c r="L2239" i="2" s="1"/>
  <c r="L2240" i="2" a="1"/>
  <c r="L2240" i="2" s="1"/>
  <c r="L2241" i="2" a="1"/>
  <c r="L2241" i="2" s="1"/>
  <c r="L2" i="2" a="1"/>
  <c r="L2" i="2" s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" i="2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119" i="2"/>
  <c r="J119" i="2" s="1"/>
  <c r="I120" i="2"/>
  <c r="J120" i="2" s="1"/>
  <c r="I121" i="2"/>
  <c r="J121" i="2" s="1"/>
  <c r="I122" i="2"/>
  <c r="J122" i="2" s="1"/>
  <c r="I123" i="2"/>
  <c r="J123" i="2" s="1"/>
  <c r="I124" i="2"/>
  <c r="J124" i="2" s="1"/>
  <c r="I125" i="2"/>
  <c r="J125" i="2" s="1"/>
  <c r="I126" i="2"/>
  <c r="J126" i="2" s="1"/>
  <c r="I127" i="2"/>
  <c r="J127" i="2" s="1"/>
  <c r="I128" i="2"/>
  <c r="J128" i="2" s="1"/>
  <c r="I129" i="2"/>
  <c r="J129" i="2" s="1"/>
  <c r="I130" i="2"/>
  <c r="J130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J143" i="2" s="1"/>
  <c r="I144" i="2"/>
  <c r="J144" i="2" s="1"/>
  <c r="I145" i="2"/>
  <c r="J145" i="2" s="1"/>
  <c r="I146" i="2"/>
  <c r="J146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J159" i="2" s="1"/>
  <c r="I160" i="2"/>
  <c r="J160" i="2" s="1"/>
  <c r="I161" i="2"/>
  <c r="J161" i="2" s="1"/>
  <c r="I162" i="2"/>
  <c r="J162" i="2" s="1"/>
  <c r="I163" i="2"/>
  <c r="J163" i="2" s="1"/>
  <c r="I164" i="2"/>
  <c r="J164" i="2" s="1"/>
  <c r="I165" i="2"/>
  <c r="J165" i="2" s="1"/>
  <c r="I166" i="2"/>
  <c r="J166" i="2" s="1"/>
  <c r="I167" i="2"/>
  <c r="J167" i="2" s="1"/>
  <c r="I168" i="2"/>
  <c r="J168" i="2" s="1"/>
  <c r="I169" i="2"/>
  <c r="J169" i="2" s="1"/>
  <c r="I170" i="2"/>
  <c r="J170" i="2" s="1"/>
  <c r="I171" i="2"/>
  <c r="J171" i="2" s="1"/>
  <c r="I172" i="2"/>
  <c r="J172" i="2" s="1"/>
  <c r="I173" i="2"/>
  <c r="J173" i="2" s="1"/>
  <c r="I174" i="2"/>
  <c r="J174" i="2" s="1"/>
  <c r="I175" i="2"/>
  <c r="J175" i="2" s="1"/>
  <c r="I176" i="2"/>
  <c r="J176" i="2" s="1"/>
  <c r="I177" i="2"/>
  <c r="J177" i="2" s="1"/>
  <c r="I178" i="2"/>
  <c r="J178" i="2" s="1"/>
  <c r="I179" i="2"/>
  <c r="J179" i="2" s="1"/>
  <c r="I180" i="2"/>
  <c r="J180" i="2" s="1"/>
  <c r="I181" i="2"/>
  <c r="J181" i="2" s="1"/>
  <c r="I182" i="2"/>
  <c r="J182" i="2" s="1"/>
  <c r="I183" i="2"/>
  <c r="J183" i="2" s="1"/>
  <c r="I184" i="2"/>
  <c r="J184" i="2" s="1"/>
  <c r="I185" i="2"/>
  <c r="J185" i="2" s="1"/>
  <c r="I186" i="2"/>
  <c r="J186" i="2" s="1"/>
  <c r="I187" i="2"/>
  <c r="J187" i="2" s="1"/>
  <c r="I188" i="2"/>
  <c r="J188" i="2" s="1"/>
  <c r="I189" i="2"/>
  <c r="J189" i="2" s="1"/>
  <c r="I190" i="2"/>
  <c r="J190" i="2" s="1"/>
  <c r="I191" i="2"/>
  <c r="J191" i="2" s="1"/>
  <c r="I192" i="2"/>
  <c r="J192" i="2" s="1"/>
  <c r="I193" i="2"/>
  <c r="J193" i="2" s="1"/>
  <c r="I194" i="2"/>
  <c r="J194" i="2" s="1"/>
  <c r="I195" i="2"/>
  <c r="J195" i="2" s="1"/>
  <c r="I196" i="2"/>
  <c r="J196" i="2" s="1"/>
  <c r="I197" i="2"/>
  <c r="J197" i="2" s="1"/>
  <c r="I198" i="2"/>
  <c r="J198" i="2" s="1"/>
  <c r="I199" i="2"/>
  <c r="J199" i="2" s="1"/>
  <c r="I200" i="2"/>
  <c r="J200" i="2" s="1"/>
  <c r="I201" i="2"/>
  <c r="J201" i="2" s="1"/>
  <c r="I202" i="2"/>
  <c r="J202" i="2" s="1"/>
  <c r="I203" i="2"/>
  <c r="J203" i="2" s="1"/>
  <c r="I204" i="2"/>
  <c r="J204" i="2" s="1"/>
  <c r="I205" i="2"/>
  <c r="J205" i="2" s="1"/>
  <c r="I206" i="2"/>
  <c r="J206" i="2" s="1"/>
  <c r="I207" i="2"/>
  <c r="J207" i="2" s="1"/>
  <c r="I208" i="2"/>
  <c r="J208" i="2" s="1"/>
  <c r="I209" i="2"/>
  <c r="J209" i="2" s="1"/>
  <c r="I210" i="2"/>
  <c r="J210" i="2" s="1"/>
  <c r="I211" i="2"/>
  <c r="J211" i="2" s="1"/>
  <c r="I212" i="2"/>
  <c r="J212" i="2" s="1"/>
  <c r="I213" i="2"/>
  <c r="J213" i="2" s="1"/>
  <c r="I214" i="2"/>
  <c r="J214" i="2" s="1"/>
  <c r="I215" i="2"/>
  <c r="J215" i="2" s="1"/>
  <c r="I216" i="2"/>
  <c r="J216" i="2" s="1"/>
  <c r="I217" i="2"/>
  <c r="J217" i="2" s="1"/>
  <c r="I218" i="2"/>
  <c r="J218" i="2" s="1"/>
  <c r="I219" i="2"/>
  <c r="J219" i="2" s="1"/>
  <c r="I220" i="2"/>
  <c r="J220" i="2" s="1"/>
  <c r="I221" i="2"/>
  <c r="J221" i="2" s="1"/>
  <c r="I222" i="2"/>
  <c r="J222" i="2" s="1"/>
  <c r="I223" i="2"/>
  <c r="J223" i="2" s="1"/>
  <c r="I224" i="2"/>
  <c r="J224" i="2" s="1"/>
  <c r="I225" i="2"/>
  <c r="J225" i="2" s="1"/>
  <c r="I226" i="2"/>
  <c r="J226" i="2" s="1"/>
  <c r="I227" i="2"/>
  <c r="J227" i="2" s="1"/>
  <c r="I228" i="2"/>
  <c r="J228" i="2" s="1"/>
  <c r="I229" i="2"/>
  <c r="J229" i="2" s="1"/>
  <c r="I230" i="2"/>
  <c r="J230" i="2" s="1"/>
  <c r="I231" i="2"/>
  <c r="J231" i="2" s="1"/>
  <c r="I232" i="2"/>
  <c r="J232" i="2" s="1"/>
  <c r="I233" i="2"/>
  <c r="J233" i="2" s="1"/>
  <c r="I234" i="2"/>
  <c r="J234" i="2" s="1"/>
  <c r="I235" i="2"/>
  <c r="J235" i="2" s="1"/>
  <c r="I236" i="2"/>
  <c r="J236" i="2" s="1"/>
  <c r="I237" i="2"/>
  <c r="J237" i="2" s="1"/>
  <c r="I238" i="2"/>
  <c r="J238" i="2" s="1"/>
  <c r="I239" i="2"/>
  <c r="J239" i="2" s="1"/>
  <c r="I240" i="2"/>
  <c r="J240" i="2" s="1"/>
  <c r="I241" i="2"/>
  <c r="J241" i="2" s="1"/>
  <c r="I242" i="2"/>
  <c r="J242" i="2" s="1"/>
  <c r="I243" i="2"/>
  <c r="J243" i="2" s="1"/>
  <c r="I244" i="2"/>
  <c r="J244" i="2" s="1"/>
  <c r="I245" i="2"/>
  <c r="J245" i="2" s="1"/>
  <c r="I246" i="2"/>
  <c r="J246" i="2" s="1"/>
  <c r="I247" i="2"/>
  <c r="J247" i="2" s="1"/>
  <c r="I248" i="2"/>
  <c r="J248" i="2" s="1"/>
  <c r="I249" i="2"/>
  <c r="J249" i="2" s="1"/>
  <c r="I250" i="2"/>
  <c r="J250" i="2" s="1"/>
  <c r="I251" i="2"/>
  <c r="J251" i="2" s="1"/>
  <c r="I252" i="2"/>
  <c r="J252" i="2" s="1"/>
  <c r="I253" i="2"/>
  <c r="J253" i="2" s="1"/>
  <c r="I254" i="2"/>
  <c r="J254" i="2" s="1"/>
  <c r="I255" i="2"/>
  <c r="J255" i="2" s="1"/>
  <c r="I256" i="2"/>
  <c r="J256" i="2" s="1"/>
  <c r="I257" i="2"/>
  <c r="J257" i="2" s="1"/>
  <c r="I258" i="2"/>
  <c r="J258" i="2" s="1"/>
  <c r="I259" i="2"/>
  <c r="J259" i="2" s="1"/>
  <c r="I260" i="2"/>
  <c r="J260" i="2" s="1"/>
  <c r="I261" i="2"/>
  <c r="J261" i="2" s="1"/>
  <c r="I262" i="2"/>
  <c r="J262" i="2" s="1"/>
  <c r="I263" i="2"/>
  <c r="J263" i="2" s="1"/>
  <c r="I264" i="2"/>
  <c r="J264" i="2" s="1"/>
  <c r="I265" i="2"/>
  <c r="J265" i="2" s="1"/>
  <c r="I266" i="2"/>
  <c r="J266" i="2" s="1"/>
  <c r="I267" i="2"/>
  <c r="J267" i="2" s="1"/>
  <c r="I268" i="2"/>
  <c r="J268" i="2" s="1"/>
  <c r="I269" i="2"/>
  <c r="J269" i="2" s="1"/>
  <c r="I270" i="2"/>
  <c r="J270" i="2" s="1"/>
  <c r="I271" i="2"/>
  <c r="J271" i="2" s="1"/>
  <c r="I272" i="2"/>
  <c r="J272" i="2" s="1"/>
  <c r="I273" i="2"/>
  <c r="J273" i="2" s="1"/>
  <c r="I274" i="2"/>
  <c r="J274" i="2" s="1"/>
  <c r="I275" i="2"/>
  <c r="J275" i="2" s="1"/>
  <c r="I276" i="2"/>
  <c r="J276" i="2" s="1"/>
  <c r="I277" i="2"/>
  <c r="J277" i="2" s="1"/>
  <c r="I278" i="2"/>
  <c r="J278" i="2" s="1"/>
  <c r="I279" i="2"/>
  <c r="J279" i="2" s="1"/>
  <c r="I280" i="2"/>
  <c r="J280" i="2" s="1"/>
  <c r="I281" i="2"/>
  <c r="J281" i="2" s="1"/>
  <c r="I282" i="2"/>
  <c r="J282" i="2" s="1"/>
  <c r="I283" i="2"/>
  <c r="J283" i="2" s="1"/>
  <c r="I284" i="2"/>
  <c r="J284" i="2" s="1"/>
  <c r="I285" i="2"/>
  <c r="J285" i="2" s="1"/>
  <c r="I286" i="2"/>
  <c r="J286" i="2" s="1"/>
  <c r="I287" i="2"/>
  <c r="J287" i="2" s="1"/>
  <c r="I288" i="2"/>
  <c r="J288" i="2" s="1"/>
  <c r="I289" i="2"/>
  <c r="J289" i="2" s="1"/>
  <c r="I290" i="2"/>
  <c r="J290" i="2" s="1"/>
  <c r="I291" i="2"/>
  <c r="J291" i="2" s="1"/>
  <c r="I292" i="2"/>
  <c r="J292" i="2" s="1"/>
  <c r="I293" i="2"/>
  <c r="J293" i="2" s="1"/>
  <c r="I294" i="2"/>
  <c r="J294" i="2" s="1"/>
  <c r="I295" i="2"/>
  <c r="J295" i="2" s="1"/>
  <c r="I296" i="2"/>
  <c r="J296" i="2" s="1"/>
  <c r="I297" i="2"/>
  <c r="J297" i="2" s="1"/>
  <c r="I298" i="2"/>
  <c r="J298" i="2" s="1"/>
  <c r="I299" i="2"/>
  <c r="J299" i="2" s="1"/>
  <c r="I300" i="2"/>
  <c r="J300" i="2" s="1"/>
  <c r="I301" i="2"/>
  <c r="J301" i="2" s="1"/>
  <c r="I302" i="2"/>
  <c r="J302" i="2" s="1"/>
  <c r="I303" i="2"/>
  <c r="J303" i="2" s="1"/>
  <c r="I304" i="2"/>
  <c r="J304" i="2" s="1"/>
  <c r="I305" i="2"/>
  <c r="J305" i="2" s="1"/>
  <c r="I306" i="2"/>
  <c r="J306" i="2" s="1"/>
  <c r="I307" i="2"/>
  <c r="J307" i="2" s="1"/>
  <c r="I308" i="2"/>
  <c r="J308" i="2" s="1"/>
  <c r="I309" i="2"/>
  <c r="J309" i="2" s="1"/>
  <c r="I310" i="2"/>
  <c r="J310" i="2" s="1"/>
  <c r="I311" i="2"/>
  <c r="J311" i="2" s="1"/>
  <c r="I312" i="2"/>
  <c r="J312" i="2" s="1"/>
  <c r="I313" i="2"/>
  <c r="J313" i="2" s="1"/>
  <c r="I314" i="2"/>
  <c r="J314" i="2" s="1"/>
  <c r="I315" i="2"/>
  <c r="J315" i="2" s="1"/>
  <c r="I316" i="2"/>
  <c r="J316" i="2" s="1"/>
  <c r="I317" i="2"/>
  <c r="J317" i="2" s="1"/>
  <c r="I318" i="2"/>
  <c r="J318" i="2" s="1"/>
  <c r="I319" i="2"/>
  <c r="J319" i="2" s="1"/>
  <c r="I320" i="2"/>
  <c r="J320" i="2" s="1"/>
  <c r="I321" i="2"/>
  <c r="J321" i="2" s="1"/>
  <c r="I322" i="2"/>
  <c r="J322" i="2" s="1"/>
  <c r="I323" i="2"/>
  <c r="J323" i="2" s="1"/>
  <c r="I324" i="2"/>
  <c r="J324" i="2" s="1"/>
  <c r="I325" i="2"/>
  <c r="J325" i="2" s="1"/>
  <c r="I326" i="2"/>
  <c r="J326" i="2" s="1"/>
  <c r="I327" i="2"/>
  <c r="J327" i="2" s="1"/>
  <c r="I328" i="2"/>
  <c r="J328" i="2" s="1"/>
  <c r="I329" i="2"/>
  <c r="J329" i="2" s="1"/>
  <c r="I330" i="2"/>
  <c r="J330" i="2" s="1"/>
  <c r="I331" i="2"/>
  <c r="J331" i="2" s="1"/>
  <c r="I332" i="2"/>
  <c r="J332" i="2" s="1"/>
  <c r="I333" i="2"/>
  <c r="J333" i="2" s="1"/>
  <c r="I334" i="2"/>
  <c r="J334" i="2" s="1"/>
  <c r="I335" i="2"/>
  <c r="J335" i="2" s="1"/>
  <c r="I336" i="2"/>
  <c r="J336" i="2" s="1"/>
  <c r="I337" i="2"/>
  <c r="J337" i="2" s="1"/>
  <c r="I338" i="2"/>
  <c r="J338" i="2" s="1"/>
  <c r="I339" i="2"/>
  <c r="J339" i="2" s="1"/>
  <c r="I340" i="2"/>
  <c r="J340" i="2" s="1"/>
  <c r="I341" i="2"/>
  <c r="J341" i="2" s="1"/>
  <c r="I342" i="2"/>
  <c r="J342" i="2" s="1"/>
  <c r="I343" i="2"/>
  <c r="J343" i="2" s="1"/>
  <c r="I344" i="2"/>
  <c r="J344" i="2" s="1"/>
  <c r="I345" i="2"/>
  <c r="J345" i="2" s="1"/>
  <c r="I346" i="2"/>
  <c r="J346" i="2" s="1"/>
  <c r="I347" i="2"/>
  <c r="J347" i="2" s="1"/>
  <c r="I348" i="2"/>
  <c r="J348" i="2" s="1"/>
  <c r="I349" i="2"/>
  <c r="J349" i="2" s="1"/>
  <c r="I350" i="2"/>
  <c r="J350" i="2" s="1"/>
  <c r="I351" i="2"/>
  <c r="J351" i="2" s="1"/>
  <c r="I352" i="2"/>
  <c r="J352" i="2" s="1"/>
  <c r="I353" i="2"/>
  <c r="J353" i="2" s="1"/>
  <c r="I354" i="2"/>
  <c r="J354" i="2" s="1"/>
  <c r="I355" i="2"/>
  <c r="J355" i="2" s="1"/>
  <c r="I356" i="2"/>
  <c r="J356" i="2" s="1"/>
  <c r="I357" i="2"/>
  <c r="J357" i="2" s="1"/>
  <c r="I358" i="2"/>
  <c r="J358" i="2" s="1"/>
  <c r="I359" i="2"/>
  <c r="J359" i="2" s="1"/>
  <c r="I360" i="2"/>
  <c r="J360" i="2" s="1"/>
  <c r="I361" i="2"/>
  <c r="J361" i="2" s="1"/>
  <c r="I362" i="2"/>
  <c r="J362" i="2" s="1"/>
  <c r="I363" i="2"/>
  <c r="J363" i="2" s="1"/>
  <c r="I364" i="2"/>
  <c r="J364" i="2" s="1"/>
  <c r="I365" i="2"/>
  <c r="J365" i="2" s="1"/>
  <c r="I366" i="2"/>
  <c r="J366" i="2" s="1"/>
  <c r="I367" i="2"/>
  <c r="J367" i="2" s="1"/>
  <c r="I368" i="2"/>
  <c r="J368" i="2" s="1"/>
  <c r="I369" i="2"/>
  <c r="J369" i="2" s="1"/>
  <c r="I370" i="2"/>
  <c r="J370" i="2" s="1"/>
  <c r="I371" i="2"/>
  <c r="J371" i="2" s="1"/>
  <c r="I372" i="2"/>
  <c r="J372" i="2" s="1"/>
  <c r="I373" i="2"/>
  <c r="J373" i="2" s="1"/>
  <c r="I374" i="2"/>
  <c r="J374" i="2" s="1"/>
  <c r="I375" i="2"/>
  <c r="J375" i="2" s="1"/>
  <c r="I376" i="2"/>
  <c r="J376" i="2" s="1"/>
  <c r="I377" i="2"/>
  <c r="J377" i="2" s="1"/>
  <c r="I378" i="2"/>
  <c r="J378" i="2" s="1"/>
  <c r="I379" i="2"/>
  <c r="J379" i="2" s="1"/>
  <c r="I380" i="2"/>
  <c r="J380" i="2" s="1"/>
  <c r="I381" i="2"/>
  <c r="J381" i="2" s="1"/>
  <c r="I382" i="2"/>
  <c r="J382" i="2" s="1"/>
  <c r="I383" i="2"/>
  <c r="J383" i="2" s="1"/>
  <c r="I384" i="2"/>
  <c r="J384" i="2" s="1"/>
  <c r="I385" i="2"/>
  <c r="J385" i="2" s="1"/>
  <c r="I386" i="2"/>
  <c r="J386" i="2" s="1"/>
  <c r="I387" i="2"/>
  <c r="J387" i="2" s="1"/>
  <c r="I388" i="2"/>
  <c r="J388" i="2" s="1"/>
  <c r="I389" i="2"/>
  <c r="J389" i="2" s="1"/>
  <c r="I390" i="2"/>
  <c r="J390" i="2" s="1"/>
  <c r="I391" i="2"/>
  <c r="J391" i="2" s="1"/>
  <c r="I392" i="2"/>
  <c r="J392" i="2" s="1"/>
  <c r="I393" i="2"/>
  <c r="J393" i="2" s="1"/>
  <c r="I394" i="2"/>
  <c r="J394" i="2" s="1"/>
  <c r="I395" i="2"/>
  <c r="J395" i="2" s="1"/>
  <c r="I396" i="2"/>
  <c r="J396" i="2" s="1"/>
  <c r="I397" i="2"/>
  <c r="J397" i="2" s="1"/>
  <c r="I398" i="2"/>
  <c r="J398" i="2" s="1"/>
  <c r="I399" i="2"/>
  <c r="J399" i="2" s="1"/>
  <c r="I400" i="2"/>
  <c r="J400" i="2" s="1"/>
  <c r="I401" i="2"/>
  <c r="J401" i="2" s="1"/>
  <c r="I402" i="2"/>
  <c r="J402" i="2" s="1"/>
  <c r="I403" i="2"/>
  <c r="J403" i="2" s="1"/>
  <c r="I404" i="2"/>
  <c r="J404" i="2" s="1"/>
  <c r="I405" i="2"/>
  <c r="J405" i="2" s="1"/>
  <c r="I406" i="2"/>
  <c r="J406" i="2" s="1"/>
  <c r="I407" i="2"/>
  <c r="J407" i="2" s="1"/>
  <c r="I408" i="2"/>
  <c r="J408" i="2" s="1"/>
  <c r="I409" i="2"/>
  <c r="J409" i="2" s="1"/>
  <c r="I410" i="2"/>
  <c r="J410" i="2" s="1"/>
  <c r="I411" i="2"/>
  <c r="J411" i="2" s="1"/>
  <c r="I412" i="2"/>
  <c r="J412" i="2" s="1"/>
  <c r="I413" i="2"/>
  <c r="J413" i="2" s="1"/>
  <c r="I414" i="2"/>
  <c r="J414" i="2" s="1"/>
  <c r="I415" i="2"/>
  <c r="J415" i="2" s="1"/>
  <c r="I416" i="2"/>
  <c r="J416" i="2" s="1"/>
  <c r="I417" i="2"/>
  <c r="J417" i="2" s="1"/>
  <c r="I418" i="2"/>
  <c r="J418" i="2" s="1"/>
  <c r="I419" i="2"/>
  <c r="J419" i="2" s="1"/>
  <c r="I420" i="2"/>
  <c r="J420" i="2" s="1"/>
  <c r="I421" i="2"/>
  <c r="J421" i="2" s="1"/>
  <c r="I422" i="2"/>
  <c r="J422" i="2" s="1"/>
  <c r="I423" i="2"/>
  <c r="J423" i="2" s="1"/>
  <c r="I424" i="2"/>
  <c r="J424" i="2" s="1"/>
  <c r="I425" i="2"/>
  <c r="J425" i="2" s="1"/>
  <c r="I426" i="2"/>
  <c r="J426" i="2" s="1"/>
  <c r="I427" i="2"/>
  <c r="J427" i="2" s="1"/>
  <c r="I428" i="2"/>
  <c r="J428" i="2" s="1"/>
  <c r="I429" i="2"/>
  <c r="J429" i="2" s="1"/>
  <c r="I430" i="2"/>
  <c r="J430" i="2" s="1"/>
  <c r="I431" i="2"/>
  <c r="J431" i="2" s="1"/>
  <c r="I432" i="2"/>
  <c r="J432" i="2" s="1"/>
  <c r="I433" i="2"/>
  <c r="J433" i="2" s="1"/>
  <c r="I434" i="2"/>
  <c r="J434" i="2" s="1"/>
  <c r="I435" i="2"/>
  <c r="J435" i="2" s="1"/>
  <c r="I436" i="2"/>
  <c r="J436" i="2" s="1"/>
  <c r="I437" i="2"/>
  <c r="J437" i="2" s="1"/>
  <c r="I438" i="2"/>
  <c r="J438" i="2" s="1"/>
  <c r="I439" i="2"/>
  <c r="J439" i="2" s="1"/>
  <c r="I440" i="2"/>
  <c r="J440" i="2" s="1"/>
  <c r="I441" i="2"/>
  <c r="J441" i="2" s="1"/>
  <c r="I442" i="2"/>
  <c r="J442" i="2" s="1"/>
  <c r="I443" i="2"/>
  <c r="J443" i="2" s="1"/>
  <c r="I444" i="2"/>
  <c r="J444" i="2" s="1"/>
  <c r="I445" i="2"/>
  <c r="J445" i="2" s="1"/>
  <c r="I446" i="2"/>
  <c r="J446" i="2" s="1"/>
  <c r="I447" i="2"/>
  <c r="J447" i="2" s="1"/>
  <c r="I448" i="2"/>
  <c r="J448" i="2" s="1"/>
  <c r="I449" i="2"/>
  <c r="J449" i="2" s="1"/>
  <c r="I450" i="2"/>
  <c r="J450" i="2" s="1"/>
  <c r="I451" i="2"/>
  <c r="J451" i="2" s="1"/>
  <c r="I452" i="2"/>
  <c r="J452" i="2" s="1"/>
  <c r="I453" i="2"/>
  <c r="J453" i="2" s="1"/>
  <c r="I454" i="2"/>
  <c r="J454" i="2" s="1"/>
  <c r="I455" i="2"/>
  <c r="J455" i="2" s="1"/>
  <c r="I456" i="2"/>
  <c r="J456" i="2" s="1"/>
  <c r="I457" i="2"/>
  <c r="J457" i="2" s="1"/>
  <c r="I458" i="2"/>
  <c r="J458" i="2" s="1"/>
  <c r="I459" i="2"/>
  <c r="J459" i="2" s="1"/>
  <c r="I460" i="2"/>
  <c r="J460" i="2" s="1"/>
  <c r="I461" i="2"/>
  <c r="J461" i="2" s="1"/>
  <c r="I462" i="2"/>
  <c r="J462" i="2" s="1"/>
  <c r="I463" i="2"/>
  <c r="J463" i="2" s="1"/>
  <c r="I464" i="2"/>
  <c r="J464" i="2" s="1"/>
  <c r="I465" i="2"/>
  <c r="J465" i="2" s="1"/>
  <c r="I466" i="2"/>
  <c r="J466" i="2" s="1"/>
  <c r="I467" i="2"/>
  <c r="J467" i="2" s="1"/>
  <c r="I468" i="2"/>
  <c r="J468" i="2" s="1"/>
  <c r="I469" i="2"/>
  <c r="J469" i="2" s="1"/>
  <c r="I470" i="2"/>
  <c r="J470" i="2" s="1"/>
  <c r="I471" i="2"/>
  <c r="J471" i="2" s="1"/>
  <c r="I472" i="2"/>
  <c r="J472" i="2" s="1"/>
  <c r="I473" i="2"/>
  <c r="J473" i="2" s="1"/>
  <c r="I474" i="2"/>
  <c r="J474" i="2" s="1"/>
  <c r="I475" i="2"/>
  <c r="J475" i="2" s="1"/>
  <c r="I476" i="2"/>
  <c r="J476" i="2" s="1"/>
  <c r="I477" i="2"/>
  <c r="J477" i="2" s="1"/>
  <c r="I478" i="2"/>
  <c r="J478" i="2" s="1"/>
  <c r="I479" i="2"/>
  <c r="J479" i="2" s="1"/>
  <c r="I480" i="2"/>
  <c r="J480" i="2" s="1"/>
  <c r="I481" i="2"/>
  <c r="J481" i="2" s="1"/>
  <c r="I482" i="2"/>
  <c r="J482" i="2" s="1"/>
  <c r="I483" i="2"/>
  <c r="J483" i="2" s="1"/>
  <c r="I484" i="2"/>
  <c r="J484" i="2" s="1"/>
  <c r="I485" i="2"/>
  <c r="J485" i="2" s="1"/>
  <c r="I486" i="2"/>
  <c r="J486" i="2" s="1"/>
  <c r="I487" i="2"/>
  <c r="J487" i="2" s="1"/>
  <c r="I488" i="2"/>
  <c r="J488" i="2" s="1"/>
  <c r="I489" i="2"/>
  <c r="J489" i="2" s="1"/>
  <c r="I490" i="2"/>
  <c r="J490" i="2" s="1"/>
  <c r="I491" i="2"/>
  <c r="J491" i="2" s="1"/>
  <c r="I492" i="2"/>
  <c r="J492" i="2" s="1"/>
  <c r="I493" i="2"/>
  <c r="J493" i="2" s="1"/>
  <c r="I494" i="2"/>
  <c r="J494" i="2" s="1"/>
  <c r="I495" i="2"/>
  <c r="J495" i="2" s="1"/>
  <c r="I496" i="2"/>
  <c r="J496" i="2" s="1"/>
  <c r="I497" i="2"/>
  <c r="J497" i="2" s="1"/>
  <c r="I498" i="2"/>
  <c r="J498" i="2" s="1"/>
  <c r="I499" i="2"/>
  <c r="J499" i="2" s="1"/>
  <c r="I500" i="2"/>
  <c r="J500" i="2" s="1"/>
  <c r="I501" i="2"/>
  <c r="J501" i="2" s="1"/>
  <c r="I502" i="2"/>
  <c r="J502" i="2" s="1"/>
  <c r="I503" i="2"/>
  <c r="J503" i="2" s="1"/>
  <c r="I504" i="2"/>
  <c r="J504" i="2" s="1"/>
  <c r="I505" i="2"/>
  <c r="J505" i="2" s="1"/>
  <c r="I506" i="2"/>
  <c r="J506" i="2" s="1"/>
  <c r="I507" i="2"/>
  <c r="J507" i="2" s="1"/>
  <c r="I508" i="2"/>
  <c r="J508" i="2" s="1"/>
  <c r="I509" i="2"/>
  <c r="J509" i="2" s="1"/>
  <c r="I510" i="2"/>
  <c r="J510" i="2" s="1"/>
  <c r="I511" i="2"/>
  <c r="J511" i="2" s="1"/>
  <c r="I512" i="2"/>
  <c r="J512" i="2" s="1"/>
  <c r="I513" i="2"/>
  <c r="J513" i="2" s="1"/>
  <c r="I514" i="2"/>
  <c r="J514" i="2" s="1"/>
  <c r="I515" i="2"/>
  <c r="J515" i="2" s="1"/>
  <c r="I516" i="2"/>
  <c r="J516" i="2" s="1"/>
  <c r="I517" i="2"/>
  <c r="J517" i="2" s="1"/>
  <c r="I518" i="2"/>
  <c r="J518" i="2" s="1"/>
  <c r="I519" i="2"/>
  <c r="J519" i="2" s="1"/>
  <c r="I520" i="2"/>
  <c r="J520" i="2" s="1"/>
  <c r="I521" i="2"/>
  <c r="J521" i="2" s="1"/>
  <c r="I522" i="2"/>
  <c r="J522" i="2" s="1"/>
  <c r="I523" i="2"/>
  <c r="J523" i="2" s="1"/>
  <c r="I524" i="2"/>
  <c r="J524" i="2" s="1"/>
  <c r="I525" i="2"/>
  <c r="J525" i="2" s="1"/>
  <c r="I526" i="2"/>
  <c r="J526" i="2" s="1"/>
  <c r="I527" i="2"/>
  <c r="J527" i="2" s="1"/>
  <c r="I528" i="2"/>
  <c r="J528" i="2" s="1"/>
  <c r="I529" i="2"/>
  <c r="J529" i="2" s="1"/>
  <c r="I530" i="2"/>
  <c r="J530" i="2" s="1"/>
  <c r="I531" i="2"/>
  <c r="J531" i="2" s="1"/>
  <c r="I532" i="2"/>
  <c r="J532" i="2" s="1"/>
  <c r="I533" i="2"/>
  <c r="J533" i="2" s="1"/>
  <c r="I534" i="2"/>
  <c r="J534" i="2" s="1"/>
  <c r="I535" i="2"/>
  <c r="J535" i="2" s="1"/>
  <c r="I536" i="2"/>
  <c r="J536" i="2" s="1"/>
  <c r="I537" i="2"/>
  <c r="J537" i="2" s="1"/>
  <c r="I538" i="2"/>
  <c r="J538" i="2" s="1"/>
  <c r="I539" i="2"/>
  <c r="J539" i="2" s="1"/>
  <c r="I540" i="2"/>
  <c r="J540" i="2" s="1"/>
  <c r="I541" i="2"/>
  <c r="J541" i="2" s="1"/>
  <c r="I542" i="2"/>
  <c r="J542" i="2" s="1"/>
  <c r="I543" i="2"/>
  <c r="J543" i="2" s="1"/>
  <c r="I544" i="2"/>
  <c r="J544" i="2" s="1"/>
  <c r="I545" i="2"/>
  <c r="J545" i="2" s="1"/>
  <c r="I546" i="2"/>
  <c r="J546" i="2" s="1"/>
  <c r="I547" i="2"/>
  <c r="J547" i="2" s="1"/>
  <c r="I548" i="2"/>
  <c r="J548" i="2" s="1"/>
  <c r="I549" i="2"/>
  <c r="J549" i="2" s="1"/>
  <c r="I550" i="2"/>
  <c r="J550" i="2" s="1"/>
  <c r="I551" i="2"/>
  <c r="J551" i="2" s="1"/>
  <c r="I552" i="2"/>
  <c r="J552" i="2" s="1"/>
  <c r="I553" i="2"/>
  <c r="J553" i="2" s="1"/>
  <c r="I554" i="2"/>
  <c r="J554" i="2" s="1"/>
  <c r="I555" i="2"/>
  <c r="J555" i="2" s="1"/>
  <c r="I556" i="2"/>
  <c r="J556" i="2" s="1"/>
  <c r="I557" i="2"/>
  <c r="J557" i="2" s="1"/>
  <c r="I558" i="2"/>
  <c r="J558" i="2" s="1"/>
  <c r="I559" i="2"/>
  <c r="J559" i="2" s="1"/>
  <c r="I560" i="2"/>
  <c r="J560" i="2" s="1"/>
  <c r="I561" i="2"/>
  <c r="J561" i="2" s="1"/>
  <c r="I562" i="2"/>
  <c r="J562" i="2" s="1"/>
  <c r="I563" i="2"/>
  <c r="J563" i="2" s="1"/>
  <c r="I564" i="2"/>
  <c r="J564" i="2" s="1"/>
  <c r="I565" i="2"/>
  <c r="J565" i="2" s="1"/>
  <c r="I566" i="2"/>
  <c r="J566" i="2" s="1"/>
  <c r="I567" i="2"/>
  <c r="J567" i="2" s="1"/>
  <c r="I568" i="2"/>
  <c r="J568" i="2" s="1"/>
  <c r="I569" i="2"/>
  <c r="J569" i="2" s="1"/>
  <c r="I570" i="2"/>
  <c r="J570" i="2" s="1"/>
  <c r="I571" i="2"/>
  <c r="J571" i="2" s="1"/>
  <c r="I572" i="2"/>
  <c r="J572" i="2" s="1"/>
  <c r="I573" i="2"/>
  <c r="J573" i="2" s="1"/>
  <c r="I574" i="2"/>
  <c r="J574" i="2" s="1"/>
  <c r="I575" i="2"/>
  <c r="J575" i="2" s="1"/>
  <c r="I576" i="2"/>
  <c r="J576" i="2" s="1"/>
  <c r="I577" i="2"/>
  <c r="J577" i="2" s="1"/>
  <c r="I578" i="2"/>
  <c r="J578" i="2" s="1"/>
  <c r="I579" i="2"/>
  <c r="J579" i="2" s="1"/>
  <c r="I580" i="2"/>
  <c r="J580" i="2" s="1"/>
  <c r="I581" i="2"/>
  <c r="J581" i="2" s="1"/>
  <c r="I582" i="2"/>
  <c r="J582" i="2" s="1"/>
  <c r="I583" i="2"/>
  <c r="J583" i="2" s="1"/>
  <c r="I584" i="2"/>
  <c r="J584" i="2" s="1"/>
  <c r="I585" i="2"/>
  <c r="J585" i="2" s="1"/>
  <c r="I586" i="2"/>
  <c r="J586" i="2" s="1"/>
  <c r="I587" i="2"/>
  <c r="J587" i="2" s="1"/>
  <c r="I588" i="2"/>
  <c r="J588" i="2" s="1"/>
  <c r="I589" i="2"/>
  <c r="J589" i="2" s="1"/>
  <c r="I590" i="2"/>
  <c r="J590" i="2" s="1"/>
  <c r="I591" i="2"/>
  <c r="J591" i="2" s="1"/>
  <c r="I592" i="2"/>
  <c r="J592" i="2" s="1"/>
  <c r="I593" i="2"/>
  <c r="J593" i="2" s="1"/>
  <c r="I594" i="2"/>
  <c r="J594" i="2" s="1"/>
  <c r="I595" i="2"/>
  <c r="J595" i="2" s="1"/>
  <c r="I596" i="2"/>
  <c r="J596" i="2" s="1"/>
  <c r="I597" i="2"/>
  <c r="J597" i="2" s="1"/>
  <c r="I598" i="2"/>
  <c r="J598" i="2" s="1"/>
  <c r="I599" i="2"/>
  <c r="J599" i="2" s="1"/>
  <c r="I600" i="2"/>
  <c r="J600" i="2" s="1"/>
  <c r="I601" i="2"/>
  <c r="J601" i="2" s="1"/>
  <c r="I602" i="2"/>
  <c r="J602" i="2" s="1"/>
  <c r="I603" i="2"/>
  <c r="J603" i="2" s="1"/>
  <c r="I604" i="2"/>
  <c r="J604" i="2" s="1"/>
  <c r="I605" i="2"/>
  <c r="J605" i="2" s="1"/>
  <c r="I606" i="2"/>
  <c r="J606" i="2" s="1"/>
  <c r="I607" i="2"/>
  <c r="J607" i="2" s="1"/>
  <c r="I608" i="2"/>
  <c r="J608" i="2" s="1"/>
  <c r="I609" i="2"/>
  <c r="J609" i="2" s="1"/>
  <c r="I610" i="2"/>
  <c r="J610" i="2" s="1"/>
  <c r="I611" i="2"/>
  <c r="J611" i="2" s="1"/>
  <c r="I612" i="2"/>
  <c r="J612" i="2" s="1"/>
  <c r="I613" i="2"/>
  <c r="J613" i="2" s="1"/>
  <c r="I614" i="2"/>
  <c r="J614" i="2" s="1"/>
  <c r="I615" i="2"/>
  <c r="J615" i="2" s="1"/>
  <c r="I616" i="2"/>
  <c r="J616" i="2" s="1"/>
  <c r="I617" i="2"/>
  <c r="J617" i="2" s="1"/>
  <c r="I618" i="2"/>
  <c r="J618" i="2" s="1"/>
  <c r="I619" i="2"/>
  <c r="J619" i="2" s="1"/>
  <c r="I620" i="2"/>
  <c r="J620" i="2" s="1"/>
  <c r="I621" i="2"/>
  <c r="J621" i="2" s="1"/>
  <c r="I622" i="2"/>
  <c r="J622" i="2" s="1"/>
  <c r="I623" i="2"/>
  <c r="J623" i="2" s="1"/>
  <c r="I624" i="2"/>
  <c r="J624" i="2" s="1"/>
  <c r="I625" i="2"/>
  <c r="J625" i="2" s="1"/>
  <c r="I626" i="2"/>
  <c r="J626" i="2" s="1"/>
  <c r="I627" i="2"/>
  <c r="J627" i="2" s="1"/>
  <c r="I628" i="2"/>
  <c r="J628" i="2" s="1"/>
  <c r="I629" i="2"/>
  <c r="J629" i="2" s="1"/>
  <c r="I630" i="2"/>
  <c r="J630" i="2" s="1"/>
  <c r="I631" i="2"/>
  <c r="J631" i="2" s="1"/>
  <c r="I632" i="2"/>
  <c r="J632" i="2" s="1"/>
  <c r="I633" i="2"/>
  <c r="J633" i="2" s="1"/>
  <c r="I634" i="2"/>
  <c r="J634" i="2" s="1"/>
  <c r="I635" i="2"/>
  <c r="J635" i="2" s="1"/>
  <c r="I636" i="2"/>
  <c r="J636" i="2" s="1"/>
  <c r="I637" i="2"/>
  <c r="J637" i="2" s="1"/>
  <c r="I638" i="2"/>
  <c r="J638" i="2" s="1"/>
  <c r="I639" i="2"/>
  <c r="J639" i="2" s="1"/>
  <c r="I640" i="2"/>
  <c r="J640" i="2" s="1"/>
  <c r="I641" i="2"/>
  <c r="J641" i="2" s="1"/>
  <c r="I642" i="2"/>
  <c r="J642" i="2" s="1"/>
  <c r="I643" i="2"/>
  <c r="J643" i="2" s="1"/>
  <c r="I644" i="2"/>
  <c r="J644" i="2" s="1"/>
  <c r="I645" i="2"/>
  <c r="J645" i="2" s="1"/>
  <c r="I646" i="2"/>
  <c r="J646" i="2" s="1"/>
  <c r="I647" i="2"/>
  <c r="J647" i="2" s="1"/>
  <c r="I648" i="2"/>
  <c r="J648" i="2" s="1"/>
  <c r="I649" i="2"/>
  <c r="J649" i="2" s="1"/>
  <c r="I650" i="2"/>
  <c r="J650" i="2" s="1"/>
  <c r="I651" i="2"/>
  <c r="J651" i="2" s="1"/>
  <c r="I652" i="2"/>
  <c r="J652" i="2" s="1"/>
  <c r="I653" i="2"/>
  <c r="J653" i="2" s="1"/>
  <c r="I654" i="2"/>
  <c r="J654" i="2" s="1"/>
  <c r="I655" i="2"/>
  <c r="J655" i="2" s="1"/>
  <c r="I656" i="2"/>
  <c r="J656" i="2" s="1"/>
  <c r="I657" i="2"/>
  <c r="J657" i="2" s="1"/>
  <c r="I658" i="2"/>
  <c r="J658" i="2" s="1"/>
  <c r="I659" i="2"/>
  <c r="J659" i="2" s="1"/>
  <c r="I660" i="2"/>
  <c r="J660" i="2" s="1"/>
  <c r="I661" i="2"/>
  <c r="J661" i="2" s="1"/>
  <c r="I662" i="2"/>
  <c r="J662" i="2" s="1"/>
  <c r="I663" i="2"/>
  <c r="J663" i="2" s="1"/>
  <c r="I664" i="2"/>
  <c r="J664" i="2" s="1"/>
  <c r="I665" i="2"/>
  <c r="J665" i="2" s="1"/>
  <c r="I666" i="2"/>
  <c r="J666" i="2" s="1"/>
  <c r="I667" i="2"/>
  <c r="J667" i="2" s="1"/>
  <c r="I668" i="2"/>
  <c r="J668" i="2" s="1"/>
  <c r="I669" i="2"/>
  <c r="J669" i="2" s="1"/>
  <c r="I670" i="2"/>
  <c r="J670" i="2" s="1"/>
  <c r="I671" i="2"/>
  <c r="J671" i="2" s="1"/>
  <c r="I672" i="2"/>
  <c r="J672" i="2" s="1"/>
  <c r="I673" i="2"/>
  <c r="J673" i="2" s="1"/>
  <c r="I674" i="2"/>
  <c r="J674" i="2" s="1"/>
  <c r="I675" i="2"/>
  <c r="J675" i="2" s="1"/>
  <c r="I676" i="2"/>
  <c r="J676" i="2" s="1"/>
  <c r="I677" i="2"/>
  <c r="J677" i="2" s="1"/>
  <c r="I678" i="2"/>
  <c r="J678" i="2" s="1"/>
  <c r="I679" i="2"/>
  <c r="J679" i="2" s="1"/>
  <c r="I680" i="2"/>
  <c r="J680" i="2" s="1"/>
  <c r="I681" i="2"/>
  <c r="J681" i="2" s="1"/>
  <c r="I682" i="2"/>
  <c r="J682" i="2" s="1"/>
  <c r="I683" i="2"/>
  <c r="J683" i="2" s="1"/>
  <c r="I684" i="2"/>
  <c r="J684" i="2" s="1"/>
  <c r="I685" i="2"/>
  <c r="J685" i="2" s="1"/>
  <c r="I686" i="2"/>
  <c r="J686" i="2" s="1"/>
  <c r="I687" i="2"/>
  <c r="J687" i="2" s="1"/>
  <c r="I688" i="2"/>
  <c r="J688" i="2" s="1"/>
  <c r="I689" i="2"/>
  <c r="J689" i="2" s="1"/>
  <c r="I690" i="2"/>
  <c r="J690" i="2" s="1"/>
  <c r="I691" i="2"/>
  <c r="J691" i="2" s="1"/>
  <c r="I692" i="2"/>
  <c r="J692" i="2" s="1"/>
  <c r="I693" i="2"/>
  <c r="J693" i="2" s="1"/>
  <c r="I694" i="2"/>
  <c r="J694" i="2" s="1"/>
  <c r="I695" i="2"/>
  <c r="J695" i="2" s="1"/>
  <c r="I696" i="2"/>
  <c r="J696" i="2" s="1"/>
  <c r="I697" i="2"/>
  <c r="J697" i="2" s="1"/>
  <c r="I698" i="2"/>
  <c r="J698" i="2" s="1"/>
  <c r="I699" i="2"/>
  <c r="J699" i="2" s="1"/>
  <c r="I700" i="2"/>
  <c r="J700" i="2" s="1"/>
  <c r="I701" i="2"/>
  <c r="J701" i="2" s="1"/>
  <c r="I702" i="2"/>
  <c r="J702" i="2" s="1"/>
  <c r="I703" i="2"/>
  <c r="J703" i="2" s="1"/>
  <c r="I704" i="2"/>
  <c r="J704" i="2" s="1"/>
  <c r="I705" i="2"/>
  <c r="J705" i="2" s="1"/>
  <c r="I706" i="2"/>
  <c r="J706" i="2" s="1"/>
  <c r="I707" i="2"/>
  <c r="J707" i="2" s="1"/>
  <c r="I708" i="2"/>
  <c r="J708" i="2" s="1"/>
  <c r="I709" i="2"/>
  <c r="J709" i="2" s="1"/>
  <c r="I710" i="2"/>
  <c r="J710" i="2" s="1"/>
  <c r="I711" i="2"/>
  <c r="J711" i="2" s="1"/>
  <c r="I712" i="2"/>
  <c r="J712" i="2" s="1"/>
  <c r="I713" i="2"/>
  <c r="J713" i="2" s="1"/>
  <c r="I714" i="2"/>
  <c r="J714" i="2" s="1"/>
  <c r="I715" i="2"/>
  <c r="J715" i="2" s="1"/>
  <c r="I716" i="2"/>
  <c r="J716" i="2" s="1"/>
  <c r="I717" i="2"/>
  <c r="J717" i="2" s="1"/>
  <c r="I718" i="2"/>
  <c r="J718" i="2" s="1"/>
  <c r="I719" i="2"/>
  <c r="J719" i="2" s="1"/>
  <c r="I720" i="2"/>
  <c r="J720" i="2" s="1"/>
  <c r="I721" i="2"/>
  <c r="J721" i="2" s="1"/>
  <c r="I722" i="2"/>
  <c r="J722" i="2" s="1"/>
  <c r="I723" i="2"/>
  <c r="J723" i="2" s="1"/>
  <c r="I724" i="2"/>
  <c r="J724" i="2" s="1"/>
  <c r="I725" i="2"/>
  <c r="J725" i="2" s="1"/>
  <c r="I726" i="2"/>
  <c r="J726" i="2" s="1"/>
  <c r="I727" i="2"/>
  <c r="J727" i="2" s="1"/>
  <c r="I728" i="2"/>
  <c r="J728" i="2" s="1"/>
  <c r="I729" i="2"/>
  <c r="J729" i="2" s="1"/>
  <c r="I730" i="2"/>
  <c r="J730" i="2" s="1"/>
  <c r="I731" i="2"/>
  <c r="J731" i="2" s="1"/>
  <c r="I732" i="2"/>
  <c r="J732" i="2" s="1"/>
  <c r="I733" i="2"/>
  <c r="J733" i="2" s="1"/>
  <c r="I734" i="2"/>
  <c r="J734" i="2" s="1"/>
  <c r="I735" i="2"/>
  <c r="J735" i="2" s="1"/>
  <c r="I736" i="2"/>
  <c r="J736" i="2" s="1"/>
  <c r="I737" i="2"/>
  <c r="J737" i="2" s="1"/>
  <c r="I738" i="2"/>
  <c r="J738" i="2" s="1"/>
  <c r="I739" i="2"/>
  <c r="J739" i="2" s="1"/>
  <c r="I740" i="2"/>
  <c r="J740" i="2" s="1"/>
  <c r="I741" i="2"/>
  <c r="J741" i="2" s="1"/>
  <c r="I742" i="2"/>
  <c r="J742" i="2" s="1"/>
  <c r="I743" i="2"/>
  <c r="J743" i="2" s="1"/>
  <c r="I744" i="2"/>
  <c r="J744" i="2" s="1"/>
  <c r="I745" i="2"/>
  <c r="J745" i="2" s="1"/>
  <c r="I746" i="2"/>
  <c r="J746" i="2" s="1"/>
  <c r="I747" i="2"/>
  <c r="J747" i="2" s="1"/>
  <c r="I748" i="2"/>
  <c r="J748" i="2" s="1"/>
  <c r="I749" i="2"/>
  <c r="J749" i="2" s="1"/>
  <c r="I750" i="2"/>
  <c r="J750" i="2" s="1"/>
  <c r="I751" i="2"/>
  <c r="J751" i="2" s="1"/>
  <c r="I752" i="2"/>
  <c r="J752" i="2" s="1"/>
  <c r="I753" i="2"/>
  <c r="J753" i="2" s="1"/>
  <c r="I754" i="2"/>
  <c r="J754" i="2" s="1"/>
  <c r="I755" i="2"/>
  <c r="J755" i="2" s="1"/>
  <c r="I756" i="2"/>
  <c r="J756" i="2" s="1"/>
  <c r="I757" i="2"/>
  <c r="J757" i="2" s="1"/>
  <c r="I758" i="2"/>
  <c r="J758" i="2" s="1"/>
  <c r="I759" i="2"/>
  <c r="J759" i="2" s="1"/>
  <c r="I760" i="2"/>
  <c r="J760" i="2" s="1"/>
  <c r="I761" i="2"/>
  <c r="J761" i="2" s="1"/>
  <c r="I762" i="2"/>
  <c r="J762" i="2" s="1"/>
  <c r="I763" i="2"/>
  <c r="J763" i="2" s="1"/>
  <c r="I764" i="2"/>
  <c r="J764" i="2" s="1"/>
  <c r="I765" i="2"/>
  <c r="J765" i="2" s="1"/>
  <c r="I766" i="2"/>
  <c r="J766" i="2" s="1"/>
  <c r="I767" i="2"/>
  <c r="J767" i="2" s="1"/>
  <c r="I768" i="2"/>
  <c r="J768" i="2" s="1"/>
  <c r="I769" i="2"/>
  <c r="J769" i="2" s="1"/>
  <c r="I770" i="2"/>
  <c r="J770" i="2" s="1"/>
  <c r="I771" i="2"/>
  <c r="J771" i="2" s="1"/>
  <c r="I772" i="2"/>
  <c r="J772" i="2" s="1"/>
  <c r="I773" i="2"/>
  <c r="J773" i="2" s="1"/>
  <c r="I774" i="2"/>
  <c r="J774" i="2" s="1"/>
  <c r="I775" i="2"/>
  <c r="J775" i="2" s="1"/>
  <c r="I776" i="2"/>
  <c r="J776" i="2" s="1"/>
  <c r="I777" i="2"/>
  <c r="J777" i="2" s="1"/>
  <c r="I778" i="2"/>
  <c r="J778" i="2" s="1"/>
  <c r="I779" i="2"/>
  <c r="J779" i="2" s="1"/>
  <c r="I780" i="2"/>
  <c r="J780" i="2" s="1"/>
  <c r="I781" i="2"/>
  <c r="J781" i="2" s="1"/>
  <c r="I782" i="2"/>
  <c r="J782" i="2" s="1"/>
  <c r="I783" i="2"/>
  <c r="J783" i="2" s="1"/>
  <c r="I784" i="2"/>
  <c r="J784" i="2" s="1"/>
  <c r="I785" i="2"/>
  <c r="J785" i="2" s="1"/>
  <c r="I786" i="2"/>
  <c r="J786" i="2" s="1"/>
  <c r="I787" i="2"/>
  <c r="J787" i="2" s="1"/>
  <c r="I788" i="2"/>
  <c r="J788" i="2" s="1"/>
  <c r="I789" i="2"/>
  <c r="J789" i="2" s="1"/>
  <c r="I790" i="2"/>
  <c r="J790" i="2" s="1"/>
  <c r="I791" i="2"/>
  <c r="J791" i="2" s="1"/>
  <c r="I792" i="2"/>
  <c r="J792" i="2" s="1"/>
  <c r="I793" i="2"/>
  <c r="J793" i="2" s="1"/>
  <c r="I794" i="2"/>
  <c r="J794" i="2" s="1"/>
  <c r="I795" i="2"/>
  <c r="J795" i="2" s="1"/>
  <c r="I796" i="2"/>
  <c r="J796" i="2" s="1"/>
  <c r="I797" i="2"/>
  <c r="J797" i="2" s="1"/>
  <c r="I798" i="2"/>
  <c r="J798" i="2" s="1"/>
  <c r="I799" i="2"/>
  <c r="J799" i="2" s="1"/>
  <c r="I800" i="2"/>
  <c r="J800" i="2" s="1"/>
  <c r="I801" i="2"/>
  <c r="J801" i="2" s="1"/>
  <c r="I802" i="2"/>
  <c r="J802" i="2" s="1"/>
  <c r="I803" i="2"/>
  <c r="J803" i="2" s="1"/>
  <c r="I804" i="2"/>
  <c r="J804" i="2" s="1"/>
  <c r="I805" i="2"/>
  <c r="J805" i="2" s="1"/>
  <c r="I806" i="2"/>
  <c r="J806" i="2" s="1"/>
  <c r="I807" i="2"/>
  <c r="J807" i="2" s="1"/>
  <c r="I808" i="2"/>
  <c r="J808" i="2" s="1"/>
  <c r="I809" i="2"/>
  <c r="J809" i="2" s="1"/>
  <c r="I810" i="2"/>
  <c r="J810" i="2" s="1"/>
  <c r="I811" i="2"/>
  <c r="J811" i="2" s="1"/>
  <c r="I812" i="2"/>
  <c r="J812" i="2" s="1"/>
  <c r="I813" i="2"/>
  <c r="J813" i="2" s="1"/>
  <c r="I814" i="2"/>
  <c r="J814" i="2" s="1"/>
  <c r="I815" i="2"/>
  <c r="J815" i="2" s="1"/>
  <c r="I816" i="2"/>
  <c r="J816" i="2" s="1"/>
  <c r="I817" i="2"/>
  <c r="J817" i="2" s="1"/>
  <c r="I818" i="2"/>
  <c r="J818" i="2" s="1"/>
  <c r="I819" i="2"/>
  <c r="J819" i="2" s="1"/>
  <c r="I820" i="2"/>
  <c r="J820" i="2" s="1"/>
  <c r="I821" i="2"/>
  <c r="J821" i="2" s="1"/>
  <c r="I822" i="2"/>
  <c r="J822" i="2" s="1"/>
  <c r="I823" i="2"/>
  <c r="J823" i="2" s="1"/>
  <c r="I824" i="2"/>
  <c r="J824" i="2" s="1"/>
  <c r="I825" i="2"/>
  <c r="J825" i="2" s="1"/>
  <c r="I826" i="2"/>
  <c r="J826" i="2" s="1"/>
  <c r="I827" i="2"/>
  <c r="J827" i="2" s="1"/>
  <c r="I828" i="2"/>
  <c r="J828" i="2" s="1"/>
  <c r="I829" i="2"/>
  <c r="J829" i="2" s="1"/>
  <c r="I830" i="2"/>
  <c r="J830" i="2" s="1"/>
  <c r="I831" i="2"/>
  <c r="J831" i="2" s="1"/>
  <c r="I832" i="2"/>
  <c r="J832" i="2" s="1"/>
  <c r="I833" i="2"/>
  <c r="J833" i="2" s="1"/>
  <c r="I834" i="2"/>
  <c r="J834" i="2" s="1"/>
  <c r="I835" i="2"/>
  <c r="J835" i="2" s="1"/>
  <c r="I836" i="2"/>
  <c r="J836" i="2" s="1"/>
  <c r="I837" i="2"/>
  <c r="J837" i="2" s="1"/>
  <c r="I838" i="2"/>
  <c r="J838" i="2" s="1"/>
  <c r="I839" i="2"/>
  <c r="J839" i="2" s="1"/>
  <c r="I840" i="2"/>
  <c r="J840" i="2" s="1"/>
  <c r="I841" i="2"/>
  <c r="J841" i="2" s="1"/>
  <c r="I842" i="2"/>
  <c r="J842" i="2" s="1"/>
  <c r="I843" i="2"/>
  <c r="J843" i="2" s="1"/>
  <c r="I844" i="2"/>
  <c r="J844" i="2" s="1"/>
  <c r="I845" i="2"/>
  <c r="J845" i="2" s="1"/>
  <c r="I846" i="2"/>
  <c r="J846" i="2" s="1"/>
  <c r="I847" i="2"/>
  <c r="J847" i="2" s="1"/>
  <c r="I848" i="2"/>
  <c r="J848" i="2" s="1"/>
  <c r="I849" i="2"/>
  <c r="J849" i="2" s="1"/>
  <c r="I850" i="2"/>
  <c r="J850" i="2" s="1"/>
  <c r="I851" i="2"/>
  <c r="J851" i="2" s="1"/>
  <c r="I852" i="2"/>
  <c r="J852" i="2" s="1"/>
  <c r="I853" i="2"/>
  <c r="J853" i="2" s="1"/>
  <c r="I854" i="2"/>
  <c r="J854" i="2" s="1"/>
  <c r="I855" i="2"/>
  <c r="J855" i="2" s="1"/>
  <c r="I856" i="2"/>
  <c r="J856" i="2" s="1"/>
  <c r="I857" i="2"/>
  <c r="J857" i="2" s="1"/>
  <c r="I858" i="2"/>
  <c r="J858" i="2" s="1"/>
  <c r="I859" i="2"/>
  <c r="J859" i="2" s="1"/>
  <c r="I860" i="2"/>
  <c r="J860" i="2" s="1"/>
  <c r="I861" i="2"/>
  <c r="J861" i="2" s="1"/>
  <c r="I862" i="2"/>
  <c r="J862" i="2" s="1"/>
  <c r="I863" i="2"/>
  <c r="J863" i="2" s="1"/>
  <c r="I864" i="2"/>
  <c r="J864" i="2" s="1"/>
  <c r="I865" i="2"/>
  <c r="J865" i="2" s="1"/>
  <c r="I866" i="2"/>
  <c r="J866" i="2" s="1"/>
  <c r="I867" i="2"/>
  <c r="J867" i="2" s="1"/>
  <c r="I868" i="2"/>
  <c r="J868" i="2" s="1"/>
  <c r="I869" i="2"/>
  <c r="J869" i="2" s="1"/>
  <c r="I870" i="2"/>
  <c r="J870" i="2" s="1"/>
  <c r="I871" i="2"/>
  <c r="J871" i="2" s="1"/>
  <c r="I872" i="2"/>
  <c r="J872" i="2" s="1"/>
  <c r="I873" i="2"/>
  <c r="J873" i="2" s="1"/>
  <c r="I874" i="2"/>
  <c r="J874" i="2" s="1"/>
  <c r="I875" i="2"/>
  <c r="J875" i="2" s="1"/>
  <c r="I876" i="2"/>
  <c r="J876" i="2" s="1"/>
  <c r="I877" i="2"/>
  <c r="J877" i="2" s="1"/>
  <c r="I878" i="2"/>
  <c r="J878" i="2" s="1"/>
  <c r="I879" i="2"/>
  <c r="J879" i="2" s="1"/>
  <c r="I880" i="2"/>
  <c r="J880" i="2" s="1"/>
  <c r="I881" i="2"/>
  <c r="J881" i="2" s="1"/>
  <c r="I882" i="2"/>
  <c r="J882" i="2" s="1"/>
  <c r="I883" i="2"/>
  <c r="J883" i="2" s="1"/>
  <c r="I884" i="2"/>
  <c r="J884" i="2" s="1"/>
  <c r="I885" i="2"/>
  <c r="J885" i="2" s="1"/>
  <c r="I886" i="2"/>
  <c r="J886" i="2" s="1"/>
  <c r="I887" i="2"/>
  <c r="J887" i="2" s="1"/>
  <c r="I888" i="2"/>
  <c r="J888" i="2" s="1"/>
  <c r="I889" i="2"/>
  <c r="J889" i="2" s="1"/>
  <c r="I890" i="2"/>
  <c r="J890" i="2" s="1"/>
  <c r="I891" i="2"/>
  <c r="J891" i="2" s="1"/>
  <c r="I892" i="2"/>
  <c r="J892" i="2" s="1"/>
  <c r="I893" i="2"/>
  <c r="J893" i="2" s="1"/>
  <c r="I894" i="2"/>
  <c r="J894" i="2" s="1"/>
  <c r="I895" i="2"/>
  <c r="J895" i="2" s="1"/>
  <c r="I896" i="2"/>
  <c r="J896" i="2" s="1"/>
  <c r="I897" i="2"/>
  <c r="J897" i="2" s="1"/>
  <c r="I898" i="2"/>
  <c r="J898" i="2" s="1"/>
  <c r="I899" i="2"/>
  <c r="J899" i="2" s="1"/>
  <c r="I900" i="2"/>
  <c r="J900" i="2" s="1"/>
  <c r="I901" i="2"/>
  <c r="J901" i="2" s="1"/>
  <c r="I902" i="2"/>
  <c r="J902" i="2" s="1"/>
  <c r="I903" i="2"/>
  <c r="J903" i="2" s="1"/>
  <c r="I904" i="2"/>
  <c r="J904" i="2" s="1"/>
  <c r="I905" i="2"/>
  <c r="J905" i="2" s="1"/>
  <c r="I906" i="2"/>
  <c r="J906" i="2" s="1"/>
  <c r="I907" i="2"/>
  <c r="J907" i="2" s="1"/>
  <c r="I908" i="2"/>
  <c r="J908" i="2" s="1"/>
  <c r="I909" i="2"/>
  <c r="J909" i="2" s="1"/>
  <c r="I910" i="2"/>
  <c r="J910" i="2" s="1"/>
  <c r="I911" i="2"/>
  <c r="J911" i="2" s="1"/>
  <c r="I912" i="2"/>
  <c r="J912" i="2" s="1"/>
  <c r="I913" i="2"/>
  <c r="J913" i="2" s="1"/>
  <c r="I914" i="2"/>
  <c r="J914" i="2" s="1"/>
  <c r="I915" i="2"/>
  <c r="J915" i="2" s="1"/>
  <c r="I916" i="2"/>
  <c r="J916" i="2" s="1"/>
  <c r="I917" i="2"/>
  <c r="J917" i="2" s="1"/>
  <c r="I918" i="2"/>
  <c r="J918" i="2" s="1"/>
  <c r="I919" i="2"/>
  <c r="J919" i="2" s="1"/>
  <c r="I920" i="2"/>
  <c r="J920" i="2" s="1"/>
  <c r="I921" i="2"/>
  <c r="J921" i="2" s="1"/>
  <c r="I922" i="2"/>
  <c r="J922" i="2" s="1"/>
  <c r="I923" i="2"/>
  <c r="J923" i="2" s="1"/>
  <c r="I924" i="2"/>
  <c r="J924" i="2" s="1"/>
  <c r="I925" i="2"/>
  <c r="J925" i="2" s="1"/>
  <c r="I926" i="2"/>
  <c r="J926" i="2" s="1"/>
  <c r="I927" i="2"/>
  <c r="J927" i="2" s="1"/>
  <c r="I928" i="2"/>
  <c r="J928" i="2" s="1"/>
  <c r="I929" i="2"/>
  <c r="J929" i="2" s="1"/>
  <c r="I930" i="2"/>
  <c r="J930" i="2" s="1"/>
  <c r="I931" i="2"/>
  <c r="J931" i="2" s="1"/>
  <c r="I932" i="2"/>
  <c r="J932" i="2" s="1"/>
  <c r="I933" i="2"/>
  <c r="J933" i="2" s="1"/>
  <c r="I934" i="2"/>
  <c r="J934" i="2" s="1"/>
  <c r="I935" i="2"/>
  <c r="J935" i="2" s="1"/>
  <c r="I936" i="2"/>
  <c r="J936" i="2" s="1"/>
  <c r="I937" i="2"/>
  <c r="J937" i="2" s="1"/>
  <c r="I938" i="2"/>
  <c r="J938" i="2" s="1"/>
  <c r="I939" i="2"/>
  <c r="J939" i="2" s="1"/>
  <c r="I940" i="2"/>
  <c r="J940" i="2" s="1"/>
  <c r="I941" i="2"/>
  <c r="J941" i="2" s="1"/>
  <c r="I942" i="2"/>
  <c r="J942" i="2" s="1"/>
  <c r="I943" i="2"/>
  <c r="J943" i="2" s="1"/>
  <c r="I944" i="2"/>
  <c r="J944" i="2" s="1"/>
  <c r="I945" i="2"/>
  <c r="J945" i="2" s="1"/>
  <c r="I946" i="2"/>
  <c r="J946" i="2" s="1"/>
  <c r="I947" i="2"/>
  <c r="J947" i="2" s="1"/>
  <c r="I948" i="2"/>
  <c r="J948" i="2" s="1"/>
  <c r="I949" i="2"/>
  <c r="J949" i="2" s="1"/>
  <c r="I950" i="2"/>
  <c r="J950" i="2" s="1"/>
  <c r="I951" i="2"/>
  <c r="J951" i="2" s="1"/>
  <c r="I952" i="2"/>
  <c r="J952" i="2" s="1"/>
  <c r="I953" i="2"/>
  <c r="J953" i="2" s="1"/>
  <c r="I954" i="2"/>
  <c r="J954" i="2" s="1"/>
  <c r="I955" i="2"/>
  <c r="J955" i="2" s="1"/>
  <c r="I956" i="2"/>
  <c r="J956" i="2" s="1"/>
  <c r="I957" i="2"/>
  <c r="J957" i="2" s="1"/>
  <c r="I958" i="2"/>
  <c r="J958" i="2" s="1"/>
  <c r="I959" i="2"/>
  <c r="J959" i="2" s="1"/>
  <c r="I960" i="2"/>
  <c r="J960" i="2" s="1"/>
  <c r="I961" i="2"/>
  <c r="J961" i="2" s="1"/>
  <c r="I962" i="2"/>
  <c r="J962" i="2" s="1"/>
  <c r="I963" i="2"/>
  <c r="J963" i="2" s="1"/>
  <c r="I964" i="2"/>
  <c r="J964" i="2" s="1"/>
  <c r="I965" i="2"/>
  <c r="J965" i="2" s="1"/>
  <c r="I966" i="2"/>
  <c r="J966" i="2" s="1"/>
  <c r="I967" i="2"/>
  <c r="J967" i="2" s="1"/>
  <c r="I968" i="2"/>
  <c r="J968" i="2" s="1"/>
  <c r="I969" i="2"/>
  <c r="J969" i="2" s="1"/>
  <c r="I970" i="2"/>
  <c r="J970" i="2" s="1"/>
  <c r="I971" i="2"/>
  <c r="J971" i="2" s="1"/>
  <c r="I972" i="2"/>
  <c r="J972" i="2" s="1"/>
  <c r="I973" i="2"/>
  <c r="J973" i="2" s="1"/>
  <c r="I974" i="2"/>
  <c r="J974" i="2" s="1"/>
  <c r="I975" i="2"/>
  <c r="J975" i="2" s="1"/>
  <c r="I976" i="2"/>
  <c r="J976" i="2" s="1"/>
  <c r="I977" i="2"/>
  <c r="J977" i="2" s="1"/>
  <c r="I978" i="2"/>
  <c r="J978" i="2" s="1"/>
  <c r="I979" i="2"/>
  <c r="J979" i="2" s="1"/>
  <c r="I980" i="2"/>
  <c r="J980" i="2" s="1"/>
  <c r="I981" i="2"/>
  <c r="J981" i="2" s="1"/>
  <c r="I982" i="2"/>
  <c r="J982" i="2" s="1"/>
  <c r="I983" i="2"/>
  <c r="J983" i="2" s="1"/>
  <c r="I984" i="2"/>
  <c r="J984" i="2" s="1"/>
  <c r="I985" i="2"/>
  <c r="J985" i="2" s="1"/>
  <c r="I986" i="2"/>
  <c r="J986" i="2" s="1"/>
  <c r="I987" i="2"/>
  <c r="J987" i="2" s="1"/>
  <c r="I988" i="2"/>
  <c r="J988" i="2" s="1"/>
  <c r="I989" i="2"/>
  <c r="J989" i="2" s="1"/>
  <c r="I990" i="2"/>
  <c r="J990" i="2" s="1"/>
  <c r="I991" i="2"/>
  <c r="J991" i="2" s="1"/>
  <c r="I992" i="2"/>
  <c r="J992" i="2" s="1"/>
  <c r="I993" i="2"/>
  <c r="J993" i="2" s="1"/>
  <c r="I994" i="2"/>
  <c r="J994" i="2" s="1"/>
  <c r="I995" i="2"/>
  <c r="J995" i="2" s="1"/>
  <c r="I996" i="2"/>
  <c r="J996" i="2" s="1"/>
  <c r="I997" i="2"/>
  <c r="J997" i="2" s="1"/>
  <c r="I998" i="2"/>
  <c r="J998" i="2" s="1"/>
  <c r="I999" i="2"/>
  <c r="J999" i="2" s="1"/>
  <c r="I1000" i="2"/>
  <c r="J1000" i="2" s="1"/>
  <c r="I1001" i="2"/>
  <c r="J1001" i="2" s="1"/>
  <c r="I1002" i="2"/>
  <c r="J1002" i="2" s="1"/>
  <c r="I1003" i="2"/>
  <c r="J1003" i="2" s="1"/>
  <c r="I1004" i="2"/>
  <c r="J1004" i="2" s="1"/>
  <c r="I1005" i="2"/>
  <c r="J1005" i="2" s="1"/>
  <c r="I1006" i="2"/>
  <c r="J1006" i="2" s="1"/>
  <c r="I1007" i="2"/>
  <c r="J1007" i="2" s="1"/>
  <c r="I1008" i="2"/>
  <c r="J1008" i="2" s="1"/>
  <c r="I1009" i="2"/>
  <c r="J1009" i="2" s="1"/>
  <c r="I1010" i="2"/>
  <c r="J1010" i="2" s="1"/>
  <c r="I1011" i="2"/>
  <c r="J1011" i="2" s="1"/>
  <c r="I1012" i="2"/>
  <c r="J1012" i="2" s="1"/>
  <c r="I1013" i="2"/>
  <c r="J1013" i="2" s="1"/>
  <c r="I1014" i="2"/>
  <c r="J1014" i="2" s="1"/>
  <c r="I1015" i="2"/>
  <c r="J1015" i="2" s="1"/>
  <c r="I1016" i="2"/>
  <c r="J1016" i="2" s="1"/>
  <c r="I1017" i="2"/>
  <c r="J1017" i="2" s="1"/>
  <c r="I1018" i="2"/>
  <c r="J1018" i="2" s="1"/>
  <c r="I1019" i="2"/>
  <c r="J1019" i="2" s="1"/>
  <c r="I1020" i="2"/>
  <c r="J1020" i="2" s="1"/>
  <c r="I1021" i="2"/>
  <c r="J1021" i="2" s="1"/>
  <c r="I1022" i="2"/>
  <c r="J1022" i="2" s="1"/>
  <c r="I1023" i="2"/>
  <c r="J1023" i="2" s="1"/>
  <c r="I1024" i="2"/>
  <c r="J1024" i="2" s="1"/>
  <c r="I1025" i="2"/>
  <c r="J1025" i="2" s="1"/>
  <c r="I1026" i="2"/>
  <c r="J1026" i="2" s="1"/>
  <c r="I1027" i="2"/>
  <c r="J1027" i="2" s="1"/>
  <c r="I1028" i="2"/>
  <c r="J1028" i="2" s="1"/>
  <c r="I1029" i="2"/>
  <c r="J1029" i="2" s="1"/>
  <c r="I1030" i="2"/>
  <c r="J1030" i="2" s="1"/>
  <c r="I1031" i="2"/>
  <c r="J1031" i="2" s="1"/>
  <c r="I1032" i="2"/>
  <c r="J1032" i="2" s="1"/>
  <c r="I1033" i="2"/>
  <c r="J1033" i="2" s="1"/>
  <c r="I1034" i="2"/>
  <c r="J1034" i="2" s="1"/>
  <c r="I1035" i="2"/>
  <c r="J1035" i="2" s="1"/>
  <c r="I1036" i="2"/>
  <c r="J1036" i="2" s="1"/>
  <c r="I1037" i="2"/>
  <c r="J1037" i="2" s="1"/>
  <c r="I1038" i="2"/>
  <c r="J1038" i="2" s="1"/>
  <c r="I1039" i="2"/>
  <c r="J1039" i="2" s="1"/>
  <c r="I1040" i="2"/>
  <c r="J1040" i="2" s="1"/>
  <c r="I1041" i="2"/>
  <c r="J1041" i="2" s="1"/>
  <c r="I1042" i="2"/>
  <c r="J1042" i="2" s="1"/>
  <c r="I1043" i="2"/>
  <c r="J1043" i="2" s="1"/>
  <c r="I1044" i="2"/>
  <c r="J1044" i="2" s="1"/>
  <c r="I1045" i="2"/>
  <c r="J1045" i="2" s="1"/>
  <c r="I1046" i="2"/>
  <c r="J1046" i="2" s="1"/>
  <c r="I1047" i="2"/>
  <c r="J1047" i="2" s="1"/>
  <c r="I1048" i="2"/>
  <c r="J1048" i="2" s="1"/>
  <c r="I1049" i="2"/>
  <c r="J1049" i="2" s="1"/>
  <c r="I1050" i="2"/>
  <c r="J1050" i="2" s="1"/>
  <c r="I1051" i="2"/>
  <c r="J1051" i="2" s="1"/>
  <c r="I1052" i="2"/>
  <c r="J1052" i="2" s="1"/>
  <c r="I1053" i="2"/>
  <c r="J1053" i="2" s="1"/>
  <c r="I1054" i="2"/>
  <c r="J1054" i="2" s="1"/>
  <c r="I1055" i="2"/>
  <c r="J1055" i="2" s="1"/>
  <c r="I1056" i="2"/>
  <c r="J1056" i="2" s="1"/>
  <c r="I1057" i="2"/>
  <c r="J1057" i="2" s="1"/>
  <c r="I1058" i="2"/>
  <c r="J1058" i="2" s="1"/>
  <c r="I1059" i="2"/>
  <c r="J1059" i="2" s="1"/>
  <c r="I1060" i="2"/>
  <c r="J1060" i="2" s="1"/>
  <c r="I1061" i="2"/>
  <c r="J1061" i="2" s="1"/>
  <c r="I1062" i="2"/>
  <c r="J1062" i="2" s="1"/>
  <c r="I1063" i="2"/>
  <c r="J1063" i="2" s="1"/>
  <c r="I1064" i="2"/>
  <c r="J1064" i="2" s="1"/>
  <c r="I1065" i="2"/>
  <c r="J1065" i="2" s="1"/>
  <c r="I1066" i="2"/>
  <c r="J1066" i="2" s="1"/>
  <c r="I1067" i="2"/>
  <c r="J1067" i="2" s="1"/>
  <c r="I1068" i="2"/>
  <c r="J1068" i="2" s="1"/>
  <c r="I1069" i="2"/>
  <c r="J1069" i="2" s="1"/>
  <c r="I1070" i="2"/>
  <c r="J1070" i="2" s="1"/>
  <c r="I1071" i="2"/>
  <c r="J1071" i="2" s="1"/>
  <c r="I1072" i="2"/>
  <c r="J1072" i="2" s="1"/>
  <c r="I1073" i="2"/>
  <c r="J1073" i="2" s="1"/>
  <c r="I1074" i="2"/>
  <c r="J1074" i="2" s="1"/>
  <c r="I1075" i="2"/>
  <c r="J1075" i="2" s="1"/>
  <c r="I1076" i="2"/>
  <c r="J1076" i="2" s="1"/>
  <c r="I1077" i="2"/>
  <c r="J1077" i="2" s="1"/>
  <c r="I1078" i="2"/>
  <c r="J1078" i="2" s="1"/>
  <c r="I1079" i="2"/>
  <c r="J1079" i="2" s="1"/>
  <c r="I1080" i="2"/>
  <c r="J1080" i="2" s="1"/>
  <c r="I1081" i="2"/>
  <c r="J1081" i="2" s="1"/>
  <c r="I1082" i="2"/>
  <c r="J1082" i="2" s="1"/>
  <c r="I1083" i="2"/>
  <c r="J1083" i="2" s="1"/>
  <c r="I1084" i="2"/>
  <c r="J1084" i="2" s="1"/>
  <c r="I1085" i="2"/>
  <c r="J1085" i="2" s="1"/>
  <c r="I1086" i="2"/>
  <c r="J1086" i="2" s="1"/>
  <c r="I1087" i="2"/>
  <c r="J1087" i="2" s="1"/>
  <c r="I1088" i="2"/>
  <c r="J1088" i="2" s="1"/>
  <c r="I1089" i="2"/>
  <c r="J1089" i="2" s="1"/>
  <c r="I1090" i="2"/>
  <c r="J1090" i="2" s="1"/>
  <c r="I1091" i="2"/>
  <c r="J1091" i="2" s="1"/>
  <c r="I1092" i="2"/>
  <c r="J1092" i="2" s="1"/>
  <c r="I1093" i="2"/>
  <c r="J1093" i="2" s="1"/>
  <c r="I1094" i="2"/>
  <c r="J1094" i="2" s="1"/>
  <c r="I1095" i="2"/>
  <c r="J1095" i="2" s="1"/>
  <c r="I1096" i="2"/>
  <c r="J1096" i="2" s="1"/>
  <c r="I1097" i="2"/>
  <c r="J1097" i="2" s="1"/>
  <c r="I1098" i="2"/>
  <c r="J1098" i="2" s="1"/>
  <c r="I1099" i="2"/>
  <c r="J1099" i="2" s="1"/>
  <c r="I1100" i="2"/>
  <c r="J1100" i="2" s="1"/>
  <c r="I1101" i="2"/>
  <c r="J1101" i="2" s="1"/>
  <c r="I1102" i="2"/>
  <c r="J1102" i="2" s="1"/>
  <c r="I1103" i="2"/>
  <c r="J1103" i="2" s="1"/>
  <c r="I1104" i="2"/>
  <c r="J1104" i="2" s="1"/>
  <c r="I1105" i="2"/>
  <c r="J1105" i="2" s="1"/>
  <c r="I1106" i="2"/>
  <c r="J1106" i="2" s="1"/>
  <c r="I1107" i="2"/>
  <c r="J1107" i="2" s="1"/>
  <c r="I1108" i="2"/>
  <c r="J1108" i="2" s="1"/>
  <c r="I1109" i="2"/>
  <c r="J1109" i="2" s="1"/>
  <c r="I1110" i="2"/>
  <c r="J1110" i="2" s="1"/>
  <c r="I1111" i="2"/>
  <c r="J1111" i="2" s="1"/>
  <c r="I1112" i="2"/>
  <c r="J1112" i="2" s="1"/>
  <c r="I1113" i="2"/>
  <c r="J1113" i="2" s="1"/>
  <c r="I1114" i="2"/>
  <c r="J1114" i="2" s="1"/>
  <c r="I1115" i="2"/>
  <c r="J1115" i="2" s="1"/>
  <c r="I1116" i="2"/>
  <c r="J1116" i="2" s="1"/>
  <c r="I1117" i="2"/>
  <c r="J1117" i="2" s="1"/>
  <c r="I1118" i="2"/>
  <c r="J1118" i="2" s="1"/>
  <c r="I1119" i="2"/>
  <c r="J1119" i="2" s="1"/>
  <c r="I1120" i="2"/>
  <c r="J1120" i="2" s="1"/>
  <c r="I1121" i="2"/>
  <c r="J1121" i="2" s="1"/>
  <c r="I1122" i="2"/>
  <c r="J1122" i="2" s="1"/>
  <c r="I1123" i="2"/>
  <c r="J1123" i="2" s="1"/>
  <c r="I1124" i="2"/>
  <c r="J1124" i="2" s="1"/>
  <c r="I1125" i="2"/>
  <c r="J1125" i="2" s="1"/>
  <c r="I1126" i="2"/>
  <c r="J1126" i="2" s="1"/>
  <c r="I1127" i="2"/>
  <c r="J1127" i="2" s="1"/>
  <c r="I1128" i="2"/>
  <c r="J1128" i="2" s="1"/>
  <c r="I1129" i="2"/>
  <c r="J1129" i="2" s="1"/>
  <c r="I1130" i="2"/>
  <c r="J1130" i="2" s="1"/>
  <c r="I1131" i="2"/>
  <c r="J1131" i="2" s="1"/>
  <c r="I1132" i="2"/>
  <c r="J1132" i="2" s="1"/>
  <c r="I1133" i="2"/>
  <c r="J1133" i="2" s="1"/>
  <c r="I1134" i="2"/>
  <c r="J1134" i="2" s="1"/>
  <c r="I1135" i="2"/>
  <c r="J1135" i="2" s="1"/>
  <c r="I1136" i="2"/>
  <c r="J1136" i="2" s="1"/>
  <c r="I1137" i="2"/>
  <c r="J1137" i="2" s="1"/>
  <c r="I1138" i="2"/>
  <c r="J1138" i="2" s="1"/>
  <c r="I1139" i="2"/>
  <c r="J1139" i="2" s="1"/>
  <c r="I1140" i="2"/>
  <c r="J1140" i="2" s="1"/>
  <c r="I1141" i="2"/>
  <c r="J1141" i="2" s="1"/>
  <c r="I1142" i="2"/>
  <c r="J1142" i="2" s="1"/>
  <c r="I1143" i="2"/>
  <c r="J1143" i="2" s="1"/>
  <c r="I1144" i="2"/>
  <c r="J1144" i="2" s="1"/>
  <c r="I1145" i="2"/>
  <c r="J1145" i="2" s="1"/>
  <c r="I1146" i="2"/>
  <c r="J1146" i="2" s="1"/>
  <c r="I1147" i="2"/>
  <c r="J1147" i="2" s="1"/>
  <c r="I1148" i="2"/>
  <c r="J1148" i="2" s="1"/>
  <c r="I1149" i="2"/>
  <c r="J1149" i="2" s="1"/>
  <c r="I1150" i="2"/>
  <c r="J1150" i="2" s="1"/>
  <c r="I1151" i="2"/>
  <c r="J1151" i="2" s="1"/>
  <c r="I1152" i="2"/>
  <c r="J1152" i="2" s="1"/>
  <c r="I1153" i="2"/>
  <c r="J1153" i="2" s="1"/>
  <c r="I1154" i="2"/>
  <c r="J1154" i="2" s="1"/>
  <c r="I1155" i="2"/>
  <c r="J1155" i="2" s="1"/>
  <c r="I1156" i="2"/>
  <c r="J1156" i="2" s="1"/>
  <c r="I1157" i="2"/>
  <c r="J1157" i="2" s="1"/>
  <c r="I1158" i="2"/>
  <c r="J1158" i="2" s="1"/>
  <c r="I1159" i="2"/>
  <c r="J1159" i="2" s="1"/>
  <c r="I1160" i="2"/>
  <c r="J1160" i="2" s="1"/>
  <c r="I1161" i="2"/>
  <c r="J1161" i="2" s="1"/>
  <c r="I1162" i="2"/>
  <c r="J1162" i="2" s="1"/>
  <c r="I1163" i="2"/>
  <c r="J1163" i="2" s="1"/>
  <c r="I1164" i="2"/>
  <c r="J1164" i="2" s="1"/>
  <c r="I1165" i="2"/>
  <c r="J1165" i="2" s="1"/>
  <c r="I1166" i="2"/>
  <c r="J1166" i="2" s="1"/>
  <c r="I1167" i="2"/>
  <c r="J1167" i="2" s="1"/>
  <c r="I1168" i="2"/>
  <c r="J1168" i="2" s="1"/>
  <c r="I1169" i="2"/>
  <c r="J1169" i="2" s="1"/>
  <c r="I1170" i="2"/>
  <c r="J1170" i="2" s="1"/>
  <c r="I1171" i="2"/>
  <c r="J1171" i="2" s="1"/>
  <c r="I1172" i="2"/>
  <c r="J1172" i="2" s="1"/>
  <c r="I1173" i="2"/>
  <c r="J1173" i="2" s="1"/>
  <c r="I1174" i="2"/>
  <c r="J1174" i="2" s="1"/>
  <c r="I1175" i="2"/>
  <c r="J1175" i="2" s="1"/>
  <c r="I1176" i="2"/>
  <c r="J1176" i="2" s="1"/>
  <c r="I1177" i="2"/>
  <c r="J1177" i="2" s="1"/>
  <c r="I1178" i="2"/>
  <c r="J1178" i="2" s="1"/>
  <c r="I1179" i="2"/>
  <c r="J1179" i="2" s="1"/>
  <c r="I1180" i="2"/>
  <c r="J1180" i="2" s="1"/>
  <c r="I1181" i="2"/>
  <c r="J1181" i="2" s="1"/>
  <c r="I1182" i="2"/>
  <c r="J1182" i="2" s="1"/>
  <c r="I1183" i="2"/>
  <c r="J1183" i="2" s="1"/>
  <c r="I1184" i="2"/>
  <c r="J1184" i="2" s="1"/>
  <c r="I1185" i="2"/>
  <c r="J1185" i="2" s="1"/>
  <c r="I1186" i="2"/>
  <c r="J1186" i="2" s="1"/>
  <c r="I1187" i="2"/>
  <c r="J1187" i="2" s="1"/>
  <c r="I1188" i="2"/>
  <c r="J1188" i="2" s="1"/>
  <c r="I1189" i="2"/>
  <c r="J1189" i="2" s="1"/>
  <c r="I1190" i="2"/>
  <c r="J1190" i="2" s="1"/>
  <c r="I1191" i="2"/>
  <c r="J1191" i="2" s="1"/>
  <c r="I1192" i="2"/>
  <c r="J1192" i="2" s="1"/>
  <c r="I1193" i="2"/>
  <c r="J1193" i="2" s="1"/>
  <c r="I1194" i="2"/>
  <c r="J1194" i="2" s="1"/>
  <c r="I1195" i="2"/>
  <c r="J1195" i="2" s="1"/>
  <c r="I1196" i="2"/>
  <c r="J1196" i="2" s="1"/>
  <c r="I1197" i="2"/>
  <c r="J1197" i="2" s="1"/>
  <c r="I1198" i="2"/>
  <c r="J1198" i="2" s="1"/>
  <c r="I1199" i="2"/>
  <c r="J1199" i="2" s="1"/>
  <c r="I1200" i="2"/>
  <c r="J1200" i="2" s="1"/>
  <c r="I1201" i="2"/>
  <c r="J1201" i="2" s="1"/>
  <c r="I1202" i="2"/>
  <c r="J1202" i="2" s="1"/>
  <c r="I1203" i="2"/>
  <c r="J1203" i="2" s="1"/>
  <c r="I1204" i="2"/>
  <c r="J1204" i="2" s="1"/>
  <c r="I1205" i="2"/>
  <c r="J1205" i="2" s="1"/>
  <c r="I1206" i="2"/>
  <c r="J1206" i="2" s="1"/>
  <c r="I1207" i="2"/>
  <c r="J1207" i="2" s="1"/>
  <c r="I1208" i="2"/>
  <c r="J1208" i="2" s="1"/>
  <c r="I1209" i="2"/>
  <c r="J1209" i="2" s="1"/>
  <c r="I1210" i="2"/>
  <c r="J1210" i="2" s="1"/>
  <c r="I1211" i="2"/>
  <c r="J1211" i="2" s="1"/>
  <c r="I1212" i="2"/>
  <c r="J1212" i="2" s="1"/>
  <c r="I1213" i="2"/>
  <c r="J1213" i="2" s="1"/>
  <c r="I1214" i="2"/>
  <c r="J1214" i="2" s="1"/>
  <c r="I1215" i="2"/>
  <c r="J1215" i="2" s="1"/>
  <c r="I1216" i="2"/>
  <c r="J1216" i="2" s="1"/>
  <c r="I1217" i="2"/>
  <c r="J1217" i="2" s="1"/>
  <c r="I1218" i="2"/>
  <c r="J1218" i="2" s="1"/>
  <c r="I1219" i="2"/>
  <c r="J1219" i="2" s="1"/>
  <c r="I1220" i="2"/>
  <c r="J1220" i="2" s="1"/>
  <c r="I1221" i="2"/>
  <c r="J1221" i="2" s="1"/>
  <c r="I1222" i="2"/>
  <c r="J1222" i="2" s="1"/>
  <c r="I1223" i="2"/>
  <c r="J1223" i="2" s="1"/>
  <c r="I1224" i="2"/>
  <c r="J1224" i="2" s="1"/>
  <c r="I1225" i="2"/>
  <c r="J1225" i="2" s="1"/>
  <c r="I1226" i="2"/>
  <c r="J1226" i="2" s="1"/>
  <c r="I1227" i="2"/>
  <c r="J1227" i="2" s="1"/>
  <c r="I1228" i="2"/>
  <c r="J1228" i="2" s="1"/>
  <c r="I1229" i="2"/>
  <c r="J1229" i="2" s="1"/>
  <c r="I1230" i="2"/>
  <c r="J1230" i="2" s="1"/>
  <c r="I1231" i="2"/>
  <c r="J1231" i="2" s="1"/>
  <c r="I1232" i="2"/>
  <c r="J1232" i="2" s="1"/>
  <c r="I1233" i="2"/>
  <c r="J1233" i="2" s="1"/>
  <c r="I1234" i="2"/>
  <c r="J1234" i="2" s="1"/>
  <c r="I1235" i="2"/>
  <c r="J1235" i="2" s="1"/>
  <c r="I1236" i="2"/>
  <c r="J1236" i="2" s="1"/>
  <c r="I1237" i="2"/>
  <c r="J1237" i="2" s="1"/>
  <c r="I1238" i="2"/>
  <c r="J1238" i="2" s="1"/>
  <c r="I1239" i="2"/>
  <c r="J1239" i="2" s="1"/>
  <c r="I1240" i="2"/>
  <c r="J1240" i="2" s="1"/>
  <c r="I1241" i="2"/>
  <c r="J1241" i="2" s="1"/>
  <c r="I1242" i="2"/>
  <c r="J1242" i="2" s="1"/>
  <c r="I1243" i="2"/>
  <c r="J1243" i="2" s="1"/>
  <c r="I1244" i="2"/>
  <c r="J1244" i="2" s="1"/>
  <c r="I1245" i="2"/>
  <c r="J1245" i="2" s="1"/>
  <c r="I1246" i="2"/>
  <c r="J1246" i="2" s="1"/>
  <c r="I1247" i="2"/>
  <c r="J1247" i="2" s="1"/>
  <c r="I1248" i="2"/>
  <c r="J1248" i="2" s="1"/>
  <c r="I1249" i="2"/>
  <c r="J1249" i="2" s="1"/>
  <c r="I1250" i="2"/>
  <c r="J1250" i="2" s="1"/>
  <c r="I1251" i="2"/>
  <c r="J1251" i="2" s="1"/>
  <c r="I1252" i="2"/>
  <c r="J1252" i="2" s="1"/>
  <c r="I1253" i="2"/>
  <c r="J1253" i="2" s="1"/>
  <c r="I1254" i="2"/>
  <c r="J1254" i="2" s="1"/>
  <c r="I1255" i="2"/>
  <c r="J1255" i="2" s="1"/>
  <c r="I1256" i="2"/>
  <c r="J1256" i="2" s="1"/>
  <c r="I1257" i="2"/>
  <c r="J1257" i="2" s="1"/>
  <c r="I1258" i="2"/>
  <c r="J1258" i="2" s="1"/>
  <c r="I1259" i="2"/>
  <c r="J1259" i="2" s="1"/>
  <c r="I1260" i="2"/>
  <c r="J1260" i="2" s="1"/>
  <c r="I1261" i="2"/>
  <c r="J1261" i="2" s="1"/>
  <c r="I1262" i="2"/>
  <c r="J1262" i="2" s="1"/>
  <c r="I1263" i="2"/>
  <c r="J1263" i="2" s="1"/>
  <c r="I1264" i="2"/>
  <c r="J1264" i="2" s="1"/>
  <c r="I1265" i="2"/>
  <c r="J1265" i="2" s="1"/>
  <c r="I1266" i="2"/>
  <c r="J1266" i="2" s="1"/>
  <c r="I1267" i="2"/>
  <c r="J1267" i="2" s="1"/>
  <c r="I1268" i="2"/>
  <c r="J1268" i="2" s="1"/>
  <c r="I1269" i="2"/>
  <c r="J1269" i="2" s="1"/>
  <c r="I1270" i="2"/>
  <c r="J1270" i="2" s="1"/>
  <c r="I1271" i="2"/>
  <c r="J1271" i="2" s="1"/>
  <c r="I1272" i="2"/>
  <c r="J1272" i="2" s="1"/>
  <c r="I1273" i="2"/>
  <c r="J1273" i="2" s="1"/>
  <c r="I1274" i="2"/>
  <c r="J1274" i="2" s="1"/>
  <c r="I1275" i="2"/>
  <c r="J1275" i="2" s="1"/>
  <c r="I1276" i="2"/>
  <c r="J1276" i="2" s="1"/>
  <c r="I1277" i="2"/>
  <c r="J1277" i="2" s="1"/>
  <c r="I1278" i="2"/>
  <c r="J1278" i="2" s="1"/>
  <c r="I1279" i="2"/>
  <c r="J1279" i="2" s="1"/>
  <c r="I1280" i="2"/>
  <c r="J1280" i="2" s="1"/>
  <c r="I1281" i="2"/>
  <c r="J1281" i="2" s="1"/>
  <c r="I1282" i="2"/>
  <c r="J1282" i="2" s="1"/>
  <c r="I1283" i="2"/>
  <c r="J1283" i="2" s="1"/>
  <c r="I1284" i="2"/>
  <c r="J1284" i="2" s="1"/>
  <c r="I1285" i="2"/>
  <c r="J1285" i="2" s="1"/>
  <c r="I1286" i="2"/>
  <c r="J1286" i="2" s="1"/>
  <c r="I1287" i="2"/>
  <c r="J1287" i="2" s="1"/>
  <c r="I1288" i="2"/>
  <c r="J1288" i="2" s="1"/>
  <c r="I1289" i="2"/>
  <c r="J1289" i="2" s="1"/>
  <c r="I1290" i="2"/>
  <c r="J1290" i="2" s="1"/>
  <c r="I1291" i="2"/>
  <c r="J1291" i="2" s="1"/>
  <c r="I1292" i="2"/>
  <c r="J1292" i="2" s="1"/>
  <c r="I1293" i="2"/>
  <c r="J1293" i="2" s="1"/>
  <c r="I1294" i="2"/>
  <c r="J1294" i="2" s="1"/>
  <c r="I1295" i="2"/>
  <c r="J1295" i="2" s="1"/>
  <c r="I1296" i="2"/>
  <c r="J1296" i="2" s="1"/>
  <c r="I1297" i="2"/>
  <c r="J1297" i="2" s="1"/>
  <c r="I1298" i="2"/>
  <c r="J1298" i="2" s="1"/>
  <c r="I1299" i="2"/>
  <c r="J1299" i="2" s="1"/>
  <c r="I1300" i="2"/>
  <c r="J1300" i="2" s="1"/>
  <c r="I1301" i="2"/>
  <c r="J1301" i="2" s="1"/>
  <c r="I1302" i="2"/>
  <c r="J1302" i="2" s="1"/>
  <c r="I1303" i="2"/>
  <c r="J1303" i="2" s="1"/>
  <c r="I1304" i="2"/>
  <c r="J1304" i="2" s="1"/>
  <c r="I1305" i="2"/>
  <c r="J1305" i="2" s="1"/>
  <c r="I1306" i="2"/>
  <c r="J1306" i="2" s="1"/>
  <c r="I1307" i="2"/>
  <c r="J1307" i="2" s="1"/>
  <c r="I1308" i="2"/>
  <c r="J1308" i="2" s="1"/>
  <c r="I1309" i="2"/>
  <c r="J1309" i="2" s="1"/>
  <c r="I1310" i="2"/>
  <c r="J1310" i="2" s="1"/>
  <c r="I1311" i="2"/>
  <c r="J1311" i="2" s="1"/>
  <c r="I1312" i="2"/>
  <c r="J1312" i="2" s="1"/>
  <c r="I1313" i="2"/>
  <c r="J1313" i="2" s="1"/>
  <c r="I1314" i="2"/>
  <c r="J1314" i="2" s="1"/>
  <c r="I1315" i="2"/>
  <c r="J1315" i="2" s="1"/>
  <c r="I1316" i="2"/>
  <c r="J1316" i="2" s="1"/>
  <c r="I1317" i="2"/>
  <c r="J1317" i="2" s="1"/>
  <c r="I1318" i="2"/>
  <c r="J1318" i="2" s="1"/>
  <c r="I1319" i="2"/>
  <c r="J1319" i="2" s="1"/>
  <c r="I1320" i="2"/>
  <c r="J1320" i="2" s="1"/>
  <c r="I1321" i="2"/>
  <c r="J1321" i="2" s="1"/>
  <c r="I1322" i="2"/>
  <c r="J1322" i="2" s="1"/>
  <c r="I1323" i="2"/>
  <c r="J1323" i="2" s="1"/>
  <c r="I1324" i="2"/>
  <c r="J1324" i="2" s="1"/>
  <c r="I1325" i="2"/>
  <c r="J1325" i="2" s="1"/>
  <c r="I1326" i="2"/>
  <c r="J1326" i="2" s="1"/>
  <c r="I1327" i="2"/>
  <c r="J1327" i="2" s="1"/>
  <c r="I1328" i="2"/>
  <c r="J1328" i="2" s="1"/>
  <c r="I1329" i="2"/>
  <c r="J1329" i="2" s="1"/>
  <c r="I1330" i="2"/>
  <c r="J1330" i="2" s="1"/>
  <c r="I1331" i="2"/>
  <c r="J1331" i="2" s="1"/>
  <c r="I1332" i="2"/>
  <c r="J1332" i="2" s="1"/>
  <c r="I1333" i="2"/>
  <c r="J1333" i="2" s="1"/>
  <c r="I1334" i="2"/>
  <c r="J1334" i="2" s="1"/>
  <c r="I1335" i="2"/>
  <c r="J1335" i="2" s="1"/>
  <c r="I1336" i="2"/>
  <c r="J1336" i="2" s="1"/>
  <c r="I1337" i="2"/>
  <c r="J1337" i="2" s="1"/>
  <c r="I1338" i="2"/>
  <c r="J1338" i="2" s="1"/>
  <c r="I1339" i="2"/>
  <c r="J1339" i="2" s="1"/>
  <c r="I1340" i="2"/>
  <c r="J1340" i="2" s="1"/>
  <c r="I1341" i="2"/>
  <c r="J1341" i="2" s="1"/>
  <c r="I1342" i="2"/>
  <c r="J1342" i="2" s="1"/>
  <c r="I1343" i="2"/>
  <c r="J1343" i="2" s="1"/>
  <c r="I1344" i="2"/>
  <c r="J1344" i="2" s="1"/>
  <c r="I1345" i="2"/>
  <c r="J1345" i="2" s="1"/>
  <c r="I1346" i="2"/>
  <c r="J1346" i="2" s="1"/>
  <c r="I1347" i="2"/>
  <c r="J1347" i="2" s="1"/>
  <c r="I1348" i="2"/>
  <c r="J1348" i="2" s="1"/>
  <c r="I1349" i="2"/>
  <c r="J1349" i="2" s="1"/>
  <c r="I1350" i="2"/>
  <c r="J1350" i="2" s="1"/>
  <c r="I1351" i="2"/>
  <c r="J1351" i="2" s="1"/>
  <c r="I1352" i="2"/>
  <c r="J1352" i="2" s="1"/>
  <c r="I1353" i="2"/>
  <c r="J1353" i="2" s="1"/>
  <c r="I1354" i="2"/>
  <c r="J1354" i="2" s="1"/>
  <c r="I1355" i="2"/>
  <c r="J1355" i="2" s="1"/>
  <c r="I1356" i="2"/>
  <c r="J1356" i="2" s="1"/>
  <c r="I1357" i="2"/>
  <c r="J1357" i="2" s="1"/>
  <c r="I1358" i="2"/>
  <c r="J1358" i="2" s="1"/>
  <c r="I1359" i="2"/>
  <c r="J1359" i="2" s="1"/>
  <c r="I1360" i="2"/>
  <c r="J1360" i="2" s="1"/>
  <c r="I1361" i="2"/>
  <c r="J1361" i="2" s="1"/>
  <c r="I1362" i="2"/>
  <c r="J1362" i="2" s="1"/>
  <c r="I1363" i="2"/>
  <c r="J1363" i="2" s="1"/>
  <c r="I1364" i="2"/>
  <c r="J1364" i="2" s="1"/>
  <c r="I1365" i="2"/>
  <c r="J1365" i="2" s="1"/>
  <c r="I1366" i="2"/>
  <c r="J1366" i="2" s="1"/>
  <c r="I1367" i="2"/>
  <c r="J1367" i="2" s="1"/>
  <c r="I1368" i="2"/>
  <c r="J1368" i="2" s="1"/>
  <c r="I1369" i="2"/>
  <c r="J1369" i="2" s="1"/>
  <c r="I1370" i="2"/>
  <c r="J1370" i="2" s="1"/>
  <c r="I1371" i="2"/>
  <c r="J1371" i="2" s="1"/>
  <c r="I1372" i="2"/>
  <c r="J1372" i="2" s="1"/>
  <c r="I1373" i="2"/>
  <c r="J1373" i="2" s="1"/>
  <c r="I1374" i="2"/>
  <c r="J1374" i="2" s="1"/>
  <c r="I1375" i="2"/>
  <c r="J1375" i="2" s="1"/>
  <c r="I1376" i="2"/>
  <c r="J1376" i="2" s="1"/>
  <c r="I1377" i="2"/>
  <c r="J1377" i="2" s="1"/>
  <c r="I1378" i="2"/>
  <c r="J1378" i="2" s="1"/>
  <c r="I1379" i="2"/>
  <c r="J1379" i="2" s="1"/>
  <c r="I1380" i="2"/>
  <c r="J1380" i="2" s="1"/>
  <c r="I1381" i="2"/>
  <c r="J1381" i="2" s="1"/>
  <c r="I1382" i="2"/>
  <c r="J1382" i="2" s="1"/>
  <c r="I1383" i="2"/>
  <c r="J1383" i="2" s="1"/>
  <c r="I1384" i="2"/>
  <c r="J1384" i="2" s="1"/>
  <c r="I1385" i="2"/>
  <c r="J1385" i="2" s="1"/>
  <c r="I1386" i="2"/>
  <c r="J1386" i="2" s="1"/>
  <c r="I1387" i="2"/>
  <c r="J1387" i="2" s="1"/>
  <c r="I1388" i="2"/>
  <c r="J1388" i="2" s="1"/>
  <c r="I1389" i="2"/>
  <c r="J1389" i="2" s="1"/>
  <c r="I1390" i="2"/>
  <c r="J1390" i="2" s="1"/>
  <c r="I1391" i="2"/>
  <c r="J1391" i="2" s="1"/>
  <c r="I1392" i="2"/>
  <c r="J1392" i="2" s="1"/>
  <c r="I1393" i="2"/>
  <c r="J1393" i="2" s="1"/>
  <c r="I1394" i="2"/>
  <c r="J1394" i="2" s="1"/>
  <c r="I1395" i="2"/>
  <c r="J1395" i="2" s="1"/>
  <c r="I1396" i="2"/>
  <c r="J1396" i="2" s="1"/>
  <c r="I1397" i="2"/>
  <c r="J1397" i="2" s="1"/>
  <c r="I1398" i="2"/>
  <c r="J1398" i="2" s="1"/>
  <c r="I1399" i="2"/>
  <c r="J1399" i="2" s="1"/>
  <c r="I1400" i="2"/>
  <c r="J1400" i="2" s="1"/>
  <c r="I1401" i="2"/>
  <c r="J1401" i="2" s="1"/>
  <c r="I1402" i="2"/>
  <c r="J1402" i="2" s="1"/>
  <c r="I1403" i="2"/>
  <c r="J1403" i="2" s="1"/>
  <c r="I1404" i="2"/>
  <c r="J1404" i="2" s="1"/>
  <c r="I1405" i="2"/>
  <c r="J1405" i="2" s="1"/>
  <c r="I1406" i="2"/>
  <c r="J1406" i="2" s="1"/>
  <c r="I1407" i="2"/>
  <c r="J1407" i="2" s="1"/>
  <c r="I1408" i="2"/>
  <c r="J1408" i="2" s="1"/>
  <c r="I1409" i="2"/>
  <c r="J1409" i="2" s="1"/>
  <c r="I1410" i="2"/>
  <c r="J1410" i="2" s="1"/>
  <c r="I1411" i="2"/>
  <c r="J1411" i="2" s="1"/>
  <c r="I1412" i="2"/>
  <c r="J1412" i="2" s="1"/>
  <c r="I1413" i="2"/>
  <c r="J1413" i="2" s="1"/>
  <c r="I1414" i="2"/>
  <c r="J1414" i="2" s="1"/>
  <c r="I1415" i="2"/>
  <c r="J1415" i="2" s="1"/>
  <c r="I1416" i="2"/>
  <c r="J1416" i="2" s="1"/>
  <c r="I1417" i="2"/>
  <c r="J1417" i="2" s="1"/>
  <c r="I1418" i="2"/>
  <c r="J1418" i="2" s="1"/>
  <c r="I1419" i="2"/>
  <c r="J1419" i="2" s="1"/>
  <c r="I1420" i="2"/>
  <c r="J1420" i="2" s="1"/>
  <c r="I1421" i="2"/>
  <c r="J1421" i="2" s="1"/>
  <c r="I1422" i="2"/>
  <c r="J1422" i="2" s="1"/>
  <c r="I1423" i="2"/>
  <c r="J1423" i="2" s="1"/>
  <c r="I1424" i="2"/>
  <c r="J1424" i="2" s="1"/>
  <c r="I1425" i="2"/>
  <c r="J1425" i="2" s="1"/>
  <c r="I1426" i="2"/>
  <c r="J1426" i="2" s="1"/>
  <c r="I1427" i="2"/>
  <c r="J1427" i="2" s="1"/>
  <c r="I1428" i="2"/>
  <c r="J1428" i="2" s="1"/>
  <c r="I1429" i="2"/>
  <c r="J1429" i="2" s="1"/>
  <c r="I1430" i="2"/>
  <c r="J1430" i="2" s="1"/>
  <c r="I1431" i="2"/>
  <c r="J1431" i="2" s="1"/>
  <c r="I1432" i="2"/>
  <c r="J1432" i="2" s="1"/>
  <c r="I1433" i="2"/>
  <c r="J1433" i="2" s="1"/>
  <c r="I1434" i="2"/>
  <c r="J1434" i="2" s="1"/>
  <c r="I1435" i="2"/>
  <c r="J1435" i="2" s="1"/>
  <c r="I1436" i="2"/>
  <c r="J1436" i="2" s="1"/>
  <c r="I1437" i="2"/>
  <c r="J1437" i="2" s="1"/>
  <c r="I1438" i="2"/>
  <c r="J1438" i="2" s="1"/>
  <c r="I1439" i="2"/>
  <c r="J1439" i="2" s="1"/>
  <c r="I1440" i="2"/>
  <c r="J1440" i="2" s="1"/>
  <c r="I1441" i="2"/>
  <c r="J1441" i="2" s="1"/>
  <c r="I1442" i="2"/>
  <c r="J1442" i="2" s="1"/>
  <c r="I1443" i="2"/>
  <c r="J1443" i="2" s="1"/>
  <c r="I1444" i="2"/>
  <c r="J1444" i="2" s="1"/>
  <c r="I1445" i="2"/>
  <c r="J1445" i="2" s="1"/>
  <c r="I1446" i="2"/>
  <c r="J1446" i="2" s="1"/>
  <c r="I1447" i="2"/>
  <c r="J1447" i="2" s="1"/>
  <c r="I1448" i="2"/>
  <c r="J1448" i="2" s="1"/>
  <c r="I1449" i="2"/>
  <c r="J1449" i="2" s="1"/>
  <c r="I1450" i="2"/>
  <c r="J1450" i="2" s="1"/>
  <c r="I1451" i="2"/>
  <c r="J1451" i="2" s="1"/>
  <c r="I1452" i="2"/>
  <c r="J1452" i="2" s="1"/>
  <c r="I1453" i="2"/>
  <c r="J1453" i="2" s="1"/>
  <c r="I1454" i="2"/>
  <c r="J1454" i="2" s="1"/>
  <c r="I1455" i="2"/>
  <c r="J1455" i="2" s="1"/>
  <c r="I1456" i="2"/>
  <c r="J1456" i="2" s="1"/>
  <c r="I1457" i="2"/>
  <c r="J1457" i="2" s="1"/>
  <c r="I1458" i="2"/>
  <c r="J1458" i="2" s="1"/>
  <c r="I1459" i="2"/>
  <c r="J1459" i="2" s="1"/>
  <c r="I1460" i="2"/>
  <c r="J1460" i="2" s="1"/>
  <c r="I1461" i="2"/>
  <c r="J1461" i="2" s="1"/>
  <c r="I1462" i="2"/>
  <c r="J1462" i="2" s="1"/>
  <c r="I1463" i="2"/>
  <c r="J1463" i="2" s="1"/>
  <c r="I1464" i="2"/>
  <c r="J1464" i="2" s="1"/>
  <c r="I1465" i="2"/>
  <c r="J1465" i="2" s="1"/>
  <c r="I1466" i="2"/>
  <c r="J1466" i="2" s="1"/>
  <c r="I1467" i="2"/>
  <c r="J1467" i="2" s="1"/>
  <c r="I1468" i="2"/>
  <c r="J1468" i="2" s="1"/>
  <c r="I1469" i="2"/>
  <c r="J1469" i="2" s="1"/>
  <c r="I1470" i="2"/>
  <c r="J1470" i="2" s="1"/>
  <c r="I1471" i="2"/>
  <c r="J1471" i="2" s="1"/>
  <c r="I1472" i="2"/>
  <c r="J1472" i="2" s="1"/>
  <c r="I1473" i="2"/>
  <c r="J1473" i="2" s="1"/>
  <c r="I1474" i="2"/>
  <c r="J1474" i="2" s="1"/>
  <c r="I1475" i="2"/>
  <c r="J1475" i="2" s="1"/>
  <c r="I1476" i="2"/>
  <c r="J1476" i="2" s="1"/>
  <c r="I1477" i="2"/>
  <c r="J1477" i="2" s="1"/>
  <c r="I1478" i="2"/>
  <c r="J1478" i="2" s="1"/>
  <c r="I1479" i="2"/>
  <c r="J1479" i="2" s="1"/>
  <c r="I1480" i="2"/>
  <c r="J1480" i="2" s="1"/>
  <c r="I1481" i="2"/>
  <c r="J1481" i="2" s="1"/>
  <c r="I1482" i="2"/>
  <c r="J1482" i="2" s="1"/>
  <c r="I1483" i="2"/>
  <c r="J1483" i="2" s="1"/>
  <c r="I1484" i="2"/>
  <c r="J1484" i="2" s="1"/>
  <c r="I1485" i="2"/>
  <c r="J1485" i="2" s="1"/>
  <c r="I1486" i="2"/>
  <c r="J1486" i="2" s="1"/>
  <c r="I1487" i="2"/>
  <c r="J1487" i="2" s="1"/>
  <c r="I1488" i="2"/>
  <c r="J1488" i="2" s="1"/>
  <c r="I1489" i="2"/>
  <c r="J1489" i="2" s="1"/>
  <c r="I1490" i="2"/>
  <c r="J1490" i="2" s="1"/>
  <c r="I1491" i="2"/>
  <c r="J1491" i="2" s="1"/>
  <c r="I1492" i="2"/>
  <c r="J1492" i="2" s="1"/>
  <c r="I1493" i="2"/>
  <c r="J1493" i="2" s="1"/>
  <c r="I1494" i="2"/>
  <c r="J1494" i="2" s="1"/>
  <c r="I1495" i="2"/>
  <c r="J1495" i="2" s="1"/>
  <c r="I1496" i="2"/>
  <c r="J1496" i="2" s="1"/>
  <c r="I1497" i="2"/>
  <c r="J1497" i="2" s="1"/>
  <c r="I1498" i="2"/>
  <c r="J1498" i="2" s="1"/>
  <c r="I1499" i="2"/>
  <c r="J1499" i="2" s="1"/>
  <c r="I1500" i="2"/>
  <c r="J1500" i="2" s="1"/>
  <c r="I1501" i="2"/>
  <c r="J1501" i="2" s="1"/>
  <c r="I1502" i="2"/>
  <c r="J1502" i="2" s="1"/>
  <c r="I1503" i="2"/>
  <c r="J1503" i="2" s="1"/>
  <c r="I1504" i="2"/>
  <c r="J1504" i="2" s="1"/>
  <c r="I1505" i="2"/>
  <c r="J1505" i="2" s="1"/>
  <c r="I1506" i="2"/>
  <c r="J1506" i="2" s="1"/>
  <c r="I1507" i="2"/>
  <c r="J1507" i="2" s="1"/>
  <c r="I1508" i="2"/>
  <c r="J1508" i="2" s="1"/>
  <c r="I1509" i="2"/>
  <c r="J1509" i="2" s="1"/>
  <c r="I1510" i="2"/>
  <c r="J1510" i="2" s="1"/>
  <c r="I1511" i="2"/>
  <c r="J1511" i="2" s="1"/>
  <c r="I1512" i="2"/>
  <c r="J1512" i="2" s="1"/>
  <c r="I1513" i="2"/>
  <c r="J1513" i="2" s="1"/>
  <c r="I1514" i="2"/>
  <c r="J1514" i="2" s="1"/>
  <c r="I1515" i="2"/>
  <c r="J1515" i="2" s="1"/>
  <c r="I1516" i="2"/>
  <c r="J1516" i="2" s="1"/>
  <c r="I1517" i="2"/>
  <c r="J1517" i="2" s="1"/>
  <c r="I1518" i="2"/>
  <c r="J1518" i="2" s="1"/>
  <c r="I1519" i="2"/>
  <c r="J1519" i="2" s="1"/>
  <c r="I1520" i="2"/>
  <c r="J1520" i="2" s="1"/>
  <c r="I1521" i="2"/>
  <c r="J1521" i="2" s="1"/>
  <c r="I1522" i="2"/>
  <c r="J1522" i="2" s="1"/>
  <c r="I1523" i="2"/>
  <c r="J1523" i="2" s="1"/>
  <c r="I1524" i="2"/>
  <c r="J1524" i="2" s="1"/>
  <c r="I1525" i="2"/>
  <c r="J1525" i="2" s="1"/>
  <c r="I1526" i="2"/>
  <c r="J1526" i="2" s="1"/>
  <c r="I1527" i="2"/>
  <c r="J1527" i="2" s="1"/>
  <c r="I1528" i="2"/>
  <c r="J1528" i="2" s="1"/>
  <c r="I1529" i="2"/>
  <c r="J1529" i="2" s="1"/>
  <c r="I1530" i="2"/>
  <c r="J1530" i="2" s="1"/>
  <c r="I1531" i="2"/>
  <c r="J1531" i="2" s="1"/>
  <c r="I1532" i="2"/>
  <c r="J1532" i="2" s="1"/>
  <c r="I1533" i="2"/>
  <c r="J1533" i="2" s="1"/>
  <c r="I1534" i="2"/>
  <c r="J1534" i="2" s="1"/>
  <c r="I1535" i="2"/>
  <c r="J1535" i="2" s="1"/>
  <c r="I1536" i="2"/>
  <c r="J1536" i="2" s="1"/>
  <c r="I1537" i="2"/>
  <c r="J1537" i="2" s="1"/>
  <c r="I1538" i="2"/>
  <c r="J1538" i="2" s="1"/>
  <c r="I1539" i="2"/>
  <c r="J1539" i="2" s="1"/>
  <c r="I1540" i="2"/>
  <c r="J1540" i="2" s="1"/>
  <c r="I1541" i="2"/>
  <c r="J1541" i="2" s="1"/>
  <c r="I1542" i="2"/>
  <c r="J1542" i="2" s="1"/>
  <c r="I1543" i="2"/>
  <c r="J1543" i="2" s="1"/>
  <c r="I1544" i="2"/>
  <c r="J1544" i="2" s="1"/>
  <c r="I1545" i="2"/>
  <c r="J1545" i="2" s="1"/>
  <c r="I1546" i="2"/>
  <c r="J1546" i="2" s="1"/>
  <c r="I1547" i="2"/>
  <c r="J1547" i="2" s="1"/>
  <c r="I1548" i="2"/>
  <c r="J1548" i="2" s="1"/>
  <c r="I1549" i="2"/>
  <c r="J1549" i="2" s="1"/>
  <c r="I1550" i="2"/>
  <c r="J1550" i="2" s="1"/>
  <c r="I1551" i="2"/>
  <c r="J1551" i="2" s="1"/>
  <c r="I1552" i="2"/>
  <c r="J1552" i="2" s="1"/>
  <c r="I1553" i="2"/>
  <c r="J1553" i="2" s="1"/>
  <c r="I1554" i="2"/>
  <c r="J1554" i="2" s="1"/>
  <c r="I1555" i="2"/>
  <c r="J1555" i="2" s="1"/>
  <c r="I1556" i="2"/>
  <c r="J1556" i="2" s="1"/>
  <c r="I1557" i="2"/>
  <c r="J1557" i="2" s="1"/>
  <c r="I1558" i="2"/>
  <c r="J1558" i="2" s="1"/>
  <c r="I1559" i="2"/>
  <c r="J1559" i="2" s="1"/>
  <c r="I1560" i="2"/>
  <c r="J1560" i="2" s="1"/>
  <c r="I1561" i="2"/>
  <c r="J1561" i="2" s="1"/>
  <c r="I1562" i="2"/>
  <c r="J1562" i="2" s="1"/>
  <c r="I1563" i="2"/>
  <c r="J1563" i="2" s="1"/>
  <c r="I1564" i="2"/>
  <c r="J1564" i="2" s="1"/>
  <c r="I1565" i="2"/>
  <c r="J1565" i="2" s="1"/>
  <c r="I1566" i="2"/>
  <c r="J1566" i="2" s="1"/>
  <c r="I1567" i="2"/>
  <c r="J1567" i="2" s="1"/>
  <c r="I1568" i="2"/>
  <c r="J1568" i="2" s="1"/>
  <c r="I1569" i="2"/>
  <c r="J1569" i="2" s="1"/>
  <c r="I1570" i="2"/>
  <c r="J1570" i="2" s="1"/>
  <c r="I1571" i="2"/>
  <c r="J1571" i="2" s="1"/>
  <c r="I1572" i="2"/>
  <c r="J1572" i="2" s="1"/>
  <c r="I1573" i="2"/>
  <c r="J1573" i="2" s="1"/>
  <c r="I1574" i="2"/>
  <c r="J1574" i="2" s="1"/>
  <c r="I1575" i="2"/>
  <c r="J1575" i="2" s="1"/>
  <c r="I1576" i="2"/>
  <c r="J1576" i="2" s="1"/>
  <c r="I1577" i="2"/>
  <c r="J1577" i="2" s="1"/>
  <c r="I1578" i="2"/>
  <c r="J1578" i="2" s="1"/>
  <c r="I1579" i="2"/>
  <c r="J1579" i="2" s="1"/>
  <c r="I1580" i="2"/>
  <c r="J1580" i="2" s="1"/>
  <c r="I1581" i="2"/>
  <c r="J1581" i="2" s="1"/>
  <c r="I1582" i="2"/>
  <c r="J1582" i="2" s="1"/>
  <c r="I1583" i="2"/>
  <c r="J1583" i="2" s="1"/>
  <c r="I1584" i="2"/>
  <c r="J1584" i="2" s="1"/>
  <c r="I1585" i="2"/>
  <c r="J1585" i="2" s="1"/>
  <c r="I1586" i="2"/>
  <c r="J1586" i="2" s="1"/>
  <c r="I1587" i="2"/>
  <c r="J1587" i="2" s="1"/>
  <c r="I1588" i="2"/>
  <c r="J1588" i="2" s="1"/>
  <c r="I1589" i="2"/>
  <c r="J1589" i="2" s="1"/>
  <c r="I1590" i="2"/>
  <c r="J1590" i="2" s="1"/>
  <c r="I1591" i="2"/>
  <c r="J1591" i="2" s="1"/>
  <c r="I1592" i="2"/>
  <c r="J1592" i="2" s="1"/>
  <c r="I1593" i="2"/>
  <c r="J1593" i="2" s="1"/>
  <c r="I1594" i="2"/>
  <c r="J1594" i="2" s="1"/>
  <c r="I1595" i="2"/>
  <c r="J1595" i="2" s="1"/>
  <c r="I1596" i="2"/>
  <c r="J1596" i="2" s="1"/>
  <c r="I1597" i="2"/>
  <c r="J1597" i="2" s="1"/>
  <c r="I1598" i="2"/>
  <c r="J1598" i="2" s="1"/>
  <c r="I1599" i="2"/>
  <c r="J1599" i="2" s="1"/>
  <c r="I1600" i="2"/>
  <c r="J1600" i="2" s="1"/>
  <c r="I1601" i="2"/>
  <c r="J1601" i="2" s="1"/>
  <c r="I1602" i="2"/>
  <c r="J1602" i="2" s="1"/>
  <c r="I1603" i="2"/>
  <c r="J1603" i="2" s="1"/>
  <c r="I1604" i="2"/>
  <c r="J1604" i="2" s="1"/>
  <c r="I1605" i="2"/>
  <c r="J1605" i="2" s="1"/>
  <c r="I1606" i="2"/>
  <c r="J1606" i="2" s="1"/>
  <c r="I1607" i="2"/>
  <c r="J1607" i="2" s="1"/>
  <c r="I1608" i="2"/>
  <c r="J1608" i="2" s="1"/>
  <c r="I1609" i="2"/>
  <c r="J1609" i="2" s="1"/>
  <c r="I1610" i="2"/>
  <c r="J1610" i="2" s="1"/>
  <c r="I1611" i="2"/>
  <c r="J1611" i="2" s="1"/>
  <c r="I1612" i="2"/>
  <c r="J1612" i="2" s="1"/>
  <c r="I1613" i="2"/>
  <c r="J1613" i="2" s="1"/>
  <c r="I1614" i="2"/>
  <c r="J1614" i="2" s="1"/>
  <c r="I1615" i="2"/>
  <c r="J1615" i="2" s="1"/>
  <c r="I1616" i="2"/>
  <c r="J1616" i="2" s="1"/>
  <c r="I1617" i="2"/>
  <c r="J1617" i="2" s="1"/>
  <c r="I1618" i="2"/>
  <c r="J1618" i="2" s="1"/>
  <c r="I1619" i="2"/>
  <c r="J1619" i="2" s="1"/>
  <c r="I1620" i="2"/>
  <c r="J1620" i="2" s="1"/>
  <c r="I1621" i="2"/>
  <c r="J1621" i="2" s="1"/>
  <c r="I1622" i="2"/>
  <c r="J1622" i="2" s="1"/>
  <c r="I1623" i="2"/>
  <c r="J1623" i="2" s="1"/>
  <c r="I1624" i="2"/>
  <c r="J1624" i="2" s="1"/>
  <c r="I1625" i="2"/>
  <c r="J1625" i="2" s="1"/>
  <c r="I1626" i="2"/>
  <c r="J1626" i="2" s="1"/>
  <c r="I1627" i="2"/>
  <c r="J1627" i="2" s="1"/>
  <c r="I1628" i="2"/>
  <c r="J1628" i="2" s="1"/>
  <c r="I1629" i="2"/>
  <c r="J1629" i="2" s="1"/>
  <c r="I1630" i="2"/>
  <c r="J1630" i="2" s="1"/>
  <c r="I1631" i="2"/>
  <c r="J1631" i="2" s="1"/>
  <c r="I1632" i="2"/>
  <c r="J1632" i="2" s="1"/>
  <c r="I1633" i="2"/>
  <c r="J1633" i="2" s="1"/>
  <c r="I1634" i="2"/>
  <c r="J1634" i="2" s="1"/>
  <c r="I1635" i="2"/>
  <c r="J1635" i="2" s="1"/>
  <c r="I1636" i="2"/>
  <c r="J1636" i="2" s="1"/>
  <c r="I1637" i="2"/>
  <c r="J1637" i="2" s="1"/>
  <c r="I1638" i="2"/>
  <c r="J1638" i="2" s="1"/>
  <c r="I1639" i="2"/>
  <c r="J1639" i="2" s="1"/>
  <c r="I1640" i="2"/>
  <c r="J1640" i="2" s="1"/>
  <c r="I1641" i="2"/>
  <c r="J1641" i="2" s="1"/>
  <c r="I1642" i="2"/>
  <c r="J1642" i="2" s="1"/>
  <c r="I1643" i="2"/>
  <c r="J1643" i="2" s="1"/>
  <c r="I1644" i="2"/>
  <c r="J1644" i="2" s="1"/>
  <c r="I1645" i="2"/>
  <c r="J1645" i="2" s="1"/>
  <c r="I1646" i="2"/>
  <c r="J1646" i="2" s="1"/>
  <c r="I1647" i="2"/>
  <c r="J1647" i="2" s="1"/>
  <c r="I1648" i="2"/>
  <c r="J1648" i="2" s="1"/>
  <c r="I1649" i="2"/>
  <c r="J1649" i="2" s="1"/>
  <c r="I1650" i="2"/>
  <c r="J1650" i="2" s="1"/>
  <c r="I1651" i="2"/>
  <c r="J1651" i="2" s="1"/>
  <c r="I1652" i="2"/>
  <c r="J1652" i="2" s="1"/>
  <c r="I1653" i="2"/>
  <c r="J1653" i="2" s="1"/>
  <c r="I1654" i="2"/>
  <c r="J1654" i="2" s="1"/>
  <c r="I1655" i="2"/>
  <c r="J1655" i="2" s="1"/>
  <c r="I1656" i="2"/>
  <c r="J1656" i="2" s="1"/>
  <c r="I1657" i="2"/>
  <c r="J1657" i="2" s="1"/>
  <c r="I1658" i="2"/>
  <c r="J1658" i="2" s="1"/>
  <c r="I1659" i="2"/>
  <c r="J1659" i="2" s="1"/>
  <c r="I1660" i="2"/>
  <c r="J1660" i="2" s="1"/>
  <c r="I1661" i="2"/>
  <c r="J1661" i="2" s="1"/>
  <c r="I1662" i="2"/>
  <c r="J1662" i="2" s="1"/>
  <c r="I1663" i="2"/>
  <c r="J1663" i="2" s="1"/>
  <c r="I1664" i="2"/>
  <c r="J1664" i="2" s="1"/>
  <c r="I1665" i="2"/>
  <c r="J1665" i="2" s="1"/>
  <c r="I1666" i="2"/>
  <c r="J1666" i="2" s="1"/>
  <c r="I1667" i="2"/>
  <c r="J1667" i="2" s="1"/>
  <c r="I1668" i="2"/>
  <c r="J1668" i="2" s="1"/>
  <c r="I1669" i="2"/>
  <c r="J1669" i="2" s="1"/>
  <c r="I1670" i="2"/>
  <c r="J1670" i="2" s="1"/>
  <c r="I1671" i="2"/>
  <c r="J1671" i="2" s="1"/>
  <c r="I1672" i="2"/>
  <c r="J1672" i="2" s="1"/>
  <c r="I1673" i="2"/>
  <c r="J1673" i="2" s="1"/>
  <c r="I1674" i="2"/>
  <c r="J1674" i="2" s="1"/>
  <c r="I1675" i="2"/>
  <c r="J1675" i="2" s="1"/>
  <c r="I1676" i="2"/>
  <c r="J1676" i="2" s="1"/>
  <c r="I1677" i="2"/>
  <c r="J1677" i="2" s="1"/>
  <c r="I1678" i="2"/>
  <c r="J1678" i="2" s="1"/>
  <c r="I1679" i="2"/>
  <c r="J1679" i="2" s="1"/>
  <c r="I1680" i="2"/>
  <c r="J1680" i="2" s="1"/>
  <c r="I1681" i="2"/>
  <c r="J1681" i="2" s="1"/>
  <c r="I1682" i="2"/>
  <c r="J1682" i="2" s="1"/>
  <c r="I1683" i="2"/>
  <c r="J1683" i="2" s="1"/>
  <c r="I1684" i="2"/>
  <c r="J1684" i="2" s="1"/>
  <c r="I1685" i="2"/>
  <c r="J1685" i="2" s="1"/>
  <c r="I1686" i="2"/>
  <c r="J1686" i="2" s="1"/>
  <c r="I1687" i="2"/>
  <c r="J1687" i="2" s="1"/>
  <c r="I1688" i="2"/>
  <c r="J1688" i="2" s="1"/>
  <c r="I1689" i="2"/>
  <c r="J1689" i="2" s="1"/>
  <c r="I1690" i="2"/>
  <c r="J1690" i="2" s="1"/>
  <c r="I1691" i="2"/>
  <c r="J1691" i="2" s="1"/>
  <c r="I1692" i="2"/>
  <c r="J1692" i="2" s="1"/>
  <c r="I1693" i="2"/>
  <c r="J1693" i="2" s="1"/>
  <c r="I1694" i="2"/>
  <c r="J1694" i="2" s="1"/>
  <c r="I1695" i="2"/>
  <c r="J1695" i="2" s="1"/>
  <c r="I1696" i="2"/>
  <c r="J1696" i="2" s="1"/>
  <c r="I1697" i="2"/>
  <c r="J1697" i="2" s="1"/>
  <c r="I1698" i="2"/>
  <c r="J1698" i="2" s="1"/>
  <c r="I1699" i="2"/>
  <c r="J1699" i="2" s="1"/>
  <c r="I1700" i="2"/>
  <c r="J1700" i="2" s="1"/>
  <c r="I1701" i="2"/>
  <c r="J1701" i="2" s="1"/>
  <c r="I1702" i="2"/>
  <c r="J1702" i="2" s="1"/>
  <c r="I1703" i="2"/>
  <c r="J1703" i="2" s="1"/>
  <c r="I1704" i="2"/>
  <c r="J1704" i="2" s="1"/>
  <c r="I1705" i="2"/>
  <c r="J1705" i="2" s="1"/>
  <c r="I1706" i="2"/>
  <c r="J1706" i="2" s="1"/>
  <c r="I1707" i="2"/>
  <c r="J1707" i="2" s="1"/>
  <c r="I1708" i="2"/>
  <c r="J1708" i="2" s="1"/>
  <c r="I1709" i="2"/>
  <c r="J1709" i="2" s="1"/>
  <c r="I1710" i="2"/>
  <c r="J1710" i="2" s="1"/>
  <c r="I1711" i="2"/>
  <c r="J1711" i="2" s="1"/>
  <c r="I1712" i="2"/>
  <c r="J1712" i="2" s="1"/>
  <c r="I1713" i="2"/>
  <c r="J1713" i="2" s="1"/>
  <c r="I1714" i="2"/>
  <c r="J1714" i="2" s="1"/>
  <c r="I1715" i="2"/>
  <c r="J1715" i="2" s="1"/>
  <c r="I1716" i="2"/>
  <c r="J1716" i="2" s="1"/>
  <c r="I1717" i="2"/>
  <c r="J1717" i="2" s="1"/>
  <c r="I1718" i="2"/>
  <c r="J1718" i="2" s="1"/>
  <c r="I1719" i="2"/>
  <c r="J1719" i="2" s="1"/>
  <c r="I1720" i="2"/>
  <c r="J1720" i="2" s="1"/>
  <c r="I1721" i="2"/>
  <c r="J1721" i="2" s="1"/>
  <c r="I1722" i="2"/>
  <c r="J1722" i="2" s="1"/>
  <c r="I1723" i="2"/>
  <c r="J1723" i="2" s="1"/>
  <c r="I1724" i="2"/>
  <c r="J1724" i="2" s="1"/>
  <c r="I1725" i="2"/>
  <c r="J1725" i="2" s="1"/>
  <c r="I1726" i="2"/>
  <c r="J1726" i="2" s="1"/>
  <c r="I1727" i="2"/>
  <c r="J1727" i="2" s="1"/>
  <c r="I1728" i="2"/>
  <c r="J1728" i="2" s="1"/>
  <c r="I1729" i="2"/>
  <c r="J1729" i="2" s="1"/>
  <c r="I1730" i="2"/>
  <c r="J1730" i="2" s="1"/>
  <c r="I1731" i="2"/>
  <c r="J1731" i="2" s="1"/>
  <c r="I1732" i="2"/>
  <c r="J1732" i="2" s="1"/>
  <c r="I1733" i="2"/>
  <c r="J1733" i="2" s="1"/>
  <c r="I1734" i="2"/>
  <c r="J1734" i="2" s="1"/>
  <c r="I1735" i="2"/>
  <c r="J1735" i="2" s="1"/>
  <c r="I1736" i="2"/>
  <c r="J1736" i="2" s="1"/>
  <c r="I1737" i="2"/>
  <c r="J1737" i="2" s="1"/>
  <c r="I1738" i="2"/>
  <c r="J1738" i="2" s="1"/>
  <c r="I1739" i="2"/>
  <c r="J1739" i="2" s="1"/>
  <c r="I1740" i="2"/>
  <c r="J1740" i="2" s="1"/>
  <c r="I1741" i="2"/>
  <c r="J1741" i="2" s="1"/>
  <c r="I1742" i="2"/>
  <c r="J1742" i="2" s="1"/>
  <c r="I1743" i="2"/>
  <c r="J1743" i="2" s="1"/>
  <c r="I1744" i="2"/>
  <c r="J1744" i="2" s="1"/>
  <c r="I1745" i="2"/>
  <c r="J1745" i="2" s="1"/>
  <c r="I1746" i="2"/>
  <c r="J1746" i="2" s="1"/>
  <c r="I1747" i="2"/>
  <c r="J1747" i="2" s="1"/>
  <c r="I1748" i="2"/>
  <c r="J1748" i="2" s="1"/>
  <c r="I1749" i="2"/>
  <c r="J1749" i="2" s="1"/>
  <c r="I1750" i="2"/>
  <c r="J1750" i="2" s="1"/>
  <c r="I1751" i="2"/>
  <c r="J1751" i="2" s="1"/>
  <c r="I1752" i="2"/>
  <c r="J1752" i="2" s="1"/>
  <c r="I1753" i="2"/>
  <c r="J1753" i="2" s="1"/>
  <c r="I1754" i="2"/>
  <c r="J1754" i="2" s="1"/>
  <c r="I1755" i="2"/>
  <c r="J1755" i="2" s="1"/>
  <c r="I1756" i="2"/>
  <c r="J1756" i="2" s="1"/>
  <c r="I1757" i="2"/>
  <c r="J1757" i="2" s="1"/>
  <c r="I1758" i="2"/>
  <c r="J1758" i="2" s="1"/>
  <c r="I1759" i="2"/>
  <c r="J1759" i="2" s="1"/>
  <c r="I1760" i="2"/>
  <c r="J1760" i="2" s="1"/>
  <c r="I1761" i="2"/>
  <c r="J1761" i="2" s="1"/>
  <c r="I1762" i="2"/>
  <c r="J1762" i="2" s="1"/>
  <c r="I1763" i="2"/>
  <c r="J1763" i="2" s="1"/>
  <c r="I1764" i="2"/>
  <c r="J1764" i="2" s="1"/>
  <c r="I1765" i="2"/>
  <c r="J1765" i="2" s="1"/>
  <c r="I1766" i="2"/>
  <c r="J1766" i="2" s="1"/>
  <c r="I1767" i="2"/>
  <c r="J1767" i="2" s="1"/>
  <c r="I1768" i="2"/>
  <c r="J1768" i="2" s="1"/>
  <c r="I1769" i="2"/>
  <c r="J1769" i="2" s="1"/>
  <c r="I1770" i="2"/>
  <c r="J1770" i="2" s="1"/>
  <c r="I1771" i="2"/>
  <c r="J1771" i="2" s="1"/>
  <c r="I1772" i="2"/>
  <c r="J1772" i="2" s="1"/>
  <c r="I1773" i="2"/>
  <c r="J1773" i="2" s="1"/>
  <c r="I1774" i="2"/>
  <c r="J1774" i="2" s="1"/>
  <c r="I1775" i="2"/>
  <c r="J1775" i="2" s="1"/>
  <c r="I1776" i="2"/>
  <c r="J1776" i="2" s="1"/>
  <c r="I1777" i="2"/>
  <c r="J1777" i="2" s="1"/>
  <c r="I1778" i="2"/>
  <c r="J1778" i="2" s="1"/>
  <c r="I1779" i="2"/>
  <c r="J1779" i="2" s="1"/>
  <c r="I1780" i="2"/>
  <c r="J1780" i="2" s="1"/>
  <c r="I1781" i="2"/>
  <c r="J1781" i="2" s="1"/>
  <c r="I1782" i="2"/>
  <c r="J1782" i="2" s="1"/>
  <c r="I1783" i="2"/>
  <c r="J1783" i="2" s="1"/>
  <c r="I1784" i="2"/>
  <c r="J1784" i="2" s="1"/>
  <c r="I1785" i="2"/>
  <c r="J1785" i="2" s="1"/>
  <c r="I1786" i="2"/>
  <c r="J1786" i="2" s="1"/>
  <c r="I1787" i="2"/>
  <c r="J1787" i="2" s="1"/>
  <c r="I1788" i="2"/>
  <c r="J1788" i="2" s="1"/>
  <c r="I1789" i="2"/>
  <c r="J1789" i="2" s="1"/>
  <c r="I1790" i="2"/>
  <c r="J1790" i="2" s="1"/>
  <c r="I1791" i="2"/>
  <c r="J1791" i="2" s="1"/>
  <c r="I1792" i="2"/>
  <c r="J1792" i="2" s="1"/>
  <c r="I1793" i="2"/>
  <c r="J1793" i="2" s="1"/>
  <c r="I1794" i="2"/>
  <c r="J1794" i="2" s="1"/>
  <c r="I1795" i="2"/>
  <c r="J1795" i="2" s="1"/>
  <c r="I1796" i="2"/>
  <c r="J1796" i="2" s="1"/>
  <c r="I1797" i="2"/>
  <c r="J1797" i="2" s="1"/>
  <c r="I1798" i="2"/>
  <c r="J1798" i="2" s="1"/>
  <c r="I1799" i="2"/>
  <c r="J1799" i="2" s="1"/>
  <c r="I1800" i="2"/>
  <c r="J1800" i="2" s="1"/>
  <c r="I1801" i="2"/>
  <c r="J1801" i="2" s="1"/>
  <c r="I1802" i="2"/>
  <c r="J1802" i="2" s="1"/>
  <c r="I1803" i="2"/>
  <c r="J1803" i="2" s="1"/>
  <c r="I1804" i="2"/>
  <c r="J1804" i="2" s="1"/>
  <c r="I1805" i="2"/>
  <c r="J1805" i="2" s="1"/>
  <c r="I1806" i="2"/>
  <c r="J1806" i="2" s="1"/>
  <c r="I1807" i="2"/>
  <c r="J1807" i="2" s="1"/>
  <c r="I1808" i="2"/>
  <c r="J1808" i="2" s="1"/>
  <c r="I1809" i="2"/>
  <c r="J1809" i="2" s="1"/>
  <c r="I1810" i="2"/>
  <c r="J1810" i="2" s="1"/>
  <c r="I1811" i="2"/>
  <c r="J1811" i="2" s="1"/>
  <c r="I1812" i="2"/>
  <c r="J1812" i="2" s="1"/>
  <c r="I1813" i="2"/>
  <c r="J1813" i="2" s="1"/>
  <c r="I1814" i="2"/>
  <c r="J1814" i="2" s="1"/>
  <c r="I1815" i="2"/>
  <c r="J1815" i="2" s="1"/>
  <c r="I1816" i="2"/>
  <c r="J1816" i="2" s="1"/>
  <c r="I1817" i="2"/>
  <c r="J1817" i="2" s="1"/>
  <c r="I1818" i="2"/>
  <c r="J1818" i="2" s="1"/>
  <c r="I1819" i="2"/>
  <c r="J1819" i="2" s="1"/>
  <c r="I1820" i="2"/>
  <c r="J1820" i="2" s="1"/>
  <c r="I1821" i="2"/>
  <c r="J1821" i="2" s="1"/>
  <c r="I1822" i="2"/>
  <c r="J1822" i="2" s="1"/>
  <c r="I1823" i="2"/>
  <c r="J1823" i="2" s="1"/>
  <c r="I1824" i="2"/>
  <c r="J1824" i="2" s="1"/>
  <c r="I1825" i="2"/>
  <c r="J1825" i="2" s="1"/>
  <c r="I1826" i="2"/>
  <c r="J1826" i="2" s="1"/>
  <c r="I1827" i="2"/>
  <c r="J1827" i="2" s="1"/>
  <c r="I1828" i="2"/>
  <c r="J1828" i="2" s="1"/>
  <c r="I1829" i="2"/>
  <c r="J1829" i="2" s="1"/>
  <c r="I1830" i="2"/>
  <c r="J1830" i="2" s="1"/>
  <c r="I1831" i="2"/>
  <c r="J1831" i="2" s="1"/>
  <c r="I1832" i="2"/>
  <c r="J1832" i="2" s="1"/>
  <c r="I1833" i="2"/>
  <c r="J1833" i="2" s="1"/>
  <c r="I1834" i="2"/>
  <c r="J1834" i="2" s="1"/>
  <c r="I1835" i="2"/>
  <c r="J1835" i="2" s="1"/>
  <c r="I1836" i="2"/>
  <c r="J1836" i="2" s="1"/>
  <c r="I1837" i="2"/>
  <c r="J1837" i="2" s="1"/>
  <c r="I1838" i="2"/>
  <c r="J1838" i="2" s="1"/>
  <c r="I1839" i="2"/>
  <c r="J1839" i="2" s="1"/>
  <c r="I1840" i="2"/>
  <c r="J1840" i="2" s="1"/>
  <c r="I1841" i="2"/>
  <c r="J1841" i="2" s="1"/>
  <c r="I1842" i="2"/>
  <c r="J1842" i="2" s="1"/>
  <c r="I1843" i="2"/>
  <c r="J1843" i="2" s="1"/>
  <c r="I1844" i="2"/>
  <c r="J1844" i="2" s="1"/>
  <c r="I1845" i="2"/>
  <c r="J1845" i="2" s="1"/>
  <c r="I1846" i="2"/>
  <c r="J1846" i="2" s="1"/>
  <c r="I1847" i="2"/>
  <c r="J1847" i="2" s="1"/>
  <c r="I1848" i="2"/>
  <c r="J1848" i="2" s="1"/>
  <c r="I1849" i="2"/>
  <c r="J1849" i="2" s="1"/>
  <c r="I1850" i="2"/>
  <c r="J1850" i="2" s="1"/>
  <c r="I1851" i="2"/>
  <c r="J1851" i="2" s="1"/>
  <c r="I1852" i="2"/>
  <c r="J1852" i="2" s="1"/>
  <c r="I1853" i="2"/>
  <c r="J1853" i="2" s="1"/>
  <c r="I1854" i="2"/>
  <c r="J1854" i="2" s="1"/>
  <c r="I1855" i="2"/>
  <c r="J1855" i="2" s="1"/>
  <c r="I1856" i="2"/>
  <c r="J1856" i="2" s="1"/>
  <c r="I1857" i="2"/>
  <c r="J1857" i="2" s="1"/>
  <c r="I1858" i="2"/>
  <c r="J1858" i="2" s="1"/>
  <c r="I1859" i="2"/>
  <c r="J1859" i="2" s="1"/>
  <c r="I1860" i="2"/>
  <c r="J1860" i="2" s="1"/>
  <c r="I1861" i="2"/>
  <c r="J1861" i="2" s="1"/>
  <c r="I1862" i="2"/>
  <c r="J1862" i="2" s="1"/>
  <c r="I1863" i="2"/>
  <c r="J1863" i="2" s="1"/>
  <c r="I1864" i="2"/>
  <c r="J1864" i="2" s="1"/>
  <c r="I1865" i="2"/>
  <c r="J1865" i="2" s="1"/>
  <c r="I1866" i="2"/>
  <c r="J1866" i="2" s="1"/>
  <c r="I1867" i="2"/>
  <c r="J1867" i="2" s="1"/>
  <c r="I1868" i="2"/>
  <c r="J1868" i="2" s="1"/>
  <c r="I1869" i="2"/>
  <c r="J1869" i="2" s="1"/>
  <c r="I1870" i="2"/>
  <c r="J1870" i="2" s="1"/>
  <c r="I1871" i="2"/>
  <c r="J1871" i="2" s="1"/>
  <c r="I1872" i="2"/>
  <c r="J1872" i="2" s="1"/>
  <c r="I1873" i="2"/>
  <c r="J1873" i="2" s="1"/>
  <c r="I1874" i="2"/>
  <c r="J1874" i="2" s="1"/>
  <c r="I1875" i="2"/>
  <c r="J1875" i="2" s="1"/>
  <c r="I1876" i="2"/>
  <c r="J1876" i="2" s="1"/>
  <c r="I1877" i="2"/>
  <c r="J1877" i="2" s="1"/>
  <c r="I1878" i="2"/>
  <c r="J1878" i="2" s="1"/>
  <c r="I1879" i="2"/>
  <c r="J1879" i="2" s="1"/>
  <c r="I1880" i="2"/>
  <c r="J1880" i="2" s="1"/>
  <c r="I1881" i="2"/>
  <c r="J1881" i="2" s="1"/>
  <c r="I1882" i="2"/>
  <c r="J1882" i="2" s="1"/>
  <c r="I1883" i="2"/>
  <c r="J1883" i="2" s="1"/>
  <c r="I1884" i="2"/>
  <c r="J1884" i="2" s="1"/>
  <c r="I1885" i="2"/>
  <c r="J1885" i="2" s="1"/>
  <c r="I1886" i="2"/>
  <c r="J1886" i="2" s="1"/>
  <c r="I1887" i="2"/>
  <c r="J1887" i="2" s="1"/>
  <c r="I1888" i="2"/>
  <c r="J1888" i="2" s="1"/>
  <c r="I1889" i="2"/>
  <c r="J1889" i="2" s="1"/>
  <c r="I1890" i="2"/>
  <c r="J1890" i="2" s="1"/>
  <c r="I1891" i="2"/>
  <c r="J1891" i="2" s="1"/>
  <c r="I1892" i="2"/>
  <c r="J1892" i="2" s="1"/>
  <c r="I1893" i="2"/>
  <c r="J1893" i="2" s="1"/>
  <c r="I1894" i="2"/>
  <c r="J1894" i="2" s="1"/>
  <c r="I1895" i="2"/>
  <c r="J1895" i="2" s="1"/>
  <c r="I1896" i="2"/>
  <c r="J1896" i="2" s="1"/>
  <c r="I1897" i="2"/>
  <c r="J1897" i="2" s="1"/>
  <c r="I1898" i="2"/>
  <c r="J1898" i="2" s="1"/>
  <c r="I1899" i="2"/>
  <c r="J1899" i="2" s="1"/>
  <c r="I1900" i="2"/>
  <c r="J1900" i="2" s="1"/>
  <c r="I1901" i="2"/>
  <c r="J1901" i="2" s="1"/>
  <c r="I1902" i="2"/>
  <c r="J1902" i="2" s="1"/>
  <c r="I1903" i="2"/>
  <c r="J1903" i="2" s="1"/>
  <c r="I1904" i="2"/>
  <c r="J1904" i="2" s="1"/>
  <c r="I1905" i="2"/>
  <c r="J1905" i="2" s="1"/>
  <c r="I1906" i="2"/>
  <c r="J1906" i="2" s="1"/>
  <c r="I1907" i="2"/>
  <c r="J1907" i="2" s="1"/>
  <c r="I1908" i="2"/>
  <c r="J1908" i="2" s="1"/>
  <c r="I1909" i="2"/>
  <c r="J1909" i="2" s="1"/>
  <c r="I1910" i="2"/>
  <c r="J1910" i="2" s="1"/>
  <c r="I1911" i="2"/>
  <c r="J1911" i="2" s="1"/>
  <c r="I1912" i="2"/>
  <c r="J1912" i="2" s="1"/>
  <c r="I1913" i="2"/>
  <c r="J1913" i="2" s="1"/>
  <c r="I1914" i="2"/>
  <c r="J1914" i="2" s="1"/>
  <c r="I1915" i="2"/>
  <c r="J1915" i="2" s="1"/>
  <c r="I1916" i="2"/>
  <c r="J1916" i="2" s="1"/>
  <c r="I1917" i="2"/>
  <c r="J1917" i="2" s="1"/>
  <c r="I1918" i="2"/>
  <c r="J1918" i="2" s="1"/>
  <c r="I1919" i="2"/>
  <c r="J1919" i="2" s="1"/>
  <c r="I1920" i="2"/>
  <c r="J1920" i="2" s="1"/>
  <c r="I1921" i="2"/>
  <c r="J1921" i="2" s="1"/>
  <c r="I1922" i="2"/>
  <c r="J1922" i="2" s="1"/>
  <c r="I1923" i="2"/>
  <c r="J1923" i="2" s="1"/>
  <c r="I1924" i="2"/>
  <c r="J1924" i="2" s="1"/>
  <c r="I1925" i="2"/>
  <c r="J1925" i="2" s="1"/>
  <c r="I1926" i="2"/>
  <c r="J1926" i="2" s="1"/>
  <c r="I1927" i="2"/>
  <c r="J1927" i="2" s="1"/>
  <c r="I1928" i="2"/>
  <c r="J1928" i="2" s="1"/>
  <c r="I1929" i="2"/>
  <c r="J1929" i="2" s="1"/>
  <c r="I1930" i="2"/>
  <c r="J1930" i="2" s="1"/>
  <c r="I1931" i="2"/>
  <c r="J1931" i="2" s="1"/>
  <c r="I1932" i="2"/>
  <c r="J1932" i="2" s="1"/>
  <c r="I1933" i="2"/>
  <c r="J1933" i="2" s="1"/>
  <c r="I1934" i="2"/>
  <c r="J1934" i="2" s="1"/>
  <c r="I1935" i="2"/>
  <c r="J1935" i="2" s="1"/>
  <c r="I1936" i="2"/>
  <c r="J1936" i="2" s="1"/>
  <c r="I1937" i="2"/>
  <c r="J1937" i="2" s="1"/>
  <c r="I1938" i="2"/>
  <c r="J1938" i="2" s="1"/>
  <c r="I1939" i="2"/>
  <c r="J1939" i="2" s="1"/>
  <c r="I1940" i="2"/>
  <c r="J1940" i="2" s="1"/>
  <c r="I1941" i="2"/>
  <c r="J1941" i="2" s="1"/>
  <c r="I1942" i="2"/>
  <c r="J1942" i="2" s="1"/>
  <c r="I1943" i="2"/>
  <c r="J1943" i="2" s="1"/>
  <c r="I1944" i="2"/>
  <c r="J1944" i="2" s="1"/>
  <c r="I1945" i="2"/>
  <c r="J1945" i="2" s="1"/>
  <c r="I1946" i="2"/>
  <c r="J1946" i="2" s="1"/>
  <c r="I1947" i="2"/>
  <c r="J1947" i="2" s="1"/>
  <c r="I1948" i="2"/>
  <c r="J1948" i="2" s="1"/>
  <c r="I1949" i="2"/>
  <c r="J1949" i="2" s="1"/>
  <c r="I1950" i="2"/>
  <c r="J1950" i="2" s="1"/>
  <c r="I1951" i="2"/>
  <c r="J1951" i="2" s="1"/>
  <c r="I1952" i="2"/>
  <c r="J1952" i="2" s="1"/>
  <c r="I1953" i="2"/>
  <c r="J1953" i="2" s="1"/>
  <c r="I1954" i="2"/>
  <c r="J1954" i="2" s="1"/>
  <c r="I1955" i="2"/>
  <c r="J1955" i="2" s="1"/>
  <c r="I1956" i="2"/>
  <c r="J1956" i="2" s="1"/>
  <c r="I1957" i="2"/>
  <c r="J1957" i="2" s="1"/>
  <c r="I1958" i="2"/>
  <c r="J1958" i="2" s="1"/>
  <c r="I1959" i="2"/>
  <c r="J1959" i="2" s="1"/>
  <c r="I1960" i="2"/>
  <c r="J1960" i="2" s="1"/>
  <c r="I1961" i="2"/>
  <c r="J1961" i="2" s="1"/>
  <c r="I1962" i="2"/>
  <c r="J1962" i="2" s="1"/>
  <c r="I1963" i="2"/>
  <c r="J1963" i="2" s="1"/>
  <c r="I1964" i="2"/>
  <c r="J1964" i="2" s="1"/>
  <c r="I1965" i="2"/>
  <c r="J1965" i="2" s="1"/>
  <c r="I1966" i="2"/>
  <c r="J1966" i="2" s="1"/>
  <c r="I1967" i="2"/>
  <c r="J1967" i="2" s="1"/>
  <c r="I1968" i="2"/>
  <c r="J1968" i="2" s="1"/>
  <c r="I1969" i="2"/>
  <c r="J1969" i="2" s="1"/>
  <c r="I1970" i="2"/>
  <c r="J1970" i="2" s="1"/>
  <c r="I1971" i="2"/>
  <c r="J1971" i="2" s="1"/>
  <c r="I1972" i="2"/>
  <c r="J1972" i="2" s="1"/>
  <c r="I1973" i="2"/>
  <c r="J1973" i="2" s="1"/>
  <c r="I1974" i="2"/>
  <c r="J1974" i="2" s="1"/>
  <c r="I1975" i="2"/>
  <c r="J1975" i="2" s="1"/>
  <c r="I1976" i="2"/>
  <c r="J1976" i="2" s="1"/>
  <c r="I1977" i="2"/>
  <c r="J1977" i="2" s="1"/>
  <c r="I1978" i="2"/>
  <c r="J1978" i="2" s="1"/>
  <c r="I1979" i="2"/>
  <c r="J1979" i="2" s="1"/>
  <c r="I1980" i="2"/>
  <c r="J1980" i="2" s="1"/>
  <c r="I1981" i="2"/>
  <c r="J1981" i="2" s="1"/>
  <c r="I1982" i="2"/>
  <c r="J1982" i="2" s="1"/>
  <c r="I1983" i="2"/>
  <c r="J1983" i="2" s="1"/>
  <c r="I1984" i="2"/>
  <c r="J1984" i="2" s="1"/>
  <c r="I1985" i="2"/>
  <c r="J1985" i="2" s="1"/>
  <c r="I1986" i="2"/>
  <c r="J1986" i="2" s="1"/>
  <c r="I1987" i="2"/>
  <c r="J1987" i="2" s="1"/>
  <c r="I1988" i="2"/>
  <c r="J1988" i="2" s="1"/>
  <c r="I1989" i="2"/>
  <c r="J1989" i="2" s="1"/>
  <c r="I1990" i="2"/>
  <c r="J1990" i="2" s="1"/>
  <c r="I1991" i="2"/>
  <c r="J1991" i="2" s="1"/>
  <c r="I1992" i="2"/>
  <c r="J1992" i="2" s="1"/>
  <c r="I1993" i="2"/>
  <c r="J1993" i="2" s="1"/>
  <c r="I1994" i="2"/>
  <c r="J1994" i="2" s="1"/>
  <c r="I1995" i="2"/>
  <c r="J1995" i="2" s="1"/>
  <c r="I1996" i="2"/>
  <c r="J1996" i="2" s="1"/>
  <c r="I1997" i="2"/>
  <c r="J1997" i="2" s="1"/>
  <c r="I1998" i="2"/>
  <c r="J1998" i="2" s="1"/>
  <c r="I1999" i="2"/>
  <c r="J1999" i="2" s="1"/>
  <c r="I2000" i="2"/>
  <c r="J2000" i="2" s="1"/>
  <c r="I2001" i="2"/>
  <c r="J2001" i="2" s="1"/>
  <c r="I2002" i="2"/>
  <c r="J2002" i="2" s="1"/>
  <c r="I2003" i="2"/>
  <c r="J2003" i="2" s="1"/>
  <c r="I2004" i="2"/>
  <c r="J2004" i="2" s="1"/>
  <c r="I2005" i="2"/>
  <c r="J2005" i="2" s="1"/>
  <c r="I2006" i="2"/>
  <c r="J2006" i="2" s="1"/>
  <c r="I2007" i="2"/>
  <c r="J2007" i="2" s="1"/>
  <c r="I2008" i="2"/>
  <c r="J2008" i="2" s="1"/>
  <c r="I2009" i="2"/>
  <c r="J2009" i="2" s="1"/>
  <c r="I2010" i="2"/>
  <c r="J2010" i="2" s="1"/>
  <c r="I2011" i="2"/>
  <c r="J2011" i="2" s="1"/>
  <c r="I2012" i="2"/>
  <c r="J2012" i="2" s="1"/>
  <c r="I2013" i="2"/>
  <c r="J2013" i="2" s="1"/>
  <c r="I2014" i="2"/>
  <c r="J2014" i="2" s="1"/>
  <c r="I2015" i="2"/>
  <c r="J2015" i="2" s="1"/>
  <c r="I2016" i="2"/>
  <c r="J2016" i="2" s="1"/>
  <c r="I2017" i="2"/>
  <c r="J2017" i="2" s="1"/>
  <c r="I2018" i="2"/>
  <c r="J2018" i="2" s="1"/>
  <c r="I2019" i="2"/>
  <c r="J2019" i="2" s="1"/>
  <c r="I2020" i="2"/>
  <c r="J2020" i="2" s="1"/>
  <c r="I2021" i="2"/>
  <c r="J2021" i="2" s="1"/>
  <c r="I2022" i="2"/>
  <c r="J2022" i="2" s="1"/>
  <c r="I2023" i="2"/>
  <c r="J2023" i="2" s="1"/>
  <c r="I2024" i="2"/>
  <c r="J2024" i="2" s="1"/>
  <c r="I2025" i="2"/>
  <c r="J2025" i="2" s="1"/>
  <c r="I2026" i="2"/>
  <c r="J2026" i="2" s="1"/>
  <c r="I2027" i="2"/>
  <c r="J2027" i="2" s="1"/>
  <c r="I2028" i="2"/>
  <c r="J2028" i="2" s="1"/>
  <c r="I2029" i="2"/>
  <c r="J2029" i="2" s="1"/>
  <c r="I2030" i="2"/>
  <c r="J2030" i="2" s="1"/>
  <c r="I2031" i="2"/>
  <c r="J2031" i="2" s="1"/>
  <c r="I2032" i="2"/>
  <c r="J2032" i="2" s="1"/>
  <c r="I2033" i="2"/>
  <c r="J2033" i="2" s="1"/>
  <c r="I2034" i="2"/>
  <c r="J2034" i="2" s="1"/>
  <c r="I2035" i="2"/>
  <c r="J2035" i="2" s="1"/>
  <c r="I2036" i="2"/>
  <c r="J2036" i="2" s="1"/>
  <c r="I2037" i="2"/>
  <c r="J2037" i="2" s="1"/>
  <c r="I2038" i="2"/>
  <c r="J2038" i="2" s="1"/>
  <c r="I2039" i="2"/>
  <c r="J2039" i="2" s="1"/>
  <c r="I2040" i="2"/>
  <c r="J2040" i="2" s="1"/>
  <c r="I2041" i="2"/>
  <c r="J2041" i="2" s="1"/>
  <c r="I2042" i="2"/>
  <c r="J2042" i="2" s="1"/>
  <c r="I2043" i="2"/>
  <c r="J2043" i="2" s="1"/>
  <c r="I2044" i="2"/>
  <c r="J2044" i="2" s="1"/>
  <c r="I2045" i="2"/>
  <c r="J2045" i="2" s="1"/>
  <c r="I2046" i="2"/>
  <c r="J2046" i="2" s="1"/>
  <c r="I2047" i="2"/>
  <c r="J2047" i="2" s="1"/>
  <c r="I2048" i="2"/>
  <c r="J2048" i="2" s="1"/>
  <c r="I2049" i="2"/>
  <c r="J2049" i="2" s="1"/>
  <c r="I2050" i="2"/>
  <c r="J2050" i="2" s="1"/>
  <c r="I2051" i="2"/>
  <c r="J2051" i="2" s="1"/>
  <c r="I2052" i="2"/>
  <c r="J2052" i="2" s="1"/>
  <c r="I2053" i="2"/>
  <c r="J2053" i="2" s="1"/>
  <c r="I2054" i="2"/>
  <c r="J2054" i="2" s="1"/>
  <c r="I2055" i="2"/>
  <c r="J2055" i="2" s="1"/>
  <c r="I2056" i="2"/>
  <c r="J2056" i="2" s="1"/>
  <c r="I2057" i="2"/>
  <c r="J2057" i="2" s="1"/>
  <c r="I2058" i="2"/>
  <c r="J2058" i="2" s="1"/>
  <c r="I2059" i="2"/>
  <c r="J2059" i="2" s="1"/>
  <c r="I2060" i="2"/>
  <c r="J2060" i="2" s="1"/>
  <c r="I2061" i="2"/>
  <c r="J2061" i="2" s="1"/>
  <c r="I2062" i="2"/>
  <c r="J2062" i="2" s="1"/>
  <c r="I2063" i="2"/>
  <c r="J2063" i="2" s="1"/>
  <c r="I2064" i="2"/>
  <c r="J2064" i="2" s="1"/>
  <c r="I2065" i="2"/>
  <c r="J2065" i="2" s="1"/>
  <c r="I2066" i="2"/>
  <c r="J2066" i="2" s="1"/>
  <c r="I2067" i="2"/>
  <c r="J2067" i="2" s="1"/>
  <c r="I2068" i="2"/>
  <c r="J2068" i="2" s="1"/>
  <c r="I2069" i="2"/>
  <c r="J2069" i="2" s="1"/>
  <c r="I2070" i="2"/>
  <c r="J2070" i="2" s="1"/>
  <c r="I2071" i="2"/>
  <c r="J2071" i="2" s="1"/>
  <c r="I2072" i="2"/>
  <c r="J2072" i="2" s="1"/>
  <c r="I2073" i="2"/>
  <c r="J2073" i="2" s="1"/>
  <c r="I2074" i="2"/>
  <c r="J2074" i="2" s="1"/>
  <c r="I2075" i="2"/>
  <c r="J2075" i="2" s="1"/>
  <c r="I2076" i="2"/>
  <c r="J2076" i="2" s="1"/>
  <c r="I2077" i="2"/>
  <c r="J2077" i="2" s="1"/>
  <c r="I2078" i="2"/>
  <c r="J2078" i="2" s="1"/>
  <c r="I2079" i="2"/>
  <c r="J2079" i="2" s="1"/>
  <c r="I2080" i="2"/>
  <c r="J2080" i="2" s="1"/>
  <c r="I2081" i="2"/>
  <c r="J2081" i="2" s="1"/>
  <c r="I2082" i="2"/>
  <c r="J2082" i="2" s="1"/>
  <c r="I2083" i="2"/>
  <c r="J2083" i="2" s="1"/>
  <c r="I2084" i="2"/>
  <c r="J2084" i="2" s="1"/>
  <c r="I2085" i="2"/>
  <c r="J2085" i="2" s="1"/>
  <c r="I2086" i="2"/>
  <c r="J2086" i="2" s="1"/>
  <c r="I2087" i="2"/>
  <c r="J2087" i="2" s="1"/>
  <c r="I2088" i="2"/>
  <c r="J2088" i="2" s="1"/>
  <c r="I2089" i="2"/>
  <c r="J2089" i="2" s="1"/>
  <c r="I2090" i="2"/>
  <c r="J2090" i="2" s="1"/>
  <c r="I2091" i="2"/>
  <c r="J2091" i="2" s="1"/>
  <c r="I2092" i="2"/>
  <c r="J2092" i="2" s="1"/>
  <c r="I2093" i="2"/>
  <c r="J2093" i="2" s="1"/>
  <c r="I2094" i="2"/>
  <c r="J2094" i="2" s="1"/>
  <c r="I2095" i="2"/>
  <c r="J2095" i="2" s="1"/>
  <c r="I2096" i="2"/>
  <c r="J2096" i="2" s="1"/>
  <c r="I2097" i="2"/>
  <c r="J2097" i="2" s="1"/>
  <c r="I2098" i="2"/>
  <c r="J2098" i="2" s="1"/>
  <c r="I2099" i="2"/>
  <c r="J2099" i="2" s="1"/>
  <c r="I2100" i="2"/>
  <c r="J2100" i="2" s="1"/>
  <c r="I2101" i="2"/>
  <c r="J2101" i="2" s="1"/>
  <c r="I2102" i="2"/>
  <c r="J2102" i="2" s="1"/>
  <c r="I2103" i="2"/>
  <c r="J2103" i="2" s="1"/>
  <c r="I2104" i="2"/>
  <c r="J2104" i="2" s="1"/>
  <c r="I2105" i="2"/>
  <c r="J2105" i="2" s="1"/>
  <c r="I2106" i="2"/>
  <c r="J2106" i="2" s="1"/>
  <c r="I2107" i="2"/>
  <c r="J2107" i="2" s="1"/>
  <c r="I2108" i="2"/>
  <c r="J2108" i="2" s="1"/>
  <c r="I2109" i="2"/>
  <c r="J2109" i="2" s="1"/>
  <c r="I2110" i="2"/>
  <c r="J2110" i="2" s="1"/>
  <c r="I2111" i="2"/>
  <c r="J2111" i="2" s="1"/>
  <c r="I2112" i="2"/>
  <c r="J2112" i="2" s="1"/>
  <c r="I2113" i="2"/>
  <c r="J2113" i="2" s="1"/>
  <c r="I2114" i="2"/>
  <c r="J2114" i="2" s="1"/>
  <c r="I2115" i="2"/>
  <c r="J2115" i="2" s="1"/>
  <c r="I2116" i="2"/>
  <c r="J2116" i="2" s="1"/>
  <c r="I2117" i="2"/>
  <c r="J2117" i="2" s="1"/>
  <c r="I2118" i="2"/>
  <c r="J2118" i="2" s="1"/>
  <c r="I2119" i="2"/>
  <c r="J2119" i="2" s="1"/>
  <c r="I2120" i="2"/>
  <c r="J2120" i="2" s="1"/>
  <c r="I2121" i="2"/>
  <c r="J2121" i="2" s="1"/>
  <c r="I2122" i="2"/>
  <c r="J2122" i="2" s="1"/>
  <c r="I2123" i="2"/>
  <c r="J2123" i="2" s="1"/>
  <c r="I2124" i="2"/>
  <c r="J2124" i="2" s="1"/>
  <c r="I2125" i="2"/>
  <c r="J2125" i="2" s="1"/>
  <c r="I2126" i="2"/>
  <c r="J2126" i="2" s="1"/>
  <c r="I2127" i="2"/>
  <c r="J2127" i="2" s="1"/>
  <c r="I2128" i="2"/>
  <c r="J2128" i="2" s="1"/>
  <c r="I2129" i="2"/>
  <c r="J2129" i="2" s="1"/>
  <c r="I2130" i="2"/>
  <c r="J2130" i="2" s="1"/>
  <c r="I2131" i="2"/>
  <c r="J2131" i="2" s="1"/>
  <c r="I2132" i="2"/>
  <c r="J2132" i="2" s="1"/>
  <c r="I2133" i="2"/>
  <c r="J2133" i="2" s="1"/>
  <c r="I2134" i="2"/>
  <c r="J2134" i="2" s="1"/>
  <c r="I2135" i="2"/>
  <c r="J2135" i="2" s="1"/>
  <c r="I2136" i="2"/>
  <c r="J2136" i="2" s="1"/>
  <c r="I2137" i="2"/>
  <c r="J2137" i="2" s="1"/>
  <c r="I2138" i="2"/>
  <c r="J2138" i="2" s="1"/>
  <c r="I2139" i="2"/>
  <c r="J2139" i="2" s="1"/>
  <c r="I2140" i="2"/>
  <c r="J2140" i="2" s="1"/>
  <c r="I2141" i="2"/>
  <c r="J2141" i="2" s="1"/>
  <c r="I2142" i="2"/>
  <c r="J2142" i="2" s="1"/>
  <c r="I2143" i="2"/>
  <c r="J2143" i="2" s="1"/>
  <c r="I2144" i="2"/>
  <c r="J2144" i="2" s="1"/>
  <c r="I2145" i="2"/>
  <c r="J2145" i="2" s="1"/>
  <c r="I2146" i="2"/>
  <c r="J2146" i="2" s="1"/>
  <c r="I2147" i="2"/>
  <c r="J2147" i="2" s="1"/>
  <c r="I2148" i="2"/>
  <c r="J2148" i="2" s="1"/>
  <c r="I2149" i="2"/>
  <c r="J2149" i="2" s="1"/>
  <c r="I2150" i="2"/>
  <c r="J2150" i="2" s="1"/>
  <c r="I2151" i="2"/>
  <c r="J2151" i="2" s="1"/>
  <c r="I2152" i="2"/>
  <c r="J2152" i="2" s="1"/>
  <c r="I2153" i="2"/>
  <c r="J2153" i="2" s="1"/>
  <c r="I2154" i="2"/>
  <c r="J2154" i="2" s="1"/>
  <c r="I2155" i="2"/>
  <c r="J2155" i="2" s="1"/>
  <c r="I2156" i="2"/>
  <c r="J2156" i="2" s="1"/>
  <c r="I2157" i="2"/>
  <c r="J2157" i="2" s="1"/>
  <c r="I2158" i="2"/>
  <c r="J2158" i="2" s="1"/>
  <c r="I2159" i="2"/>
  <c r="J2159" i="2" s="1"/>
  <c r="I2160" i="2"/>
  <c r="J2160" i="2" s="1"/>
  <c r="I2161" i="2"/>
  <c r="J2161" i="2" s="1"/>
  <c r="I2162" i="2"/>
  <c r="J2162" i="2" s="1"/>
  <c r="I2163" i="2"/>
  <c r="J2163" i="2" s="1"/>
  <c r="I2164" i="2"/>
  <c r="J2164" i="2" s="1"/>
  <c r="I2165" i="2"/>
  <c r="J2165" i="2" s="1"/>
  <c r="I2166" i="2"/>
  <c r="J2166" i="2" s="1"/>
  <c r="I2167" i="2"/>
  <c r="J2167" i="2" s="1"/>
  <c r="I2168" i="2"/>
  <c r="J2168" i="2" s="1"/>
  <c r="I2169" i="2"/>
  <c r="J2169" i="2" s="1"/>
  <c r="I2170" i="2"/>
  <c r="J2170" i="2" s="1"/>
  <c r="I2171" i="2"/>
  <c r="J2171" i="2" s="1"/>
  <c r="I2172" i="2"/>
  <c r="J2172" i="2" s="1"/>
  <c r="I2173" i="2"/>
  <c r="J2173" i="2" s="1"/>
  <c r="I2174" i="2"/>
  <c r="J2174" i="2" s="1"/>
  <c r="I2175" i="2"/>
  <c r="J2175" i="2" s="1"/>
  <c r="I2176" i="2"/>
  <c r="J2176" i="2" s="1"/>
  <c r="I2177" i="2"/>
  <c r="J2177" i="2" s="1"/>
  <c r="I2178" i="2"/>
  <c r="J2178" i="2" s="1"/>
  <c r="I2179" i="2"/>
  <c r="J2179" i="2" s="1"/>
  <c r="I2180" i="2"/>
  <c r="J2180" i="2" s="1"/>
  <c r="I2181" i="2"/>
  <c r="J2181" i="2" s="1"/>
  <c r="I2182" i="2"/>
  <c r="J2182" i="2" s="1"/>
  <c r="I2183" i="2"/>
  <c r="J2183" i="2" s="1"/>
  <c r="I2184" i="2"/>
  <c r="J2184" i="2" s="1"/>
  <c r="I2185" i="2"/>
  <c r="J2185" i="2" s="1"/>
  <c r="I2186" i="2"/>
  <c r="J2186" i="2" s="1"/>
  <c r="I2187" i="2"/>
  <c r="J2187" i="2" s="1"/>
  <c r="I2188" i="2"/>
  <c r="J2188" i="2" s="1"/>
  <c r="I2189" i="2"/>
  <c r="J2189" i="2" s="1"/>
  <c r="I2190" i="2"/>
  <c r="J2190" i="2" s="1"/>
  <c r="I2191" i="2"/>
  <c r="J2191" i="2" s="1"/>
  <c r="I2192" i="2"/>
  <c r="J2192" i="2" s="1"/>
  <c r="I2193" i="2"/>
  <c r="J2193" i="2" s="1"/>
  <c r="I2194" i="2"/>
  <c r="J2194" i="2" s="1"/>
  <c r="I2195" i="2"/>
  <c r="J2195" i="2" s="1"/>
  <c r="I2196" i="2"/>
  <c r="J2196" i="2" s="1"/>
  <c r="I2197" i="2"/>
  <c r="J2197" i="2" s="1"/>
  <c r="I2198" i="2"/>
  <c r="J2198" i="2" s="1"/>
  <c r="I2199" i="2"/>
  <c r="J2199" i="2" s="1"/>
  <c r="I2200" i="2"/>
  <c r="J2200" i="2" s="1"/>
  <c r="I2201" i="2"/>
  <c r="J2201" i="2" s="1"/>
  <c r="I2202" i="2"/>
  <c r="J2202" i="2" s="1"/>
  <c r="I2203" i="2"/>
  <c r="J2203" i="2" s="1"/>
  <c r="I2204" i="2"/>
  <c r="J2204" i="2" s="1"/>
  <c r="I2205" i="2"/>
  <c r="J2205" i="2" s="1"/>
  <c r="I2206" i="2"/>
  <c r="J2206" i="2" s="1"/>
  <c r="I2207" i="2"/>
  <c r="J2207" i="2" s="1"/>
  <c r="I2208" i="2"/>
  <c r="J2208" i="2" s="1"/>
  <c r="I2209" i="2"/>
  <c r="J2209" i="2" s="1"/>
  <c r="I2210" i="2"/>
  <c r="J2210" i="2" s="1"/>
  <c r="I2211" i="2"/>
  <c r="J2211" i="2" s="1"/>
  <c r="I2212" i="2"/>
  <c r="J2212" i="2" s="1"/>
  <c r="I2213" i="2"/>
  <c r="J2213" i="2" s="1"/>
  <c r="I2214" i="2"/>
  <c r="J2214" i="2" s="1"/>
  <c r="I2215" i="2"/>
  <c r="J2215" i="2" s="1"/>
  <c r="I2216" i="2"/>
  <c r="J2216" i="2" s="1"/>
  <c r="I2217" i="2"/>
  <c r="J2217" i="2" s="1"/>
  <c r="I2218" i="2"/>
  <c r="J2218" i="2" s="1"/>
  <c r="I2219" i="2"/>
  <c r="J2219" i="2" s="1"/>
  <c r="I2220" i="2"/>
  <c r="J2220" i="2" s="1"/>
  <c r="I2221" i="2"/>
  <c r="J2221" i="2" s="1"/>
  <c r="I2222" i="2"/>
  <c r="J2222" i="2" s="1"/>
  <c r="I2223" i="2"/>
  <c r="J2223" i="2" s="1"/>
  <c r="I2224" i="2"/>
  <c r="J2224" i="2" s="1"/>
  <c r="I2225" i="2"/>
  <c r="J2225" i="2" s="1"/>
  <c r="I2226" i="2"/>
  <c r="J2226" i="2" s="1"/>
  <c r="I2227" i="2"/>
  <c r="J2227" i="2" s="1"/>
  <c r="I2228" i="2"/>
  <c r="J2228" i="2" s="1"/>
  <c r="I2229" i="2"/>
  <c r="J2229" i="2" s="1"/>
  <c r="I2230" i="2"/>
  <c r="J2230" i="2" s="1"/>
  <c r="I2231" i="2"/>
  <c r="J2231" i="2" s="1"/>
  <c r="I2232" i="2"/>
  <c r="J2232" i="2" s="1"/>
  <c r="I2233" i="2"/>
  <c r="J2233" i="2" s="1"/>
  <c r="I2234" i="2"/>
  <c r="J2234" i="2" s="1"/>
  <c r="I2235" i="2"/>
  <c r="J2235" i="2" s="1"/>
  <c r="I2236" i="2"/>
  <c r="J2236" i="2" s="1"/>
  <c r="I2237" i="2"/>
  <c r="J2237" i="2" s="1"/>
  <c r="I2238" i="2"/>
  <c r="J2238" i="2" s="1"/>
  <c r="I2239" i="2"/>
  <c r="J2239" i="2" s="1"/>
  <c r="I2240" i="2"/>
  <c r="J2240" i="2" s="1"/>
  <c r="I2241" i="2"/>
  <c r="J2241" i="2" s="1"/>
  <c r="I2" i="2"/>
  <c r="J2" i="2" s="1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3" i="2"/>
  <c r="S1024" i="2"/>
  <c r="S1025" i="2"/>
  <c r="S1026" i="2"/>
  <c r="S1027" i="2"/>
  <c r="S1028" i="2"/>
  <c r="S1029" i="2"/>
  <c r="S1030" i="2"/>
  <c r="S1031" i="2"/>
  <c r="S1032" i="2"/>
  <c r="S1033" i="2"/>
  <c r="S1034" i="2"/>
  <c r="S1035" i="2"/>
  <c r="S1036" i="2"/>
  <c r="S1037" i="2"/>
  <c r="S1038" i="2"/>
  <c r="S1039" i="2"/>
  <c r="S1040" i="2"/>
  <c r="S1041" i="2"/>
  <c r="S1042" i="2"/>
  <c r="S1043" i="2"/>
  <c r="S1044" i="2"/>
  <c r="S1045" i="2"/>
  <c r="S1046" i="2"/>
  <c r="S1047" i="2"/>
  <c r="S1048" i="2"/>
  <c r="S1049" i="2"/>
  <c r="S1050" i="2"/>
  <c r="S1051" i="2"/>
  <c r="S1052" i="2"/>
  <c r="S1053" i="2"/>
  <c r="S1054" i="2"/>
  <c r="S1055" i="2"/>
  <c r="S1056" i="2"/>
  <c r="S1057" i="2"/>
  <c r="S1058" i="2"/>
  <c r="S1059" i="2"/>
  <c r="S1060" i="2"/>
  <c r="S1061" i="2"/>
  <c r="S1062" i="2"/>
  <c r="S1063" i="2"/>
  <c r="S1064" i="2"/>
  <c r="S1065" i="2"/>
  <c r="S1066" i="2"/>
  <c r="S1067" i="2"/>
  <c r="S1068" i="2"/>
  <c r="S1069" i="2"/>
  <c r="S1070" i="2"/>
  <c r="S1071" i="2"/>
  <c r="S1072" i="2"/>
  <c r="S1073" i="2"/>
  <c r="S1074" i="2"/>
  <c r="S1075" i="2"/>
  <c r="S1076" i="2"/>
  <c r="S1077" i="2"/>
  <c r="S1078" i="2"/>
  <c r="S1079" i="2"/>
  <c r="S1080" i="2"/>
  <c r="S1081" i="2"/>
  <c r="S1082" i="2"/>
  <c r="S1083" i="2"/>
  <c r="S1084" i="2"/>
  <c r="S1085" i="2"/>
  <c r="S1086" i="2"/>
  <c r="S1087" i="2"/>
  <c r="S1088" i="2"/>
  <c r="S1089" i="2"/>
  <c r="S1090" i="2"/>
  <c r="S1091" i="2"/>
  <c r="S1092" i="2"/>
  <c r="S1093" i="2"/>
  <c r="S1094" i="2"/>
  <c r="S1095" i="2"/>
  <c r="S1096" i="2"/>
  <c r="S1097" i="2"/>
  <c r="S1098" i="2"/>
  <c r="S1099" i="2"/>
  <c r="S1100" i="2"/>
  <c r="S1101" i="2"/>
  <c r="S1102" i="2"/>
  <c r="S1103" i="2"/>
  <c r="S1104" i="2"/>
  <c r="S1105" i="2"/>
  <c r="S1106" i="2"/>
  <c r="S1107" i="2"/>
  <c r="S1108" i="2"/>
  <c r="S1109" i="2"/>
  <c r="S1110" i="2"/>
  <c r="S1111" i="2"/>
  <c r="S1112" i="2"/>
  <c r="S1113" i="2"/>
  <c r="S1114" i="2"/>
  <c r="S1115" i="2"/>
  <c r="S1116" i="2"/>
  <c r="S1117" i="2"/>
  <c r="S1118" i="2"/>
  <c r="S1119" i="2"/>
  <c r="S1120" i="2"/>
  <c r="S1121" i="2"/>
  <c r="S1122" i="2"/>
  <c r="S1123" i="2"/>
  <c r="S1124" i="2"/>
  <c r="S1125" i="2"/>
  <c r="S1126" i="2"/>
  <c r="S1127" i="2"/>
  <c r="S1128" i="2"/>
  <c r="S1129" i="2"/>
  <c r="S1130" i="2"/>
  <c r="S1131" i="2"/>
  <c r="S1132" i="2"/>
  <c r="S1133" i="2"/>
  <c r="S1134" i="2"/>
  <c r="S1135" i="2"/>
  <c r="S1136" i="2"/>
  <c r="S1137" i="2"/>
  <c r="S1138" i="2"/>
  <c r="S1139" i="2"/>
  <c r="S1140" i="2"/>
  <c r="S1141" i="2"/>
  <c r="S1142" i="2"/>
  <c r="S1143" i="2"/>
  <c r="S1144" i="2"/>
  <c r="S1145" i="2"/>
  <c r="S1146" i="2"/>
  <c r="S1147" i="2"/>
  <c r="S1148" i="2"/>
  <c r="S1149" i="2"/>
  <c r="S1150" i="2"/>
  <c r="S1151" i="2"/>
  <c r="S1152" i="2"/>
  <c r="S1153" i="2"/>
  <c r="S1154" i="2"/>
  <c r="S1155" i="2"/>
  <c r="S1156" i="2"/>
  <c r="S1157" i="2"/>
  <c r="S1158" i="2"/>
  <c r="S1159" i="2"/>
  <c r="S1160" i="2"/>
  <c r="S1161" i="2"/>
  <c r="S1162" i="2"/>
  <c r="S1163" i="2"/>
  <c r="S1164" i="2"/>
  <c r="S1165" i="2"/>
  <c r="S1166" i="2"/>
  <c r="S1167" i="2"/>
  <c r="S1168" i="2"/>
  <c r="S1169" i="2"/>
  <c r="S1170" i="2"/>
  <c r="S1171" i="2"/>
  <c r="S1172" i="2"/>
  <c r="S1173" i="2"/>
  <c r="S1174" i="2"/>
  <c r="S1175" i="2"/>
  <c r="S1176" i="2"/>
  <c r="S1177" i="2"/>
  <c r="S1178" i="2"/>
  <c r="S1179" i="2"/>
  <c r="S1180" i="2"/>
  <c r="S1181" i="2"/>
  <c r="S1182" i="2"/>
  <c r="S1183" i="2"/>
  <c r="S1184" i="2"/>
  <c r="S1185" i="2"/>
  <c r="S1186" i="2"/>
  <c r="S1187" i="2"/>
  <c r="S1188" i="2"/>
  <c r="S1189" i="2"/>
  <c r="S1190" i="2"/>
  <c r="S1191" i="2"/>
  <c r="S1192" i="2"/>
  <c r="S1193" i="2"/>
  <c r="S1194" i="2"/>
  <c r="S1195" i="2"/>
  <c r="S1196" i="2"/>
  <c r="S1197" i="2"/>
  <c r="S1198" i="2"/>
  <c r="S1199" i="2"/>
  <c r="S1200" i="2"/>
  <c r="S1201" i="2"/>
  <c r="S1202" i="2"/>
  <c r="S1203" i="2"/>
  <c r="S1204" i="2"/>
  <c r="S1205" i="2"/>
  <c r="S1206" i="2"/>
  <c r="S1207" i="2"/>
  <c r="S1208" i="2"/>
  <c r="S1209" i="2"/>
  <c r="S1210" i="2"/>
  <c r="S1211" i="2"/>
  <c r="S1212" i="2"/>
  <c r="S1213" i="2"/>
  <c r="S1214" i="2"/>
  <c r="S1215" i="2"/>
  <c r="S1216" i="2"/>
  <c r="S1217" i="2"/>
  <c r="S1218" i="2"/>
  <c r="S1219" i="2"/>
  <c r="S1220" i="2"/>
  <c r="S1221" i="2"/>
  <c r="S1222" i="2"/>
  <c r="S1223" i="2"/>
  <c r="S1224" i="2"/>
  <c r="S1225" i="2"/>
  <c r="S1226" i="2"/>
  <c r="S1227" i="2"/>
  <c r="S1228" i="2"/>
  <c r="S1229" i="2"/>
  <c r="S1230" i="2"/>
  <c r="S1231" i="2"/>
  <c r="S1232" i="2"/>
  <c r="S1233" i="2"/>
  <c r="S1234" i="2"/>
  <c r="S1235" i="2"/>
  <c r="S1236" i="2"/>
  <c r="S1237" i="2"/>
  <c r="S1238" i="2"/>
  <c r="S1239" i="2"/>
  <c r="S1240" i="2"/>
  <c r="S1241" i="2"/>
  <c r="S1242" i="2"/>
  <c r="S1243" i="2"/>
  <c r="S1244" i="2"/>
  <c r="S1245" i="2"/>
  <c r="S1246" i="2"/>
  <c r="S1247" i="2"/>
  <c r="S1248" i="2"/>
  <c r="S1249" i="2"/>
  <c r="S1250" i="2"/>
  <c r="S1251" i="2"/>
  <c r="S1252" i="2"/>
  <c r="S1253" i="2"/>
  <c r="S1254" i="2"/>
  <c r="S1255" i="2"/>
  <c r="S1256" i="2"/>
  <c r="S1257" i="2"/>
  <c r="S1258" i="2"/>
  <c r="S1259" i="2"/>
  <c r="S1260" i="2"/>
  <c r="S1261" i="2"/>
  <c r="S1262" i="2"/>
  <c r="S1263" i="2"/>
  <c r="S1264" i="2"/>
  <c r="S1265" i="2"/>
  <c r="S1266" i="2"/>
  <c r="S1267" i="2"/>
  <c r="S1268" i="2"/>
  <c r="S1269" i="2"/>
  <c r="S1270" i="2"/>
  <c r="S1271" i="2"/>
  <c r="S1272" i="2"/>
  <c r="S1273" i="2"/>
  <c r="S1274" i="2"/>
  <c r="S1275" i="2"/>
  <c r="S1276" i="2"/>
  <c r="S1277" i="2"/>
  <c r="S1278" i="2"/>
  <c r="S1279" i="2"/>
  <c r="S1280" i="2"/>
  <c r="S1281" i="2"/>
  <c r="S1282" i="2"/>
  <c r="S1283" i="2"/>
  <c r="S1284" i="2"/>
  <c r="S1285" i="2"/>
  <c r="S1286" i="2"/>
  <c r="S1287" i="2"/>
  <c r="S1288" i="2"/>
  <c r="S1289" i="2"/>
  <c r="S1290" i="2"/>
  <c r="S1291" i="2"/>
  <c r="S1292" i="2"/>
  <c r="S1293" i="2"/>
  <c r="S1294" i="2"/>
  <c r="S1295" i="2"/>
  <c r="S1296" i="2"/>
  <c r="S1297" i="2"/>
  <c r="S1298" i="2"/>
  <c r="S1299" i="2"/>
  <c r="S1300" i="2"/>
  <c r="S1301" i="2"/>
  <c r="S1302" i="2"/>
  <c r="S1303" i="2"/>
  <c r="S1304" i="2"/>
  <c r="S1305" i="2"/>
  <c r="S1306" i="2"/>
  <c r="S1307" i="2"/>
  <c r="S1308" i="2"/>
  <c r="S1309" i="2"/>
  <c r="S1310" i="2"/>
  <c r="S1311" i="2"/>
  <c r="S1312" i="2"/>
  <c r="S1313" i="2"/>
  <c r="S1314" i="2"/>
  <c r="S1315" i="2"/>
  <c r="S1316" i="2"/>
  <c r="S1317" i="2"/>
  <c r="S1318" i="2"/>
  <c r="S1319" i="2"/>
  <c r="S1320" i="2"/>
  <c r="S1321" i="2"/>
  <c r="S1322" i="2"/>
  <c r="S1323" i="2"/>
  <c r="S1324" i="2"/>
  <c r="S1325" i="2"/>
  <c r="S1326" i="2"/>
  <c r="S1327" i="2"/>
  <c r="S1328" i="2"/>
  <c r="S1329" i="2"/>
  <c r="S1330" i="2"/>
  <c r="S1331" i="2"/>
  <c r="S1332" i="2"/>
  <c r="S1333" i="2"/>
  <c r="S1334" i="2"/>
  <c r="S1335" i="2"/>
  <c r="S1336" i="2"/>
  <c r="S1337" i="2"/>
  <c r="S1338" i="2"/>
  <c r="S1339" i="2"/>
  <c r="S1340" i="2"/>
  <c r="S1341" i="2"/>
  <c r="S1342" i="2"/>
  <c r="S1343" i="2"/>
  <c r="S1344" i="2"/>
  <c r="S1345" i="2"/>
  <c r="S1346" i="2"/>
  <c r="S1347" i="2"/>
  <c r="S1348" i="2"/>
  <c r="S1349" i="2"/>
  <c r="S1350" i="2"/>
  <c r="S1351" i="2"/>
  <c r="S1352" i="2"/>
  <c r="S1353" i="2"/>
  <c r="S1354" i="2"/>
  <c r="S1355" i="2"/>
  <c r="S1356" i="2"/>
  <c r="S1357" i="2"/>
  <c r="S1358" i="2"/>
  <c r="S1359" i="2"/>
  <c r="S1360" i="2"/>
  <c r="S1361" i="2"/>
  <c r="S1362" i="2"/>
  <c r="S1363" i="2"/>
  <c r="S1364" i="2"/>
  <c r="S1365" i="2"/>
  <c r="S1366" i="2"/>
  <c r="S1367" i="2"/>
  <c r="S1368" i="2"/>
  <c r="S1369" i="2"/>
  <c r="S1370" i="2"/>
  <c r="S1371" i="2"/>
  <c r="S1372" i="2"/>
  <c r="S1373" i="2"/>
  <c r="S1374" i="2"/>
  <c r="S1375" i="2"/>
  <c r="S1376" i="2"/>
  <c r="S1377" i="2"/>
  <c r="S1378" i="2"/>
  <c r="S1379" i="2"/>
  <c r="S1380" i="2"/>
  <c r="S1381" i="2"/>
  <c r="S1382" i="2"/>
  <c r="S1383" i="2"/>
  <c r="S1384" i="2"/>
  <c r="S1385" i="2"/>
  <c r="S1386" i="2"/>
  <c r="S1387" i="2"/>
  <c r="S1388" i="2"/>
  <c r="S1389" i="2"/>
  <c r="S1390" i="2"/>
  <c r="S1391" i="2"/>
  <c r="S1392" i="2"/>
  <c r="S1393" i="2"/>
  <c r="S1394" i="2"/>
  <c r="S1395" i="2"/>
  <c r="S1396" i="2"/>
  <c r="S1397" i="2"/>
  <c r="S1398" i="2"/>
  <c r="S1399" i="2"/>
  <c r="S1400" i="2"/>
  <c r="S1401" i="2"/>
  <c r="S1402" i="2"/>
  <c r="S1403" i="2"/>
  <c r="S1404" i="2"/>
  <c r="S1405" i="2"/>
  <c r="S1406" i="2"/>
  <c r="S1407" i="2"/>
  <c r="S1408" i="2"/>
  <c r="S1409" i="2"/>
  <c r="S1410" i="2"/>
  <c r="S1411" i="2"/>
  <c r="S1412" i="2"/>
  <c r="S1413" i="2"/>
  <c r="S1414" i="2"/>
  <c r="S1415" i="2"/>
  <c r="S1416" i="2"/>
  <c r="S1417" i="2"/>
  <c r="S1418" i="2"/>
  <c r="S1419" i="2"/>
  <c r="S1420" i="2"/>
  <c r="S1421" i="2"/>
  <c r="S1422" i="2"/>
  <c r="S1423" i="2"/>
  <c r="S1424" i="2"/>
  <c r="S1425" i="2"/>
  <c r="S1426" i="2"/>
  <c r="S1427" i="2"/>
  <c r="S1428" i="2"/>
  <c r="S1429" i="2"/>
  <c r="S1430" i="2"/>
  <c r="S1431" i="2"/>
  <c r="S1432" i="2"/>
  <c r="S1433" i="2"/>
  <c r="S1434" i="2"/>
  <c r="S1435" i="2"/>
  <c r="S1436" i="2"/>
  <c r="S1437" i="2"/>
  <c r="S1438" i="2"/>
  <c r="S1439" i="2"/>
  <c r="S1440" i="2"/>
  <c r="S1441" i="2"/>
  <c r="S1442" i="2"/>
  <c r="S1443" i="2"/>
  <c r="S1444" i="2"/>
  <c r="S1445" i="2"/>
  <c r="S1446" i="2"/>
  <c r="S1447" i="2"/>
  <c r="S1448" i="2"/>
  <c r="S1449" i="2"/>
  <c r="S1450" i="2"/>
  <c r="S1451" i="2"/>
  <c r="S1452" i="2"/>
  <c r="S1453" i="2"/>
  <c r="S1454" i="2"/>
  <c r="S1455" i="2"/>
  <c r="S1456" i="2"/>
  <c r="S1457" i="2"/>
  <c r="S1458" i="2"/>
  <c r="S1459" i="2"/>
  <c r="S1460" i="2"/>
  <c r="S1461" i="2"/>
  <c r="S1462" i="2"/>
  <c r="S1463" i="2"/>
  <c r="S1464" i="2"/>
  <c r="S1465" i="2"/>
  <c r="S1466" i="2"/>
  <c r="S1467" i="2"/>
  <c r="S1468" i="2"/>
  <c r="S1469" i="2"/>
  <c r="S1470" i="2"/>
  <c r="S1471" i="2"/>
  <c r="S1472" i="2"/>
  <c r="S1473" i="2"/>
  <c r="S1474" i="2"/>
  <c r="S1475" i="2"/>
  <c r="S1476" i="2"/>
  <c r="S1477" i="2"/>
  <c r="S1478" i="2"/>
  <c r="S1479" i="2"/>
  <c r="S1480" i="2"/>
  <c r="S1481" i="2"/>
  <c r="S1482" i="2"/>
  <c r="S1483" i="2"/>
  <c r="S1484" i="2"/>
  <c r="S1485" i="2"/>
  <c r="S1486" i="2"/>
  <c r="S1487" i="2"/>
  <c r="S1488" i="2"/>
  <c r="S1489" i="2"/>
  <c r="S1490" i="2"/>
  <c r="S1491" i="2"/>
  <c r="S1492" i="2"/>
  <c r="S1493" i="2"/>
  <c r="S1494" i="2"/>
  <c r="S1495" i="2"/>
  <c r="S1496" i="2"/>
  <c r="S1497" i="2"/>
  <c r="S1498" i="2"/>
  <c r="S1499" i="2"/>
  <c r="S1500" i="2"/>
  <c r="S1501" i="2"/>
  <c r="S1502" i="2"/>
  <c r="S1503" i="2"/>
  <c r="S1504" i="2"/>
  <c r="S1505" i="2"/>
  <c r="S1506" i="2"/>
  <c r="S1507" i="2"/>
  <c r="S1508" i="2"/>
  <c r="S1509" i="2"/>
  <c r="S1510" i="2"/>
  <c r="S1511" i="2"/>
  <c r="S1512" i="2"/>
  <c r="S1513" i="2"/>
  <c r="S1514" i="2"/>
  <c r="S1515" i="2"/>
  <c r="S1516" i="2"/>
  <c r="S1517" i="2"/>
  <c r="S1518" i="2"/>
  <c r="S1519" i="2"/>
  <c r="S1520" i="2"/>
  <c r="S1521" i="2"/>
  <c r="S1522" i="2"/>
  <c r="S1523" i="2"/>
  <c r="S1524" i="2"/>
  <c r="S1525" i="2"/>
  <c r="S1526" i="2"/>
  <c r="S1527" i="2"/>
  <c r="S1528" i="2"/>
  <c r="S1529" i="2"/>
  <c r="S1530" i="2"/>
  <c r="S1531" i="2"/>
  <c r="S1532" i="2"/>
  <c r="S1533" i="2"/>
  <c r="S1534" i="2"/>
  <c r="S1535" i="2"/>
  <c r="S1536" i="2"/>
  <c r="S1537" i="2"/>
  <c r="S1538" i="2"/>
  <c r="S1539" i="2"/>
  <c r="S1540" i="2"/>
  <c r="S1541" i="2"/>
  <c r="S1542" i="2"/>
  <c r="S1543" i="2"/>
  <c r="S1544" i="2"/>
  <c r="S1545" i="2"/>
  <c r="S1546" i="2"/>
  <c r="S1547" i="2"/>
  <c r="S1548" i="2"/>
  <c r="S1549" i="2"/>
  <c r="S1550" i="2"/>
  <c r="S1551" i="2"/>
  <c r="S1552" i="2"/>
  <c r="S1553" i="2"/>
  <c r="S1554" i="2"/>
  <c r="S1555" i="2"/>
  <c r="S1556" i="2"/>
  <c r="S1557" i="2"/>
  <c r="S1558" i="2"/>
  <c r="S1559" i="2"/>
  <c r="S1560" i="2"/>
  <c r="S1561" i="2"/>
  <c r="S1562" i="2"/>
  <c r="S1563" i="2"/>
  <c r="S1564" i="2"/>
  <c r="S1565" i="2"/>
  <c r="S1566" i="2"/>
  <c r="S1567" i="2"/>
  <c r="S1568" i="2"/>
  <c r="S1569" i="2"/>
  <c r="S1570" i="2"/>
  <c r="S1571" i="2"/>
  <c r="S1572" i="2"/>
  <c r="S1573" i="2"/>
  <c r="S1574" i="2"/>
  <c r="S1575" i="2"/>
  <c r="S1576" i="2"/>
  <c r="S1577" i="2"/>
  <c r="S1578" i="2"/>
  <c r="S1579" i="2"/>
  <c r="S1580" i="2"/>
  <c r="S1581" i="2"/>
  <c r="S1582" i="2"/>
  <c r="S1583" i="2"/>
  <c r="S1584" i="2"/>
  <c r="S1585" i="2"/>
  <c r="S1586" i="2"/>
  <c r="S1587" i="2"/>
  <c r="S1588" i="2"/>
  <c r="S1589" i="2"/>
  <c r="S1590" i="2"/>
  <c r="S1591" i="2"/>
  <c r="S1592" i="2"/>
  <c r="S1593" i="2"/>
  <c r="S1594" i="2"/>
  <c r="S1595" i="2"/>
  <c r="S1596" i="2"/>
  <c r="S1597" i="2"/>
  <c r="S1598" i="2"/>
  <c r="S1599" i="2"/>
  <c r="S1600" i="2"/>
  <c r="S1601" i="2"/>
  <c r="S1602" i="2"/>
  <c r="S1603" i="2"/>
  <c r="S1604" i="2"/>
  <c r="S1605" i="2"/>
  <c r="S1606" i="2"/>
  <c r="S1607" i="2"/>
  <c r="S1608" i="2"/>
  <c r="S1609" i="2"/>
  <c r="S1610" i="2"/>
  <c r="S1611" i="2"/>
  <c r="S1612" i="2"/>
  <c r="S1613" i="2"/>
  <c r="S1614" i="2"/>
  <c r="S1615" i="2"/>
  <c r="S1616" i="2"/>
  <c r="S1617" i="2"/>
  <c r="S1618" i="2"/>
  <c r="S1619" i="2"/>
  <c r="S1620" i="2"/>
  <c r="S1621" i="2"/>
  <c r="S1622" i="2"/>
  <c r="S1623" i="2"/>
  <c r="S1624" i="2"/>
  <c r="S1625" i="2"/>
  <c r="S1626" i="2"/>
  <c r="S1627" i="2"/>
  <c r="S1628" i="2"/>
  <c r="S1629" i="2"/>
  <c r="S1630" i="2"/>
  <c r="S1631" i="2"/>
  <c r="S1632" i="2"/>
  <c r="S1633" i="2"/>
  <c r="S1634" i="2"/>
  <c r="S1635" i="2"/>
  <c r="S1636" i="2"/>
  <c r="S1637" i="2"/>
  <c r="S1638" i="2"/>
  <c r="S1639" i="2"/>
  <c r="S1640" i="2"/>
  <c r="S1641" i="2"/>
  <c r="S1642" i="2"/>
  <c r="S1643" i="2"/>
  <c r="S1644" i="2"/>
  <c r="S1645" i="2"/>
  <c r="S1646" i="2"/>
  <c r="S1647" i="2"/>
  <c r="S1648" i="2"/>
  <c r="S1649" i="2"/>
  <c r="S1650" i="2"/>
  <c r="S1651" i="2"/>
  <c r="S1652" i="2"/>
  <c r="S1653" i="2"/>
  <c r="S1654" i="2"/>
  <c r="S1655" i="2"/>
  <c r="S1656" i="2"/>
  <c r="S1657" i="2"/>
  <c r="S1658" i="2"/>
  <c r="S1659" i="2"/>
  <c r="S1660" i="2"/>
  <c r="S1661" i="2"/>
  <c r="S1662" i="2"/>
  <c r="S1663" i="2"/>
  <c r="S1664" i="2"/>
  <c r="S1665" i="2"/>
  <c r="S1666" i="2"/>
  <c r="S1667" i="2"/>
  <c r="S1668" i="2"/>
  <c r="S1669" i="2"/>
  <c r="S1670" i="2"/>
  <c r="S1671" i="2"/>
  <c r="S1672" i="2"/>
  <c r="S1673" i="2"/>
  <c r="S1674" i="2"/>
  <c r="S1675" i="2"/>
  <c r="S1676" i="2"/>
  <c r="S1677" i="2"/>
  <c r="S1678" i="2"/>
  <c r="S1679" i="2"/>
  <c r="S1680" i="2"/>
  <c r="S1681" i="2"/>
  <c r="S1682" i="2"/>
  <c r="S1683" i="2"/>
  <c r="S1684" i="2"/>
  <c r="S1685" i="2"/>
  <c r="S1686" i="2"/>
  <c r="S1687" i="2"/>
  <c r="S1688" i="2"/>
  <c r="S1689" i="2"/>
  <c r="S1690" i="2"/>
  <c r="S1691" i="2"/>
  <c r="S1692" i="2"/>
  <c r="S1693" i="2"/>
  <c r="S1694" i="2"/>
  <c r="S1695" i="2"/>
  <c r="S1696" i="2"/>
  <c r="S1697" i="2"/>
  <c r="S1698" i="2"/>
  <c r="S1699" i="2"/>
  <c r="S1700" i="2"/>
  <c r="S1701" i="2"/>
  <c r="S1702" i="2"/>
  <c r="S1703" i="2"/>
  <c r="S1704" i="2"/>
  <c r="S1705" i="2"/>
  <c r="S1706" i="2"/>
  <c r="S1707" i="2"/>
  <c r="S1708" i="2"/>
  <c r="S1709" i="2"/>
  <c r="S1710" i="2"/>
  <c r="S1711" i="2"/>
  <c r="S1712" i="2"/>
  <c r="S1713" i="2"/>
  <c r="S1714" i="2"/>
  <c r="S1715" i="2"/>
  <c r="S1716" i="2"/>
  <c r="S1717" i="2"/>
  <c r="S1718" i="2"/>
  <c r="S1719" i="2"/>
  <c r="S1720" i="2"/>
  <c r="S1721" i="2"/>
  <c r="S1722" i="2"/>
  <c r="S1723" i="2"/>
  <c r="S1724" i="2"/>
  <c r="S1725" i="2"/>
  <c r="S1726" i="2"/>
  <c r="S1727" i="2"/>
  <c r="S1728" i="2"/>
  <c r="S1729" i="2"/>
  <c r="S1730" i="2"/>
  <c r="S1731" i="2"/>
  <c r="S1732" i="2"/>
  <c r="S1733" i="2"/>
  <c r="S1734" i="2"/>
  <c r="S1735" i="2"/>
  <c r="S1736" i="2"/>
  <c r="S1737" i="2"/>
  <c r="S1738" i="2"/>
  <c r="S1739" i="2"/>
  <c r="S1740" i="2"/>
  <c r="S1741" i="2"/>
  <c r="S1742" i="2"/>
  <c r="S1743" i="2"/>
  <c r="S1744" i="2"/>
  <c r="S1745" i="2"/>
  <c r="S1746" i="2"/>
  <c r="S1747" i="2"/>
  <c r="S1748" i="2"/>
  <c r="S1749" i="2"/>
  <c r="S1750" i="2"/>
  <c r="S1751" i="2"/>
  <c r="S1752" i="2"/>
  <c r="S1753" i="2"/>
  <c r="S1754" i="2"/>
  <c r="S1755" i="2"/>
  <c r="S1756" i="2"/>
  <c r="S1757" i="2"/>
  <c r="S1758" i="2"/>
  <c r="S1759" i="2"/>
  <c r="S1760" i="2"/>
  <c r="S1761" i="2"/>
  <c r="S1762" i="2"/>
  <c r="S1763" i="2"/>
  <c r="S1764" i="2"/>
  <c r="S1765" i="2"/>
  <c r="S1766" i="2"/>
  <c r="S1767" i="2"/>
  <c r="S1768" i="2"/>
  <c r="S1769" i="2"/>
  <c r="S1770" i="2"/>
  <c r="S1771" i="2"/>
  <c r="S1772" i="2"/>
  <c r="S1773" i="2"/>
  <c r="S1774" i="2"/>
  <c r="S1775" i="2"/>
  <c r="S1776" i="2"/>
  <c r="S1777" i="2"/>
  <c r="S1778" i="2"/>
  <c r="S1779" i="2"/>
  <c r="S1780" i="2"/>
  <c r="S1781" i="2"/>
  <c r="S1782" i="2"/>
  <c r="S1783" i="2"/>
  <c r="S1784" i="2"/>
  <c r="S1785" i="2"/>
  <c r="S1786" i="2"/>
  <c r="S1787" i="2"/>
  <c r="S1788" i="2"/>
  <c r="S1789" i="2"/>
  <c r="S1790" i="2"/>
  <c r="S1791" i="2"/>
  <c r="S1792" i="2"/>
  <c r="S1793" i="2"/>
  <c r="S1794" i="2"/>
  <c r="S1795" i="2"/>
  <c r="S1796" i="2"/>
  <c r="S1797" i="2"/>
  <c r="S1798" i="2"/>
  <c r="S1799" i="2"/>
  <c r="S1800" i="2"/>
  <c r="S1801" i="2"/>
  <c r="S1802" i="2"/>
  <c r="S1803" i="2"/>
  <c r="S1804" i="2"/>
  <c r="S1805" i="2"/>
  <c r="S1806" i="2"/>
  <c r="S1807" i="2"/>
  <c r="S1808" i="2"/>
  <c r="S1809" i="2"/>
  <c r="S1810" i="2"/>
  <c r="S1811" i="2"/>
  <c r="S1812" i="2"/>
  <c r="S1813" i="2"/>
  <c r="S1814" i="2"/>
  <c r="S1815" i="2"/>
  <c r="S1816" i="2"/>
  <c r="S1817" i="2"/>
  <c r="S1818" i="2"/>
  <c r="S1819" i="2"/>
  <c r="S1820" i="2"/>
  <c r="S1821" i="2"/>
  <c r="S1822" i="2"/>
  <c r="S1823" i="2"/>
  <c r="S1824" i="2"/>
  <c r="S1825" i="2"/>
  <c r="S1826" i="2"/>
  <c r="S1827" i="2"/>
  <c r="S1828" i="2"/>
  <c r="S1829" i="2"/>
  <c r="S1830" i="2"/>
  <c r="S1831" i="2"/>
  <c r="S1832" i="2"/>
  <c r="S1833" i="2"/>
  <c r="S1834" i="2"/>
  <c r="S1835" i="2"/>
  <c r="S1836" i="2"/>
  <c r="S1837" i="2"/>
  <c r="S1838" i="2"/>
  <c r="S1839" i="2"/>
  <c r="S1840" i="2"/>
  <c r="S1841" i="2"/>
  <c r="S1842" i="2"/>
  <c r="S1843" i="2"/>
  <c r="S1844" i="2"/>
  <c r="S1845" i="2"/>
  <c r="S1846" i="2"/>
  <c r="S1847" i="2"/>
  <c r="S1848" i="2"/>
  <c r="S1849" i="2"/>
  <c r="S1850" i="2"/>
  <c r="S1851" i="2"/>
  <c r="S1852" i="2"/>
  <c r="S1853" i="2"/>
  <c r="S1854" i="2"/>
  <c r="S1855" i="2"/>
  <c r="S1856" i="2"/>
  <c r="S1857" i="2"/>
  <c r="S1858" i="2"/>
  <c r="S1859" i="2"/>
  <c r="S1860" i="2"/>
  <c r="S1861" i="2"/>
  <c r="S1862" i="2"/>
  <c r="S1863" i="2"/>
  <c r="S1864" i="2"/>
  <c r="S1865" i="2"/>
  <c r="S1866" i="2"/>
  <c r="S1867" i="2"/>
  <c r="S1868" i="2"/>
  <c r="S1869" i="2"/>
  <c r="S1870" i="2"/>
  <c r="S1871" i="2"/>
  <c r="S1872" i="2"/>
  <c r="S1873" i="2"/>
  <c r="S1874" i="2"/>
  <c r="S1875" i="2"/>
  <c r="S1876" i="2"/>
  <c r="S1877" i="2"/>
  <c r="S1878" i="2"/>
  <c r="S1879" i="2"/>
  <c r="S1880" i="2"/>
  <c r="S1881" i="2"/>
  <c r="S1882" i="2"/>
  <c r="S1883" i="2"/>
  <c r="S1884" i="2"/>
  <c r="S1885" i="2"/>
  <c r="S1886" i="2"/>
  <c r="S1887" i="2"/>
  <c r="S1888" i="2"/>
  <c r="S1889" i="2"/>
  <c r="S1890" i="2"/>
  <c r="S1891" i="2"/>
  <c r="S1892" i="2"/>
  <c r="S1893" i="2"/>
  <c r="S1894" i="2"/>
  <c r="S1895" i="2"/>
  <c r="S1896" i="2"/>
  <c r="S1897" i="2"/>
  <c r="S1898" i="2"/>
  <c r="S1899" i="2"/>
  <c r="S1900" i="2"/>
  <c r="S1901" i="2"/>
  <c r="S1902" i="2"/>
  <c r="S1903" i="2"/>
  <c r="S1904" i="2"/>
  <c r="S1905" i="2"/>
  <c r="S1906" i="2"/>
  <c r="S1907" i="2"/>
  <c r="S1908" i="2"/>
  <c r="S1909" i="2"/>
  <c r="S1910" i="2"/>
  <c r="S1911" i="2"/>
  <c r="S1912" i="2"/>
  <c r="S1913" i="2"/>
  <c r="S1914" i="2"/>
  <c r="S1915" i="2"/>
  <c r="S1916" i="2"/>
  <c r="S1917" i="2"/>
  <c r="S1918" i="2"/>
  <c r="S1919" i="2"/>
  <c r="S1920" i="2"/>
  <c r="S1921" i="2"/>
  <c r="S1922" i="2"/>
  <c r="S1923" i="2"/>
  <c r="S1924" i="2"/>
  <c r="S1925" i="2"/>
  <c r="S1926" i="2"/>
  <c r="S1927" i="2"/>
  <c r="S1928" i="2"/>
  <c r="S1929" i="2"/>
  <c r="S1930" i="2"/>
  <c r="S1931" i="2"/>
  <c r="S1932" i="2"/>
  <c r="S1933" i="2"/>
  <c r="S1934" i="2"/>
  <c r="S1935" i="2"/>
  <c r="S1936" i="2"/>
  <c r="S1937" i="2"/>
  <c r="S1938" i="2"/>
  <c r="S1939" i="2"/>
  <c r="S1940" i="2"/>
  <c r="S1941" i="2"/>
  <c r="S1942" i="2"/>
  <c r="S1943" i="2"/>
  <c r="S1944" i="2"/>
  <c r="S1945" i="2"/>
  <c r="S1946" i="2"/>
  <c r="S1947" i="2"/>
  <c r="S1948" i="2"/>
  <c r="S1949" i="2"/>
  <c r="S1950" i="2"/>
  <c r="S1951" i="2"/>
  <c r="S1952" i="2"/>
  <c r="S1953" i="2"/>
  <c r="S1954" i="2"/>
  <c r="S1955" i="2"/>
  <c r="S1956" i="2"/>
  <c r="S1957" i="2"/>
  <c r="S1958" i="2"/>
  <c r="S1959" i="2"/>
  <c r="S1960" i="2"/>
  <c r="S1961" i="2"/>
  <c r="S1962" i="2"/>
  <c r="S1963" i="2"/>
  <c r="S1964" i="2"/>
  <c r="S1965" i="2"/>
  <c r="S1966" i="2"/>
  <c r="S1967" i="2"/>
  <c r="S1968" i="2"/>
  <c r="S1969" i="2"/>
  <c r="S1970" i="2"/>
  <c r="S1971" i="2"/>
  <c r="S1972" i="2"/>
  <c r="S1973" i="2"/>
  <c r="S1974" i="2"/>
  <c r="S1975" i="2"/>
  <c r="S1976" i="2"/>
  <c r="S1977" i="2"/>
  <c r="S1978" i="2"/>
  <c r="S1979" i="2"/>
  <c r="S1980" i="2"/>
  <c r="S1981" i="2"/>
  <c r="S1982" i="2"/>
  <c r="S1983" i="2"/>
  <c r="S1984" i="2"/>
  <c r="S1985" i="2"/>
  <c r="S1986" i="2"/>
  <c r="S1987" i="2"/>
  <c r="S1988" i="2"/>
  <c r="S1989" i="2"/>
  <c r="S1990" i="2"/>
  <c r="S1991" i="2"/>
  <c r="S1992" i="2"/>
  <c r="S1993" i="2"/>
  <c r="S1994" i="2"/>
  <c r="S1995" i="2"/>
  <c r="S1996" i="2"/>
  <c r="S1997" i="2"/>
  <c r="S1998" i="2"/>
  <c r="S1999" i="2"/>
  <c r="S2000" i="2"/>
  <c r="S2001" i="2"/>
  <c r="S2002" i="2"/>
  <c r="S2003" i="2"/>
  <c r="S2004" i="2"/>
  <c r="S2005" i="2"/>
  <c r="S2006" i="2"/>
  <c r="S2007" i="2"/>
  <c r="S2008" i="2"/>
  <c r="S2009" i="2"/>
  <c r="S2010" i="2"/>
  <c r="S2011" i="2"/>
  <c r="S2012" i="2"/>
  <c r="S2013" i="2"/>
  <c r="S2014" i="2"/>
  <c r="S2015" i="2"/>
  <c r="S2016" i="2"/>
  <c r="S2017" i="2"/>
  <c r="S2018" i="2"/>
  <c r="S2019" i="2"/>
  <c r="S2020" i="2"/>
  <c r="S2021" i="2"/>
  <c r="S2022" i="2"/>
  <c r="S2023" i="2"/>
  <c r="S2024" i="2"/>
  <c r="S2025" i="2"/>
  <c r="S2026" i="2"/>
  <c r="S2027" i="2"/>
  <c r="S2028" i="2"/>
  <c r="S2029" i="2"/>
  <c r="S2030" i="2"/>
  <c r="S2031" i="2"/>
  <c r="S2032" i="2"/>
  <c r="S2033" i="2"/>
  <c r="S2034" i="2"/>
  <c r="S2035" i="2"/>
  <c r="S2036" i="2"/>
  <c r="S2037" i="2"/>
  <c r="S2038" i="2"/>
  <c r="S2039" i="2"/>
  <c r="S2040" i="2"/>
  <c r="S2041" i="2"/>
  <c r="S2042" i="2"/>
  <c r="S2043" i="2"/>
  <c r="S2044" i="2"/>
  <c r="S2045" i="2"/>
  <c r="S2046" i="2"/>
  <c r="S2047" i="2"/>
  <c r="S2048" i="2"/>
  <c r="S2049" i="2"/>
  <c r="S2050" i="2"/>
  <c r="S2051" i="2"/>
  <c r="S2052" i="2"/>
  <c r="S2053" i="2"/>
  <c r="S2054" i="2"/>
  <c r="S2055" i="2"/>
  <c r="S2056" i="2"/>
  <c r="S2057" i="2"/>
  <c r="S2058" i="2"/>
  <c r="S2059" i="2"/>
  <c r="S2060" i="2"/>
  <c r="S2061" i="2"/>
  <c r="S2062" i="2"/>
  <c r="S2063" i="2"/>
  <c r="S2064" i="2"/>
  <c r="S2065" i="2"/>
  <c r="S2066" i="2"/>
  <c r="S2067" i="2"/>
  <c r="S2068" i="2"/>
  <c r="S2069" i="2"/>
  <c r="S2070" i="2"/>
  <c r="S2071" i="2"/>
  <c r="S2072" i="2"/>
  <c r="S2073" i="2"/>
  <c r="S2074" i="2"/>
  <c r="S2075" i="2"/>
  <c r="S2076" i="2"/>
  <c r="S2077" i="2"/>
  <c r="S2078" i="2"/>
  <c r="S2079" i="2"/>
  <c r="S2080" i="2"/>
  <c r="S2081" i="2"/>
  <c r="S2082" i="2"/>
  <c r="S2083" i="2"/>
  <c r="S2084" i="2"/>
  <c r="S2085" i="2"/>
  <c r="S2086" i="2"/>
  <c r="S2087" i="2"/>
  <c r="S2088" i="2"/>
  <c r="S2089" i="2"/>
  <c r="S2090" i="2"/>
  <c r="S2091" i="2"/>
  <c r="S2092" i="2"/>
  <c r="S2093" i="2"/>
  <c r="S2094" i="2"/>
  <c r="S2095" i="2"/>
  <c r="S2096" i="2"/>
  <c r="S2097" i="2"/>
  <c r="S2098" i="2"/>
  <c r="S2099" i="2"/>
  <c r="S2100" i="2"/>
  <c r="S2101" i="2"/>
  <c r="S2102" i="2"/>
  <c r="S2103" i="2"/>
  <c r="S2104" i="2"/>
  <c r="S2105" i="2"/>
  <c r="S2106" i="2"/>
  <c r="S2107" i="2"/>
  <c r="S2108" i="2"/>
  <c r="S2109" i="2"/>
  <c r="S2110" i="2"/>
  <c r="S2111" i="2"/>
  <c r="S2112" i="2"/>
  <c r="S2113" i="2"/>
  <c r="S2114" i="2"/>
  <c r="S2115" i="2"/>
  <c r="S2116" i="2"/>
  <c r="S2117" i="2"/>
  <c r="S2118" i="2"/>
  <c r="S2119" i="2"/>
  <c r="S2120" i="2"/>
  <c r="S2121" i="2"/>
  <c r="S2122" i="2"/>
  <c r="S2123" i="2"/>
  <c r="S2124" i="2"/>
  <c r="S2125" i="2"/>
  <c r="S2126" i="2"/>
  <c r="S2127" i="2"/>
  <c r="S2128" i="2"/>
  <c r="S2129" i="2"/>
  <c r="S2130" i="2"/>
  <c r="S2131" i="2"/>
  <c r="S2132" i="2"/>
  <c r="S2133" i="2"/>
  <c r="S2134" i="2"/>
  <c r="S2135" i="2"/>
  <c r="S2136" i="2"/>
  <c r="S2137" i="2"/>
  <c r="S2138" i="2"/>
  <c r="S2139" i="2"/>
  <c r="S2140" i="2"/>
  <c r="S2141" i="2"/>
  <c r="S2142" i="2"/>
  <c r="S2143" i="2"/>
  <c r="S2144" i="2"/>
  <c r="S2145" i="2"/>
  <c r="S2146" i="2"/>
  <c r="S2147" i="2"/>
  <c r="S2148" i="2"/>
  <c r="S2149" i="2"/>
  <c r="S2150" i="2"/>
  <c r="S2151" i="2"/>
  <c r="S2152" i="2"/>
  <c r="S2153" i="2"/>
  <c r="S2154" i="2"/>
  <c r="S2155" i="2"/>
  <c r="S2156" i="2"/>
  <c r="S2157" i="2"/>
  <c r="S2158" i="2"/>
  <c r="S2159" i="2"/>
  <c r="S2160" i="2"/>
  <c r="S2161" i="2"/>
  <c r="S2162" i="2"/>
  <c r="S2163" i="2"/>
  <c r="S2164" i="2"/>
  <c r="S2165" i="2"/>
  <c r="S2166" i="2"/>
  <c r="S2167" i="2"/>
  <c r="S2168" i="2"/>
  <c r="S2169" i="2"/>
  <c r="S2170" i="2"/>
  <c r="S2171" i="2"/>
  <c r="S2172" i="2"/>
  <c r="S2173" i="2"/>
  <c r="S2174" i="2"/>
  <c r="S2175" i="2"/>
  <c r="S2176" i="2"/>
  <c r="S2177" i="2"/>
  <c r="S2178" i="2"/>
  <c r="S2179" i="2"/>
  <c r="S2180" i="2"/>
  <c r="S2181" i="2"/>
  <c r="S2182" i="2"/>
  <c r="S2183" i="2"/>
  <c r="S2184" i="2"/>
  <c r="S2185" i="2"/>
  <c r="S2186" i="2"/>
  <c r="S2187" i="2"/>
  <c r="S2188" i="2"/>
  <c r="S2189" i="2"/>
  <c r="S2190" i="2"/>
  <c r="S2191" i="2"/>
  <c r="S2192" i="2"/>
  <c r="S2193" i="2"/>
  <c r="S2194" i="2"/>
  <c r="S2195" i="2"/>
  <c r="S2196" i="2"/>
  <c r="S2197" i="2"/>
  <c r="S2198" i="2"/>
  <c r="S2199" i="2"/>
  <c r="S2200" i="2"/>
  <c r="S2201" i="2"/>
  <c r="S2202" i="2"/>
  <c r="S2203" i="2"/>
  <c r="S2204" i="2"/>
  <c r="S2205" i="2"/>
  <c r="S2206" i="2"/>
  <c r="S2207" i="2"/>
  <c r="S2208" i="2"/>
  <c r="S2209" i="2"/>
  <c r="S2210" i="2"/>
  <c r="S2211" i="2"/>
  <c r="S2212" i="2"/>
  <c r="S2213" i="2"/>
  <c r="S2214" i="2"/>
  <c r="S2215" i="2"/>
  <c r="S2216" i="2"/>
  <c r="S2217" i="2"/>
  <c r="S2218" i="2"/>
  <c r="S2219" i="2"/>
  <c r="S2220" i="2"/>
  <c r="S2221" i="2"/>
  <c r="S2222" i="2"/>
  <c r="S2223" i="2"/>
  <c r="S2224" i="2"/>
  <c r="S2225" i="2"/>
  <c r="S2226" i="2"/>
  <c r="S2227" i="2"/>
  <c r="S2228" i="2"/>
  <c r="S2229" i="2"/>
  <c r="S2230" i="2"/>
  <c r="S2231" i="2"/>
  <c r="S2232" i="2"/>
  <c r="S2233" i="2"/>
  <c r="S2234" i="2"/>
  <c r="S2235" i="2"/>
  <c r="S2236" i="2"/>
  <c r="S2237" i="2"/>
  <c r="S2238" i="2"/>
  <c r="S2239" i="2"/>
  <c r="S2240" i="2"/>
  <c r="S2241" i="2"/>
  <c r="S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  <c r="N2026" i="2"/>
  <c r="N2027" i="2"/>
  <c r="N2028" i="2"/>
  <c r="N2029" i="2"/>
  <c r="N2030" i="2"/>
  <c r="N2031" i="2"/>
  <c r="N2032" i="2"/>
  <c r="N2033" i="2"/>
  <c r="N2034" i="2"/>
  <c r="N2035" i="2"/>
  <c r="N2036" i="2"/>
  <c r="N2037" i="2"/>
  <c r="N2038" i="2"/>
  <c r="N2039" i="2"/>
  <c r="N2040" i="2"/>
  <c r="N2041" i="2"/>
  <c r="N2042" i="2"/>
  <c r="N2043" i="2"/>
  <c r="N2044" i="2"/>
  <c r="N2045" i="2"/>
  <c r="N2046" i="2"/>
  <c r="N2047" i="2"/>
  <c r="N2048" i="2"/>
  <c r="N2049" i="2"/>
  <c r="N2050" i="2"/>
  <c r="N2051" i="2"/>
  <c r="N2052" i="2"/>
  <c r="N2053" i="2"/>
  <c r="N2054" i="2"/>
  <c r="N2055" i="2"/>
  <c r="N2056" i="2"/>
  <c r="N2057" i="2"/>
  <c r="N2058" i="2"/>
  <c r="N2059" i="2"/>
  <c r="N2060" i="2"/>
  <c r="N2061" i="2"/>
  <c r="N2062" i="2"/>
  <c r="N2063" i="2"/>
  <c r="N2064" i="2"/>
  <c r="N2065" i="2"/>
  <c r="N2066" i="2"/>
  <c r="N2067" i="2"/>
  <c r="N2068" i="2"/>
  <c r="N2069" i="2"/>
  <c r="N2070" i="2"/>
  <c r="N2071" i="2"/>
  <c r="N2072" i="2"/>
  <c r="N2073" i="2"/>
  <c r="N2074" i="2"/>
  <c r="N2075" i="2"/>
  <c r="N2076" i="2"/>
  <c r="N2077" i="2"/>
  <c r="N2078" i="2"/>
  <c r="N2079" i="2"/>
  <c r="N2080" i="2"/>
  <c r="N2081" i="2"/>
  <c r="N2082" i="2"/>
  <c r="N2083" i="2"/>
  <c r="N2084" i="2"/>
  <c r="N2085" i="2"/>
  <c r="N2086" i="2"/>
  <c r="N2087" i="2"/>
  <c r="N2088" i="2"/>
  <c r="N2089" i="2"/>
  <c r="N2090" i="2"/>
  <c r="N2091" i="2"/>
  <c r="N2092" i="2"/>
  <c r="N2093" i="2"/>
  <c r="N2094" i="2"/>
  <c r="N2095" i="2"/>
  <c r="N2096" i="2"/>
  <c r="N2097" i="2"/>
  <c r="N2098" i="2"/>
  <c r="N2099" i="2"/>
  <c r="N2100" i="2"/>
  <c r="N2101" i="2"/>
  <c r="N2102" i="2"/>
  <c r="N2103" i="2"/>
  <c r="N2104" i="2"/>
  <c r="N2105" i="2"/>
  <c r="N2106" i="2"/>
  <c r="N2107" i="2"/>
  <c r="N2108" i="2"/>
  <c r="N2109" i="2"/>
  <c r="N2110" i="2"/>
  <c r="N2111" i="2"/>
  <c r="N2112" i="2"/>
  <c r="N2113" i="2"/>
  <c r="N2114" i="2"/>
  <c r="N2115" i="2"/>
  <c r="N2116" i="2"/>
  <c r="N2117" i="2"/>
  <c r="N2118" i="2"/>
  <c r="N2119" i="2"/>
  <c r="N2120" i="2"/>
  <c r="N2121" i="2"/>
  <c r="N2122" i="2"/>
  <c r="N2123" i="2"/>
  <c r="N2124" i="2"/>
  <c r="N2125" i="2"/>
  <c r="N2126" i="2"/>
  <c r="N2127" i="2"/>
  <c r="N2128" i="2"/>
  <c r="N2129" i="2"/>
  <c r="N2130" i="2"/>
  <c r="N2131" i="2"/>
  <c r="N2132" i="2"/>
  <c r="N2133" i="2"/>
  <c r="N2134" i="2"/>
  <c r="N2135" i="2"/>
  <c r="N2136" i="2"/>
  <c r="N2137" i="2"/>
  <c r="N2138" i="2"/>
  <c r="N2139" i="2"/>
  <c r="N2140" i="2"/>
  <c r="N2141" i="2"/>
  <c r="N2142" i="2"/>
  <c r="N2143" i="2"/>
  <c r="N2144" i="2"/>
  <c r="N2145" i="2"/>
  <c r="N2146" i="2"/>
  <c r="N2147" i="2"/>
  <c r="N2148" i="2"/>
  <c r="N2149" i="2"/>
  <c r="N2150" i="2"/>
  <c r="N2151" i="2"/>
  <c r="N2152" i="2"/>
  <c r="N2153" i="2"/>
  <c r="N2154" i="2"/>
  <c r="N2155" i="2"/>
  <c r="N2156" i="2"/>
  <c r="N2157" i="2"/>
  <c r="N2158" i="2"/>
  <c r="N2159" i="2"/>
  <c r="N2160" i="2"/>
  <c r="N2161" i="2"/>
  <c r="N2162" i="2"/>
  <c r="N2163" i="2"/>
  <c r="N2164" i="2"/>
  <c r="N2165" i="2"/>
  <c r="N2166" i="2"/>
  <c r="N2167" i="2"/>
  <c r="N2168" i="2"/>
  <c r="N2169" i="2"/>
  <c r="N2170" i="2"/>
  <c r="N2171" i="2"/>
  <c r="N2172" i="2"/>
  <c r="N2173" i="2"/>
  <c r="N2174" i="2"/>
  <c r="N2175" i="2"/>
  <c r="N2176" i="2"/>
  <c r="N2177" i="2"/>
  <c r="N2178" i="2"/>
  <c r="N2179" i="2"/>
  <c r="N2180" i="2"/>
  <c r="N2181" i="2"/>
  <c r="N2182" i="2"/>
  <c r="N2183" i="2"/>
  <c r="N2184" i="2"/>
  <c r="N2185" i="2"/>
  <c r="N2186" i="2"/>
  <c r="N2187" i="2"/>
  <c r="N2188" i="2"/>
  <c r="N2189" i="2"/>
  <c r="N2190" i="2"/>
  <c r="N2191" i="2"/>
  <c r="N2192" i="2"/>
  <c r="N2193" i="2"/>
  <c r="N2194" i="2"/>
  <c r="N2195" i="2"/>
  <c r="N2196" i="2"/>
  <c r="N2197" i="2"/>
  <c r="N2198" i="2"/>
  <c r="N2199" i="2"/>
  <c r="N2200" i="2"/>
  <c r="N2201" i="2"/>
  <c r="N2202" i="2"/>
  <c r="N2203" i="2"/>
  <c r="N2204" i="2"/>
  <c r="N2205" i="2"/>
  <c r="N2206" i="2"/>
  <c r="N2207" i="2"/>
  <c r="N2208" i="2"/>
  <c r="N2209" i="2"/>
  <c r="N2210" i="2"/>
  <c r="N2211" i="2"/>
  <c r="N2212" i="2"/>
  <c r="N2213" i="2"/>
  <c r="N2214" i="2"/>
  <c r="N2215" i="2"/>
  <c r="N2216" i="2"/>
  <c r="N2217" i="2"/>
  <c r="N2218" i="2"/>
  <c r="N2219" i="2"/>
  <c r="N2220" i="2"/>
  <c r="N2221" i="2"/>
  <c r="N2222" i="2"/>
  <c r="N2223" i="2"/>
  <c r="N2224" i="2"/>
  <c r="N2225" i="2"/>
  <c r="N2226" i="2"/>
  <c r="N2227" i="2"/>
  <c r="N2228" i="2"/>
  <c r="N2229" i="2"/>
  <c r="N2230" i="2"/>
  <c r="N2231" i="2"/>
  <c r="N2232" i="2"/>
  <c r="N2233" i="2"/>
  <c r="N2234" i="2"/>
  <c r="N2235" i="2"/>
  <c r="N2236" i="2"/>
  <c r="N2237" i="2"/>
  <c r="N2238" i="2"/>
  <c r="N2239" i="2"/>
  <c r="N2240" i="2"/>
  <c r="N2241" i="2"/>
  <c r="N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<sst xmlns="http://schemas.openxmlformats.org/spreadsheetml/2006/main" count="8997" uniqueCount="2054">
  <si>
    <t>Empat Problem Summary</t>
  </si>
  <si>
    <t>1. Adhoc Request</t>
  </si>
  <si>
    <t>2. Report &amp; Analysis</t>
  </si>
  <si>
    <t>3. Data Inspection</t>
  </si>
  <si>
    <t>4. Papan Tulis</t>
  </si>
  <si>
    <t>Adhoc Request</t>
  </si>
  <si>
    <t>Adjusting Columns</t>
  </si>
  <si>
    <t>Filter</t>
  </si>
  <si>
    <t>Data Format</t>
  </si>
  <si>
    <t>Freeze Panes</t>
  </si>
  <si>
    <t>REPLACE, SUBSTITUTE</t>
  </si>
  <si>
    <t>CONCATENATE, LEN, TRIM</t>
  </si>
  <si>
    <t>LEFT, RIGHT, MID</t>
  </si>
  <si>
    <t>IF, IFS, IFERROR</t>
  </si>
  <si>
    <t>Report &amp; Analysis</t>
  </si>
  <si>
    <t>MEAN, MEDIAN, MODE</t>
  </si>
  <si>
    <t>SUM, COUNT, AVERAGE, SUBTOTAL</t>
  </si>
  <si>
    <t>SUMIFS, COUNTIFS</t>
  </si>
  <si>
    <t>Pivot Table</t>
  </si>
  <si>
    <t>Data Inspection</t>
  </si>
  <si>
    <t>INDEX</t>
  </si>
  <si>
    <t>MATCH</t>
  </si>
  <si>
    <t>VLOOKUP</t>
  </si>
  <si>
    <t>MIN, MAX</t>
  </si>
  <si>
    <t>Papan Tulis</t>
  </si>
  <si>
    <t>STD</t>
  </si>
  <si>
    <t>QUARTILE</t>
  </si>
  <si>
    <t>CORREL</t>
  </si>
  <si>
    <t>VAR</t>
  </si>
  <si>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</si>
  <si>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</si>
  <si>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</si>
  <si>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</si>
  <si>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</si>
  <si>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</si>
  <si>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</si>
  <si>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</si>
  <si>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</si>
  <si>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</si>
  <si>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</si>
  <si>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</si>
  <si>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</si>
  <si>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</si>
  <si>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</si>
  <si>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</si>
  <si>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</si>
  <si>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</si>
  <si>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</si>
  <si>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</si>
  <si>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</si>
  <si>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</si>
  <si>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</si>
  <si>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</si>
  <si>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</si>
  <si>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</si>
  <si>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</si>
  <si>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</si>
  <si>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</si>
  <si>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</si>
  <si>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 xml:space="preserve">$84,835.00 </t>
  </si>
  <si>
    <t>SP</t>
  </si>
  <si>
    <t>Single</t>
  </si>
  <si>
    <t xml:space="preserve">$57,091.00 </t>
  </si>
  <si>
    <t>CA</t>
  </si>
  <si>
    <t>Married</t>
  </si>
  <si>
    <t xml:space="preserve">$67,267.00 </t>
  </si>
  <si>
    <t>US</t>
  </si>
  <si>
    <t>Together</t>
  </si>
  <si>
    <t xml:space="preserve">$32,474.00 </t>
  </si>
  <si>
    <t>AUS</t>
  </si>
  <si>
    <t xml:space="preserve">$21,474.00 </t>
  </si>
  <si>
    <t>PhD</t>
  </si>
  <si>
    <t xml:space="preserve">$71,691.00 </t>
  </si>
  <si>
    <t>2n Cycle</t>
  </si>
  <si>
    <t xml:space="preserve">$63,564.00 </t>
  </si>
  <si>
    <t>GER</t>
  </si>
  <si>
    <t xml:space="preserve">$44,931.00 </t>
  </si>
  <si>
    <t xml:space="preserve">$65,324.00 </t>
  </si>
  <si>
    <t>IND</t>
  </si>
  <si>
    <t xml:space="preserve">$81,044.00 </t>
  </si>
  <si>
    <t>Master</t>
  </si>
  <si>
    <t xml:space="preserve">$62,499.00 </t>
  </si>
  <si>
    <t>Widow</t>
  </si>
  <si>
    <t xml:space="preserve">$67,786.00 </t>
  </si>
  <si>
    <t xml:space="preserve">$26,872.00 </t>
  </si>
  <si>
    <t xml:space="preserve">$4,428.00 </t>
  </si>
  <si>
    <t xml:space="preserve">$54,809.00 </t>
  </si>
  <si>
    <t xml:space="preserve">$32,173.00 </t>
  </si>
  <si>
    <t xml:space="preserve">$47,823.00 </t>
  </si>
  <si>
    <t xml:space="preserve">$30,523.00 </t>
  </si>
  <si>
    <t xml:space="preserve">$36,634.00 </t>
  </si>
  <si>
    <t>SA</t>
  </si>
  <si>
    <t xml:space="preserve">$43,456.00 </t>
  </si>
  <si>
    <t xml:space="preserve">$40,662.00 </t>
  </si>
  <si>
    <t xml:space="preserve">$49,544.00 </t>
  </si>
  <si>
    <t xml:space="preserve">$57,731.00 </t>
  </si>
  <si>
    <t xml:space="preserve">$33,168.00 </t>
  </si>
  <si>
    <t xml:space="preserve">$54,450.00 </t>
  </si>
  <si>
    <t xml:space="preserve">$35,340.00 </t>
  </si>
  <si>
    <t xml:space="preserve">$73,170.00 </t>
  </si>
  <si>
    <t xml:space="preserve">$65,808.00 </t>
  </si>
  <si>
    <t xml:space="preserve">$79,529.00 </t>
  </si>
  <si>
    <t xml:space="preserve">$34,578.00 </t>
  </si>
  <si>
    <t xml:space="preserve">$46,374.00 </t>
  </si>
  <si>
    <t xml:space="preserve">$18,351.00 </t>
  </si>
  <si>
    <t xml:space="preserve">$95,169.00 </t>
  </si>
  <si>
    <t xml:space="preserve">$65,370.00 </t>
  </si>
  <si>
    <t xml:space="preserve">$39,228.00 </t>
  </si>
  <si>
    <t xml:space="preserve">$84,865.00 </t>
  </si>
  <si>
    <t xml:space="preserve">$61,314.00 </t>
  </si>
  <si>
    <t xml:space="preserve">$21,359.00 </t>
  </si>
  <si>
    <t xml:space="preserve">$66,465.00 </t>
  </si>
  <si>
    <t xml:space="preserve">$81,698.00 </t>
  </si>
  <si>
    <t xml:space="preserve">$39,146.00 </t>
  </si>
  <si>
    <t xml:space="preserve">$25,959.00 </t>
  </si>
  <si>
    <t xml:space="preserve">$64,260.00 </t>
  </si>
  <si>
    <t xml:space="preserve">$32,300.00 </t>
  </si>
  <si>
    <t xml:space="preserve">$74,806.00 </t>
  </si>
  <si>
    <t xml:space="preserve">$72,967.00 </t>
  </si>
  <si>
    <t xml:space="preserve">$48,904.00 </t>
  </si>
  <si>
    <t xml:space="preserve">$14,796.00 </t>
  </si>
  <si>
    <t xml:space="preserve">$66,991.00 </t>
  </si>
  <si>
    <t xml:space="preserve">$52,195.00 </t>
  </si>
  <si>
    <t xml:space="preserve">$90,369.00 </t>
  </si>
  <si>
    <t>Basic</t>
  </si>
  <si>
    <t xml:space="preserve">$18,393.00 </t>
  </si>
  <si>
    <t xml:space="preserve">$47,139.00 </t>
  </si>
  <si>
    <t xml:space="preserve">$38,576.00 </t>
  </si>
  <si>
    <t xml:space="preserve">$61,905.00 </t>
  </si>
  <si>
    <t xml:space="preserve">$83,715.00 </t>
  </si>
  <si>
    <t xml:space="preserve">$60,597.00 </t>
  </si>
  <si>
    <t xml:space="preserve">$6,560.00 </t>
  </si>
  <si>
    <t xml:space="preserve">$48,330.00 </t>
  </si>
  <si>
    <t xml:space="preserve">$38,236.00 </t>
  </si>
  <si>
    <t xml:space="preserve">$22,701.00 </t>
  </si>
  <si>
    <t xml:space="preserve">$53,367.00 </t>
  </si>
  <si>
    <t xml:space="preserve">$34,728.00 </t>
  </si>
  <si>
    <t xml:space="preserve">$63,915.00 </t>
  </si>
  <si>
    <t xml:space="preserve">$82,504.00 </t>
  </si>
  <si>
    <t xml:space="preserve">$38,578.00 </t>
  </si>
  <si>
    <t xml:space="preserve">$79,174.00 </t>
  </si>
  <si>
    <t xml:space="preserve">$81,975.00 </t>
  </si>
  <si>
    <t xml:space="preserve">$43,263.00 </t>
  </si>
  <si>
    <t xml:space="preserve">$27,242.00 </t>
  </si>
  <si>
    <t xml:space="preserve">$76,445.00 </t>
  </si>
  <si>
    <t xml:space="preserve">$75,276.00 </t>
  </si>
  <si>
    <t xml:space="preserve">$34,213.00 </t>
  </si>
  <si>
    <t xml:space="preserve">$72,335.00 </t>
  </si>
  <si>
    <t xml:space="preserve">$79,143.00 </t>
  </si>
  <si>
    <t xml:space="preserve">$27,469.00 </t>
  </si>
  <si>
    <t xml:space="preserve">$68,695.00 </t>
  </si>
  <si>
    <t xml:space="preserve">$50,388.00 </t>
  </si>
  <si>
    <t xml:space="preserve">$77,622.00 </t>
  </si>
  <si>
    <t xml:space="preserve">$46,102.00 </t>
  </si>
  <si>
    <t xml:space="preserve">$31,859.00 </t>
  </si>
  <si>
    <t xml:space="preserve">$23,830.00 </t>
  </si>
  <si>
    <t xml:space="preserve">$24,639.00 </t>
  </si>
  <si>
    <t xml:space="preserve">$71,604.00 </t>
  </si>
  <si>
    <t xml:space="preserve">$27,255.00 </t>
  </si>
  <si>
    <t xml:space="preserve">$55,375.00 </t>
  </si>
  <si>
    <t xml:space="preserve">$77,037.00 </t>
  </si>
  <si>
    <t xml:space="preserve">$24,163.00 </t>
  </si>
  <si>
    <t xml:space="preserve">$69,476.00 </t>
  </si>
  <si>
    <t xml:space="preserve">$72,063.00 </t>
  </si>
  <si>
    <t xml:space="preserve">$58,646.00 </t>
  </si>
  <si>
    <t xml:space="preserve">$47,570.00 </t>
  </si>
  <si>
    <t xml:space="preserve">$80,011.00 </t>
  </si>
  <si>
    <t xml:space="preserve">$54,998.00 </t>
  </si>
  <si>
    <t xml:space="preserve">$60,200.00 </t>
  </si>
  <si>
    <t xml:space="preserve">$63,211.00 </t>
  </si>
  <si>
    <t xml:space="preserve">$48,432.00 </t>
  </si>
  <si>
    <t>YOLO</t>
  </si>
  <si>
    <t xml:space="preserve">$62,845.00 </t>
  </si>
  <si>
    <t xml:space="preserve">$65,220.00 </t>
  </si>
  <si>
    <t xml:space="preserve">$74,214.00 </t>
  </si>
  <si>
    <t xml:space="preserve">$96,547.00 </t>
  </si>
  <si>
    <t xml:space="preserve">$53,863.00 </t>
  </si>
  <si>
    <t xml:space="preserve">$50,447.00 </t>
  </si>
  <si>
    <t xml:space="preserve">$37,716.00 </t>
  </si>
  <si>
    <t xml:space="preserve">$45,203.00 </t>
  </si>
  <si>
    <t xml:space="preserve">$37,368.00 </t>
  </si>
  <si>
    <t xml:space="preserve">$67,225.00 </t>
  </si>
  <si>
    <t xml:space="preserve">$65,104.00 </t>
  </si>
  <si>
    <t xml:space="preserve">$70,566.00 </t>
  </si>
  <si>
    <t xml:space="preserve">$69,096.00 </t>
  </si>
  <si>
    <t xml:space="preserve">$71,434.00 </t>
  </si>
  <si>
    <t xml:space="preserve">$33,039.00 </t>
  </si>
  <si>
    <t xml:space="preserve">$46,610.00 </t>
  </si>
  <si>
    <t xml:space="preserve">$49,967.00 </t>
  </si>
  <si>
    <t xml:space="preserve">$53,359.00 </t>
  </si>
  <si>
    <t xml:space="preserve">$49,505.00 </t>
  </si>
  <si>
    <t xml:space="preserve">$68,657.00 </t>
  </si>
  <si>
    <t xml:space="preserve">$72,071.00 </t>
  </si>
  <si>
    <t xml:space="preserve">$59,235.00 </t>
  </si>
  <si>
    <t xml:space="preserve">$21,994.00 </t>
  </si>
  <si>
    <t xml:space="preserve">$69,209.00 </t>
  </si>
  <si>
    <t xml:space="preserve">$31,928.00 </t>
  </si>
  <si>
    <t xml:space="preserve">$74,004.00 </t>
  </si>
  <si>
    <t xml:space="preserve">$30,390.00 </t>
  </si>
  <si>
    <t xml:space="preserve">$21,355.00 </t>
  </si>
  <si>
    <t xml:space="preserve">$26,304.00 </t>
  </si>
  <si>
    <t xml:space="preserve">$85,710.00 </t>
  </si>
  <si>
    <t xml:space="preserve">$102,692.00 </t>
  </si>
  <si>
    <t xml:space="preserve">$58,350.00 </t>
  </si>
  <si>
    <t xml:space="preserve">$7,500.00 </t>
  </si>
  <si>
    <t xml:space="preserve">$18,890.00 </t>
  </si>
  <si>
    <t xml:space="preserve">$20,425.00 </t>
  </si>
  <si>
    <t xml:space="preserve">$41,437.00 </t>
  </si>
  <si>
    <t xml:space="preserve">$49,912.00 </t>
  </si>
  <si>
    <t>ME</t>
  </si>
  <si>
    <t xml:space="preserve">$79,823.00 </t>
  </si>
  <si>
    <t xml:space="preserve">$85,683.00 </t>
  </si>
  <si>
    <t xml:space="preserve">$47,025.00 </t>
  </si>
  <si>
    <t xml:space="preserve">$68,397.00 </t>
  </si>
  <si>
    <t xml:space="preserve">$38,175.00 </t>
  </si>
  <si>
    <t xml:space="preserve">$46,423.00 </t>
  </si>
  <si>
    <t xml:space="preserve">$30,560.00 </t>
  </si>
  <si>
    <t xml:space="preserve">$60,152.00 </t>
  </si>
  <si>
    <t xml:space="preserve">$29,672.00 </t>
  </si>
  <si>
    <t xml:space="preserve">$70,321.00 </t>
  </si>
  <si>
    <t xml:space="preserve">$56,181.00 </t>
  </si>
  <si>
    <t xml:space="preserve">$24,279.00 </t>
  </si>
  <si>
    <t xml:space="preserve">$68,462.00 </t>
  </si>
  <si>
    <t xml:space="preserve">$55,424.00 </t>
  </si>
  <si>
    <t xml:space="preserve">$49,094.00 </t>
  </si>
  <si>
    <t xml:space="preserve">$59,184.00 </t>
  </si>
  <si>
    <t xml:space="preserve">$67,430.00 </t>
  </si>
  <si>
    <t xml:space="preserve">$30,522.00 </t>
  </si>
  <si>
    <t xml:space="preserve">$31,878.00 </t>
  </si>
  <si>
    <t xml:space="preserve">$83,528.00 </t>
  </si>
  <si>
    <t xml:space="preserve">$90,300.00 </t>
  </si>
  <si>
    <t xml:space="preserve">$68,092.00 </t>
  </si>
  <si>
    <t xml:space="preserve">$53,761.00 </t>
  </si>
  <si>
    <t xml:space="preserve">$52,845.00 </t>
  </si>
  <si>
    <t xml:space="preserve">$24,027.00 </t>
  </si>
  <si>
    <t xml:space="preserve">$42,586.00 </t>
  </si>
  <si>
    <t xml:space="preserve">$9,722.00 </t>
  </si>
  <si>
    <t xml:space="preserve">$86,836.00 </t>
  </si>
  <si>
    <t xml:space="preserve">$30,467.00 </t>
  </si>
  <si>
    <t xml:space="preserve">$54,549.00 </t>
  </si>
  <si>
    <t xml:space="preserve">$19,444.00 </t>
  </si>
  <si>
    <t xml:space="preserve">$69,245.00 </t>
  </si>
  <si>
    <t xml:space="preserve">$72,968.00 </t>
  </si>
  <si>
    <t xml:space="preserve">$48,686.00 </t>
  </si>
  <si>
    <t xml:space="preserve">$73,687.00 </t>
  </si>
  <si>
    <t xml:space="preserve">$82,716.00 </t>
  </si>
  <si>
    <t xml:space="preserve">$35,523.00 </t>
  </si>
  <si>
    <t xml:space="preserve">$60,554.00 </t>
  </si>
  <si>
    <t xml:space="preserve">$64,090.00 </t>
  </si>
  <si>
    <t xml:space="preserve">$61,559.00 </t>
  </si>
  <si>
    <t xml:space="preserve">$71,670.00 </t>
  </si>
  <si>
    <t xml:space="preserve">$67,680.00 </t>
  </si>
  <si>
    <t xml:space="preserve">$54,386.00 </t>
  </si>
  <si>
    <t xml:space="preserve">$64,108.00 </t>
  </si>
  <si>
    <t xml:space="preserve">$69,702.00 </t>
  </si>
  <si>
    <t xml:space="preserve">$47,958.00 </t>
  </si>
  <si>
    <t xml:space="preserve">$67,716.00 </t>
  </si>
  <si>
    <t xml:space="preserve">$34,600.00 </t>
  </si>
  <si>
    <t xml:space="preserve">$48,752.00 </t>
  </si>
  <si>
    <t xml:space="preserve">$15,716.00 </t>
  </si>
  <si>
    <t xml:space="preserve">$74,985.00 </t>
  </si>
  <si>
    <t xml:space="preserve">$45,576.00 </t>
  </si>
  <si>
    <t xml:space="preserve">$113,734.00 </t>
  </si>
  <si>
    <t xml:space="preserve">$57,100.00 </t>
  </si>
  <si>
    <t xml:space="preserve">$24,434.00 </t>
  </si>
  <si>
    <t xml:space="preserve">$37,126.00 </t>
  </si>
  <si>
    <t xml:space="preserve">$45,160.00 </t>
  </si>
  <si>
    <t xml:space="preserve">$33,178.00 </t>
  </si>
  <si>
    <t xml:space="preserve">$64,866.00 </t>
  </si>
  <si>
    <t xml:space="preserve">$34,176.00 </t>
  </si>
  <si>
    <t xml:space="preserve">$50,014.00 </t>
  </si>
  <si>
    <t xml:space="preserve">$92,344.00 </t>
  </si>
  <si>
    <t xml:space="preserve">$55,282.00 </t>
  </si>
  <si>
    <t xml:space="preserve">$48,799.00 </t>
  </si>
  <si>
    <t xml:space="preserve">$84,169.00 </t>
  </si>
  <si>
    <t xml:space="preserve">$39,763.00 </t>
  </si>
  <si>
    <t xml:space="preserve">$74,165.00 </t>
  </si>
  <si>
    <t xml:space="preserve">$42,720.00 </t>
  </si>
  <si>
    <t xml:space="preserve">$65,275.00 </t>
  </si>
  <si>
    <t xml:space="preserve">$36,443.00 </t>
  </si>
  <si>
    <t xml:space="preserve">$43,776.00 </t>
  </si>
  <si>
    <t xml:space="preserve">$56,046.00 </t>
  </si>
  <si>
    <t xml:space="preserve">$65,148.00 </t>
  </si>
  <si>
    <t xml:space="preserve">$49,431.00 </t>
  </si>
  <si>
    <t xml:space="preserve">$32,583.00 </t>
  </si>
  <si>
    <t xml:space="preserve">$16,653.00 </t>
  </si>
  <si>
    <t xml:space="preserve">$26,850.00 </t>
  </si>
  <si>
    <t xml:space="preserve">$51,287.00 </t>
  </si>
  <si>
    <t xml:space="preserve">$43,050.00 </t>
  </si>
  <si>
    <t xml:space="preserve">$73,448.00 </t>
  </si>
  <si>
    <t xml:space="preserve">$17,256.00 </t>
  </si>
  <si>
    <t xml:space="preserve">$86,429.00 </t>
  </si>
  <si>
    <t xml:space="preserve">$33,569.00 </t>
  </si>
  <si>
    <t xml:space="preserve">$25,130.00 </t>
  </si>
  <si>
    <t xml:space="preserve">$62,998.00 </t>
  </si>
  <si>
    <t xml:space="preserve">$26,907.00 </t>
  </si>
  <si>
    <t xml:space="preserve">$45,579.00 </t>
  </si>
  <si>
    <t xml:space="preserve">$47,320.00 </t>
  </si>
  <si>
    <t xml:space="preserve">$70,179.00 </t>
  </si>
  <si>
    <t xml:space="preserve">$28,072.00 </t>
  </si>
  <si>
    <t xml:space="preserve">$50,501.00 </t>
  </si>
  <si>
    <t xml:space="preserve">$58,917.00 </t>
  </si>
  <si>
    <t xml:space="preserve">$69,372.00 </t>
  </si>
  <si>
    <t xml:space="preserve">$35,178.00 </t>
  </si>
  <si>
    <t xml:space="preserve">$75,693.00 </t>
  </si>
  <si>
    <t xml:space="preserve">$69,109.00 </t>
  </si>
  <si>
    <t xml:space="preserve">$80,134.00 </t>
  </si>
  <si>
    <t xml:space="preserve">$64,713.00 </t>
  </si>
  <si>
    <t xml:space="preserve">$41,411.00 </t>
  </si>
  <si>
    <t xml:space="preserve">$55,521.00 </t>
  </si>
  <si>
    <t xml:space="preserve">$43,795.00 </t>
  </si>
  <si>
    <t xml:space="preserve">$22,070.00 </t>
  </si>
  <si>
    <t xml:space="preserve">$36,408.00 </t>
  </si>
  <si>
    <t xml:space="preserve">$34,026.00 </t>
  </si>
  <si>
    <t xml:space="preserve">$46,049.00 </t>
  </si>
  <si>
    <t xml:space="preserve">$35,641.00 </t>
  </si>
  <si>
    <t xml:space="preserve">$32,414.00 </t>
  </si>
  <si>
    <t xml:space="preserve">$59,821.00 </t>
  </si>
  <si>
    <t xml:space="preserve">$34,968.00 </t>
  </si>
  <si>
    <t xml:space="preserve">$56,320.00 </t>
  </si>
  <si>
    <t xml:space="preserve">$70,091.00 </t>
  </si>
  <si>
    <t xml:space="preserve">$46,097.00 </t>
  </si>
  <si>
    <t xml:space="preserve">$41,003.00 </t>
  </si>
  <si>
    <t xml:space="preserve">$44,911.00 </t>
  </si>
  <si>
    <t xml:space="preserve">$33,249.00 </t>
  </si>
  <si>
    <t xml:space="preserve">$42,873.00 </t>
  </si>
  <si>
    <t xml:space="preserve">$51,039.00 </t>
  </si>
  <si>
    <t xml:space="preserve">$78,952.00 </t>
  </si>
  <si>
    <t xml:space="preserve">$29,435.00 </t>
  </si>
  <si>
    <t xml:space="preserve">$79,865.00 </t>
  </si>
  <si>
    <t>Alone</t>
  </si>
  <si>
    <t xml:space="preserve">$65,968.00 </t>
  </si>
  <si>
    <t xml:space="preserve">$86,424.00 </t>
  </si>
  <si>
    <t xml:space="preserve">$67,272.00 </t>
  </si>
  <si>
    <t xml:space="preserve">$78,499.00 </t>
  </si>
  <si>
    <t xml:space="preserve">$77,044.00 </t>
  </si>
  <si>
    <t xml:space="preserve">$70,515.00 </t>
  </si>
  <si>
    <t xml:space="preserve">$17,459.00 </t>
  </si>
  <si>
    <t xml:space="preserve">$80,336.00 </t>
  </si>
  <si>
    <t xml:space="preserve">$15,759.00 </t>
  </si>
  <si>
    <t xml:space="preserve">$26,326.00 </t>
  </si>
  <si>
    <t xml:space="preserve">$62,061.00 </t>
  </si>
  <si>
    <t xml:space="preserve">$5,305.00 </t>
  </si>
  <si>
    <t xml:space="preserve">$75,777.00 </t>
  </si>
  <si>
    <t xml:space="preserve">$71,499.00 </t>
  </si>
  <si>
    <t xml:space="preserve">$31,626.00 </t>
  </si>
  <si>
    <t xml:space="preserve">$42,670.00 </t>
  </si>
  <si>
    <t xml:space="preserve">$83,917.00 </t>
  </si>
  <si>
    <t xml:space="preserve">$41,021.00 </t>
  </si>
  <si>
    <t xml:space="preserve">$79,456.00 </t>
  </si>
  <si>
    <t xml:space="preserve">$78,789.00 </t>
  </si>
  <si>
    <t xml:space="preserve">$50,870.00 </t>
  </si>
  <si>
    <t xml:space="preserve">$35,876.00 </t>
  </si>
  <si>
    <t xml:space="preserve">$23,539.00 </t>
  </si>
  <si>
    <t xml:space="preserve">$32,557.00 </t>
  </si>
  <si>
    <t xml:space="preserve">$62,466.00 </t>
  </si>
  <si>
    <t xml:space="preserve">$54,198.00 </t>
  </si>
  <si>
    <t xml:space="preserve">$82,170.00 </t>
  </si>
  <si>
    <t xml:space="preserve">$61,798.00 </t>
  </si>
  <si>
    <t xml:space="preserve">$15,253.00 </t>
  </si>
  <si>
    <t xml:space="preserve">$78,285.00 </t>
  </si>
  <si>
    <t xml:space="preserve">$62,535.00 </t>
  </si>
  <si>
    <t xml:space="preserve">$27,190.00 </t>
  </si>
  <si>
    <t xml:space="preserve">$48,985.00 </t>
  </si>
  <si>
    <t xml:space="preserve">$72,940.00 </t>
  </si>
  <si>
    <t xml:space="preserve">$36,145.00 </t>
  </si>
  <si>
    <t xml:space="preserve">$157,146.00 </t>
  </si>
  <si>
    <t xml:space="preserve">$81,843.00 </t>
  </si>
  <si>
    <t xml:space="preserve">$41,883.00 </t>
  </si>
  <si>
    <t xml:space="preserve">$45,759.00 </t>
  </si>
  <si>
    <t xml:space="preserve">$78,394.00 </t>
  </si>
  <si>
    <t xml:space="preserve">$30,279.00 </t>
  </si>
  <si>
    <t xml:space="preserve">$31,880.00 </t>
  </si>
  <si>
    <t xml:space="preserve">$60,208.00 </t>
  </si>
  <si>
    <t xml:space="preserve">$78,687.00 </t>
  </si>
  <si>
    <t xml:space="preserve">$37,401.00 </t>
  </si>
  <si>
    <t xml:space="preserve">$75,315.00 </t>
  </si>
  <si>
    <t xml:space="preserve">$69,263.00 </t>
  </si>
  <si>
    <t xml:space="preserve">$78,569.00 </t>
  </si>
  <si>
    <t xml:space="preserve">$57,705.00 </t>
  </si>
  <si>
    <t xml:space="preserve">$74,805.00 </t>
  </si>
  <si>
    <t xml:space="preserve">$66,426.00 </t>
  </si>
  <si>
    <t xml:space="preserve">$51,529.00 </t>
  </si>
  <si>
    <t xml:space="preserve">$18,100.00 </t>
  </si>
  <si>
    <t xml:space="preserve">$59,601.00 </t>
  </si>
  <si>
    <t xml:space="preserve">$20,981.00 </t>
  </si>
  <si>
    <t xml:space="preserve">$74,068.00 </t>
  </si>
  <si>
    <t xml:space="preserve">$36,790.00 </t>
  </si>
  <si>
    <t xml:space="preserve">$18,793.00 </t>
  </si>
  <si>
    <t xml:space="preserve">$27,421.00 </t>
  </si>
  <si>
    <t xml:space="preserve">$30,675.00 </t>
  </si>
  <si>
    <t xml:space="preserve">$83,145.00 </t>
  </si>
  <si>
    <t xml:space="preserve">$34,053.00 </t>
  </si>
  <si>
    <t xml:space="preserve">$31,788.00 </t>
  </si>
  <si>
    <t xml:space="preserve">$45,894.00 </t>
  </si>
  <si>
    <t xml:space="preserve">$41,986.00 </t>
  </si>
  <si>
    <t xml:space="preserve">$42,769.00 </t>
  </si>
  <si>
    <t xml:space="preserve">$58,582.00 </t>
  </si>
  <si>
    <t xml:space="preserve">$49,096.00 </t>
  </si>
  <si>
    <t xml:space="preserve">$76,412.00 </t>
  </si>
  <si>
    <t xml:space="preserve">$18,929.00 </t>
  </si>
  <si>
    <t xml:space="preserve">$21,888.00 </t>
  </si>
  <si>
    <t xml:space="preserve">$41,580.00 </t>
  </si>
  <si>
    <t xml:space="preserve">$31,605.00 </t>
  </si>
  <si>
    <t xml:space="preserve">$25,509.00 </t>
  </si>
  <si>
    <t xml:space="preserve">$33,051.00 </t>
  </si>
  <si>
    <t xml:space="preserve">$28,764.00 </t>
  </si>
  <si>
    <t xml:space="preserve">$32,146.00 </t>
  </si>
  <si>
    <t xml:space="preserve">$22,148.00 </t>
  </si>
  <si>
    <t xml:space="preserve">$36,781.00 </t>
  </si>
  <si>
    <t xml:space="preserve">$54,197.00 </t>
  </si>
  <si>
    <t xml:space="preserve">$93,790.00 </t>
  </si>
  <si>
    <t xml:space="preserve">$24,762.00 </t>
  </si>
  <si>
    <t xml:space="preserve">$30,477.00 </t>
  </si>
  <si>
    <t xml:space="preserve">$11,448.00 </t>
  </si>
  <si>
    <t xml:space="preserve">$70,844.00 </t>
  </si>
  <si>
    <t xml:space="preserve">$30,828.00 </t>
  </si>
  <si>
    <t xml:space="preserve">$62,513.00 </t>
  </si>
  <si>
    <t xml:space="preserve">$27,733.00 </t>
  </si>
  <si>
    <t xml:space="preserve">$39,435.00 </t>
  </si>
  <si>
    <t xml:space="preserve">$75,345.00 </t>
  </si>
  <si>
    <t xml:space="preserve">$20,491.00 </t>
  </si>
  <si>
    <t xml:space="preserve">$36,715.00 </t>
  </si>
  <si>
    <t xml:space="preserve">$71,706.00 </t>
  </si>
  <si>
    <t xml:space="preserve">$69,063.00 </t>
  </si>
  <si>
    <t xml:space="preserve">$24,645.00 </t>
  </si>
  <si>
    <t xml:space="preserve">$35,797.00 </t>
  </si>
  <si>
    <t xml:space="preserve">$44,078.00 </t>
  </si>
  <si>
    <t xml:space="preserve">$26,954.00 </t>
  </si>
  <si>
    <t xml:space="preserve">$38,887.00 </t>
  </si>
  <si>
    <t xml:space="preserve">$65,463.00 </t>
  </si>
  <si>
    <t xml:space="preserve">$53,537.00 </t>
  </si>
  <si>
    <t xml:space="preserve">$36,230.00 </t>
  </si>
  <si>
    <t xml:space="preserve">$80,763.00 </t>
  </si>
  <si>
    <t xml:space="preserve">$60,585.00 </t>
  </si>
  <si>
    <t xml:space="preserve">$49,166.00 </t>
  </si>
  <si>
    <t xml:space="preserve">$75,261.00 </t>
  </si>
  <si>
    <t xml:space="preserve">$89,891.00 </t>
  </si>
  <si>
    <t xml:space="preserve">$72,828.00 </t>
  </si>
  <si>
    <t xml:space="preserve">$75,278.00 </t>
  </si>
  <si>
    <t xml:space="preserve">$38,557.00 </t>
  </si>
  <si>
    <t xml:space="preserve">$81,300.00 </t>
  </si>
  <si>
    <t xml:space="preserve">$60,161.00 </t>
  </si>
  <si>
    <t xml:space="preserve">$69,389.00 </t>
  </si>
  <si>
    <t xml:space="preserve">$64,497.00 </t>
  </si>
  <si>
    <t xml:space="preserve">$61,014.00 </t>
  </si>
  <si>
    <t xml:space="preserve">$44,319.00 </t>
  </si>
  <si>
    <t xml:space="preserve">$53,233.00 </t>
  </si>
  <si>
    <t xml:space="preserve">$77,972.00 </t>
  </si>
  <si>
    <t xml:space="preserve">$81,361.00 </t>
  </si>
  <si>
    <t xml:space="preserve">$25,707.00 </t>
  </si>
  <si>
    <t xml:space="preserve">$42,403.00 </t>
  </si>
  <si>
    <t xml:space="preserve">$65,704.00 </t>
  </si>
  <si>
    <t xml:space="preserve">$37,406.00 </t>
  </si>
  <si>
    <t xml:space="preserve">$39,767.00 </t>
  </si>
  <si>
    <t xml:space="preserve">$54,210.00 </t>
  </si>
  <si>
    <t xml:space="preserve">$57,136.00 </t>
  </si>
  <si>
    <t xml:space="preserve">$40,794.00 </t>
  </si>
  <si>
    <t xml:space="preserve">$83,003.00 </t>
  </si>
  <si>
    <t xml:space="preserve">$89,058.00 </t>
  </si>
  <si>
    <t xml:space="preserve">$20,193.00 </t>
  </si>
  <si>
    <t xml:space="preserve">$72,099.00 </t>
  </si>
  <si>
    <t xml:space="preserve">$43,824.00 </t>
  </si>
  <si>
    <t xml:space="preserve">$66,653.00 </t>
  </si>
  <si>
    <t xml:space="preserve">$44,359.00 </t>
  </si>
  <si>
    <t xml:space="preserve">$79,410.00 </t>
  </si>
  <si>
    <t xml:space="preserve">$55,842.00 </t>
  </si>
  <si>
    <t xml:space="preserve">$79,946.00 </t>
  </si>
  <si>
    <t xml:space="preserve">$88,194.00 </t>
  </si>
  <si>
    <t xml:space="preserve">$80,184.00 </t>
  </si>
  <si>
    <t xml:space="preserve">$76,982.00 </t>
  </si>
  <si>
    <t xml:space="preserve">$65,295.00 </t>
  </si>
  <si>
    <t xml:space="preserve">$29,009.00 </t>
  </si>
  <si>
    <t xml:space="preserve">$78,931.00 </t>
  </si>
  <si>
    <t xml:space="preserve">$56,939.00 </t>
  </si>
  <si>
    <t xml:space="preserve">$64,509.00 </t>
  </si>
  <si>
    <t xml:space="preserve">$30,093.00 </t>
  </si>
  <si>
    <t xml:space="preserve">$30,351.00 </t>
  </si>
  <si>
    <t xml:space="preserve">$38,201.00 </t>
  </si>
  <si>
    <t xml:space="preserve">$43,974.00 </t>
  </si>
  <si>
    <t xml:space="preserve">$38,200.00 </t>
  </si>
  <si>
    <t xml:space="preserve">$87,305.00 </t>
  </si>
  <si>
    <t xml:space="preserve">$16,860.00 </t>
  </si>
  <si>
    <t xml:space="preserve">$27,213.00 </t>
  </si>
  <si>
    <t xml:space="preserve">$4,861.00 </t>
  </si>
  <si>
    <t xml:space="preserve">$38,196.00 </t>
  </si>
  <si>
    <t xml:space="preserve">$41,145.00 </t>
  </si>
  <si>
    <t xml:space="preserve">$38,513.00 </t>
  </si>
  <si>
    <t xml:space="preserve">$45,688.00 </t>
  </si>
  <si>
    <t xml:space="preserve">$77,863.00 </t>
  </si>
  <si>
    <t xml:space="preserve">$42,169.00 </t>
  </si>
  <si>
    <t xml:space="preserve">$45,906.00 </t>
  </si>
  <si>
    <t xml:space="preserve">$35,388.00 </t>
  </si>
  <si>
    <t xml:space="preserve">$80,952.00 </t>
  </si>
  <si>
    <t xml:space="preserve">$39,898.00 </t>
  </si>
  <si>
    <t xml:space="preserve">$44,051.00 </t>
  </si>
  <si>
    <t xml:space="preserve">$86,718.00 </t>
  </si>
  <si>
    <t xml:space="preserve">$80,141.00 </t>
  </si>
  <si>
    <t xml:space="preserve">$58,597.00 </t>
  </si>
  <si>
    <t xml:space="preserve">$70,356.00 </t>
  </si>
  <si>
    <t xml:space="preserve">$46,904.00 </t>
  </si>
  <si>
    <t xml:space="preserve">$37,760.00 </t>
  </si>
  <si>
    <t xml:space="preserve">$61,839.00 </t>
  </si>
  <si>
    <t xml:space="preserve">$29,791.00 </t>
  </si>
  <si>
    <t xml:space="preserve">$48,918.00 </t>
  </si>
  <si>
    <t xml:space="preserve">$58,692.00 </t>
  </si>
  <si>
    <t xml:space="preserve">$39,356.00 </t>
  </si>
  <si>
    <t xml:space="preserve">$76,234.00 </t>
  </si>
  <si>
    <t xml:space="preserve">$55,434.00 </t>
  </si>
  <si>
    <t xml:space="preserve">$66,835.00 </t>
  </si>
  <si>
    <t xml:space="preserve">$71,965.00 </t>
  </si>
  <si>
    <t xml:space="preserve">$74,538.00 </t>
  </si>
  <si>
    <t xml:space="preserve">$50,002.00 </t>
  </si>
  <si>
    <t xml:space="preserve">$53,977.00 </t>
  </si>
  <si>
    <t xml:space="preserve">$69,930.00 </t>
  </si>
  <si>
    <t xml:space="preserve">$62,981.00 </t>
  </si>
  <si>
    <t xml:space="preserve">$46,014.00 </t>
  </si>
  <si>
    <t xml:space="preserve">$18,227.00 </t>
  </si>
  <si>
    <t xml:space="preserve">$65,991.00 </t>
  </si>
  <si>
    <t xml:space="preserve">$38,808.00 </t>
  </si>
  <si>
    <t xml:space="preserve">$160,803.00 </t>
  </si>
  <si>
    <t xml:space="preserve">$43,783.00 </t>
  </si>
  <si>
    <t xml:space="preserve">$30,396.00 </t>
  </si>
  <si>
    <t xml:space="preserve">$65,526.00 </t>
  </si>
  <si>
    <t xml:space="preserve">$55,956.00 </t>
  </si>
  <si>
    <t xml:space="preserve">$55,563.00 </t>
  </si>
  <si>
    <t xml:space="preserve">$57,236.00 </t>
  </si>
  <si>
    <t xml:space="preserve">$89,694.00 </t>
  </si>
  <si>
    <t xml:space="preserve">$57,420.00 </t>
  </si>
  <si>
    <t xml:space="preserve">$33,622.00 </t>
  </si>
  <si>
    <t xml:space="preserve">$29,999.00 </t>
  </si>
  <si>
    <t xml:space="preserve">$31,497.00 </t>
  </si>
  <si>
    <t xml:space="preserve">$36,802.00 </t>
  </si>
  <si>
    <t xml:space="preserve">$61,671.00 </t>
  </si>
  <si>
    <t xml:space="preserve">$60,182.00 </t>
  </si>
  <si>
    <t xml:space="preserve">$29,732.00 </t>
  </si>
  <si>
    <t xml:space="preserve">$45,921.00 </t>
  </si>
  <si>
    <t xml:space="preserve">$16,529.00 </t>
  </si>
  <si>
    <t xml:space="preserve">$98,777.00 </t>
  </si>
  <si>
    <t xml:space="preserve">$77,027.00 </t>
  </si>
  <si>
    <t xml:space="preserve">$69,139.00 </t>
  </si>
  <si>
    <t xml:space="preserve">$65,169.00 </t>
  </si>
  <si>
    <t xml:space="preserve">$40,049.00 </t>
  </si>
  <si>
    <t xml:space="preserve">$69,755.00 </t>
  </si>
  <si>
    <t xml:space="preserve">$54,456.00 </t>
  </si>
  <si>
    <t xml:space="preserve">$666,666.00 </t>
  </si>
  <si>
    <t xml:space="preserve">$60,689.00 </t>
  </si>
  <si>
    <t xml:space="preserve">$26,487.00 </t>
  </si>
  <si>
    <t xml:space="preserve">$28,164.00 </t>
  </si>
  <si>
    <t xml:space="preserve">$22,585.00 </t>
  </si>
  <si>
    <t xml:space="preserve">$64,795.00 </t>
  </si>
  <si>
    <t xml:space="preserve">$42,000.00 </t>
  </si>
  <si>
    <t xml:space="preserve">$70,713.00 </t>
  </si>
  <si>
    <t xml:space="preserve">$82,800.00 </t>
  </si>
  <si>
    <t xml:space="preserve">$30,801.00 </t>
  </si>
  <si>
    <t xml:space="preserve">$83,891.00 </t>
  </si>
  <si>
    <t xml:space="preserve">$38,054.00 </t>
  </si>
  <si>
    <t xml:space="preserve">$14,045.00 </t>
  </si>
  <si>
    <t xml:space="preserve">$44,155.00 </t>
  </si>
  <si>
    <t xml:space="preserve">$57,642.00 </t>
  </si>
  <si>
    <t xml:space="preserve">$31,353.00 </t>
  </si>
  <si>
    <t xml:space="preserve">$41,335.00 </t>
  </si>
  <si>
    <t xml:space="preserve">$40,737.00 </t>
  </si>
  <si>
    <t xml:space="preserve">$19,789.00 </t>
  </si>
  <si>
    <t xml:space="preserve">$35,946.00 </t>
  </si>
  <si>
    <t xml:space="preserve">$36,262.00 </t>
  </si>
  <si>
    <t xml:space="preserve">$44,551.00 </t>
  </si>
  <si>
    <t xml:space="preserve">$71,367.00 </t>
  </si>
  <si>
    <t xml:space="preserve">$57,957.00 </t>
  </si>
  <si>
    <t xml:space="preserve">$50,334.00 </t>
  </si>
  <si>
    <t xml:space="preserve">$48,150.00 </t>
  </si>
  <si>
    <t xml:space="preserve">$56,796.00 </t>
  </si>
  <si>
    <t xml:space="preserve">$52,278.00 </t>
  </si>
  <si>
    <t xml:space="preserve">$33,444.00 </t>
  </si>
  <si>
    <t xml:space="preserve">$20,895.00 </t>
  </si>
  <si>
    <t xml:space="preserve">$37,509.00 </t>
  </si>
  <si>
    <t xml:space="preserve">$88,097.00 </t>
  </si>
  <si>
    <t xml:space="preserve">$59,041.00 </t>
  </si>
  <si>
    <t xml:space="preserve">$43,322.00 </t>
  </si>
  <si>
    <t xml:space="preserve">$46,015.00 </t>
  </si>
  <si>
    <t xml:space="preserve">$34,242.00 </t>
  </si>
  <si>
    <t xml:space="preserve">$65,210.00 </t>
  </si>
  <si>
    <t xml:space="preserve">$50,520.00 </t>
  </si>
  <si>
    <t xml:space="preserve">$90,765.00 </t>
  </si>
  <si>
    <t xml:space="preserve">$80,589.00 </t>
  </si>
  <si>
    <t xml:space="preserve">$49,572.00 </t>
  </si>
  <si>
    <t xml:space="preserve">$75,437.00 </t>
  </si>
  <si>
    <t xml:space="preserve">$44,635.00 </t>
  </si>
  <si>
    <t xml:space="preserve">$58,512.00 </t>
  </si>
  <si>
    <t xml:space="preserve">$62,000.00 </t>
  </si>
  <si>
    <t xml:space="preserve">$54,252.00 </t>
  </si>
  <si>
    <t xml:space="preserve">$45,068.00 </t>
  </si>
  <si>
    <t xml:space="preserve">$60,474.00 </t>
  </si>
  <si>
    <t xml:space="preserve">$56,337.00 </t>
  </si>
  <si>
    <t xml:space="preserve">$22,434.00 </t>
  </si>
  <si>
    <t xml:space="preserve">$61,416.00 </t>
  </si>
  <si>
    <t xml:space="preserve">$92,163.00 </t>
  </si>
  <si>
    <t xml:space="preserve">$58,656.00 </t>
  </si>
  <si>
    <t xml:space="preserve">$8,940.00 </t>
  </si>
  <si>
    <t xml:space="preserve">$26,751.00 </t>
  </si>
  <si>
    <t xml:space="preserve">$71,427.00 </t>
  </si>
  <si>
    <t xml:space="preserve">$26,646.00 </t>
  </si>
  <si>
    <t xml:space="preserve">$19,346.00 </t>
  </si>
  <si>
    <t xml:space="preserve">$56,243.00 </t>
  </si>
  <si>
    <t xml:space="preserve">$59,892.00 </t>
  </si>
  <si>
    <t xml:space="preserve">$71,613.00 </t>
  </si>
  <si>
    <t xml:space="preserve">$25,252.00 </t>
  </si>
  <si>
    <t xml:space="preserve">$42,160.00 </t>
  </si>
  <si>
    <t xml:space="preserve">$15,862.00 </t>
  </si>
  <si>
    <t xml:space="preserve">$82,584.00 </t>
  </si>
  <si>
    <t xml:space="preserve">$38,360.00 </t>
  </si>
  <si>
    <t xml:space="preserve">$75,283.00 </t>
  </si>
  <si>
    <t xml:space="preserve">$34,941.00 </t>
  </si>
  <si>
    <t xml:space="preserve">$61,823.00 </t>
  </si>
  <si>
    <t xml:space="preserve">$90,226.00 </t>
  </si>
  <si>
    <t xml:space="preserve">$44,989.00 </t>
  </si>
  <si>
    <t xml:space="preserve">$43,586.00 </t>
  </si>
  <si>
    <t xml:space="preserve">$32,233.00 </t>
  </si>
  <si>
    <t xml:space="preserve">$62,882.00 </t>
  </si>
  <si>
    <t xml:space="preserve">$57,288.00 </t>
  </si>
  <si>
    <t xml:space="preserve">$75,774.00 </t>
  </si>
  <si>
    <t xml:space="preserve">$90,247.00 </t>
  </si>
  <si>
    <t xml:space="preserve">$32,218.00 </t>
  </si>
  <si>
    <t xml:space="preserve">$84,219.00 </t>
  </si>
  <si>
    <t xml:space="preserve">$48,877.00 </t>
  </si>
  <si>
    <t xml:space="preserve">$60,905.00 </t>
  </si>
  <si>
    <t xml:space="preserve">$75,236.00 </t>
  </si>
  <si>
    <t xml:space="preserve">$62,551.00 </t>
  </si>
  <si>
    <t xml:space="preserve">$70,123.00 </t>
  </si>
  <si>
    <t xml:space="preserve">$50,785.00 </t>
  </si>
  <si>
    <t xml:space="preserve">$15,315.00 </t>
  </si>
  <si>
    <t xml:space="preserve">$64,413.00 </t>
  </si>
  <si>
    <t xml:space="preserve">$87,171.00 </t>
  </si>
  <si>
    <t xml:space="preserve">$30,081.00 </t>
  </si>
  <si>
    <t xml:space="preserve">$20,180.00 </t>
  </si>
  <si>
    <t xml:space="preserve">$55,686.00 </t>
  </si>
  <si>
    <t xml:space="preserve">$26,887.00 </t>
  </si>
  <si>
    <t xml:space="preserve">$61,996.00 </t>
  </si>
  <si>
    <t xml:space="preserve">$51,537.00 </t>
  </si>
  <si>
    <t xml:space="preserve">$72,025.00 </t>
  </si>
  <si>
    <t xml:space="preserve">$30,538.00 </t>
  </si>
  <si>
    <t xml:space="preserve">$61,618.00 </t>
  </si>
  <si>
    <t xml:space="preserve">$77,343.00 </t>
  </si>
  <si>
    <t xml:space="preserve">$75,433.00 </t>
  </si>
  <si>
    <t xml:space="preserve">$82,571.00 </t>
  </si>
  <si>
    <t xml:space="preserve">$60,033.00 </t>
  </si>
  <si>
    <t xml:space="preserve">$39,062.00 </t>
  </si>
  <si>
    <t xml:space="preserve">$30,023.00 </t>
  </si>
  <si>
    <t xml:space="preserve">$30,015.00 </t>
  </si>
  <si>
    <t xml:space="preserve">$33,228.00 </t>
  </si>
  <si>
    <t xml:space="preserve">$22,574.00 </t>
  </si>
  <si>
    <t xml:space="preserve">$55,267.00 </t>
  </si>
  <si>
    <t xml:space="preserve">$66,886.00 </t>
  </si>
  <si>
    <t xml:space="preserve">$72,258.00 </t>
  </si>
  <si>
    <t xml:space="preserve">$82,733.00 </t>
  </si>
  <si>
    <t xml:space="preserve">$45,146.00 </t>
  </si>
  <si>
    <t xml:space="preserve">$51,250.00 </t>
  </si>
  <si>
    <t xml:space="preserve">$32,871.00 </t>
  </si>
  <si>
    <t xml:space="preserve">$63,855.00 </t>
  </si>
  <si>
    <t xml:space="preserve">$42,564.00 </t>
  </si>
  <si>
    <t xml:space="preserve">$46,344.00 </t>
  </si>
  <si>
    <t xml:space="preserve">$50,437.00 </t>
  </si>
  <si>
    <t xml:space="preserve">$70,971.00 </t>
  </si>
  <si>
    <t xml:space="preserve">$37,774.00 </t>
  </si>
  <si>
    <t xml:space="preserve">$4,023.00 </t>
  </si>
  <si>
    <t xml:space="preserve">$33,279.00 </t>
  </si>
  <si>
    <t xml:space="preserve">$42,693.00 </t>
  </si>
  <si>
    <t xml:space="preserve">$70,545.00 </t>
  </si>
  <si>
    <t xml:space="preserve">$65,486.00 </t>
  </si>
  <si>
    <t xml:space="preserve">$77,882.00 </t>
  </si>
  <si>
    <t xml:space="preserve">$78,468.00 </t>
  </si>
  <si>
    <t xml:space="preserve">$77,226.00 </t>
  </si>
  <si>
    <t xml:space="preserve">$90,638.00 </t>
  </si>
  <si>
    <t xml:space="preserve">$70,666.00 </t>
  </si>
  <si>
    <t xml:space="preserve">$59,052.00 </t>
  </si>
  <si>
    <t xml:space="preserve">$13,084.00 </t>
  </si>
  <si>
    <t xml:space="preserve">$49,160.00 </t>
  </si>
  <si>
    <t xml:space="preserve">$23,272.00 </t>
  </si>
  <si>
    <t xml:space="preserve">$49,476.00 </t>
  </si>
  <si>
    <t xml:space="preserve">$62,694.00 </t>
  </si>
  <si>
    <t xml:space="preserve">$57,906.00 </t>
  </si>
  <si>
    <t xml:space="preserve">$71,853.00 </t>
  </si>
  <si>
    <t xml:space="preserve">$65,031.00 </t>
  </si>
  <si>
    <t xml:space="preserve">$30,507.00 </t>
  </si>
  <si>
    <t xml:space="preserve">$67,419.00 </t>
  </si>
  <si>
    <t xml:space="preserve">$59,462.00 </t>
  </si>
  <si>
    <t xml:space="preserve">$95,529.00 </t>
  </si>
  <si>
    <t xml:space="preserve">$53,653.00 </t>
  </si>
  <si>
    <t xml:space="preserve">$25,965.00 </t>
  </si>
  <si>
    <t xml:space="preserve">$22,979.00 </t>
  </si>
  <si>
    <t xml:space="preserve">$64,950.00 </t>
  </si>
  <si>
    <t xml:space="preserve">$44,322.00 </t>
  </si>
  <si>
    <t xml:space="preserve">$30,096.00 </t>
  </si>
  <si>
    <t xml:space="preserve">$56,628.00 </t>
  </si>
  <si>
    <t xml:space="preserve">$82,326.00 </t>
  </si>
  <si>
    <t xml:space="preserve">$71,163.00 </t>
  </si>
  <si>
    <t xml:space="preserve">$71,022.00 </t>
  </si>
  <si>
    <t xml:space="preserve">$42,607.00 </t>
  </si>
  <si>
    <t xml:space="preserve">$43,057.00 </t>
  </si>
  <si>
    <t xml:space="preserve">$47,808.00 </t>
  </si>
  <si>
    <t xml:space="preserve">$29,236.00 </t>
  </si>
  <si>
    <t xml:space="preserve">$40,590.00 </t>
  </si>
  <si>
    <t xml:space="preserve">$77,520.00 </t>
  </si>
  <si>
    <t xml:space="preserve">$40,211.00 </t>
  </si>
  <si>
    <t xml:space="preserve">$63,516.00 </t>
  </si>
  <si>
    <t xml:space="preserve">$53,034.00 </t>
  </si>
  <si>
    <t xml:space="preserve">$22,669.00 </t>
  </si>
  <si>
    <t xml:space="preserve">$79,908.00 </t>
  </si>
  <si>
    <t xml:space="preserve">$69,867.00 </t>
  </si>
  <si>
    <t xml:space="preserve">$70,287.00 </t>
  </si>
  <si>
    <t xml:space="preserve">$37,070.00 </t>
  </si>
  <si>
    <t xml:space="preserve">$38,179.00 </t>
  </si>
  <si>
    <t xml:space="preserve">$39,922.00 </t>
  </si>
  <si>
    <t xml:space="preserve">$64,191.00 </t>
  </si>
  <si>
    <t xml:space="preserve">$41,658.00 </t>
  </si>
  <si>
    <t xml:space="preserve">$40,780.00 </t>
  </si>
  <si>
    <t xml:space="preserve">$77,568.00 </t>
  </si>
  <si>
    <t xml:space="preserve">$66,503.00 </t>
  </si>
  <si>
    <t xml:space="preserve">$83,512.00 </t>
  </si>
  <si>
    <t xml:space="preserve">$31,686.00 </t>
  </si>
  <si>
    <t xml:space="preserve">$71,322.00 </t>
  </si>
  <si>
    <t xml:space="preserve">$27,938.00 </t>
  </si>
  <si>
    <t xml:space="preserve">$22,263.00 </t>
  </si>
  <si>
    <t xml:space="preserve">$34,633.00 </t>
  </si>
  <si>
    <t xml:space="preserve">$42,162.00 </t>
  </si>
  <si>
    <t xml:space="preserve">$162,397.00 </t>
  </si>
  <si>
    <t xml:space="preserve">$54,162.00 </t>
  </si>
  <si>
    <t xml:space="preserve">$41,769.00 </t>
  </si>
  <si>
    <t xml:space="preserve">$44,953.00 </t>
  </si>
  <si>
    <t xml:space="preserve">$37,717.00 </t>
  </si>
  <si>
    <t xml:space="preserve">$40,548.00 </t>
  </si>
  <si>
    <t xml:space="preserve">$67,893.00 </t>
  </si>
  <si>
    <t xml:space="preserve">$69,267.00 </t>
  </si>
  <si>
    <t xml:space="preserve">$9,548.00 </t>
  </si>
  <si>
    <t xml:space="preserve">$68,281.00 </t>
  </si>
  <si>
    <t xml:space="preserve">$92,556.00 </t>
  </si>
  <si>
    <t xml:space="preserve">$48,526.00 </t>
  </si>
  <si>
    <t xml:space="preserve">$90,273.00 </t>
  </si>
  <si>
    <t xml:space="preserve">$19,414.00 </t>
  </si>
  <si>
    <t xml:space="preserve">$79,761.00 </t>
  </si>
  <si>
    <t xml:space="preserve">$53,312.00 </t>
  </si>
  <si>
    <t xml:space="preserve">$41,039.00 </t>
  </si>
  <si>
    <t xml:space="preserve">$88,347.00 </t>
  </si>
  <si>
    <t xml:space="preserve">$50,150.00 </t>
  </si>
  <si>
    <t xml:space="preserve">$10,245.00 </t>
  </si>
  <si>
    <t xml:space="preserve">$33,454.00 </t>
  </si>
  <si>
    <t xml:space="preserve">$40,887.00 </t>
  </si>
  <si>
    <t xml:space="preserve">$55,914.00 </t>
  </si>
  <si>
    <t xml:space="preserve">$37,292.00 </t>
  </si>
  <si>
    <t xml:space="preserve">$52,914.00 </t>
  </si>
  <si>
    <t xml:space="preserve">$24,884.00 </t>
  </si>
  <si>
    <t xml:space="preserve">$67,384.00 </t>
  </si>
  <si>
    <t xml:space="preserve">$51,651.00 </t>
  </si>
  <si>
    <t xml:space="preserve">$82,497.00 </t>
  </si>
  <si>
    <t xml:space="preserve">$32,632.00 </t>
  </si>
  <si>
    <t xml:space="preserve">$33,562.00 </t>
  </si>
  <si>
    <t xml:space="preserve">$79,146.00 </t>
  </si>
  <si>
    <t xml:space="preserve">$36,143.00 </t>
  </si>
  <si>
    <t xml:space="preserve">$27,159.00 </t>
  </si>
  <si>
    <t xml:space="preserve">$41,275.00 </t>
  </si>
  <si>
    <t xml:space="preserve">$76,800.00 </t>
  </si>
  <si>
    <t xml:space="preserve">$75,794.00 </t>
  </si>
  <si>
    <t xml:space="preserve">$30,833.00 </t>
  </si>
  <si>
    <t xml:space="preserve">$26,518.00 </t>
  </si>
  <si>
    <t xml:space="preserve">$91,065.00 </t>
  </si>
  <si>
    <t xml:space="preserve">$45,183.00 </t>
  </si>
  <si>
    <t xml:space="preserve">$48,070.00 </t>
  </si>
  <si>
    <t xml:space="preserve">$30,372.00 </t>
  </si>
  <si>
    <t xml:space="preserve">$57,036.00 </t>
  </si>
  <si>
    <t xml:space="preserve">$66,731.00 </t>
  </si>
  <si>
    <t xml:space="preserve">$35,682.00 </t>
  </si>
  <si>
    <t xml:space="preserve">$10,979.00 </t>
  </si>
  <si>
    <t xml:space="preserve">$57,912.00 </t>
  </si>
  <si>
    <t xml:space="preserve">$36,026.00 </t>
  </si>
  <si>
    <t xml:space="preserve">$35,788.00 </t>
  </si>
  <si>
    <t xml:space="preserve">$42,243.00 </t>
  </si>
  <si>
    <t xml:space="preserve">$46,086.00 </t>
  </si>
  <si>
    <t xml:space="preserve">$61,346.00 </t>
  </si>
  <si>
    <t xml:space="preserve">$33,316.00 </t>
  </si>
  <si>
    <t xml:space="preserve">$21,063.00 </t>
  </si>
  <si>
    <t xml:space="preserve">$33,697.00 </t>
  </si>
  <si>
    <t xml:space="preserve">$25,804.00 </t>
  </si>
  <si>
    <t xml:space="preserve">$72,117.00 </t>
  </si>
  <si>
    <t xml:space="preserve">$61,286.00 </t>
  </si>
  <si>
    <t xml:space="preserve">$65,196.00 </t>
  </si>
  <si>
    <t xml:space="preserve">$55,635.00 </t>
  </si>
  <si>
    <t xml:space="preserve">$42,021.00 </t>
  </si>
  <si>
    <t xml:space="preserve">$75,251.00 </t>
  </si>
  <si>
    <t xml:space="preserve">$35,322.00 </t>
  </si>
  <si>
    <t xml:space="preserve">$53,374.00 </t>
  </si>
  <si>
    <t xml:space="preserve">$87,195.00 </t>
  </si>
  <si>
    <t xml:space="preserve">$42,395.00 </t>
  </si>
  <si>
    <t xml:space="preserve">$82,427.00 </t>
  </si>
  <si>
    <t xml:space="preserve">$44,602.00 </t>
  </si>
  <si>
    <t xml:space="preserve">$94,642.00 </t>
  </si>
  <si>
    <t xml:space="preserve">$28,359.00 </t>
  </si>
  <si>
    <t xml:space="preserve">$55,801.00 </t>
  </si>
  <si>
    <t xml:space="preserve">$92,955.00 </t>
  </si>
  <si>
    <t xml:space="preserve">$56,534.00 </t>
  </si>
  <si>
    <t xml:space="preserve">$69,627.00 </t>
  </si>
  <si>
    <t xml:space="preserve">$78,579.00 </t>
  </si>
  <si>
    <t xml:space="preserve">$44,964.00 </t>
  </si>
  <si>
    <t xml:space="preserve">$30,899.00 </t>
  </si>
  <si>
    <t xml:space="preserve">$78,825.00 </t>
  </si>
  <si>
    <t xml:space="preserve">$25,545.00 </t>
  </si>
  <si>
    <t xml:space="preserve">$47,111.00 </t>
  </si>
  <si>
    <t xml:space="preserve">$49,667.00 </t>
  </si>
  <si>
    <t xml:space="preserve">$66,000.00 </t>
  </si>
  <si>
    <t xml:space="preserve">$46,910.00 </t>
  </si>
  <si>
    <t xml:space="preserve">$25,224.00 </t>
  </si>
  <si>
    <t xml:space="preserve">$77,382.00 </t>
  </si>
  <si>
    <t xml:space="preserve">$28,420.00 </t>
  </si>
  <si>
    <t xml:space="preserve">$32,952.00 </t>
  </si>
  <si>
    <t xml:space="preserve">$46,149.00 </t>
  </si>
  <si>
    <t xml:space="preserve">$83,532.00 </t>
  </si>
  <si>
    <t xml:space="preserve">$73,059.00 </t>
  </si>
  <si>
    <t xml:space="preserve">$35,701.00 </t>
  </si>
  <si>
    <t xml:space="preserve">$89,616.00 </t>
  </si>
  <si>
    <t xml:space="preserve">$105,471.00 </t>
  </si>
  <si>
    <t xml:space="preserve">$78,427.00 </t>
  </si>
  <si>
    <t xml:space="preserve">$22,518.00 </t>
  </si>
  <si>
    <t xml:space="preserve">$59,809.00 </t>
  </si>
  <si>
    <t xml:space="preserve">$39,660.00 </t>
  </si>
  <si>
    <t xml:space="preserve">$52,203.00 </t>
  </si>
  <si>
    <t xml:space="preserve">$35,860.00 </t>
  </si>
  <si>
    <t xml:space="preserve">$76,842.00 </t>
  </si>
  <si>
    <t xml:space="preserve">$15,033.00 </t>
  </si>
  <si>
    <t xml:space="preserve">$67,353.00 </t>
  </si>
  <si>
    <t xml:space="preserve">$17,003.00 </t>
  </si>
  <si>
    <t xml:space="preserve">$65,735.00 </t>
  </si>
  <si>
    <t xml:space="preserve">$45,684.00 </t>
  </si>
  <si>
    <t xml:space="preserve">$21,918.00 </t>
  </si>
  <si>
    <t xml:space="preserve">$51,267.00 </t>
  </si>
  <si>
    <t xml:space="preserve">$59,868.00 </t>
  </si>
  <si>
    <t xml:space="preserve">$51,373.00 </t>
  </si>
  <si>
    <t xml:space="preserve">$46,692.00 </t>
  </si>
  <si>
    <t xml:space="preserve">$157,733.00 </t>
  </si>
  <si>
    <t xml:space="preserve">$54,432.00 </t>
  </si>
  <si>
    <t xml:space="preserve">$79,607.00 </t>
  </si>
  <si>
    <t xml:space="preserve">$51,813.00 </t>
  </si>
  <si>
    <t xml:space="preserve">$17,487.00 </t>
  </si>
  <si>
    <t xml:space="preserve">$40,706.00 </t>
  </si>
  <si>
    <t xml:space="preserve">$62,859.00 </t>
  </si>
  <si>
    <t xml:space="preserve">$61,074.00 </t>
  </si>
  <si>
    <t xml:space="preserve">$43,638.00 </t>
  </si>
  <si>
    <t xml:space="preserve">$58,116.00 </t>
  </si>
  <si>
    <t xml:space="preserve">$62,187.00 </t>
  </si>
  <si>
    <t xml:space="preserve">$77,353.00 </t>
  </si>
  <si>
    <t xml:space="preserve">$69,759.00 </t>
  </si>
  <si>
    <t xml:space="preserve">$21,846.00 </t>
  </si>
  <si>
    <t xml:space="preserve">$76,532.00 </t>
  </si>
  <si>
    <t xml:space="preserve">$70,053.00 </t>
  </si>
  <si>
    <t xml:space="preserve">$75,342.00 </t>
  </si>
  <si>
    <t xml:space="preserve">$27,590.00 </t>
  </si>
  <si>
    <t xml:space="preserve">$51,148.00 </t>
  </si>
  <si>
    <t xml:space="preserve">$33,378.00 </t>
  </si>
  <si>
    <t xml:space="preserve">$32,644.00 </t>
  </si>
  <si>
    <t xml:space="preserve">$33,581.00 </t>
  </si>
  <si>
    <t xml:space="preserve">$12,393.00 </t>
  </si>
  <si>
    <t xml:space="preserve">$42,710.00 </t>
  </si>
  <si>
    <t xml:space="preserve">$82,347.00 </t>
  </si>
  <si>
    <t xml:space="preserve">$22,554.00 </t>
  </si>
  <si>
    <t xml:space="preserve">$17,323.00 </t>
  </si>
  <si>
    <t xml:space="preserve">$62,204.00 </t>
  </si>
  <si>
    <t xml:space="preserve">$78,028.00 </t>
  </si>
  <si>
    <t xml:space="preserve">$63,887.00 </t>
  </si>
  <si>
    <t xml:space="preserve">$32,727.00 </t>
  </si>
  <si>
    <t xml:space="preserve">$29,103.00 </t>
  </si>
  <si>
    <t xml:space="preserve">$61,482.00 </t>
  </si>
  <si>
    <t xml:space="preserve">$20,587.00 </t>
  </si>
  <si>
    <t xml:space="preserve">$52,190.00 </t>
  </si>
  <si>
    <t xml:space="preserve">$48,186.00 </t>
  </si>
  <si>
    <t xml:space="preserve">$19,329.00 </t>
  </si>
  <si>
    <t xml:space="preserve">$34,109.00 </t>
  </si>
  <si>
    <t xml:space="preserve">$23,477.00 </t>
  </si>
  <si>
    <t xml:space="preserve">$47,472.00 </t>
  </si>
  <si>
    <t xml:space="preserve">$14,849.00 </t>
  </si>
  <si>
    <t xml:space="preserve">$26,224.00 </t>
  </si>
  <si>
    <t xml:space="preserve">$27,238.00 </t>
  </si>
  <si>
    <t xml:space="preserve">$57,967.00 </t>
  </si>
  <si>
    <t xml:space="preserve">$51,569.00 </t>
  </si>
  <si>
    <t xml:space="preserve">$72,550.00 </t>
  </si>
  <si>
    <t xml:space="preserve">$44,511.00 </t>
  </si>
  <si>
    <t xml:space="preserve">$62,972.00 </t>
  </si>
  <si>
    <t xml:space="preserve">$77,845.00 </t>
  </si>
  <si>
    <t xml:space="preserve">$36,663.00 </t>
  </si>
  <si>
    <t xml:space="preserve">$53,204.00 </t>
  </si>
  <si>
    <t xml:space="preserve">$21,059.00 </t>
  </si>
  <si>
    <t xml:space="preserve">$67,087.00 </t>
  </si>
  <si>
    <t xml:space="preserve">$73,892.00 </t>
  </si>
  <si>
    <t xml:space="preserve">$75,114.00 </t>
  </si>
  <si>
    <t xml:space="preserve">$42,192.00 </t>
  </si>
  <si>
    <t xml:space="preserve">$31,454.00 </t>
  </si>
  <si>
    <t xml:space="preserve">$22,775.00 </t>
  </si>
  <si>
    <t xml:space="preserve">$31,590.00 </t>
  </si>
  <si>
    <t xml:space="preserve">$14,188.00 </t>
  </si>
  <si>
    <t xml:space="preserve">$18,169.00 </t>
  </si>
  <si>
    <t xml:space="preserve">$62,503.00 </t>
  </si>
  <si>
    <t xml:space="preserve">$46,734.00 </t>
  </si>
  <si>
    <t xml:space="preserve">$68,126.00 </t>
  </si>
  <si>
    <t xml:space="preserve">$52,869.00 </t>
  </si>
  <si>
    <t xml:space="preserve">$26,576.00 </t>
  </si>
  <si>
    <t xml:space="preserve">$75,825.00 </t>
  </si>
  <si>
    <t xml:space="preserve">$57,045.00 </t>
  </si>
  <si>
    <t xml:space="preserve">$34,984.00 </t>
  </si>
  <si>
    <t xml:space="preserve">$27,803.00 </t>
  </si>
  <si>
    <t xml:space="preserve">$69,283.00 </t>
  </si>
  <si>
    <t xml:space="preserve">$18,746.00 </t>
  </si>
  <si>
    <t xml:space="preserve">$70,924.00 </t>
  </si>
  <si>
    <t xml:space="preserve">$69,401.00 </t>
  </si>
  <si>
    <t xml:space="preserve">$75,012.00 </t>
  </si>
  <si>
    <t xml:space="preserve">$85,738.00 </t>
  </si>
  <si>
    <t xml:space="preserve">$60,934.00 </t>
  </si>
  <si>
    <t xml:space="preserve">$27,161.00 </t>
  </si>
  <si>
    <t xml:space="preserve">$64,325.00 </t>
  </si>
  <si>
    <t xml:space="preserve">$18,978.00 </t>
  </si>
  <si>
    <t xml:space="preserve">$41,124.00 </t>
  </si>
  <si>
    <t xml:space="preserve">$39,684.00 </t>
  </si>
  <si>
    <t xml:space="preserve">$53,378.00 </t>
  </si>
  <si>
    <t xml:space="preserve">$37,040.00 </t>
  </si>
  <si>
    <t xml:space="preserve">$78,710.00 </t>
  </si>
  <si>
    <t xml:space="preserve">$92,910.00 </t>
  </si>
  <si>
    <t xml:space="preserve">$36,283.00 </t>
  </si>
  <si>
    <t xml:space="preserve">$79,632.00 </t>
  </si>
  <si>
    <t xml:space="preserve">$28,587.00 </t>
  </si>
  <si>
    <t xml:space="preserve">$88,325.00 </t>
  </si>
  <si>
    <t xml:space="preserve">$51,412.00 </t>
  </si>
  <si>
    <t xml:space="preserve">$63,998.00 </t>
  </si>
  <si>
    <t xml:space="preserve">$38,593.00 </t>
  </si>
  <si>
    <t xml:space="preserve">$27,889.00 </t>
  </si>
  <si>
    <t xml:space="preserve">$45,889.00 </t>
  </si>
  <si>
    <t xml:space="preserve">$56,575.00 </t>
  </si>
  <si>
    <t xml:space="preserve">$16,014.00 </t>
  </si>
  <si>
    <t xml:space="preserve">$61,331.00 </t>
  </si>
  <si>
    <t xml:space="preserve">$70,893.00 </t>
  </si>
  <si>
    <t xml:space="preserve">$2,447.00 </t>
  </si>
  <si>
    <t xml:space="preserve">$64,849.00 </t>
  </si>
  <si>
    <t xml:space="preserve">$42,387.00 </t>
  </si>
  <si>
    <t xml:space="preserve">$80,617.00 </t>
  </si>
  <si>
    <t xml:space="preserve">$54,006.00 </t>
  </si>
  <si>
    <t xml:space="preserve">$16,531.00 </t>
  </si>
  <si>
    <t xml:space="preserve">$30,843.00 </t>
  </si>
  <si>
    <t xml:space="preserve">$18,988.00 </t>
  </si>
  <si>
    <t xml:space="preserve">$81,051.00 </t>
  </si>
  <si>
    <t xml:space="preserve">$39,747.00 </t>
  </si>
  <si>
    <t xml:space="preserve">$34,554.00 </t>
  </si>
  <si>
    <t xml:space="preserve">$52,854.00 </t>
  </si>
  <si>
    <t xml:space="preserve">$81,205.00 </t>
  </si>
  <si>
    <t xml:space="preserve">$69,084.00 </t>
  </si>
  <si>
    <t xml:space="preserve">$65,352.00 </t>
  </si>
  <si>
    <t xml:space="preserve">$22,063.00 </t>
  </si>
  <si>
    <t xml:space="preserve">$47,691.00 </t>
  </si>
  <si>
    <t xml:space="preserve">$29,187.00 </t>
  </si>
  <si>
    <t xml:space="preserve">$72,504.00 </t>
  </si>
  <si>
    <t xml:space="preserve">$33,986.00 </t>
  </si>
  <si>
    <t xml:space="preserve">$42,386.00 </t>
  </si>
  <si>
    <t xml:space="preserve">$36,957.00 </t>
  </si>
  <si>
    <t xml:space="preserve">$13,724.00 </t>
  </si>
  <si>
    <t xml:space="preserve">$42,664.00 </t>
  </si>
  <si>
    <t xml:space="preserve">$37,334.00 </t>
  </si>
  <si>
    <t xml:space="preserve">$78,497.00 </t>
  </si>
  <si>
    <t xml:space="preserve">$58,821.00 </t>
  </si>
  <si>
    <t xml:space="preserve">$58,398.00 </t>
  </si>
  <si>
    <t xml:space="preserve">$80,950.00 </t>
  </si>
  <si>
    <t xml:space="preserve">$30,732.00 </t>
  </si>
  <si>
    <t xml:space="preserve">$89,572.00 </t>
  </si>
  <si>
    <t xml:space="preserve">$57,107.00 </t>
  </si>
  <si>
    <t xml:space="preserve">$76,467.00 </t>
  </si>
  <si>
    <t xml:space="preserve">$51,315.00 </t>
  </si>
  <si>
    <t xml:space="preserve">$43,602.00 </t>
  </si>
  <si>
    <t xml:space="preserve">$38,643.00 </t>
  </si>
  <si>
    <t xml:space="preserve">$49,090.00 </t>
  </si>
  <si>
    <t xml:space="preserve">$70,617.00 </t>
  </si>
  <si>
    <t xml:space="preserve">$67,536.00 </t>
  </si>
  <si>
    <t xml:space="preserve">$27,573.00 </t>
  </si>
  <si>
    <t xml:space="preserve">$13,533.00 </t>
  </si>
  <si>
    <t xml:space="preserve">$50,725.00 </t>
  </si>
  <si>
    <t xml:space="preserve">$25,851.00 </t>
  </si>
  <si>
    <t xml:space="preserve">$57,113.00 </t>
  </si>
  <si>
    <t xml:space="preserve">$62,847.00 </t>
  </si>
  <si>
    <t xml:space="preserve">$68,627.00 </t>
  </si>
  <si>
    <t xml:space="preserve">$25,271.00 </t>
  </si>
  <si>
    <t xml:space="preserve">$63,810.00 </t>
  </si>
  <si>
    <t xml:space="preserve">$65,488.00 </t>
  </si>
  <si>
    <t xml:space="preserve">$36,927.00 </t>
  </si>
  <si>
    <t xml:space="preserve">$22,108.00 </t>
  </si>
  <si>
    <t xml:space="preserve">$33,183.00 </t>
  </si>
  <si>
    <t xml:space="preserve">$23,661.00 </t>
  </si>
  <si>
    <t xml:space="preserve">$25,315.00 </t>
  </si>
  <si>
    <t xml:space="preserve">$45,938.00 </t>
  </si>
  <si>
    <t xml:space="preserve">$66,951.00 </t>
  </si>
  <si>
    <t xml:space="preserve">$77,298.00 </t>
  </si>
  <si>
    <t xml:space="preserve">$43,018.00 </t>
  </si>
  <si>
    <t xml:space="preserve">$75,759.00 </t>
  </si>
  <si>
    <t xml:space="preserve">$33,996.00 </t>
  </si>
  <si>
    <t xml:space="preserve">$54,137.00 </t>
  </si>
  <si>
    <t xml:space="preserve">$61,223.00 </t>
  </si>
  <si>
    <t xml:space="preserve">$69,674.00 </t>
  </si>
  <si>
    <t xml:space="preserve">$49,494.00 </t>
  </si>
  <si>
    <t xml:space="preserve">$51,195.00 </t>
  </si>
  <si>
    <t xml:space="preserve">$37,284.00 </t>
  </si>
  <si>
    <t xml:space="preserve">$42,011.00 </t>
  </si>
  <si>
    <t xml:space="preserve">$70,044.00 </t>
  </si>
  <si>
    <t xml:space="preserve">$46,053.00 </t>
  </si>
  <si>
    <t xml:space="preserve">$24,480.00 </t>
  </si>
  <si>
    <t xml:space="preserve">$54,233.00 </t>
  </si>
  <si>
    <t xml:space="preserve">$36,130.00 </t>
  </si>
  <si>
    <t xml:space="preserve">$56,559.00 </t>
  </si>
  <si>
    <t xml:space="preserve">$92,859.00 </t>
  </si>
  <si>
    <t xml:space="preserve">$44,010.00 </t>
  </si>
  <si>
    <t xml:space="preserve">$80,124.00 </t>
  </si>
  <si>
    <t xml:space="preserve">$50,183.00 </t>
  </si>
  <si>
    <t xml:space="preserve">$64,722.00 </t>
  </si>
  <si>
    <t xml:space="preserve">$37,395.00 </t>
  </si>
  <si>
    <t xml:space="preserve">$29,543.00 </t>
  </si>
  <si>
    <t xml:space="preserve">$19,514.00 </t>
  </si>
  <si>
    <t xml:space="preserve">$59,481.00 </t>
  </si>
  <si>
    <t xml:space="preserve">$91,712.00 </t>
  </si>
  <si>
    <t xml:space="preserve">$80,144.00 </t>
  </si>
  <si>
    <t xml:space="preserve">$59,973.00 </t>
  </si>
  <si>
    <t xml:space="preserve">$68,352.00 </t>
  </si>
  <si>
    <t xml:space="preserve">$81,169.00 </t>
  </si>
  <si>
    <t xml:space="preserve">$61,456.00 </t>
  </si>
  <si>
    <t xml:space="preserve">$22,634.00 </t>
  </si>
  <si>
    <t xml:space="preserve">$23,957.00 </t>
  </si>
  <si>
    <t xml:space="preserve">$33,471.00 </t>
  </si>
  <si>
    <t xml:space="preserve">$52,157.00 </t>
  </si>
  <si>
    <t xml:space="preserve">$30,298.00 </t>
  </si>
  <si>
    <t xml:space="preserve">$56,551.00 </t>
  </si>
  <si>
    <t>Absurd</t>
  </si>
  <si>
    <t xml:space="preserve">$65,487.00 </t>
  </si>
  <si>
    <t xml:space="preserve">$44,213.00 </t>
  </si>
  <si>
    <t xml:space="preserve">$40,344.00 </t>
  </si>
  <si>
    <t xml:space="preserve">$57,867.00 </t>
  </si>
  <si>
    <t xml:space="preserve">$25,410.00 </t>
  </si>
  <si>
    <t xml:space="preserve">$13,260.00 </t>
  </si>
  <si>
    <t xml:space="preserve">$42,691.00 </t>
  </si>
  <si>
    <t xml:space="preserve">$36,138.00 </t>
  </si>
  <si>
    <t xml:space="preserve">$58,275.00 </t>
  </si>
  <si>
    <t xml:space="preserve">$54,237.00 </t>
  </si>
  <si>
    <t xml:space="preserve">$34,596.00 </t>
  </si>
  <si>
    <t xml:space="preserve">$74,881.00 </t>
  </si>
  <si>
    <t xml:space="preserve">$44,267.00 </t>
  </si>
  <si>
    <t xml:space="preserve">$68,487.00 </t>
  </si>
  <si>
    <t xml:space="preserve">$80,982.00 </t>
  </si>
  <si>
    <t xml:space="preserve">$69,508.00 </t>
  </si>
  <si>
    <t xml:space="preserve">$63,342.00 </t>
  </si>
  <si>
    <t xml:space="preserve">$82,014.00 </t>
  </si>
  <si>
    <t xml:space="preserve">$76,320.00 </t>
  </si>
  <si>
    <t xml:space="preserve">$64,587.00 </t>
  </si>
  <si>
    <t xml:space="preserve">$74,190.00 </t>
  </si>
  <si>
    <t xml:space="preserve">$32,765.00 </t>
  </si>
  <si>
    <t xml:space="preserve">$22,212.00 </t>
  </si>
  <si>
    <t xml:space="preserve">$18,358.00 </t>
  </si>
  <si>
    <t xml:space="preserve">$26,067.00 </t>
  </si>
  <si>
    <t xml:space="preserve">$22,390.00 </t>
  </si>
  <si>
    <t xml:space="preserve">$70,440.00 </t>
  </si>
  <si>
    <t xml:space="preserve">$60,199.00 </t>
  </si>
  <si>
    <t xml:space="preserve">$38,547.00 </t>
  </si>
  <si>
    <t xml:space="preserve">$19,107.00 </t>
  </si>
  <si>
    <t xml:space="preserve">$37,929.00 </t>
  </si>
  <si>
    <t xml:space="preserve">$16,813.00 </t>
  </si>
  <si>
    <t xml:space="preserve">$57,811.00 </t>
  </si>
  <si>
    <t xml:space="preserve">$50,943.00 </t>
  </si>
  <si>
    <t xml:space="preserve">$53,201.00 </t>
  </si>
  <si>
    <t xml:space="preserve">$54,414.00 </t>
  </si>
  <si>
    <t xml:space="preserve">$26,290.00 </t>
  </si>
  <si>
    <t xml:space="preserve">$61,250.00 </t>
  </si>
  <si>
    <t xml:space="preserve">$28,389.00 </t>
  </si>
  <si>
    <t xml:space="preserve">$55,250.00 </t>
  </si>
  <si>
    <t xml:space="preserve">$37,758.00 </t>
  </si>
  <si>
    <t xml:space="preserve">$37,633.00 </t>
  </si>
  <si>
    <t xml:space="preserve">$33,629.00 </t>
  </si>
  <si>
    <t xml:space="preserve">$36,947.00 </t>
  </si>
  <si>
    <t xml:space="preserve">$69,142.00 </t>
  </si>
  <si>
    <t xml:space="preserve">$53,154.00 </t>
  </si>
  <si>
    <t xml:space="preserve">$65,695.00 </t>
  </si>
  <si>
    <t xml:space="preserve">$69,805.00 </t>
  </si>
  <si>
    <t xml:space="preserve">$36,975.00 </t>
  </si>
  <si>
    <t xml:space="preserve">$26,228.00 </t>
  </si>
  <si>
    <t xml:space="preserve">$37,787.00 </t>
  </si>
  <si>
    <t xml:space="preserve">$37,087.00 </t>
  </si>
  <si>
    <t xml:space="preserve">$57,247.00 </t>
  </si>
  <si>
    <t xml:space="preserve">$36,930.00 </t>
  </si>
  <si>
    <t xml:space="preserve">$48,721.00 </t>
  </si>
  <si>
    <t xml:space="preserve">$43,641.00 </t>
  </si>
  <si>
    <t xml:space="preserve">$75,903.00 </t>
  </si>
  <si>
    <t xml:space="preserve">$71,391.00 </t>
  </si>
  <si>
    <t xml:space="preserve">$16,927.00 </t>
  </si>
  <si>
    <t xml:space="preserve">$27,215.00 </t>
  </si>
  <si>
    <t xml:space="preserve">$53,858.00 </t>
  </si>
  <si>
    <t xml:space="preserve">$30,983.00 </t>
  </si>
  <si>
    <t xml:space="preserve">$43,462.00 </t>
  </si>
  <si>
    <t xml:space="preserve">$63,943.00 </t>
  </si>
  <si>
    <t xml:space="preserve">$26,816.00 </t>
  </si>
  <si>
    <t xml:space="preserve">$75,484.00 </t>
  </si>
  <si>
    <t xml:space="preserve">$33,564.00 </t>
  </si>
  <si>
    <t xml:space="preserve">$54,348.00 </t>
  </si>
  <si>
    <t xml:space="preserve">$54,984.00 </t>
  </si>
  <si>
    <t xml:space="preserve">$34,738.00 </t>
  </si>
  <si>
    <t xml:space="preserve">$68,118.00 </t>
  </si>
  <si>
    <t xml:space="preserve">$22,682.00 </t>
  </si>
  <si>
    <t xml:space="preserve">$51,948.00 </t>
  </si>
  <si>
    <t xml:space="preserve">$25,293.00 </t>
  </si>
  <si>
    <t xml:space="preserve">$41,551.00 </t>
  </si>
  <si>
    <t xml:space="preserve">$56,067.00 </t>
  </si>
  <si>
    <t xml:space="preserve">$67,433.00 </t>
  </si>
  <si>
    <t xml:space="preserve">$22,010.00 </t>
  </si>
  <si>
    <t xml:space="preserve">$64,831.00 </t>
  </si>
  <si>
    <t xml:space="preserve">$62,820.00 </t>
  </si>
  <si>
    <t xml:space="preserve">$78,353.00 </t>
  </si>
  <si>
    <t xml:space="preserve">$57,183.00 </t>
  </si>
  <si>
    <t xml:space="preserve">$23,478.00 </t>
  </si>
  <si>
    <t xml:space="preserve">$30,168.00 </t>
  </si>
  <si>
    <t xml:space="preserve">$37,155.00 </t>
  </si>
  <si>
    <t xml:space="preserve">$16,581.00 </t>
  </si>
  <si>
    <t xml:space="preserve">$41,850.00 </t>
  </si>
  <si>
    <t xml:space="preserve">$81,380.00 </t>
  </si>
  <si>
    <t xml:space="preserve">$56,386.00 </t>
  </si>
  <si>
    <t xml:space="preserve">$25,818.00 </t>
  </si>
  <si>
    <t xml:space="preserve">$15,345.00 </t>
  </si>
  <si>
    <t xml:space="preserve">$57,954.00 </t>
  </si>
  <si>
    <t xml:space="preserve">$50,300.00 </t>
  </si>
  <si>
    <t xml:space="preserve">$38,725.00 </t>
  </si>
  <si>
    <t xml:space="preserve">$10,404.00 </t>
  </si>
  <si>
    <t xml:space="preserve">$26,868.00 </t>
  </si>
  <si>
    <t xml:space="preserve">$72,298.00 </t>
  </si>
  <si>
    <t xml:space="preserve">$72,905.00 </t>
  </si>
  <si>
    <t xml:space="preserve">$29,938.00 </t>
  </si>
  <si>
    <t xml:space="preserve">$46,681.00 </t>
  </si>
  <si>
    <t xml:space="preserve">$29,548.00 </t>
  </si>
  <si>
    <t xml:space="preserve">$62,058.00 </t>
  </si>
  <si>
    <t xml:space="preserve">$36,736.00 </t>
  </si>
  <si>
    <t xml:space="preserve">$8,820.00 </t>
  </si>
  <si>
    <t xml:space="preserve">$14,918.00 </t>
  </si>
  <si>
    <t xml:space="preserve">$56,715.00 </t>
  </si>
  <si>
    <t xml:space="preserve">$24,882.00 </t>
  </si>
  <si>
    <t xml:space="preserve">$40,442.00 </t>
  </si>
  <si>
    <t xml:space="preserve">$64,176.00 </t>
  </si>
  <si>
    <t xml:space="preserve">$23,536.00 </t>
  </si>
  <si>
    <t xml:space="preserve">$35,246.00 </t>
  </si>
  <si>
    <t xml:space="preserve">$28,442.00 </t>
  </si>
  <si>
    <t xml:space="preserve">$48,195.00 </t>
  </si>
  <si>
    <t xml:space="preserve">$74,116.00 </t>
  </si>
  <si>
    <t xml:space="preserve">$78,093.00 </t>
  </si>
  <si>
    <t xml:space="preserve">$59,354.00 </t>
  </si>
  <si>
    <t xml:space="preserve">$36,301.00 </t>
  </si>
  <si>
    <t xml:space="preserve">$77,598.00 </t>
  </si>
  <si>
    <t xml:space="preserve">$62,710.00 </t>
  </si>
  <si>
    <t xml:space="preserve">$36,317.00 </t>
  </si>
  <si>
    <t xml:space="preserve">$42,767.00 </t>
  </si>
  <si>
    <t xml:space="preserve">$43,815.00 </t>
  </si>
  <si>
    <t xml:space="preserve">$44,421.00 </t>
  </si>
  <si>
    <t xml:space="preserve">$48,948.00 </t>
  </si>
  <si>
    <t xml:space="preserve">$63,120.00 </t>
  </si>
  <si>
    <t xml:space="preserve">$55,517.00 </t>
  </si>
  <si>
    <t xml:space="preserve">$36,864.00 </t>
  </si>
  <si>
    <t xml:space="preserve">$82,582.00 </t>
  </si>
  <si>
    <t xml:space="preserve">$79,803.00 </t>
  </si>
  <si>
    <t xml:space="preserve">$52,569.00 </t>
  </si>
  <si>
    <t xml:space="preserve">$82,032.00 </t>
  </si>
  <si>
    <t xml:space="preserve">$65,685.00 </t>
  </si>
  <si>
    <t xml:space="preserve">$40,451.00 </t>
  </si>
  <si>
    <t xml:space="preserve">$31,163.00 </t>
  </si>
  <si>
    <t xml:space="preserve">$35,704.00 </t>
  </si>
  <si>
    <t xml:space="preserve">$36,075.00 </t>
  </si>
  <si>
    <t xml:space="preserve">$70,038.00 </t>
  </si>
  <si>
    <t xml:space="preserve">$71,796.00 </t>
  </si>
  <si>
    <t xml:space="preserve">$47,821.00 </t>
  </si>
  <si>
    <t xml:space="preserve">$45,503.00 </t>
  </si>
  <si>
    <t xml:space="preserve">$28,647.00 </t>
  </si>
  <si>
    <t xml:space="preserve">$85,431.00 </t>
  </si>
  <si>
    <t xml:space="preserve">$72,635.00 </t>
  </si>
  <si>
    <t xml:space="preserve">$77,142.00 </t>
  </si>
  <si>
    <t xml:space="preserve">$53,172.00 </t>
  </si>
  <si>
    <t xml:space="preserve">$36,065.00 </t>
  </si>
  <si>
    <t xml:space="preserve">$73,926.00 </t>
  </si>
  <si>
    <t xml:space="preserve">$35,790.00 </t>
  </si>
  <si>
    <t xml:space="preserve">$39,552.00 </t>
  </si>
  <si>
    <t xml:space="preserve">$68,316.00 </t>
  </si>
  <si>
    <t xml:space="preserve">$102,160.00 </t>
  </si>
  <si>
    <t xml:space="preserve">$51,390.00 </t>
  </si>
  <si>
    <t xml:space="preserve">$72,066.00 </t>
  </si>
  <si>
    <t xml:space="preserve">$21,675.00 </t>
  </si>
  <si>
    <t xml:space="preserve">$48,006.00 </t>
  </si>
  <si>
    <t xml:space="preserve">$65,106.00 </t>
  </si>
  <si>
    <t xml:space="preserve">$58,401.00 </t>
  </si>
  <si>
    <t xml:space="preserve">$29,315.00 </t>
  </si>
  <si>
    <t xml:space="preserve">$49,389.00 </t>
  </si>
  <si>
    <t xml:space="preserve">$51,717.00 </t>
  </si>
  <si>
    <t xml:space="preserve">$46,779.00 </t>
  </si>
  <si>
    <t xml:space="preserve">$28,520.00 </t>
  </si>
  <si>
    <t xml:space="preserve">$34,377.00 </t>
  </si>
  <si>
    <t xml:space="preserve">$54,959.00 </t>
  </si>
  <si>
    <t xml:space="preserve">$82,384.00 </t>
  </si>
  <si>
    <t xml:space="preserve">$46,998.00 </t>
  </si>
  <si>
    <t xml:space="preserve">$58,554.00 </t>
  </si>
  <si>
    <t xml:space="preserve">$57,333.00 </t>
  </si>
  <si>
    <t xml:space="preserve">$80,685.00 </t>
  </si>
  <si>
    <t xml:space="preserve">$52,117.00 </t>
  </si>
  <si>
    <t xml:space="preserve">$62,220.00 </t>
  </si>
  <si>
    <t xml:space="preserve">$64,014.00 </t>
  </si>
  <si>
    <t xml:space="preserve">$46,390.00 </t>
  </si>
  <si>
    <t xml:space="preserve">$75,507.00 </t>
  </si>
  <si>
    <t xml:space="preserve">$59,412.00 </t>
  </si>
  <si>
    <t xml:space="preserve">$50,616.00 </t>
  </si>
  <si>
    <t xml:space="preserve">$35,924.00 </t>
  </si>
  <si>
    <t xml:space="preserve">$57,937.00 </t>
  </si>
  <si>
    <t xml:space="preserve">$73,356.00 </t>
  </si>
  <si>
    <t xml:space="preserve">$21,255.00 </t>
  </si>
  <si>
    <t xml:space="preserve">$58,494.00 </t>
  </si>
  <si>
    <t xml:space="preserve">$72,460.00 </t>
  </si>
  <si>
    <t xml:space="preserve">$68,682.00 </t>
  </si>
  <si>
    <t xml:space="preserve">$36,959.00 </t>
  </si>
  <si>
    <t xml:space="preserve">$46,463.00 </t>
  </si>
  <si>
    <t xml:space="preserve">$61,825.00 </t>
  </si>
  <si>
    <t xml:space="preserve">$28,691.00 </t>
  </si>
  <si>
    <t xml:space="preserve">$54,058.00 </t>
  </si>
  <si>
    <t xml:space="preserve">$84,196.00 </t>
  </si>
  <si>
    <t xml:space="preserve">$38,620.00 </t>
  </si>
  <si>
    <t xml:space="preserve">$3,502.00 </t>
  </si>
  <si>
    <t xml:space="preserve">$47,743.00 </t>
  </si>
  <si>
    <t xml:space="preserve">$80,360.00 </t>
  </si>
  <si>
    <t xml:space="preserve">$66,303.00 </t>
  </si>
  <si>
    <t xml:space="preserve">$52,413.00 </t>
  </si>
  <si>
    <t xml:space="preserve">$60,714.00 </t>
  </si>
  <si>
    <t xml:space="preserve">$31,385.00 </t>
  </si>
  <si>
    <t xml:space="preserve">$83,257.00 </t>
  </si>
  <si>
    <t xml:space="preserve">$80,427.00 </t>
  </si>
  <si>
    <t xml:space="preserve">$38,823.00 </t>
  </si>
  <si>
    <t xml:space="preserve">$42,014.00 </t>
  </si>
  <si>
    <t xml:space="preserve">$76,140.00 </t>
  </si>
  <si>
    <t xml:space="preserve">$41,713.00 </t>
  </si>
  <si>
    <t xml:space="preserve">$62,670.00 </t>
  </si>
  <si>
    <t xml:space="preserve">$70,932.00 </t>
  </si>
  <si>
    <t xml:space="preserve">$78,939.00 </t>
  </si>
  <si>
    <t xml:space="preserve">$44,512.00 </t>
  </si>
  <si>
    <t xml:space="preserve">$63,967.00 </t>
  </si>
  <si>
    <t xml:space="preserve">$90,842.00 </t>
  </si>
  <si>
    <t xml:space="preserve">$25,358.00 </t>
  </si>
  <si>
    <t xml:space="preserve">$28,567.00 </t>
  </si>
  <si>
    <t xml:space="preserve">$66,373.00 </t>
  </si>
  <si>
    <t xml:space="preserve">$83,844.00 </t>
  </si>
  <si>
    <t xml:space="preserve">$83,664.00 </t>
  </si>
  <si>
    <t xml:space="preserve">$27,450.00 </t>
  </si>
  <si>
    <t xml:space="preserve">$54,880.00 </t>
  </si>
  <si>
    <t xml:space="preserve">$60,000.00 </t>
  </si>
  <si>
    <t xml:space="preserve">$65,176.00 </t>
  </si>
  <si>
    <t xml:space="preserve">$61,010.00 </t>
  </si>
  <si>
    <t xml:space="preserve">$31,089.00 </t>
  </si>
  <si>
    <t xml:space="preserve">$20,518.00 </t>
  </si>
  <si>
    <t xml:space="preserve">$34,469.00 </t>
  </si>
  <si>
    <t xml:space="preserve">$28,332.00 </t>
  </si>
  <si>
    <t xml:space="preserve">$33,456.00 </t>
  </si>
  <si>
    <t xml:space="preserve">$38,443.00 </t>
  </si>
  <si>
    <t xml:space="preserve">$65,333.00 </t>
  </si>
  <si>
    <t xml:space="preserve">$82,623.00 </t>
  </si>
  <si>
    <t xml:space="preserve">$73,691.00 </t>
  </si>
  <si>
    <t xml:space="preserve">$74,485.00 </t>
  </si>
  <si>
    <t xml:space="preserve">$65,748.00 </t>
  </si>
  <si>
    <t xml:space="preserve">$24,367.00 </t>
  </si>
  <si>
    <t xml:space="preserve">$91,700.00 </t>
  </si>
  <si>
    <t xml:space="preserve">$79,244.00 </t>
  </si>
  <si>
    <t xml:space="preserve">$82,017.00 </t>
  </si>
  <si>
    <t xml:space="preserve">$58,138.00 </t>
  </si>
  <si>
    <t xml:space="preserve">$58,482.00 </t>
  </si>
  <si>
    <t xml:space="preserve">$29,478.00 </t>
  </si>
  <si>
    <t xml:space="preserve">$64,474.00 </t>
  </si>
  <si>
    <t xml:space="preserve">$31,160.00 </t>
  </si>
  <si>
    <t xml:space="preserve">$40,321.00 </t>
  </si>
  <si>
    <t xml:space="preserve">$55,239.00 </t>
  </si>
  <si>
    <t xml:space="preserve">$57,513.00 </t>
  </si>
  <si>
    <t xml:space="preserve">$85,693.00 </t>
  </si>
  <si>
    <t xml:space="preserve">$71,855.00 </t>
  </si>
  <si>
    <t xml:space="preserve">$71,969.00 </t>
  </si>
  <si>
    <t xml:space="preserve">$28,973.00 </t>
  </si>
  <si>
    <t xml:space="preserve">$80,872.00 </t>
  </si>
  <si>
    <t xml:space="preserve">$84,117.00 </t>
  </si>
  <si>
    <t xml:space="preserve">$38,741.00 </t>
  </si>
  <si>
    <t xml:space="preserve">$38,961.00 </t>
  </si>
  <si>
    <t xml:space="preserve">$75,922.00 </t>
  </si>
  <si>
    <t xml:space="preserve">$56,962.00 </t>
  </si>
  <si>
    <t xml:space="preserve">$70,165.00 </t>
  </si>
  <si>
    <t xml:space="preserve">$65,308.00 </t>
  </si>
  <si>
    <t xml:space="preserve">$29,298.00 </t>
  </si>
  <si>
    <t xml:space="preserve">$63,246.00 </t>
  </si>
  <si>
    <t xml:space="preserve">$33,402.00 </t>
  </si>
  <si>
    <t xml:space="preserve">$96,843.00 </t>
  </si>
  <si>
    <t xml:space="preserve">$82,333.00 </t>
  </si>
  <si>
    <t xml:space="preserve">$72,643.00 </t>
  </si>
  <si>
    <t xml:space="preserve">$32,313.00 </t>
  </si>
  <si>
    <t xml:space="preserve">$55,284.00 </t>
  </si>
  <si>
    <t xml:space="preserve">$15,287.00 </t>
  </si>
  <si>
    <t xml:space="preserve">$51,563.00 </t>
  </si>
  <si>
    <t xml:space="preserve">$81,929.00 </t>
  </si>
  <si>
    <t xml:space="preserve">$53,593.00 </t>
  </si>
  <si>
    <t xml:space="preserve">$60,432.00 </t>
  </si>
  <si>
    <t xml:space="preserve">$66,726.00 </t>
  </si>
  <si>
    <t xml:space="preserve">$62,450.00 </t>
  </si>
  <si>
    <t xml:space="preserve">$49,514.00 </t>
  </si>
  <si>
    <t xml:space="preserve">$43,269.00 </t>
  </si>
  <si>
    <t xml:space="preserve">$33,762.00 </t>
  </si>
  <si>
    <t xml:space="preserve">$60,894.00 </t>
  </si>
  <si>
    <t xml:space="preserve">$87,771.00 </t>
  </si>
  <si>
    <t xml:space="preserve">$50,737.00 </t>
  </si>
  <si>
    <t xml:space="preserve">$26,150.00 </t>
  </si>
  <si>
    <t xml:space="preserve">$57,304.00 </t>
  </si>
  <si>
    <t xml:space="preserve">$71,107.00 </t>
  </si>
  <si>
    <t xml:space="preserve">$53,253.00 </t>
  </si>
  <si>
    <t xml:space="preserve">$81,320.00 </t>
  </si>
  <si>
    <t xml:space="preserve">$87,000.00 </t>
  </si>
  <si>
    <t xml:space="preserve">$63,684.00 </t>
  </si>
  <si>
    <t xml:space="preserve">$69,016.00 </t>
  </si>
  <si>
    <t xml:space="preserve">$73,803.00 </t>
  </si>
  <si>
    <t xml:space="preserve">$46,094.00 </t>
  </si>
  <si>
    <t xml:space="preserve">$85,844.00 </t>
  </si>
  <si>
    <t xml:space="preserve">$38,452.00 </t>
  </si>
  <si>
    <t xml:space="preserve">$80,395.00 </t>
  </si>
  <si>
    <t xml:space="preserve">$87,679.00 </t>
  </si>
  <si>
    <t xml:space="preserve">$35,416.00 </t>
  </si>
  <si>
    <t xml:space="preserve">$44,124.00 </t>
  </si>
  <si>
    <t xml:space="preserve">$50,729.00 </t>
  </si>
  <si>
    <t xml:space="preserve">$94,384.00 </t>
  </si>
  <si>
    <t xml:space="preserve">$34,412.00 </t>
  </si>
  <si>
    <t xml:space="preserve">$31,158.00 </t>
  </si>
  <si>
    <t xml:space="preserve">$34,838.00 </t>
  </si>
  <si>
    <t xml:space="preserve">$56,775.00 </t>
  </si>
  <si>
    <t xml:space="preserve">$54,356.00 </t>
  </si>
  <si>
    <t xml:space="preserve">$72,159.00 </t>
  </si>
  <si>
    <t xml:space="preserve">$8,028.00 </t>
  </si>
  <si>
    <t xml:space="preserve">$55,951.00 </t>
  </si>
  <si>
    <t xml:space="preserve">$67,911.00 </t>
  </si>
  <si>
    <t xml:space="preserve">$20,427.00 </t>
  </si>
  <si>
    <t xml:space="preserve">$32,303.00 </t>
  </si>
  <si>
    <t xml:space="preserve">$55,954.00 </t>
  </si>
  <si>
    <t xml:space="preserve">$49,187.00 </t>
  </si>
  <si>
    <t xml:space="preserve">$49,854.00 </t>
  </si>
  <si>
    <t xml:space="preserve">$63,693.00 </t>
  </si>
  <si>
    <t xml:space="preserve">$19,510.00 </t>
  </si>
  <si>
    <t xml:space="preserve">$52,332.00 </t>
  </si>
  <si>
    <t xml:space="preserve">$55,593.00 </t>
  </si>
  <si>
    <t xml:space="preserve">$54,591.00 </t>
  </si>
  <si>
    <t xml:space="preserve">$74,859.00 </t>
  </si>
  <si>
    <t xml:space="preserve">$40,851.00 </t>
  </si>
  <si>
    <t xml:space="preserve">$58,607.00 </t>
  </si>
  <si>
    <t xml:space="preserve">$52,614.00 </t>
  </si>
  <si>
    <t xml:space="preserve">$67,445.00 </t>
  </si>
  <si>
    <t xml:space="preserve">$36,778.00 </t>
  </si>
  <si>
    <t xml:space="preserve">$39,453.00 </t>
  </si>
  <si>
    <t xml:space="preserve">$42,731.00 </t>
  </si>
  <si>
    <t xml:space="preserve">$40,760.00 </t>
  </si>
  <si>
    <t xml:space="preserve">$69,969.00 </t>
  </si>
  <si>
    <t xml:space="preserve">$80,317.00 </t>
  </si>
  <si>
    <t xml:space="preserve">$66,636.00 </t>
  </si>
  <si>
    <t xml:space="preserve">$54,730.00 </t>
  </si>
  <si>
    <t xml:space="preserve">$42,835.00 </t>
  </si>
  <si>
    <t xml:space="preserve">$53,843.00 </t>
  </si>
  <si>
    <t xml:space="preserve">$79,530.00 </t>
  </si>
  <si>
    <t xml:space="preserve">$63,841.00 </t>
  </si>
  <si>
    <t xml:space="preserve">$27,100.00 </t>
  </si>
  <si>
    <t xml:space="preserve">$72,309.00 </t>
  </si>
  <si>
    <t xml:space="preserve">$50,664.00 </t>
  </si>
  <si>
    <t xml:space="preserve">$20,194.00 </t>
  </si>
  <si>
    <t xml:space="preserve">$76,618.00 </t>
  </si>
  <si>
    <t xml:space="preserve">$45,207.00 </t>
  </si>
  <si>
    <t xml:space="preserve">$56,721.00 </t>
  </si>
  <si>
    <t xml:space="preserve">$27,038.00 </t>
  </si>
  <si>
    <t xml:space="preserve">$23,763.00 </t>
  </si>
  <si>
    <t xml:space="preserve">$37,085.00 </t>
  </si>
  <si>
    <t xml:space="preserve">$49,605.00 </t>
  </si>
  <si>
    <t xml:space="preserve">$1,730.00 </t>
  </si>
  <si>
    <t xml:space="preserve">$34,824.00 </t>
  </si>
  <si>
    <t xml:space="preserve">$63,206.00 </t>
  </si>
  <si>
    <t xml:space="preserve">$26,759.00 </t>
  </si>
  <si>
    <t xml:space="preserve">$55,412.00 </t>
  </si>
  <si>
    <t xml:space="preserve">$33,590.00 </t>
  </si>
  <si>
    <t xml:space="preserve">$70,886.00 </t>
  </si>
  <si>
    <t xml:space="preserve">$72,679.00 </t>
  </si>
  <si>
    <t xml:space="preserve">$65,073.00 </t>
  </si>
  <si>
    <t xml:space="preserve">$44,300.00 </t>
  </si>
  <si>
    <t xml:space="preserve">$56,129.00 </t>
  </si>
  <si>
    <t xml:space="preserve">$38,590.00 </t>
  </si>
  <si>
    <t xml:space="preserve">$53,083.00 </t>
  </si>
  <si>
    <t xml:space="preserve">$79,689.00 </t>
  </si>
  <si>
    <t xml:space="preserve">$34,704.00 </t>
  </si>
  <si>
    <t xml:space="preserve">$65,316.00 </t>
  </si>
  <si>
    <t xml:space="preserve">$41,014.00 </t>
  </si>
  <si>
    <t xml:space="preserve">$19,740.00 </t>
  </si>
  <si>
    <t xml:space="preserve">$23,724.00 </t>
  </si>
  <si>
    <t xml:space="preserve">$55,212.00 </t>
  </si>
  <si>
    <t xml:space="preserve">$79,800.00 </t>
  </si>
  <si>
    <t xml:space="preserve">$70,647.00 </t>
  </si>
  <si>
    <t xml:space="preserve">$38,410.00 </t>
  </si>
  <si>
    <t xml:space="preserve">$28,071.00 </t>
  </si>
  <si>
    <t xml:space="preserve">$54,803.00 </t>
  </si>
  <si>
    <t xml:space="preserve">$74,293.00 </t>
  </si>
  <si>
    <t xml:space="preserve">$35,684.00 </t>
  </si>
  <si>
    <t xml:space="preserve">$34,320.00 </t>
  </si>
  <si>
    <t xml:space="preserve">$41,967.00 </t>
  </si>
  <si>
    <t xml:space="preserve">$49,681.00 </t>
  </si>
  <si>
    <t xml:space="preserve">$53,187.00 </t>
  </si>
  <si>
    <t xml:space="preserve">$86,610.00 </t>
  </si>
  <si>
    <t xml:space="preserve">$70,951.00 </t>
  </si>
  <si>
    <t xml:space="preserve">$24,206.00 </t>
  </si>
  <si>
    <t xml:space="preserve">$55,357.00 </t>
  </si>
  <si>
    <t xml:space="preserve">$58,113.00 </t>
  </si>
  <si>
    <t xml:space="preserve">$70,643.00 </t>
  </si>
  <si>
    <t xml:space="preserve">$64,355.00 </t>
  </si>
  <si>
    <t xml:space="preserve">$82,576.00 </t>
  </si>
  <si>
    <t xml:space="preserve">$41,644.00 </t>
  </si>
  <si>
    <t xml:space="preserve">$72,570.00 </t>
  </si>
  <si>
    <t xml:space="preserve">$30,630.00 </t>
  </si>
  <si>
    <t xml:space="preserve">$22,944.00 </t>
  </si>
  <si>
    <t xml:space="preserve">$86,979.00 </t>
  </si>
  <si>
    <t xml:space="preserve">$82,072.00 </t>
  </si>
  <si>
    <t xml:space="preserve">$52,034.00 </t>
  </si>
  <si>
    <t xml:space="preserve">$72,354.00 </t>
  </si>
  <si>
    <t xml:space="preserve">$28,427.00 </t>
  </si>
  <si>
    <t xml:space="preserve">$39,858.00 </t>
  </si>
  <si>
    <t xml:space="preserve">$67,381.00 </t>
  </si>
  <si>
    <t xml:space="preserve">$23,529.00 </t>
  </si>
  <si>
    <t xml:space="preserve">$51,479.00 </t>
  </si>
  <si>
    <t xml:space="preserve">$76,068.00 </t>
  </si>
  <si>
    <t xml:space="preserve">$22,507.00 </t>
  </si>
  <si>
    <t xml:space="preserve">$50,116.00 </t>
  </si>
  <si>
    <t xml:space="preserve">$76,624.00 </t>
  </si>
  <si>
    <t xml:space="preserve">$34,587.00 </t>
  </si>
  <si>
    <t xml:space="preserve">$62,159.00 </t>
  </si>
  <si>
    <t xml:space="preserve">$66,294.00 </t>
  </si>
  <si>
    <t xml:space="preserve">$5,648.00 </t>
  </si>
  <si>
    <t xml:space="preserve">$37,235.00 </t>
  </si>
  <si>
    <t xml:space="preserve">$85,620.00 </t>
  </si>
  <si>
    <t xml:space="preserve">$23,976.00 </t>
  </si>
  <si>
    <t xml:space="preserve">$41,020.00 </t>
  </si>
  <si>
    <t xml:space="preserve">$36,108.00 </t>
  </si>
  <si>
    <t xml:space="preserve">$57,530.00 </t>
  </si>
  <si>
    <t xml:space="preserve">$62,905.00 </t>
  </si>
  <si>
    <t xml:space="preserve">$65,846.00 </t>
  </si>
  <si>
    <t xml:space="preserve">$34,380.00 </t>
  </si>
  <si>
    <t xml:space="preserve">$41,638.00 </t>
  </si>
  <si>
    <t xml:space="preserve">$63,207.00 </t>
  </si>
  <si>
    <t xml:space="preserve">$28,320.00 </t>
  </si>
  <si>
    <t xml:space="preserve">$43,140.00 </t>
  </si>
  <si>
    <t xml:space="preserve">$52,531.00 </t>
  </si>
  <si>
    <t xml:space="preserve">$40,246.00 </t>
  </si>
  <si>
    <t xml:space="preserve">$35,196.00 </t>
  </si>
  <si>
    <t xml:space="preserve">$70,596.00 </t>
  </si>
  <si>
    <t xml:space="preserve">$52,597.00 </t>
  </si>
  <si>
    <t xml:space="preserve">$42,394.00 </t>
  </si>
  <si>
    <t xml:space="preserve">$81,657.00 </t>
  </si>
  <si>
    <t xml:space="preserve">$49,154.00 </t>
  </si>
  <si>
    <t xml:space="preserve">$34,074.00 </t>
  </si>
  <si>
    <t xml:space="preserve">$70,638.00 </t>
  </si>
  <si>
    <t xml:space="preserve">$38,136.00 </t>
  </si>
  <si>
    <t xml:space="preserve">$67,432.00 </t>
  </si>
  <si>
    <t xml:space="preserve">$40,689.00 </t>
  </si>
  <si>
    <t xml:space="preserve">$101,970.00 </t>
  </si>
  <si>
    <t xml:space="preserve">$44,325.00 </t>
  </si>
  <si>
    <t xml:space="preserve">$61,467.00 </t>
  </si>
  <si>
    <t xml:space="preserve">$48,178.00 </t>
  </si>
  <si>
    <t xml:space="preserve">$16,005.00 </t>
  </si>
  <si>
    <t xml:space="preserve">$79,593.00 </t>
  </si>
  <si>
    <t xml:space="preserve">$61,180.00 </t>
  </si>
  <si>
    <t xml:space="preserve">$64,449.00 </t>
  </si>
  <si>
    <t xml:space="preserve">$77,437.00 </t>
  </si>
  <si>
    <t xml:space="preserve">$17,649.00 </t>
  </si>
  <si>
    <t xml:space="preserve">$53,103.00 </t>
  </si>
  <si>
    <t xml:space="preserve">$71,819.00 </t>
  </si>
  <si>
    <t xml:space="preserve">$74,290.00 </t>
  </si>
  <si>
    <t xml:space="preserve">$72,282.00 </t>
  </si>
  <si>
    <t xml:space="preserve">$47,352.00 </t>
  </si>
  <si>
    <t xml:space="preserve">$46,524.00 </t>
  </si>
  <si>
    <t xml:space="preserve">$50,200.00 </t>
  </si>
  <si>
    <t xml:space="preserve">$18,222.00 </t>
  </si>
  <si>
    <t xml:space="preserve">$77,610.00 </t>
  </si>
  <si>
    <t xml:space="preserve">$38,097.00 </t>
  </si>
  <si>
    <t xml:space="preserve">$44,377.00 </t>
  </si>
  <si>
    <t xml:space="preserve">$58,684.00 </t>
  </si>
  <si>
    <t xml:space="preserve">$66,480.00 </t>
  </si>
  <si>
    <t xml:space="preserve">$49,638.00 </t>
  </si>
  <si>
    <t xml:space="preserve">$26,642.00 </t>
  </si>
  <si>
    <t xml:space="preserve">$33,235.00 </t>
  </si>
  <si>
    <t xml:space="preserve">$23,228.00 </t>
  </si>
  <si>
    <t xml:space="preserve">$36,732.00 </t>
  </si>
  <si>
    <t xml:space="preserve">$82,657.00 </t>
  </si>
  <si>
    <t xml:space="preserve">$64,140.00 </t>
  </si>
  <si>
    <t xml:space="preserve">$44,392.00 </t>
  </si>
  <si>
    <t xml:space="preserve">$16,185.00 </t>
  </si>
  <si>
    <t xml:space="preserve">$38,702.00 </t>
  </si>
  <si>
    <t xml:space="preserve">$54,072.00 </t>
  </si>
  <si>
    <t xml:space="preserve">$61,787.00 </t>
  </si>
  <si>
    <t xml:space="preserve">$34,935.00 </t>
  </si>
  <si>
    <t xml:space="preserve">$59,292.00 </t>
  </si>
  <si>
    <t xml:space="preserve">$57,959.00 </t>
  </si>
  <si>
    <t xml:space="preserve">$92,491.00 </t>
  </si>
  <si>
    <t xml:space="preserve">$42,207.00 </t>
  </si>
  <si>
    <t xml:space="preserve">$46,984.00 </t>
  </si>
  <si>
    <t xml:space="preserve">$23,442.00 </t>
  </si>
  <si>
    <t xml:space="preserve">$46,757.00 </t>
  </si>
  <si>
    <t xml:space="preserve">$14,515.00 </t>
  </si>
  <si>
    <t xml:space="preserve">$80,910.00 </t>
  </si>
  <si>
    <t xml:space="preserve">$30,545.00 </t>
  </si>
  <si>
    <t xml:space="preserve">$44,802.00 </t>
  </si>
  <si>
    <t xml:space="preserve">$79,941.00 </t>
  </si>
  <si>
    <t xml:space="preserve">$79,734.00 </t>
  </si>
  <si>
    <t xml:space="preserve">$50,353.00 </t>
  </si>
  <si>
    <t xml:space="preserve">$77,376.00 </t>
  </si>
  <si>
    <t xml:space="preserve">$78,075.00 </t>
  </si>
  <si>
    <t xml:space="preserve">$42,473.00 </t>
  </si>
  <si>
    <t xml:space="preserve">$25,008.00 </t>
  </si>
  <si>
    <t xml:space="preserve">$56,223.00 </t>
  </si>
  <si>
    <t xml:space="preserve">$47,850.00 </t>
  </si>
  <si>
    <t xml:space="preserve">$91,820.00 </t>
  </si>
  <si>
    <t xml:space="preserve">$40,637.00 </t>
  </si>
  <si>
    <t xml:space="preserve">$23,295.00 </t>
  </si>
  <si>
    <t xml:space="preserve">$84,574.00 </t>
  </si>
  <si>
    <t xml:space="preserve">$54,165.00 </t>
  </si>
  <si>
    <t xml:space="preserve">$28,510.00 </t>
  </si>
  <si>
    <t xml:space="preserve">$67,131.00 </t>
  </si>
  <si>
    <t xml:space="preserve">$56,242.00 </t>
  </si>
  <si>
    <t xml:space="preserve">$86,580.00 </t>
  </si>
  <si>
    <t xml:space="preserve">$76,005.00 </t>
  </si>
  <si>
    <t xml:space="preserve">$54,693.00 </t>
  </si>
  <si>
    <t xml:space="preserve">$52,750.00 </t>
  </si>
  <si>
    <t xml:space="preserve">$36,997.00 </t>
  </si>
  <si>
    <t xml:space="preserve">$34,230.00 </t>
  </si>
  <si>
    <t xml:space="preserve">$47,916.00 </t>
  </si>
  <si>
    <t xml:space="preserve">$60,839.00 </t>
  </si>
  <si>
    <t xml:space="preserve">$79,930.00 </t>
  </si>
  <si>
    <t xml:space="preserve">$55,158.00 </t>
  </si>
  <si>
    <t xml:space="preserve">$85,485.00 </t>
  </si>
  <si>
    <t xml:space="preserve">$75,865.00 </t>
  </si>
  <si>
    <t xml:space="preserve">$44,375.00 </t>
  </si>
  <si>
    <t xml:space="preserve">$60,504.00 </t>
  </si>
  <si>
    <t xml:space="preserve">$65,492.00 </t>
  </si>
  <si>
    <t xml:space="preserve">$67,506.00 </t>
  </si>
  <si>
    <t xml:space="preserve">$68,805.00 </t>
  </si>
  <si>
    <t xml:space="preserve">$61,209.00 </t>
  </si>
  <si>
    <t xml:space="preserve">$66,825.00 </t>
  </si>
  <si>
    <t xml:space="preserve">$87,188.00 </t>
  </si>
  <si>
    <t xml:space="preserve">$84,953.00 </t>
  </si>
  <si>
    <t xml:space="preserve">$74,637.00 </t>
  </si>
  <si>
    <t xml:space="preserve">$86,111.00 </t>
  </si>
  <si>
    <t xml:space="preserve">$77,632.00 </t>
  </si>
  <si>
    <t xml:space="preserve">$31,814.00 </t>
  </si>
  <si>
    <t xml:space="preserve">$70,116.00 </t>
  </si>
  <si>
    <t xml:space="preserve">$48,240.00 </t>
  </si>
  <si>
    <t xml:space="preserve">$40,101.00 </t>
  </si>
  <si>
    <t xml:space="preserve">$70,503.00 </t>
  </si>
  <si>
    <t xml:space="preserve">$79,205.00 </t>
  </si>
  <si>
    <t xml:space="preserve">$51,766.00 </t>
  </si>
  <si>
    <t xml:space="preserve">$62,994.00 </t>
  </si>
  <si>
    <t xml:space="preserve">$65,640.00 </t>
  </si>
  <si>
    <t xml:space="preserve">$38,361.00 </t>
  </si>
  <si>
    <t xml:space="preserve">$19,986.00 </t>
  </si>
  <si>
    <t xml:space="preserve">$72,903.00 </t>
  </si>
  <si>
    <t xml:space="preserve">$45,072.00 </t>
  </si>
  <si>
    <t xml:space="preserve">$59,062.00 </t>
  </si>
  <si>
    <t xml:space="preserve">$61,794.00 </t>
  </si>
  <si>
    <t xml:space="preserve">$45,143.00 </t>
  </si>
  <si>
    <t xml:space="preserve">$26,877.00 </t>
  </si>
  <si>
    <t xml:space="preserve">$36,921.00 </t>
  </si>
  <si>
    <t xml:space="preserve">$54,342.00 </t>
  </si>
  <si>
    <t xml:space="preserve">$62,772.00 </t>
  </si>
  <si>
    <t xml:space="preserve">$75,032.00 </t>
  </si>
  <si>
    <t xml:space="preserve">$22,419.00 </t>
  </si>
  <si>
    <t xml:space="preserve">$36,550.00 </t>
  </si>
  <si>
    <t xml:space="preserve">$75,027.00 </t>
  </si>
  <si>
    <t xml:space="preserve">$63,159.00 </t>
  </si>
  <si>
    <t xml:space="preserve">$54,108.00 </t>
  </si>
  <si>
    <t xml:space="preserve">$81,795.00 </t>
  </si>
  <si>
    <t xml:space="preserve">$59,594.00 </t>
  </si>
  <si>
    <t xml:space="preserve">$18,492.00 </t>
  </si>
  <si>
    <t xml:space="preserve">$94,472.00 </t>
  </si>
  <si>
    <t xml:space="preserve">$70,337.00 </t>
  </si>
  <si>
    <t xml:space="preserve">$34,853.00 </t>
  </si>
  <si>
    <t xml:space="preserve">$16,269.00 </t>
  </si>
  <si>
    <t xml:space="preserve">$50,272.00 </t>
  </si>
  <si>
    <t xml:space="preserve">$22,804.00 </t>
  </si>
  <si>
    <t xml:space="preserve">$30,631.00 </t>
  </si>
  <si>
    <t xml:space="preserve">$78,420.00 </t>
  </si>
  <si>
    <t xml:space="preserve">$81,741.00 </t>
  </si>
  <si>
    <t xml:space="preserve">$25,721.00 </t>
  </si>
  <si>
    <t xml:space="preserve">$31,907.00 </t>
  </si>
  <si>
    <t xml:space="preserve">$37,859.00 </t>
  </si>
  <si>
    <t xml:space="preserve">$30,261.00 </t>
  </si>
  <si>
    <t xml:space="preserve">$21,645.00 </t>
  </si>
  <si>
    <t xml:space="preserve">$21,282.00 </t>
  </si>
  <si>
    <t xml:space="preserve">$32,144.00 </t>
  </si>
  <si>
    <t xml:space="preserve">$62,637.00 </t>
  </si>
  <si>
    <t xml:space="preserve">$16,626.00 </t>
  </si>
  <si>
    <t xml:space="preserve">$54,690.00 </t>
  </si>
  <si>
    <t xml:space="preserve">$61,284.00 </t>
  </si>
  <si>
    <t xml:space="preserve">$23,718.00 </t>
  </si>
  <si>
    <t xml:space="preserve">$33,419.00 </t>
  </si>
  <si>
    <t xml:space="preserve">$82,025.00 </t>
  </si>
  <si>
    <t xml:space="preserve">$15,056.00 </t>
  </si>
  <si>
    <t xml:space="preserve">$48,192.00 </t>
  </si>
  <si>
    <t xml:space="preserve">$67,309.00 </t>
  </si>
  <si>
    <t xml:space="preserve">$66,033.00 </t>
  </si>
  <si>
    <t xml:space="preserve">$28,769.00 </t>
  </si>
  <si>
    <t xml:space="preserve">$6,835.00 </t>
  </si>
  <si>
    <t xml:space="preserve">$32,880.00 </t>
  </si>
  <si>
    <t xml:space="preserve">$23,616.00 </t>
  </si>
  <si>
    <t xml:space="preserve">$19,419.00 </t>
  </si>
  <si>
    <t xml:space="preserve">$34,961.00 </t>
  </si>
  <si>
    <t xml:space="preserve">$64,892.00 </t>
  </si>
  <si>
    <t xml:space="preserve">$16,248.00 </t>
  </si>
  <si>
    <t xml:space="preserve">$52,074.00 </t>
  </si>
  <si>
    <t xml:space="preserve">$22,123.00 </t>
  </si>
  <si>
    <t xml:space="preserve">$35,544.00 </t>
  </si>
  <si>
    <t xml:space="preserve">$59,060.00 </t>
  </si>
  <si>
    <t xml:space="preserve">$65,665.00 </t>
  </si>
  <si>
    <t xml:space="preserve">$29,819.00 </t>
  </si>
  <si>
    <t xml:space="preserve">$81,217.00 </t>
  </si>
  <si>
    <t xml:space="preserve">$26,095.00 </t>
  </si>
  <si>
    <t xml:space="preserve">$65,706.00 </t>
  </si>
  <si>
    <t xml:space="preserve">$93,027.00 </t>
  </si>
  <si>
    <t xml:space="preserve">$58,710.00 </t>
  </si>
  <si>
    <t xml:space="preserve">$49,618.00 </t>
  </si>
  <si>
    <t xml:space="preserve">$58,308.00 </t>
  </si>
  <si>
    <t xml:space="preserve">$40,800.00 </t>
  </si>
  <si>
    <t xml:space="preserve">$18,690.00 </t>
  </si>
  <si>
    <t xml:space="preserve">$28,087.00 </t>
  </si>
  <si>
    <t xml:space="preserve">$75,702.00 </t>
  </si>
  <si>
    <t xml:space="preserve">$32,892.00 </t>
  </si>
  <si>
    <t xml:space="preserve">$89,120.00 </t>
  </si>
  <si>
    <t xml:space="preserve">$27,116.00 </t>
  </si>
  <si>
    <t xml:space="preserve">$46,107.00 </t>
  </si>
  <si>
    <t xml:space="preserve">$54,466.00 </t>
  </si>
  <si>
    <t xml:space="preserve">$59,686.00 </t>
  </si>
  <si>
    <t xml:space="preserve">$82,460.00 </t>
  </si>
  <si>
    <t xml:space="preserve">$76,045.00 </t>
  </si>
  <si>
    <t xml:space="preserve">$83,829.00 </t>
  </si>
  <si>
    <t xml:space="preserve">$32,889.00 </t>
  </si>
  <si>
    <t xml:space="preserve">$33,462.00 </t>
  </si>
  <si>
    <t xml:space="preserve">$36,627.00 </t>
  </si>
  <si>
    <t xml:space="preserve">$28,718.00 </t>
  </si>
  <si>
    <t xml:space="preserve">$77,981.00 </t>
  </si>
  <si>
    <t xml:space="preserve">$60,230.00 </t>
  </si>
  <si>
    <t xml:space="preserve">$74,918.00 </t>
  </si>
  <si>
    <t xml:space="preserve">$40,464.00 </t>
  </si>
  <si>
    <t xml:space="preserve">$64,857.00 </t>
  </si>
  <si>
    <t xml:space="preserve">$63,381.00 </t>
  </si>
  <si>
    <t xml:space="preserve">$66,664.00 </t>
  </si>
  <si>
    <t xml:space="preserve">$86,358.00 </t>
  </si>
  <si>
    <t xml:space="preserve">$41,443.00 </t>
  </si>
  <si>
    <t xml:space="preserve">$57,072.00 </t>
  </si>
  <si>
    <t xml:space="preserve">$54,178.00 </t>
  </si>
  <si>
    <t xml:space="preserve">$48,767.00 </t>
  </si>
  <si>
    <t xml:space="preserve">$51,124.00 </t>
  </si>
  <si>
    <t xml:space="preserve">$43,020.00 </t>
  </si>
  <si>
    <t xml:space="preserve">$49,980.00 </t>
  </si>
  <si>
    <t xml:space="preserve">$72,906.00 </t>
  </si>
  <si>
    <t xml:space="preserve">$25,176.00 </t>
  </si>
  <si>
    <t xml:space="preserve">$96,876.00 </t>
  </si>
  <si>
    <t xml:space="preserve">$31,086.00 </t>
  </si>
  <si>
    <t xml:space="preserve">$24,072.00 </t>
  </si>
  <si>
    <t xml:space="preserve">$76,773.00 </t>
  </si>
  <si>
    <t xml:space="preserve">$72,190.00 </t>
  </si>
  <si>
    <t xml:space="preserve">$83,837.00 </t>
  </si>
  <si>
    <t xml:space="preserve">$17,345.00 </t>
  </si>
  <si>
    <t xml:space="preserve">$75,154.00 </t>
  </si>
  <si>
    <t xml:space="preserve">$28,249.00 </t>
  </si>
  <si>
    <t xml:space="preserve">$69,661.00 </t>
  </si>
  <si>
    <t xml:space="preserve">$27,922.00 </t>
  </si>
  <si>
    <t xml:space="preserve">$45,903.00 </t>
  </si>
  <si>
    <t xml:space="preserve">$36,273.00 </t>
  </si>
  <si>
    <t xml:space="preserve">$70,777.00 </t>
  </si>
  <si>
    <t xml:space="preserve">$17,148.00 </t>
  </si>
  <si>
    <t xml:space="preserve">$66,476.00 </t>
  </si>
  <si>
    <t xml:space="preserve">$45,057.00 </t>
  </si>
  <si>
    <t xml:space="preserve">$41,120.00 </t>
  </si>
  <si>
    <t xml:space="preserve">$19,485.00 </t>
  </si>
  <si>
    <t xml:space="preserve">$21,840.00 </t>
  </si>
  <si>
    <t xml:space="preserve">$41,473.00 </t>
  </si>
  <si>
    <t xml:space="preserve">$31,395.00 </t>
  </si>
  <si>
    <t xml:space="preserve">$68,117.00 </t>
  </si>
  <si>
    <t xml:space="preserve">$47,682.00 </t>
  </si>
  <si>
    <t xml:space="preserve">$83,151.00 </t>
  </si>
  <si>
    <t xml:space="preserve">$58,086.00 </t>
  </si>
  <si>
    <t xml:space="preserve">$84,460.00 </t>
  </si>
  <si>
    <t xml:space="preserve">$66,565.00 </t>
  </si>
  <si>
    <t xml:space="preserve">$23,910.00 </t>
  </si>
  <si>
    <t xml:space="preserve">$35,893.00 </t>
  </si>
  <si>
    <t xml:space="preserve">$71,128.00 </t>
  </si>
  <si>
    <t xml:space="preserve">$38,683.00 </t>
  </si>
  <si>
    <t xml:space="preserve">$37,150.00 </t>
  </si>
  <si>
    <t xml:space="preserve">$61,064.00 </t>
  </si>
  <si>
    <t xml:space="preserve">$51,650.00 </t>
  </si>
  <si>
    <t xml:space="preserve">$55,249.00 </t>
  </si>
  <si>
    <t xml:space="preserve">$46,854.00 </t>
  </si>
  <si>
    <t xml:space="preserve">$14,421.00 </t>
  </si>
  <si>
    <t xml:space="preserve">$54,132.00 </t>
  </si>
  <si>
    <t xml:space="preserve">$153,924.00 </t>
  </si>
  <si>
    <t xml:space="preserve">$64,813.00 </t>
  </si>
  <si>
    <t xml:space="preserve">$61,872.00 </t>
  </si>
  <si>
    <t xml:space="preserve">$58,025.00 </t>
  </si>
  <si>
    <t xml:space="preserve">$83,790.00 </t>
  </si>
  <si>
    <t xml:space="preserve">$34,350.00 </t>
  </si>
  <si>
    <t xml:space="preserve">$33,438.00 </t>
  </si>
  <si>
    <t xml:space="preserve">$21,955.00 </t>
  </si>
  <si>
    <t xml:space="preserve">$60,491.00 </t>
  </si>
  <si>
    <t xml:space="preserve">$59,304.00 </t>
  </si>
  <si>
    <t xml:space="preserve">$34,421.00 </t>
  </si>
  <si>
    <t xml:space="preserve">$51,411.00 </t>
  </si>
  <si>
    <t xml:space="preserve">$71,964.00 </t>
  </si>
  <si>
    <t xml:space="preserve">$64,504.00 </t>
  </si>
  <si>
    <t xml:space="preserve">$49,678.00 </t>
  </si>
  <si>
    <t xml:space="preserve">$60,482.00 </t>
  </si>
  <si>
    <t xml:space="preserve">$55,260.00 </t>
  </si>
  <si>
    <t xml:space="preserve">$67,369.00 </t>
  </si>
  <si>
    <t xml:space="preserve">$47,175.00 </t>
  </si>
  <si>
    <t xml:space="preserve">$68,743.00 </t>
  </si>
  <si>
    <t xml:space="preserve">$56,937.00 </t>
  </si>
  <si>
    <t xml:space="preserve">$83,033.00 </t>
  </si>
  <si>
    <t xml:space="preserve">$37,697.00 </t>
  </si>
  <si>
    <t xml:space="preserve">$44,689.00 </t>
  </si>
  <si>
    <t xml:space="preserve">$23,162.00 </t>
  </si>
  <si>
    <t xml:space="preserve">$63,033.00 </t>
  </si>
  <si>
    <t xml:space="preserve">$40,304.00 </t>
  </si>
  <si>
    <t xml:space="preserve">$40,059.00 </t>
  </si>
  <si>
    <t xml:space="preserve">$80,067.00 </t>
  </si>
  <si>
    <t xml:space="preserve">$36,038.00 </t>
  </si>
  <si>
    <t xml:space="preserve">$40,521.00 </t>
  </si>
  <si>
    <t xml:space="preserve">$66,334.00 </t>
  </si>
  <si>
    <t xml:space="preserve">$11,012.00 </t>
  </si>
  <si>
    <t xml:space="preserve">$31,615.00 </t>
  </si>
  <si>
    <t xml:space="preserve">$69,098.00 </t>
  </si>
  <si>
    <t xml:space="preserve">$70,792.00 </t>
  </si>
  <si>
    <t xml:space="preserve">$17,688.00 </t>
  </si>
  <si>
    <t xml:space="preserve">$25,443.00 </t>
  </si>
  <si>
    <t xml:space="preserve">$24,336.00 </t>
  </si>
  <si>
    <t xml:space="preserve">$51,111.00 </t>
  </si>
  <si>
    <t xml:space="preserve">$44,503.00 </t>
  </si>
  <si>
    <t xml:space="preserve">$56,850.00 </t>
  </si>
  <si>
    <t xml:space="preserve">$66,582.00 </t>
  </si>
  <si>
    <t xml:space="preserve">$23,148.00 </t>
  </si>
  <si>
    <t xml:space="preserve">$82,224.00 </t>
  </si>
  <si>
    <t xml:space="preserve">$61,917.00 </t>
  </si>
  <si>
    <t xml:space="preserve">$43,482.00 </t>
  </si>
  <si>
    <t xml:space="preserve">$68,274.00 </t>
  </si>
  <si>
    <t xml:space="preserve">$42,373.00 </t>
  </si>
  <si>
    <t xml:space="preserve">$57,537.00 </t>
  </si>
  <si>
    <t xml:space="preserve">$80,995.00 </t>
  </si>
  <si>
    <t xml:space="preserve">$30,992.00 </t>
  </si>
  <si>
    <t xml:space="preserve">$78,642.00 </t>
  </si>
  <si>
    <t xml:space="preserve">$74,268.00 </t>
  </si>
  <si>
    <t xml:space="preserve">$75,072.00 </t>
  </si>
  <si>
    <t xml:space="preserve">$56,253.00 </t>
  </si>
  <si>
    <t xml:space="preserve">$59,925.00 </t>
  </si>
  <si>
    <t xml:space="preserve">$62,807.00 </t>
  </si>
  <si>
    <t xml:space="preserve">$23,626.00 </t>
  </si>
  <si>
    <t xml:space="preserve">$46,106.00 </t>
  </si>
  <si>
    <t xml:space="preserve">$81,168.00 </t>
  </si>
  <si>
    <t xml:space="preserve">$27,244.00 </t>
  </si>
  <si>
    <t xml:space="preserve">$26,091.00 </t>
  </si>
  <si>
    <t xml:space="preserve">$43,142.00 </t>
  </si>
  <si>
    <t xml:space="preserve">$38,232.00 </t>
  </si>
  <si>
    <t xml:space="preserve">$92,533.00 </t>
  </si>
  <si>
    <t xml:space="preserve">$63,285.00 </t>
  </si>
  <si>
    <t xml:space="preserve">$38,946.00 </t>
  </si>
  <si>
    <t xml:space="preserve">$40,233.00 </t>
  </si>
  <si>
    <t xml:space="preserve">$46,831.00 </t>
  </si>
  <si>
    <t xml:space="preserve">$67,605.00 </t>
  </si>
  <si>
    <t xml:space="preserve">$70,379.00 </t>
  </si>
  <si>
    <t xml:space="preserve">$77,297.00 </t>
  </si>
  <si>
    <t xml:space="preserve">$55,759.00 </t>
  </si>
  <si>
    <t xml:space="preserve">$58,217.00 </t>
  </si>
  <si>
    <t xml:space="preserve">$51,369.00 </t>
  </si>
  <si>
    <t xml:space="preserve">$91,249.00 </t>
  </si>
  <si>
    <t xml:space="preserve">$52,513.00 </t>
  </si>
  <si>
    <t xml:space="preserve">$44,159.00 </t>
  </si>
  <si>
    <t xml:space="preserve">$76,081.00 </t>
  </si>
  <si>
    <t xml:space="preserve">$39,996.00 </t>
  </si>
  <si>
    <t xml:space="preserve">$55,012.00 </t>
  </si>
  <si>
    <t xml:space="preserve">$77,457.00 </t>
  </si>
  <si>
    <t xml:space="preserve">$80,695.00 </t>
  </si>
  <si>
    <t xml:space="preserve">$71,866.00 </t>
  </si>
  <si>
    <t xml:space="preserve">$73,450.00 </t>
  </si>
  <si>
    <t xml:space="preserve">$55,614.00 </t>
  </si>
  <si>
    <t xml:space="preserve">$156,924.00 </t>
  </si>
  <si>
    <t xml:space="preserve">$30,753.00 </t>
  </si>
  <si>
    <t xml:space="preserve">$54,603.00 </t>
  </si>
  <si>
    <t xml:space="preserve">$22,280.00 </t>
  </si>
  <si>
    <t xml:space="preserve">$59,385.00 </t>
  </si>
  <si>
    <t xml:space="preserve">$76,998.00 </t>
  </si>
  <si>
    <t xml:space="preserve">$80,573.00 </t>
  </si>
  <si>
    <t xml:space="preserve">$24,711.00 </t>
  </si>
  <si>
    <t xml:space="preserve">$38,829.00 </t>
  </si>
  <si>
    <t xml:space="preserve">$71,466.00 </t>
  </si>
  <si>
    <t xml:space="preserve">$28,839.00 </t>
  </si>
  <si>
    <t xml:space="preserve">$53,790.00 </t>
  </si>
  <si>
    <t xml:space="preserve">$73,705.00 </t>
  </si>
  <si>
    <t xml:space="preserve">$22,448.00 </t>
  </si>
  <si>
    <t xml:space="preserve">$12,571.00 </t>
  </si>
  <si>
    <t xml:space="preserve">$73,113.00 </t>
  </si>
  <si>
    <t xml:space="preserve">$35,765.00 </t>
  </si>
  <si>
    <t xml:space="preserve">$66,313.00 </t>
  </si>
  <si>
    <t xml:space="preserve">$68,148.00 </t>
  </si>
  <si>
    <t xml:space="preserve">$44,393.00 </t>
  </si>
  <si>
    <t xml:space="preserve">$38,197.00 </t>
  </si>
  <si>
    <t xml:space="preserve">$51,012.00 </t>
  </si>
  <si>
    <t xml:space="preserve">$13,672.00 </t>
  </si>
  <si>
    <t xml:space="preserve">$41,452.00 </t>
  </si>
  <si>
    <t xml:space="preserve">$42,081.00 </t>
  </si>
  <si>
    <t xml:space="preserve">$14,906.00 </t>
  </si>
  <si>
    <t xml:space="preserve">$33,812.00 </t>
  </si>
  <si>
    <t xml:space="preserve">$46,098.00 </t>
  </si>
  <si>
    <t xml:space="preserve">$53,230.00 </t>
  </si>
  <si>
    <t xml:space="preserve">$88,420.00 </t>
  </si>
  <si>
    <t xml:space="preserve">$39,548.00 </t>
  </si>
  <si>
    <t xml:space="preserve">$61,278.00 </t>
  </si>
  <si>
    <t xml:space="preserve">$81,246.00 </t>
  </si>
  <si>
    <t xml:space="preserve">$58,330.00 </t>
  </si>
  <si>
    <t xml:space="preserve">$65,777.00 </t>
  </si>
  <si>
    <t xml:space="preserve">$70,829.00 </t>
  </si>
  <si>
    <t xml:space="preserve">$59,247.00 </t>
  </si>
  <si>
    <t xml:space="preserve">$25,930.00 </t>
  </si>
  <si>
    <t xml:space="preserve">$54,753.00 </t>
  </si>
  <si>
    <t xml:space="preserve">$28,440.00 </t>
  </si>
  <si>
    <t xml:space="preserve">$23,559.00 </t>
  </si>
  <si>
    <t xml:space="preserve">$62,335.00 </t>
  </si>
  <si>
    <t xml:space="preserve">$63,777.00 </t>
  </si>
  <si>
    <t xml:space="preserve">$59,666.00 </t>
  </si>
  <si>
    <t xml:space="preserve">$50,965.00 </t>
  </si>
  <si>
    <t xml:space="preserve">$71,488.00 </t>
  </si>
  <si>
    <t xml:space="preserve">$72,228.00 </t>
  </si>
  <si>
    <t xml:space="preserve">$46,231.00 </t>
  </si>
  <si>
    <t xml:space="preserve">$43,300.00 </t>
  </si>
  <si>
    <t xml:space="preserve">$78,618.00 </t>
  </si>
  <si>
    <t xml:space="preserve">$29,760.00 </t>
  </si>
  <si>
    <t xml:space="preserve">$50,127.00 </t>
  </si>
  <si>
    <t xml:space="preserve">$29,604.00 </t>
  </si>
  <si>
    <t xml:space="preserve">$49,413.00 </t>
  </si>
  <si>
    <t xml:space="preserve">$51,876.00 </t>
  </si>
  <si>
    <t xml:space="preserve">$45,837.00 </t>
  </si>
  <si>
    <t xml:space="preserve">$85,696.00 </t>
  </si>
  <si>
    <t xml:space="preserve">$59,432.00 </t>
  </si>
  <si>
    <t xml:space="preserve">$43,185.00 </t>
  </si>
  <si>
    <t xml:space="preserve">$60,631.00 </t>
  </si>
  <si>
    <t xml:space="preserve">$20,559.00 </t>
  </si>
  <si>
    <t xml:space="preserve">$50,898.00 </t>
  </si>
  <si>
    <t xml:space="preserve">$73,807.00 </t>
  </si>
  <si>
    <t xml:space="preserve">$14,661.00 </t>
  </si>
  <si>
    <t xml:space="preserve">$36,807.00 </t>
  </si>
  <si>
    <t xml:space="preserve">$46,772.00 </t>
  </si>
  <si>
    <t xml:space="preserve">$81,574.00 </t>
  </si>
  <si>
    <t xml:space="preserve">$30,772.00 </t>
  </si>
  <si>
    <t xml:space="preserve">$46,377.00 </t>
  </si>
  <si>
    <t xml:space="preserve">$78,128.00 </t>
  </si>
  <si>
    <t xml:space="preserve">$83,443.00 </t>
  </si>
  <si>
    <t xml:space="preserve">$50,523.00 </t>
  </si>
  <si>
    <t xml:space="preserve">$47,009.00 </t>
  </si>
  <si>
    <t xml:space="preserve">$37,054.00 </t>
  </si>
  <si>
    <t xml:space="preserve">$32,011.00 </t>
  </si>
  <si>
    <t xml:space="preserve">$82,122.00 </t>
  </si>
  <si>
    <t xml:space="preserve">$70,300.00 </t>
  </si>
  <si>
    <t xml:space="preserve">$21,024.00 </t>
  </si>
  <si>
    <t xml:space="preserve">$34,916.00 </t>
  </si>
  <si>
    <t xml:space="preserve">$27,943.00 </t>
  </si>
  <si>
    <t xml:space="preserve">$39,791.00 </t>
  </si>
  <si>
    <t xml:space="preserve">$62,745.00 </t>
  </si>
  <si>
    <t xml:space="preserve">$18,589.00 </t>
  </si>
  <si>
    <t xml:space="preserve">$85,606.00 </t>
  </si>
  <si>
    <t xml:space="preserve">$26,997.00 </t>
  </si>
  <si>
    <t xml:space="preserve">$82,332.00 </t>
  </si>
  <si>
    <t xml:space="preserve">$38,853.00 </t>
  </si>
  <si>
    <t xml:space="preserve">$27,071.00 </t>
  </si>
  <si>
    <t xml:space="preserve">$90,933.00 </t>
  </si>
  <si>
    <t xml:space="preserve">$65,814.00 </t>
  </si>
  <si>
    <t xml:space="preserve">$74,250.00 </t>
  </si>
  <si>
    <t xml:space="preserve">$33,181.00 </t>
  </si>
  <si>
    <t xml:space="preserve">$45,006.00 </t>
  </si>
  <si>
    <t xml:space="preserve">$42,315.00 </t>
  </si>
  <si>
    <t xml:space="preserve">$48,699.00 </t>
  </si>
  <si>
    <t xml:space="preserve">$59,111.00 </t>
  </si>
  <si>
    <t xml:space="preserve">$48,726.00 </t>
  </si>
  <si>
    <t xml:space="preserve">$37,244.00 </t>
  </si>
  <si>
    <t xml:space="preserve">$74,854.00 </t>
  </si>
  <si>
    <t xml:space="preserve">$60,896.00 </t>
  </si>
  <si>
    <t xml:space="preserve">$67,546.00 </t>
  </si>
  <si>
    <t xml:space="preserve">$46,923.00 </t>
  </si>
  <si>
    <t xml:space="preserve">$38,988.00 </t>
  </si>
  <si>
    <t xml:space="preserve">$49,118.00 </t>
  </si>
  <si>
    <t xml:space="preserve">$27,683.00 </t>
  </si>
  <si>
    <t xml:space="preserve">$39,190.00 </t>
  </si>
  <si>
    <t xml:space="preserve">$56,981.00 </t>
  </si>
  <si>
    <t xml:space="preserve">$90,000.00 </t>
  </si>
  <si>
    <t xml:space="preserve">$55,707.00 </t>
  </si>
  <si>
    <t xml:space="preserve">$9,255.00 </t>
  </si>
  <si>
    <t xml:space="preserve">$42,997.00 </t>
  </si>
  <si>
    <t xml:space="preserve">$71,232.00 </t>
  </si>
  <si>
    <t xml:space="preserve">$57,744.00 </t>
  </si>
  <si>
    <t xml:space="preserve">$33,585.00 </t>
  </si>
  <si>
    <t xml:space="preserve">$46,891.00 </t>
  </si>
  <si>
    <t xml:space="preserve">$50,387.00 </t>
  </si>
  <si>
    <t xml:space="preserve">$76,653.00 </t>
  </si>
  <si>
    <t xml:space="preserve">$76,542.00 </t>
  </si>
  <si>
    <t xml:space="preserve">$76,995.00 </t>
  </si>
  <si>
    <t xml:space="preserve">$38,415.00 </t>
  </si>
  <si>
    <t xml:space="preserve">$22,304.00 </t>
  </si>
  <si>
    <t xml:space="preserve">$75,127.00 </t>
  </si>
  <si>
    <t xml:space="preserve">$39,722.00 </t>
  </si>
  <si>
    <t xml:space="preserve">$7,144.00 </t>
  </si>
  <si>
    <t xml:space="preserve">$39,771.00 </t>
  </si>
  <si>
    <t xml:space="preserve">$42,618.00 </t>
  </si>
  <si>
    <t xml:space="preserve">$51,518.00 </t>
  </si>
  <si>
    <t xml:space="preserve">$74,716.00 </t>
  </si>
  <si>
    <t xml:space="preserve">$33,955.00 </t>
  </si>
  <si>
    <t xml:space="preserve">$45,736.00 </t>
  </si>
  <si>
    <t xml:space="preserve">$31,632.00 </t>
  </si>
  <si>
    <t xml:space="preserve">$60,093.00 </t>
  </si>
  <si>
    <t xml:space="preserve">$30,822.00 </t>
  </si>
  <si>
    <t xml:space="preserve">$41,728.00 </t>
  </si>
  <si>
    <t xml:space="preserve">$80,739.00 </t>
  </si>
  <si>
    <t xml:space="preserve">$49,767.00 </t>
  </si>
  <si>
    <t xml:space="preserve">$34,445.00 </t>
  </si>
  <si>
    <t xml:space="preserve">$67,046.00 </t>
  </si>
  <si>
    <t xml:space="preserve">$73,538.00 </t>
  </si>
  <si>
    <t xml:space="preserve">$80,398.00 </t>
  </si>
  <si>
    <t xml:space="preserve">$52,973.00 </t>
  </si>
  <si>
    <t xml:space="preserve">$38,998.00 </t>
  </si>
  <si>
    <t xml:space="preserve">$26,490.00 </t>
  </si>
  <si>
    <t xml:space="preserve">$23,331.00 </t>
  </si>
  <si>
    <t xml:space="preserve">$60,544.00 </t>
  </si>
  <si>
    <t xml:space="preserve">$49,269.00 </t>
  </si>
  <si>
    <t xml:space="preserve">$27,203.00 </t>
  </si>
  <si>
    <t xml:space="preserve">$45,204.00 </t>
  </si>
  <si>
    <t xml:space="preserve">$67,023.00 </t>
  </si>
  <si>
    <t xml:space="preserve">$77,583.00 </t>
  </si>
  <si>
    <t xml:space="preserve">$76,630.00 </t>
  </si>
  <si>
    <t xml:space="preserve">$47,353.00 </t>
  </si>
  <si>
    <t xml:space="preserve">$48,920.00 </t>
  </si>
  <si>
    <t xml:space="preserve">$67,472.00 </t>
  </si>
  <si>
    <t xml:space="preserve">$64,100.00 </t>
  </si>
  <si>
    <t xml:space="preserve">$38,872.00 </t>
  </si>
  <si>
    <t xml:space="preserve">$72,217.00 </t>
  </si>
  <si>
    <t xml:space="preserve">$15,038.00 </t>
  </si>
  <si>
    <t xml:space="preserve">$13,624.00 </t>
  </si>
  <si>
    <t xml:space="preserve">$42,554.00 </t>
  </si>
  <si>
    <t xml:space="preserve">$71,952.00 </t>
  </si>
  <si>
    <t xml:space="preserve">$78,041.00 </t>
  </si>
  <si>
    <t xml:space="preserve">$63,972.00 </t>
  </si>
  <si>
    <t xml:space="preserve">$52,852.00 </t>
  </si>
  <si>
    <t xml:space="preserve">$62,010.00 </t>
  </si>
  <si>
    <t xml:space="preserve">$77,870.00 </t>
  </si>
  <si>
    <t xml:space="preserve">$46,931.00 </t>
  </si>
  <si>
    <t xml:space="preserve">$85,072.00 </t>
  </si>
  <si>
    <t xml:space="preserve">$73,395.00 </t>
  </si>
  <si>
    <t xml:space="preserve">$62,307.00 </t>
  </si>
  <si>
    <t xml:space="preserve">$58,293.00 </t>
  </si>
  <si>
    <t xml:space="preserve">$47,889.00 </t>
  </si>
  <si>
    <t xml:space="preserve">$24,594.00 </t>
  </si>
  <si>
    <t xml:space="preserve">$69,882.00 </t>
  </si>
  <si>
    <t xml:space="preserve">$24,221.00 </t>
  </si>
  <si>
    <t xml:space="preserve">$22,327.00 </t>
  </si>
  <si>
    <t xml:space="preserve">$61,923.00 </t>
  </si>
  <si>
    <t xml:space="preserve">$35,791.00 </t>
  </si>
  <si>
    <t xml:space="preserve">$91,172.00 </t>
  </si>
  <si>
    <t xml:space="preserve">$35,441.00 </t>
  </si>
  <si>
    <t xml:space="preserve">$19,656.00 </t>
  </si>
  <si>
    <t xml:space="preserve">$71,626.00 </t>
  </si>
  <si>
    <t xml:space="preserve">$75,330.00 </t>
  </si>
  <si>
    <t xml:space="preserve">$34,529.00 </t>
  </si>
  <si>
    <t xml:space="preserve">$48,789.00 </t>
  </si>
  <si>
    <t xml:space="preserve">$34,487.00 </t>
  </si>
  <si>
    <t xml:space="preserve">$35,688.00 </t>
  </si>
  <si>
    <t xml:space="preserve">$53,700.00 </t>
  </si>
  <si>
    <t xml:space="preserve">$73,454.00 </t>
  </si>
  <si>
    <t xml:space="preserve">$71,113.00 </t>
  </si>
  <si>
    <t xml:space="preserve">$31,535.00 </t>
  </si>
  <si>
    <t xml:space="preserve">$80,812.00 </t>
  </si>
  <si>
    <t xml:space="preserve">$40,479.00 </t>
  </si>
  <si>
    <t xml:space="preserve">$29,440.00 </t>
  </si>
  <si>
    <t xml:space="preserve">$38,508.00 </t>
  </si>
  <si>
    <t xml:space="preserve">$69,520.00 </t>
  </si>
  <si>
    <t xml:space="preserve">$18,701.00 </t>
  </si>
  <si>
    <t xml:space="preserve">$69,901.00 </t>
  </si>
  <si>
    <t xml:space="preserve">$47,703.00 </t>
  </si>
  <si>
    <t xml:space="preserve">$86,037.00 </t>
  </si>
  <si>
    <t xml:space="preserve">$71,847.00 </t>
  </si>
  <si>
    <t xml:space="preserve">$42,033.00 </t>
  </si>
  <si>
    <t xml:space="preserve">$51,983.00 </t>
  </si>
  <si>
    <t xml:space="preserve">$68,655.00 </t>
  </si>
  <si>
    <t xml:space="preserve">$38,285.00 </t>
  </si>
  <si>
    <t xml:space="preserve">$79,419.00 </t>
  </si>
  <si>
    <t xml:space="preserve">$57,338.00 </t>
  </si>
  <si>
    <t xml:space="preserve">$42,523.00 </t>
  </si>
  <si>
    <t xml:space="preserve">$31,761.00 </t>
  </si>
  <si>
    <t xml:space="preserve">$65,747.00 </t>
  </si>
  <si>
    <t xml:space="preserve">$17,144.00 </t>
  </si>
  <si>
    <t xml:space="preserve">$84,618.00 </t>
  </si>
  <si>
    <t xml:space="preserve">$66,375.00 </t>
  </si>
  <si>
    <t xml:space="preserve">$42,213.00 </t>
  </si>
  <si>
    <t xml:space="preserve">$51,141.00 </t>
  </si>
  <si>
    <t xml:space="preserve">$15,072.00 </t>
  </si>
  <si>
    <t xml:space="preserve">$17,117.00 </t>
  </si>
  <si>
    <t xml:space="preserve">$59,754.00 </t>
  </si>
  <si>
    <t xml:space="preserve">$65,569.00 </t>
  </si>
  <si>
    <t xml:space="preserve">$28,457.00 </t>
  </si>
  <si>
    <t xml:space="preserve">$86,857.00 </t>
  </si>
  <si>
    <t xml:space="preserve">$68,142.00 </t>
  </si>
  <si>
    <t xml:space="preserve">$48,794.00 </t>
  </si>
  <si>
    <t xml:space="preserve">$63,404.00 </t>
  </si>
  <si>
    <t xml:space="preserve">$49,669.00 </t>
  </si>
  <si>
    <t xml:space="preserve">$55,761.00 </t>
  </si>
  <si>
    <t xml:space="preserve">$78,331.00 </t>
  </si>
  <si>
    <t xml:space="preserve">$37,971.00 </t>
  </si>
  <si>
    <t xml:space="preserve">$30,368.00 </t>
  </si>
  <si>
    <t xml:space="preserve">$34,043.00 </t>
  </si>
  <si>
    <t xml:space="preserve">$54,111.00 </t>
  </si>
  <si>
    <t xml:space="preserve">$69,932.00 </t>
  </si>
  <si>
    <t xml:space="preserve">$39,665.00 </t>
  </si>
  <si>
    <t xml:space="preserve">$93,404.00 </t>
  </si>
  <si>
    <t xml:space="preserve">$38,680.00 </t>
  </si>
  <si>
    <t xml:space="preserve">$24,570.00 </t>
  </si>
  <si>
    <t xml:space="preserve">$77,766.00 </t>
  </si>
  <si>
    <t xml:space="preserve">$64,961.00 </t>
  </si>
  <si>
    <t xml:space="preserve">$23,748.00 </t>
  </si>
  <si>
    <t xml:space="preserve">$45,989.00 </t>
  </si>
  <si>
    <t xml:space="preserve">$70,421.00 </t>
  </si>
  <si>
    <t xml:space="preserve">$23,091.00 </t>
  </si>
  <si>
    <t xml:space="preserve">$24,683.00 </t>
  </si>
  <si>
    <t xml:space="preserve">$157,243.00 </t>
  </si>
  <si>
    <t xml:space="preserve">$54,222.00 </t>
  </si>
  <si>
    <t xml:space="preserve">$73,455.00 </t>
  </si>
  <si>
    <t xml:space="preserve">$84,906.00 </t>
  </si>
  <si>
    <t xml:space="preserve">$44,529.00 </t>
  </si>
  <si>
    <t xml:space="preserve">$31,560.00 </t>
  </si>
  <si>
    <t xml:space="preserve">$90,687.00 </t>
  </si>
  <si>
    <t xml:space="preserve">$66,973.00 </t>
  </si>
  <si>
    <t xml:space="preserve">$41,154.00 </t>
  </si>
  <si>
    <t xml:space="preserve">$64,590.00 </t>
  </si>
  <si>
    <t xml:space="preserve">$50,611.00 </t>
  </si>
  <si>
    <t xml:space="preserve">$83,273.00 </t>
  </si>
  <si>
    <t xml:space="preserve">$81,702.00 </t>
  </si>
  <si>
    <t xml:space="preserve">$24,401.00 </t>
  </si>
  <si>
    <t xml:space="preserve">$42,557.00 </t>
  </si>
  <si>
    <t xml:space="preserve">$78,416.00 </t>
  </si>
  <si>
    <t xml:space="preserve">$44,794.00 </t>
  </si>
  <si>
    <t xml:space="preserve">$69,719.00 </t>
  </si>
  <si>
    <t xml:space="preserve">$62,568.00 </t>
  </si>
  <si>
    <t xml:space="preserve">$42,231.00 </t>
  </si>
  <si>
    <t xml:space="preserve">$20,130.00 </t>
  </si>
  <si>
    <t xml:space="preserve">$42,429.00 </t>
  </si>
  <si>
    <t xml:space="preserve">$36,640.00 </t>
  </si>
  <si>
    <t xml:space="preserve">$78,901.00 </t>
  </si>
  <si>
    <t xml:space="preserve">$31,056.00 </t>
  </si>
  <si>
    <t xml:space="preserve">$46,310.00 </t>
  </si>
  <si>
    <t xml:space="preserve">$65,819.00 </t>
  </si>
  <si>
    <t xml:space="preserve">$94,871.00 </t>
  </si>
  <si>
    <t>12-16-2014</t>
  </si>
  <si>
    <t>12/15/2014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</si>
</sst>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Alignment="1">
      <alignment horizontal="left"/>
    </xf>
    <xf numFmtId="0" fontId="1" fillId="0" borderId="0" xfId="0" applyFont="1" applyFill="1" applyBorder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0"/>
  <sheetViews>
    <sheetView workbookViewId="0">
      <selection activeCell="K13" sqref="K13"/>
    </sheetView>
  </sheetViews>
  <sheetFormatPr defaultRowHeight="15" x14ac:dyDescent="0.25"/>
  <sheetData>
    <row r="3" spans="2:11" x14ac:dyDescent="0.25">
      <c r="B3" s="2" t="s">
        <v>0</v>
      </c>
      <c r="C3" s="1"/>
      <c r="D3" s="1"/>
    </row>
    <row r="4" spans="2:11" x14ac:dyDescent="0.25">
      <c r="B4" s="1" t="s">
        <v>1</v>
      </c>
      <c r="C4" s="1"/>
      <c r="D4" s="1"/>
    </row>
    <row r="5" spans="2:11" x14ac:dyDescent="0.25">
      <c r="B5" s="1" t="s">
        <v>2</v>
      </c>
      <c r="C5" s="1"/>
      <c r="D5" s="1"/>
    </row>
    <row r="6" spans="2:11" x14ac:dyDescent="0.25">
      <c r="B6" s="1" t="s">
        <v>3</v>
      </c>
      <c r="C6" s="1"/>
      <c r="D6" s="1"/>
    </row>
    <row r="7" spans="2:11" x14ac:dyDescent="0.25">
      <c r="B7" s="3" t="s">
        <v>4</v>
      </c>
      <c r="C7" s="3"/>
      <c r="D7" s="3"/>
    </row>
    <row r="9" spans="2:11" x14ac:dyDescent="0.25">
      <c r="B9" s="5" t="s">
        <v>5</v>
      </c>
      <c r="C9" s="5"/>
      <c r="D9" s="5"/>
      <c r="F9" s="6" t="s">
        <v>14</v>
      </c>
      <c r="K9" t="s">
        <v>24</v>
      </c>
    </row>
    <row r="10" spans="2:11" x14ac:dyDescent="0.25">
      <c r="B10" s="3" t="s">
        <v>6</v>
      </c>
      <c r="C10" s="3"/>
      <c r="D10" s="3"/>
      <c r="F10" t="s">
        <v>15</v>
      </c>
      <c r="K10" t="s">
        <v>25</v>
      </c>
    </row>
    <row r="11" spans="2:11" x14ac:dyDescent="0.25">
      <c r="B11" s="3" t="s">
        <v>7</v>
      </c>
      <c r="C11" s="3"/>
      <c r="D11" s="3"/>
      <c r="F11" t="s">
        <v>16</v>
      </c>
      <c r="K11" t="s">
        <v>26</v>
      </c>
    </row>
    <row r="12" spans="2:11" x14ac:dyDescent="0.25">
      <c r="B12" s="4" t="s">
        <v>8</v>
      </c>
      <c r="C12" s="4"/>
      <c r="D12" s="4"/>
      <c r="F12" t="s">
        <v>17</v>
      </c>
      <c r="K12" t="s">
        <v>27</v>
      </c>
    </row>
    <row r="13" spans="2:11" x14ac:dyDescent="0.25">
      <c r="B13" s="1" t="s">
        <v>9</v>
      </c>
      <c r="C13" s="1"/>
      <c r="D13" s="1"/>
      <c r="F13" t="s">
        <v>18</v>
      </c>
      <c r="K13" t="s">
        <v>28</v>
      </c>
    </row>
    <row r="14" spans="2:11" x14ac:dyDescent="0.25">
      <c r="B14" s="3" t="s">
        <v>10</v>
      </c>
      <c r="C14" s="3"/>
      <c r="D14" s="3"/>
    </row>
    <row r="15" spans="2:11" x14ac:dyDescent="0.25">
      <c r="B15" s="3" t="s">
        <v>11</v>
      </c>
      <c r="C15" s="3"/>
      <c r="D15" s="3"/>
    </row>
    <row r="16" spans="2:11" x14ac:dyDescent="0.25">
      <c r="B16" s="3" t="s">
        <v>12</v>
      </c>
      <c r="C16" s="3"/>
      <c r="D16" s="3"/>
      <c r="F16" t="s">
        <v>19</v>
      </c>
    </row>
    <row r="17" spans="2:6" x14ac:dyDescent="0.25">
      <c r="B17" s="3" t="s">
        <v>13</v>
      </c>
      <c r="C17" s="3"/>
      <c r="D17" s="3"/>
      <c r="F17" t="s">
        <v>20</v>
      </c>
    </row>
    <row r="18" spans="2:6" x14ac:dyDescent="0.25">
      <c r="F18" t="s">
        <v>21</v>
      </c>
    </row>
    <row r="19" spans="2:6" x14ac:dyDescent="0.25">
      <c r="F19" t="s">
        <v>22</v>
      </c>
    </row>
    <row r="20" spans="2:6" x14ac:dyDescent="0.25">
      <c r="F20" t="s">
        <v>23</v>
      </c>
    </row>
  </sheetData>
  <mergeCells count="14">
    <mergeCell ref="B16:D16"/>
    <mergeCell ref="B17:D17"/>
    <mergeCell ref="B10:D10"/>
    <mergeCell ref="B11:D11"/>
    <mergeCell ref="B12:D12"/>
    <mergeCell ref="B13:D13"/>
    <mergeCell ref="B14:D14"/>
    <mergeCell ref="B15:D15"/>
    <mergeCell ref="B3:D3"/>
    <mergeCell ref="B4:D4"/>
    <mergeCell ref="B5:D5"/>
    <mergeCell ref="B6:D6"/>
    <mergeCell ref="B7:D7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BA19-7752-4008-B809-25028F14D4AC}">
  <dimension ref="A1:AM2241"/>
  <sheetViews>
    <sheetView tabSelected="1" workbookViewId="0">
      <pane ySplit="1" topLeftCell="A2" activePane="bottomLeft" state="frozen"/>
      <selection pane="bottomLeft" activeCell="L2" sqref="L2:L2241"/>
    </sheetView>
  </sheetViews>
  <sheetFormatPr defaultRowHeight="15" x14ac:dyDescent="0.25"/>
  <cols>
    <col min="1" max="1" width="6" bestFit="1" customWidth="1"/>
    <col min="2" max="2" width="12.42578125" bestFit="1" customWidth="1"/>
    <col min="3" max="5" width="12.42578125" customWidth="1"/>
    <col min="6" max="6" width="12" bestFit="1" customWidth="1"/>
    <col min="7" max="7" width="16.140625" bestFit="1" customWidth="1"/>
    <col min="8" max="8" width="16.140625" customWidth="1"/>
    <col min="9" max="9" width="19.42578125" bestFit="1" customWidth="1"/>
    <col min="10" max="12" width="19.42578125" customWidth="1"/>
    <col min="13" max="13" width="11.5703125" bestFit="1" customWidth="1"/>
    <col min="14" max="14" width="11.5703125" customWidth="1"/>
    <col min="15" max="15" width="11.28515625" bestFit="1" customWidth="1"/>
    <col min="16" max="16" width="12.85546875" bestFit="1" customWidth="1"/>
    <col min="17" max="17" width="14.85546875" bestFit="1" customWidth="1"/>
    <col min="18" max="19" width="14.85546875" customWidth="1"/>
    <col min="20" max="20" width="10.5703125" bestFit="1" customWidth="1"/>
    <col min="21" max="21" width="12.42578125" bestFit="1" customWidth="1"/>
    <col min="22" max="22" width="11.85546875" bestFit="1" customWidth="1"/>
    <col min="23" max="23" width="19.28515625" bestFit="1" customWidth="1"/>
    <col min="24" max="24" width="18.28515625" bestFit="1" customWidth="1"/>
    <col min="25" max="25" width="20.42578125" bestFit="1" customWidth="1"/>
    <col min="26" max="26" width="16.140625" bestFit="1" customWidth="1"/>
    <col min="27" max="27" width="21.5703125" bestFit="1" customWidth="1"/>
    <col min="28" max="28" width="20.85546875" bestFit="1" customWidth="1"/>
    <col min="29" max="29" width="23.28515625" bestFit="1" customWidth="1"/>
    <col min="30" max="30" width="21.42578125" bestFit="1" customWidth="1"/>
    <col min="31" max="31" width="22.7109375" bestFit="1" customWidth="1"/>
    <col min="32" max="36" width="16.7109375" bestFit="1" customWidth="1"/>
    <col min="37" max="37" width="11.85546875" bestFit="1" customWidth="1"/>
    <col min="38" max="38" width="11.7109375" bestFit="1" customWidth="1"/>
    <col min="39" max="39" width="10.28515625" bestFit="1" customWidth="1"/>
  </cols>
  <sheetData>
    <row r="1" spans="1:39" x14ac:dyDescent="0.25">
      <c r="A1" t="s">
        <v>29</v>
      </c>
      <c r="B1" t="s">
        <v>30</v>
      </c>
      <c r="F1" t="s">
        <v>31</v>
      </c>
      <c r="G1" t="s">
        <v>32</v>
      </c>
      <c r="M1" t="s">
        <v>33</v>
      </c>
      <c r="O1" t="s">
        <v>34</v>
      </c>
      <c r="P1" t="s">
        <v>35</v>
      </c>
      <c r="Q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</row>
    <row r="2" spans="1:39" x14ac:dyDescent="0.25">
      <c r="A2">
        <v>1826</v>
      </c>
      <c r="B2">
        <v>1970</v>
      </c>
      <c r="C2" t="str">
        <f>LEFT(B2,2)</f>
        <v>19</v>
      </c>
      <c r="D2" t="str">
        <f>RIGHT(B2,2)</f>
        <v>70</v>
      </c>
      <c r="E2" t="str">
        <f>MID(B2,2,3)</f>
        <v>970</v>
      </c>
      <c r="F2" t="s">
        <v>57</v>
      </c>
      <c r="G2" t="s">
        <v>58</v>
      </c>
      <c r="H2" t="str">
        <f>TRIM(G2)</f>
        <v>Divorced</v>
      </c>
      <c r="I2" t="str">
        <f>CONCATENATE(F2," ",G2)</f>
        <v>Graduation Divorced</v>
      </c>
      <c r="J2">
        <f>LEN(I2)</f>
        <v>19</v>
      </c>
      <c r="K2" t="str">
        <f>IF(G2="Alone","Single",G2)</f>
        <v>Divorced</v>
      </c>
      <c r="L2" t="str" cm="1">
        <f t="array" ref="L2">IFERROR(_xlfn.IFS(G2="Alone","Single",G2="YOLO","Single"),G2)</f>
        <v>Divorced</v>
      </c>
      <c r="M2" t="s">
        <v>59</v>
      </c>
      <c r="N2" t="str">
        <f>REPLACE(M2,1,1,"Rp.")</f>
        <v xml:space="preserve">Rp.84,835.00 </v>
      </c>
      <c r="O2">
        <v>0</v>
      </c>
      <c r="P2">
        <v>0</v>
      </c>
      <c r="Q2" s="7">
        <v>41806</v>
      </c>
      <c r="R2" s="7" t="s">
        <v>2052</v>
      </c>
      <c r="S2" s="7" t="str">
        <f>SUBSTITUTE(R2,"-","/")</f>
        <v>12/16/2014</v>
      </c>
      <c r="T2">
        <v>0</v>
      </c>
      <c r="U2">
        <v>189</v>
      </c>
      <c r="V2">
        <v>104</v>
      </c>
      <c r="W2">
        <v>379</v>
      </c>
      <c r="X2">
        <v>111</v>
      </c>
      <c r="Y2">
        <v>189</v>
      </c>
      <c r="Z2">
        <v>218</v>
      </c>
      <c r="AA2">
        <v>1</v>
      </c>
      <c r="AB2">
        <v>4</v>
      </c>
      <c r="AC2">
        <v>4</v>
      </c>
      <c r="AD2">
        <v>6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 t="s">
        <v>60</v>
      </c>
    </row>
    <row r="3" spans="1:39" x14ac:dyDescent="0.25">
      <c r="A3">
        <v>1</v>
      </c>
      <c r="B3">
        <v>1961</v>
      </c>
      <c r="C3" t="str">
        <f>LEFT(B3,2)</f>
        <v>19</v>
      </c>
      <c r="D3" t="str">
        <f t="shared" ref="D3:D66" si="0">RIGHT(B3,2)</f>
        <v>61</v>
      </c>
      <c r="E3" t="str">
        <f t="shared" ref="E3:E66" si="1">MID(B3,2,3)</f>
        <v>961</v>
      </c>
      <c r="F3" t="s">
        <v>57</v>
      </c>
      <c r="G3" t="s">
        <v>61</v>
      </c>
      <c r="H3" t="str">
        <f t="shared" ref="H3:H66" si="2">TRIM(G3)</f>
        <v>Single</v>
      </c>
      <c r="I3" t="str">
        <f>CONCATENATE(F3," ",G3)</f>
        <v>Graduation Single</v>
      </c>
      <c r="J3">
        <f t="shared" ref="J3:J66" si="3">LEN(I3)</f>
        <v>17</v>
      </c>
      <c r="K3" t="str">
        <f t="shared" ref="K3:K66" si="4">IF(G3="Alone","Single",G3)</f>
        <v>Single</v>
      </c>
      <c r="L3" t="str" cm="1">
        <f t="array" ref="L3">IFERROR(_xlfn.IFS(G3="Alone","Single",G3="YOLO","Single"),G3)</f>
        <v>Single</v>
      </c>
      <c r="M3" t="s">
        <v>62</v>
      </c>
      <c r="N3" t="str">
        <f t="shared" ref="N3:N66" si="5">REPLACE(M3,1,1,"Rp.")</f>
        <v xml:space="preserve">Rp.57,091.00 </v>
      </c>
      <c r="O3">
        <v>0</v>
      </c>
      <c r="P3">
        <v>0</v>
      </c>
      <c r="Q3" s="7">
        <v>41805</v>
      </c>
      <c r="R3" s="7" t="s">
        <v>2052</v>
      </c>
      <c r="S3" s="7" t="str">
        <f t="shared" ref="S3:S66" si="6">SUBSTITUTE(R3,"-","/")</f>
        <v>12/16/2014</v>
      </c>
      <c r="T3">
        <v>0</v>
      </c>
      <c r="U3">
        <v>464</v>
      </c>
      <c r="V3">
        <v>5</v>
      </c>
      <c r="W3">
        <v>64</v>
      </c>
      <c r="X3">
        <v>7</v>
      </c>
      <c r="Y3">
        <v>0</v>
      </c>
      <c r="Z3">
        <v>37</v>
      </c>
      <c r="AA3">
        <v>1</v>
      </c>
      <c r="AB3">
        <v>7</v>
      </c>
      <c r="AC3">
        <v>3</v>
      </c>
      <c r="AD3">
        <v>7</v>
      </c>
      <c r="AE3">
        <v>5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 t="s">
        <v>63</v>
      </c>
    </row>
    <row r="4" spans="1:39" x14ac:dyDescent="0.25">
      <c r="A4">
        <v>10476</v>
      </c>
      <c r="B4">
        <v>1958</v>
      </c>
      <c r="C4" t="str">
        <f>LEFT(B4,2)</f>
        <v>19</v>
      </c>
      <c r="D4" t="str">
        <f t="shared" si="0"/>
        <v>58</v>
      </c>
      <c r="E4" t="str">
        <f t="shared" si="1"/>
        <v>958</v>
      </c>
      <c r="F4" t="s">
        <v>57</v>
      </c>
      <c r="G4" t="s">
        <v>64</v>
      </c>
      <c r="H4" t="str">
        <f t="shared" si="2"/>
        <v>Married</v>
      </c>
      <c r="I4" t="str">
        <f>CONCATENATE(F4," ",G4)</f>
        <v>Graduation Married</v>
      </c>
      <c r="J4">
        <f t="shared" si="3"/>
        <v>18</v>
      </c>
      <c r="K4" t="str">
        <f t="shared" si="4"/>
        <v>Married</v>
      </c>
      <c r="L4" t="str" cm="1">
        <f t="array" ref="L4">IFERROR(_xlfn.IFS(G4="Alone","Single",G4="YOLO","Single"),G4)</f>
        <v>Married</v>
      </c>
      <c r="M4" t="s">
        <v>65</v>
      </c>
      <c r="N4" t="str">
        <f t="shared" si="5"/>
        <v xml:space="preserve">Rp.67,267.00 </v>
      </c>
      <c r="O4">
        <v>0</v>
      </c>
      <c r="P4">
        <v>1</v>
      </c>
      <c r="Q4" s="7">
        <v>41772</v>
      </c>
      <c r="R4" s="7" t="s">
        <v>2053</v>
      </c>
      <c r="S4" s="7" t="str">
        <f t="shared" si="6"/>
        <v>12/15/2014</v>
      </c>
      <c r="T4">
        <v>0</v>
      </c>
      <c r="U4">
        <v>134</v>
      </c>
      <c r="V4">
        <v>11</v>
      </c>
      <c r="W4">
        <v>59</v>
      </c>
      <c r="X4">
        <v>15</v>
      </c>
      <c r="Y4">
        <v>2</v>
      </c>
      <c r="Z4">
        <v>30</v>
      </c>
      <c r="AA4">
        <v>1</v>
      </c>
      <c r="AB4">
        <v>3</v>
      </c>
      <c r="AC4">
        <v>2</v>
      </c>
      <c r="AD4">
        <v>5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66</v>
      </c>
    </row>
    <row r="5" spans="1:39" x14ac:dyDescent="0.25">
      <c r="A5">
        <v>1386</v>
      </c>
      <c r="B5">
        <v>1967</v>
      </c>
      <c r="C5" t="str">
        <f>LEFT(B5,2)</f>
        <v>19</v>
      </c>
      <c r="D5" t="str">
        <f t="shared" si="0"/>
        <v>67</v>
      </c>
      <c r="E5" t="str">
        <f t="shared" si="1"/>
        <v>967</v>
      </c>
      <c r="F5" t="s">
        <v>57</v>
      </c>
      <c r="G5" t="s">
        <v>67</v>
      </c>
      <c r="H5" t="str">
        <f t="shared" si="2"/>
        <v>Together</v>
      </c>
      <c r="I5" t="str">
        <f>CONCATENATE(F5," ",G5)</f>
        <v>Graduation Together</v>
      </c>
      <c r="J5">
        <f t="shared" si="3"/>
        <v>19</v>
      </c>
      <c r="K5" t="str">
        <f t="shared" si="4"/>
        <v>Together</v>
      </c>
      <c r="L5" t="str" cm="1">
        <f t="array" ref="L5">IFERROR(_xlfn.IFS(G5="Alone","Single",G5="YOLO","Single"),G5)</f>
        <v>Together</v>
      </c>
      <c r="M5" t="s">
        <v>68</v>
      </c>
      <c r="N5" t="str">
        <f t="shared" si="5"/>
        <v xml:space="preserve">Rp.32,474.00 </v>
      </c>
      <c r="O5">
        <v>1</v>
      </c>
      <c r="P5">
        <v>1</v>
      </c>
      <c r="Q5" s="7">
        <v>41770</v>
      </c>
      <c r="R5" s="7" t="s">
        <v>2053</v>
      </c>
      <c r="S5" s="7" t="str">
        <f t="shared" si="6"/>
        <v>12/15/2014</v>
      </c>
      <c r="T5">
        <v>0</v>
      </c>
      <c r="U5">
        <v>10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2</v>
      </c>
      <c r="AE5">
        <v>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69</v>
      </c>
    </row>
    <row r="6" spans="1:39" x14ac:dyDescent="0.25">
      <c r="A6">
        <v>5371</v>
      </c>
      <c r="B6">
        <v>1989</v>
      </c>
      <c r="C6" t="str">
        <f>LEFT(B6,2)</f>
        <v>19</v>
      </c>
      <c r="D6" t="str">
        <f t="shared" si="0"/>
        <v>89</v>
      </c>
      <c r="E6" t="str">
        <f t="shared" si="1"/>
        <v>989</v>
      </c>
      <c r="F6" t="s">
        <v>57</v>
      </c>
      <c r="G6" t="s">
        <v>61</v>
      </c>
      <c r="H6" t="str">
        <f t="shared" si="2"/>
        <v>Single</v>
      </c>
      <c r="I6" t="str">
        <f>CONCATENATE(F6," ",G6)</f>
        <v>Graduation Single</v>
      </c>
      <c r="J6">
        <f t="shared" si="3"/>
        <v>17</v>
      </c>
      <c r="K6" t="str">
        <f t="shared" si="4"/>
        <v>Single</v>
      </c>
      <c r="L6" t="str" cm="1">
        <f t="array" ref="L6">IFERROR(_xlfn.IFS(G6="Alone","Single",G6="YOLO","Single"),G6)</f>
        <v>Single</v>
      </c>
      <c r="M6" t="s">
        <v>70</v>
      </c>
      <c r="N6" t="str">
        <f t="shared" si="5"/>
        <v xml:space="preserve">Rp.21,474.00 </v>
      </c>
      <c r="O6">
        <v>1</v>
      </c>
      <c r="P6">
        <v>0</v>
      </c>
      <c r="Q6" s="7">
        <v>41737</v>
      </c>
      <c r="R6" s="7"/>
      <c r="S6" s="7" t="str">
        <f t="shared" si="6"/>
        <v/>
      </c>
      <c r="T6">
        <v>0</v>
      </c>
      <c r="U6">
        <v>6</v>
      </c>
      <c r="V6">
        <v>16</v>
      </c>
      <c r="W6">
        <v>24</v>
      </c>
      <c r="X6">
        <v>11</v>
      </c>
      <c r="Y6">
        <v>0</v>
      </c>
      <c r="Z6">
        <v>34</v>
      </c>
      <c r="AA6">
        <v>2</v>
      </c>
      <c r="AB6">
        <v>3</v>
      </c>
      <c r="AC6">
        <v>1</v>
      </c>
      <c r="AD6">
        <v>2</v>
      </c>
      <c r="AE6">
        <v>7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 t="s">
        <v>60</v>
      </c>
    </row>
    <row r="7" spans="1:39" x14ac:dyDescent="0.25">
      <c r="A7">
        <v>7348</v>
      </c>
      <c r="B7">
        <v>1958</v>
      </c>
      <c r="C7" t="str">
        <f>LEFT(B7,2)</f>
        <v>19</v>
      </c>
      <c r="D7" t="str">
        <f t="shared" si="0"/>
        <v>58</v>
      </c>
      <c r="E7" t="str">
        <f t="shared" si="1"/>
        <v>958</v>
      </c>
      <c r="F7" t="s">
        <v>71</v>
      </c>
      <c r="G7" t="s">
        <v>61</v>
      </c>
      <c r="H7" t="str">
        <f t="shared" si="2"/>
        <v>Single</v>
      </c>
      <c r="I7" t="str">
        <f>CONCATENATE(F7," ",G7)</f>
        <v>PhD Single</v>
      </c>
      <c r="J7">
        <f t="shared" si="3"/>
        <v>10</v>
      </c>
      <c r="K7" t="str">
        <f t="shared" si="4"/>
        <v>Single</v>
      </c>
      <c r="L7" t="str" cm="1">
        <f t="array" ref="L7">IFERROR(_xlfn.IFS(G7="Alone","Single",G7="YOLO","Single"),G7)</f>
        <v>Single</v>
      </c>
      <c r="M7" t="s">
        <v>72</v>
      </c>
      <c r="N7" t="str">
        <f t="shared" si="5"/>
        <v xml:space="preserve">Rp.71,691.00 </v>
      </c>
      <c r="O7">
        <v>0</v>
      </c>
      <c r="P7">
        <v>0</v>
      </c>
      <c r="Q7" s="7">
        <v>41715</v>
      </c>
      <c r="R7" s="7"/>
      <c r="S7" s="7" t="str">
        <f t="shared" si="6"/>
        <v/>
      </c>
      <c r="T7">
        <v>0</v>
      </c>
      <c r="U7">
        <v>336</v>
      </c>
      <c r="V7">
        <v>130</v>
      </c>
      <c r="W7">
        <v>411</v>
      </c>
      <c r="X7">
        <v>240</v>
      </c>
      <c r="Y7">
        <v>32</v>
      </c>
      <c r="Z7">
        <v>43</v>
      </c>
      <c r="AA7">
        <v>1</v>
      </c>
      <c r="AB7">
        <v>4</v>
      </c>
      <c r="AC7">
        <v>7</v>
      </c>
      <c r="AD7">
        <v>5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 t="s">
        <v>60</v>
      </c>
    </row>
    <row r="8" spans="1:39" x14ac:dyDescent="0.25">
      <c r="A8">
        <v>4073</v>
      </c>
      <c r="B8">
        <v>1954</v>
      </c>
      <c r="C8" t="str">
        <f>LEFT(B8,2)</f>
        <v>19</v>
      </c>
      <c r="D8" t="str">
        <f t="shared" si="0"/>
        <v>54</v>
      </c>
      <c r="E8" t="str">
        <f t="shared" si="1"/>
        <v>954</v>
      </c>
      <c r="F8" t="s">
        <v>73</v>
      </c>
      <c r="G8" t="s">
        <v>64</v>
      </c>
      <c r="H8" t="str">
        <f t="shared" si="2"/>
        <v>Married</v>
      </c>
      <c r="I8" t="str">
        <f>CONCATENATE(F8," ",G8)</f>
        <v>2n Cycle Married</v>
      </c>
      <c r="J8">
        <f t="shared" si="3"/>
        <v>16</v>
      </c>
      <c r="K8" t="str">
        <f t="shared" si="4"/>
        <v>Married</v>
      </c>
      <c r="L8" t="str" cm="1">
        <f t="array" ref="L8">IFERROR(_xlfn.IFS(G8="Alone","Single",G8="YOLO","Single"),G8)</f>
        <v>Married</v>
      </c>
      <c r="M8" t="s">
        <v>74</v>
      </c>
      <c r="N8" t="str">
        <f t="shared" si="5"/>
        <v xml:space="preserve">Rp.63,564.00 </v>
      </c>
      <c r="O8">
        <v>0</v>
      </c>
      <c r="P8">
        <v>0</v>
      </c>
      <c r="Q8" s="7">
        <v>41668</v>
      </c>
      <c r="R8" s="7"/>
      <c r="S8" s="7" t="str">
        <f t="shared" si="6"/>
        <v/>
      </c>
      <c r="T8">
        <v>0</v>
      </c>
      <c r="U8">
        <v>769</v>
      </c>
      <c r="V8">
        <v>80</v>
      </c>
      <c r="W8">
        <v>252</v>
      </c>
      <c r="X8">
        <v>15</v>
      </c>
      <c r="Y8">
        <v>34</v>
      </c>
      <c r="Z8">
        <v>65</v>
      </c>
      <c r="AA8">
        <v>1</v>
      </c>
      <c r="AB8">
        <v>10</v>
      </c>
      <c r="AC8">
        <v>10</v>
      </c>
      <c r="AD8">
        <v>7</v>
      </c>
      <c r="AE8">
        <v>6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 t="s">
        <v>75</v>
      </c>
    </row>
    <row r="9" spans="1:39" x14ac:dyDescent="0.25">
      <c r="A9">
        <v>1991</v>
      </c>
      <c r="B9">
        <v>1967</v>
      </c>
      <c r="C9" t="str">
        <f>LEFT(B9,2)</f>
        <v>19</v>
      </c>
      <c r="D9" t="str">
        <f t="shared" si="0"/>
        <v>67</v>
      </c>
      <c r="E9" t="str">
        <f t="shared" si="1"/>
        <v>967</v>
      </c>
      <c r="F9" t="s">
        <v>57</v>
      </c>
      <c r="G9" t="s">
        <v>67</v>
      </c>
      <c r="H9" t="str">
        <f t="shared" si="2"/>
        <v>Together</v>
      </c>
      <c r="I9" t="str">
        <f>CONCATENATE(F9," ",G9)</f>
        <v>Graduation Together</v>
      </c>
      <c r="J9">
        <f t="shared" si="3"/>
        <v>19</v>
      </c>
      <c r="K9" t="str">
        <f t="shared" si="4"/>
        <v>Together</v>
      </c>
      <c r="L9" t="str" cm="1">
        <f t="array" ref="L9">IFERROR(_xlfn.IFS(G9="Alone","Single",G9="YOLO","Single"),G9)</f>
        <v>Together</v>
      </c>
      <c r="M9" t="s">
        <v>76</v>
      </c>
      <c r="N9" t="str">
        <f t="shared" si="5"/>
        <v xml:space="preserve">Rp.44,931.00 </v>
      </c>
      <c r="O9">
        <v>0</v>
      </c>
      <c r="P9">
        <v>1</v>
      </c>
      <c r="Q9" s="7">
        <v>41657</v>
      </c>
      <c r="R9" s="7"/>
      <c r="S9" s="7" t="str">
        <f t="shared" si="6"/>
        <v/>
      </c>
      <c r="T9">
        <v>0</v>
      </c>
      <c r="U9">
        <v>78</v>
      </c>
      <c r="V9">
        <v>0</v>
      </c>
      <c r="W9">
        <v>11</v>
      </c>
      <c r="X9">
        <v>0</v>
      </c>
      <c r="Y9">
        <v>0</v>
      </c>
      <c r="Z9">
        <v>7</v>
      </c>
      <c r="AA9">
        <v>1</v>
      </c>
      <c r="AB9">
        <v>2</v>
      </c>
      <c r="AC9">
        <v>1</v>
      </c>
      <c r="AD9">
        <v>3</v>
      </c>
      <c r="AE9">
        <v>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60</v>
      </c>
    </row>
    <row r="10" spans="1:39" x14ac:dyDescent="0.25">
      <c r="A10">
        <v>4047</v>
      </c>
      <c r="B10">
        <v>1954</v>
      </c>
      <c r="C10" t="str">
        <f>LEFT(B10,2)</f>
        <v>19</v>
      </c>
      <c r="D10" t="str">
        <f t="shared" si="0"/>
        <v>54</v>
      </c>
      <c r="E10" t="str">
        <f t="shared" si="1"/>
        <v>954</v>
      </c>
      <c r="F10" t="s">
        <v>71</v>
      </c>
      <c r="G10" t="s">
        <v>64</v>
      </c>
      <c r="H10" t="str">
        <f t="shared" si="2"/>
        <v>Married</v>
      </c>
      <c r="I10" t="str">
        <f>CONCATENATE(F10," ",G10)</f>
        <v>PhD Married</v>
      </c>
      <c r="J10">
        <f t="shared" si="3"/>
        <v>11</v>
      </c>
      <c r="K10" t="str">
        <f t="shared" si="4"/>
        <v>Married</v>
      </c>
      <c r="L10" t="str" cm="1">
        <f t="array" ref="L10">IFERROR(_xlfn.IFS(G10="Alone","Single",G10="YOLO","Single"),G10)</f>
        <v>Married</v>
      </c>
      <c r="M10" t="s">
        <v>77</v>
      </c>
      <c r="N10" t="str">
        <f t="shared" si="5"/>
        <v xml:space="preserve">Rp.65,324.00 </v>
      </c>
      <c r="O10">
        <v>0</v>
      </c>
      <c r="P10">
        <v>1</v>
      </c>
      <c r="Q10" s="7">
        <v>41650</v>
      </c>
      <c r="R10" s="7"/>
      <c r="S10" s="7" t="str">
        <f t="shared" si="6"/>
        <v/>
      </c>
      <c r="T10">
        <v>0</v>
      </c>
      <c r="U10">
        <v>384</v>
      </c>
      <c r="V10">
        <v>0</v>
      </c>
      <c r="W10">
        <v>102</v>
      </c>
      <c r="X10">
        <v>21</v>
      </c>
      <c r="Y10">
        <v>32</v>
      </c>
      <c r="Z10">
        <v>5</v>
      </c>
      <c r="AA10">
        <v>3</v>
      </c>
      <c r="AB10">
        <v>6</v>
      </c>
      <c r="AC10">
        <v>2</v>
      </c>
      <c r="AD10">
        <v>9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66</v>
      </c>
    </row>
    <row r="11" spans="1:39" x14ac:dyDescent="0.25">
      <c r="A11">
        <v>9477</v>
      </c>
      <c r="B11">
        <v>1954</v>
      </c>
      <c r="C11" t="str">
        <f>LEFT(B11,2)</f>
        <v>19</v>
      </c>
      <c r="D11" t="str">
        <f t="shared" si="0"/>
        <v>54</v>
      </c>
      <c r="E11" t="str">
        <f t="shared" si="1"/>
        <v>954</v>
      </c>
      <c r="F11" t="s">
        <v>71</v>
      </c>
      <c r="G11" t="s">
        <v>64</v>
      </c>
      <c r="H11" t="str">
        <f t="shared" si="2"/>
        <v>Married</v>
      </c>
      <c r="I11" t="str">
        <f>CONCATENATE(F11," ",G11)</f>
        <v>PhD Married</v>
      </c>
      <c r="J11">
        <f t="shared" si="3"/>
        <v>11</v>
      </c>
      <c r="K11" t="str">
        <f t="shared" si="4"/>
        <v>Married</v>
      </c>
      <c r="L11" t="str" cm="1">
        <f t="array" ref="L11">IFERROR(_xlfn.IFS(G11="Alone","Single",G11="YOLO","Single"),G11)</f>
        <v>Married</v>
      </c>
      <c r="M11" t="s">
        <v>77</v>
      </c>
      <c r="N11" t="str">
        <f t="shared" si="5"/>
        <v xml:space="preserve">Rp.65,324.00 </v>
      </c>
      <c r="O11">
        <v>0</v>
      </c>
      <c r="P11">
        <v>1</v>
      </c>
      <c r="Q11" s="7">
        <v>41650</v>
      </c>
      <c r="R11" s="7"/>
      <c r="S11" s="7" t="str">
        <f t="shared" si="6"/>
        <v/>
      </c>
      <c r="T11">
        <v>0</v>
      </c>
      <c r="U11">
        <v>384</v>
      </c>
      <c r="V11">
        <v>0</v>
      </c>
      <c r="W11">
        <v>102</v>
      </c>
      <c r="X11">
        <v>21</v>
      </c>
      <c r="Y11">
        <v>32</v>
      </c>
      <c r="Z11">
        <v>5</v>
      </c>
      <c r="AA11">
        <v>3</v>
      </c>
      <c r="AB11">
        <v>6</v>
      </c>
      <c r="AC11">
        <v>2</v>
      </c>
      <c r="AD11">
        <v>9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78</v>
      </c>
    </row>
    <row r="12" spans="1:39" x14ac:dyDescent="0.25">
      <c r="A12">
        <v>2079</v>
      </c>
      <c r="B12">
        <v>1947</v>
      </c>
      <c r="C12" t="str">
        <f>LEFT(B12,2)</f>
        <v>19</v>
      </c>
      <c r="D12" t="str">
        <f t="shared" si="0"/>
        <v>47</v>
      </c>
      <c r="E12" t="str">
        <f t="shared" si="1"/>
        <v>947</v>
      </c>
      <c r="F12" t="s">
        <v>73</v>
      </c>
      <c r="G12" t="s">
        <v>64</v>
      </c>
      <c r="H12" t="str">
        <f t="shared" si="2"/>
        <v>Married</v>
      </c>
      <c r="I12" t="str">
        <f>CONCATENATE(F12," ",G12)</f>
        <v>2n Cycle Married</v>
      </c>
      <c r="J12">
        <f t="shared" si="3"/>
        <v>16</v>
      </c>
      <c r="K12" t="str">
        <f t="shared" si="4"/>
        <v>Married</v>
      </c>
      <c r="L12" t="str" cm="1">
        <f t="array" ref="L12">IFERROR(_xlfn.IFS(G12="Alone","Single",G12="YOLO","Single"),G12)</f>
        <v>Married</v>
      </c>
      <c r="M12" t="s">
        <v>79</v>
      </c>
      <c r="N12" t="str">
        <f t="shared" si="5"/>
        <v xml:space="preserve">Rp.81,044.00 </v>
      </c>
      <c r="O12">
        <v>0</v>
      </c>
      <c r="P12">
        <v>0</v>
      </c>
      <c r="Q12" s="7">
        <v>41635</v>
      </c>
      <c r="R12" s="7"/>
      <c r="S12" s="7" t="str">
        <f t="shared" si="6"/>
        <v/>
      </c>
      <c r="T12">
        <v>0</v>
      </c>
      <c r="U12">
        <v>450</v>
      </c>
      <c r="V12">
        <v>26</v>
      </c>
      <c r="W12">
        <v>535</v>
      </c>
      <c r="X12">
        <v>73</v>
      </c>
      <c r="Y12">
        <v>98</v>
      </c>
      <c r="Z12">
        <v>26</v>
      </c>
      <c r="AA12">
        <v>1</v>
      </c>
      <c r="AB12">
        <v>5</v>
      </c>
      <c r="AC12">
        <v>6</v>
      </c>
      <c r="AD12">
        <v>10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66</v>
      </c>
    </row>
    <row r="13" spans="1:39" x14ac:dyDescent="0.25">
      <c r="A13">
        <v>5642</v>
      </c>
      <c r="B13">
        <v>1979</v>
      </c>
      <c r="C13" t="str">
        <f>LEFT(B13,2)</f>
        <v>19</v>
      </c>
      <c r="D13" t="str">
        <f t="shared" si="0"/>
        <v>79</v>
      </c>
      <c r="E13" t="str">
        <f t="shared" si="1"/>
        <v>979</v>
      </c>
      <c r="F13" t="s">
        <v>80</v>
      </c>
      <c r="G13" t="s">
        <v>67</v>
      </c>
      <c r="H13" t="str">
        <f t="shared" si="2"/>
        <v>Together</v>
      </c>
      <c r="I13" t="str">
        <f>CONCATENATE(F13," ",G13)</f>
        <v>Master Together</v>
      </c>
      <c r="J13">
        <f t="shared" si="3"/>
        <v>15</v>
      </c>
      <c r="K13" t="str">
        <f t="shared" si="4"/>
        <v>Together</v>
      </c>
      <c r="L13" t="str" cm="1">
        <f t="array" ref="L13">IFERROR(_xlfn.IFS(G13="Alone","Single",G13="YOLO","Single"),G13)</f>
        <v>Together</v>
      </c>
      <c r="M13" t="s">
        <v>81</v>
      </c>
      <c r="N13" t="str">
        <f t="shared" si="5"/>
        <v xml:space="preserve">Rp.62,499.00 </v>
      </c>
      <c r="O13">
        <v>1</v>
      </c>
      <c r="P13">
        <v>0</v>
      </c>
      <c r="Q13" s="7">
        <v>41617</v>
      </c>
      <c r="R13" s="7"/>
      <c r="S13" s="7" t="str">
        <f t="shared" si="6"/>
        <v/>
      </c>
      <c r="T13">
        <v>0</v>
      </c>
      <c r="U13">
        <v>140</v>
      </c>
      <c r="V13">
        <v>4</v>
      </c>
      <c r="W13">
        <v>61</v>
      </c>
      <c r="X13">
        <v>0</v>
      </c>
      <c r="Y13">
        <v>13</v>
      </c>
      <c r="Z13">
        <v>4</v>
      </c>
      <c r="AA13">
        <v>2</v>
      </c>
      <c r="AB13">
        <v>3</v>
      </c>
      <c r="AC13">
        <v>1</v>
      </c>
      <c r="AD13">
        <v>6</v>
      </c>
      <c r="AE13">
        <v>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60</v>
      </c>
    </row>
    <row r="14" spans="1:39" x14ac:dyDescent="0.25">
      <c r="A14">
        <v>10530</v>
      </c>
      <c r="B14">
        <v>1959</v>
      </c>
      <c r="C14" t="str">
        <f>LEFT(B14,2)</f>
        <v>19</v>
      </c>
      <c r="D14" t="str">
        <f t="shared" si="0"/>
        <v>59</v>
      </c>
      <c r="E14" t="str">
        <f t="shared" si="1"/>
        <v>959</v>
      </c>
      <c r="F14" t="s">
        <v>71</v>
      </c>
      <c r="G14" t="s">
        <v>82</v>
      </c>
      <c r="H14" t="str">
        <f t="shared" si="2"/>
        <v>Widow</v>
      </c>
      <c r="I14" t="str">
        <f>CONCATENATE(F14," ",G14)</f>
        <v>PhD Widow</v>
      </c>
      <c r="J14">
        <f t="shared" si="3"/>
        <v>9</v>
      </c>
      <c r="K14" t="str">
        <f t="shared" si="4"/>
        <v>Widow</v>
      </c>
      <c r="L14" t="str" cm="1">
        <f t="array" ref="L14">IFERROR(_xlfn.IFS(G14="Alone","Single",G14="YOLO","Single"),G14)</f>
        <v>Widow</v>
      </c>
      <c r="M14" t="s">
        <v>83</v>
      </c>
      <c r="N14" t="str">
        <f t="shared" si="5"/>
        <v xml:space="preserve">Rp.67,786.00 </v>
      </c>
      <c r="O14">
        <v>0</v>
      </c>
      <c r="P14">
        <v>0</v>
      </c>
      <c r="Q14" s="7">
        <v>41615</v>
      </c>
      <c r="R14" s="7"/>
      <c r="S14" s="7" t="str">
        <f t="shared" si="6"/>
        <v/>
      </c>
      <c r="T14">
        <v>0</v>
      </c>
      <c r="U14">
        <v>431</v>
      </c>
      <c r="V14">
        <v>82</v>
      </c>
      <c r="W14">
        <v>441</v>
      </c>
      <c r="X14">
        <v>80</v>
      </c>
      <c r="Y14">
        <v>20</v>
      </c>
      <c r="Z14">
        <v>102</v>
      </c>
      <c r="AA14">
        <v>1</v>
      </c>
      <c r="AB14">
        <v>3</v>
      </c>
      <c r="AC14">
        <v>6</v>
      </c>
      <c r="AD14">
        <v>6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 t="s">
        <v>78</v>
      </c>
    </row>
    <row r="15" spans="1:39" x14ac:dyDescent="0.25">
      <c r="A15">
        <v>2964</v>
      </c>
      <c r="B15">
        <v>1981</v>
      </c>
      <c r="C15" t="str">
        <f>LEFT(B15,2)</f>
        <v>19</v>
      </c>
      <c r="D15" t="str">
        <f t="shared" si="0"/>
        <v>81</v>
      </c>
      <c r="E15" t="str">
        <f t="shared" si="1"/>
        <v>981</v>
      </c>
      <c r="F15" t="s">
        <v>57</v>
      </c>
      <c r="G15" t="s">
        <v>64</v>
      </c>
      <c r="H15" t="str">
        <f t="shared" si="2"/>
        <v>Married</v>
      </c>
      <c r="I15" t="str">
        <f>CONCATENATE(F15," ",G15)</f>
        <v>Graduation Married</v>
      </c>
      <c r="J15">
        <f t="shared" si="3"/>
        <v>18</v>
      </c>
      <c r="K15" t="str">
        <f t="shared" si="4"/>
        <v>Married</v>
      </c>
      <c r="L15" t="str" cm="1">
        <f t="array" ref="L15">IFERROR(_xlfn.IFS(G15="Alone","Single",G15="YOLO","Single"),G15)</f>
        <v>Married</v>
      </c>
      <c r="M15" t="s">
        <v>84</v>
      </c>
      <c r="N15" t="str">
        <f t="shared" si="5"/>
        <v xml:space="preserve">Rp.26,872.00 </v>
      </c>
      <c r="O15">
        <v>0</v>
      </c>
      <c r="P15">
        <v>0</v>
      </c>
      <c r="Q15" s="7">
        <v>41563</v>
      </c>
      <c r="R15" s="7"/>
      <c r="S15" s="7" t="str">
        <f t="shared" si="6"/>
        <v/>
      </c>
      <c r="T15">
        <v>0</v>
      </c>
      <c r="U15">
        <v>3</v>
      </c>
      <c r="V15">
        <v>10</v>
      </c>
      <c r="W15">
        <v>8</v>
      </c>
      <c r="X15">
        <v>3</v>
      </c>
      <c r="Y15">
        <v>16</v>
      </c>
      <c r="Z15">
        <v>32</v>
      </c>
      <c r="AA15">
        <v>1</v>
      </c>
      <c r="AB15">
        <v>1</v>
      </c>
      <c r="AC15">
        <v>1</v>
      </c>
      <c r="AD15">
        <v>2</v>
      </c>
      <c r="AE15">
        <v>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63</v>
      </c>
    </row>
    <row r="16" spans="1:39" x14ac:dyDescent="0.25">
      <c r="A16">
        <v>10311</v>
      </c>
      <c r="B16">
        <v>1969</v>
      </c>
      <c r="C16" t="str">
        <f>LEFT(B16,2)</f>
        <v>19</v>
      </c>
      <c r="D16" t="str">
        <f t="shared" si="0"/>
        <v>69</v>
      </c>
      <c r="E16" t="str">
        <f t="shared" si="1"/>
        <v>969</v>
      </c>
      <c r="F16" t="s">
        <v>57</v>
      </c>
      <c r="G16" t="s">
        <v>64</v>
      </c>
      <c r="H16" t="str">
        <f t="shared" si="2"/>
        <v>Married</v>
      </c>
      <c r="I16" t="str">
        <f>CONCATENATE(F16," ",G16)</f>
        <v>Graduation Married</v>
      </c>
      <c r="J16">
        <f t="shared" si="3"/>
        <v>18</v>
      </c>
      <c r="K16" t="str">
        <f t="shared" si="4"/>
        <v>Married</v>
      </c>
      <c r="L16" t="str" cm="1">
        <f t="array" ref="L16">IFERROR(_xlfn.IFS(G16="Alone","Single",G16="YOLO","Single"),G16)</f>
        <v>Married</v>
      </c>
      <c r="M16" t="s">
        <v>85</v>
      </c>
      <c r="N16" t="str">
        <f t="shared" si="5"/>
        <v xml:space="preserve">Rp.4,428.00 </v>
      </c>
      <c r="O16">
        <v>0</v>
      </c>
      <c r="P16">
        <v>1</v>
      </c>
      <c r="Q16" s="7">
        <v>41552</v>
      </c>
      <c r="R16" s="7"/>
      <c r="S16" s="7" t="str">
        <f t="shared" si="6"/>
        <v/>
      </c>
      <c r="T16">
        <v>0</v>
      </c>
      <c r="U16">
        <v>16</v>
      </c>
      <c r="V16">
        <v>4</v>
      </c>
      <c r="W16">
        <v>12</v>
      </c>
      <c r="X16">
        <v>2</v>
      </c>
      <c r="Y16">
        <v>4</v>
      </c>
      <c r="Z16">
        <v>321</v>
      </c>
      <c r="AA16">
        <v>0</v>
      </c>
      <c r="AB16">
        <v>25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60</v>
      </c>
    </row>
    <row r="17" spans="1:39" x14ac:dyDescent="0.25">
      <c r="A17">
        <v>837</v>
      </c>
      <c r="B17">
        <v>1977</v>
      </c>
      <c r="C17" t="str">
        <f>LEFT(B17,2)</f>
        <v>19</v>
      </c>
      <c r="D17" t="str">
        <f t="shared" si="0"/>
        <v>77</v>
      </c>
      <c r="E17" t="str">
        <f t="shared" si="1"/>
        <v>977</v>
      </c>
      <c r="F17" t="s">
        <v>57</v>
      </c>
      <c r="G17" t="s">
        <v>64</v>
      </c>
      <c r="H17" t="str">
        <f t="shared" si="2"/>
        <v>Married</v>
      </c>
      <c r="I17" t="str">
        <f>CONCATENATE(F17," ",G17)</f>
        <v>Graduation Married</v>
      </c>
      <c r="J17">
        <f t="shared" si="3"/>
        <v>18</v>
      </c>
      <c r="K17" t="str">
        <f t="shared" si="4"/>
        <v>Married</v>
      </c>
      <c r="L17" t="str" cm="1">
        <f t="array" ref="L17">IFERROR(_xlfn.IFS(G17="Alone","Single",G17="YOLO","Single"),G17)</f>
        <v>Married</v>
      </c>
      <c r="M17" t="s">
        <v>86</v>
      </c>
      <c r="N17" t="str">
        <f t="shared" si="5"/>
        <v xml:space="preserve">Rp.54,809.00 </v>
      </c>
      <c r="O17">
        <v>1</v>
      </c>
      <c r="P17">
        <v>1</v>
      </c>
      <c r="Q17" s="7">
        <v>41528</v>
      </c>
      <c r="R17" s="7"/>
      <c r="S17" s="7" t="str">
        <f t="shared" si="6"/>
        <v/>
      </c>
      <c r="T17">
        <v>0</v>
      </c>
      <c r="U17">
        <v>63</v>
      </c>
      <c r="V17">
        <v>6</v>
      </c>
      <c r="W17">
        <v>57</v>
      </c>
      <c r="X17">
        <v>13</v>
      </c>
      <c r="Y17">
        <v>13</v>
      </c>
      <c r="Z17">
        <v>22</v>
      </c>
      <c r="AA17">
        <v>4</v>
      </c>
      <c r="AB17">
        <v>2</v>
      </c>
      <c r="AC17">
        <v>1</v>
      </c>
      <c r="AD17">
        <v>5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60</v>
      </c>
    </row>
    <row r="18" spans="1:39" x14ac:dyDescent="0.25">
      <c r="A18">
        <v>10521</v>
      </c>
      <c r="B18">
        <v>1977</v>
      </c>
      <c r="C18" t="str">
        <f>LEFT(B18,2)</f>
        <v>19</v>
      </c>
      <c r="D18" t="str">
        <f t="shared" si="0"/>
        <v>77</v>
      </c>
      <c r="E18" t="str">
        <f t="shared" si="1"/>
        <v>977</v>
      </c>
      <c r="F18" t="s">
        <v>57</v>
      </c>
      <c r="G18" t="s">
        <v>64</v>
      </c>
      <c r="H18" t="str">
        <f t="shared" si="2"/>
        <v>Married</v>
      </c>
      <c r="I18" t="str">
        <f>CONCATENATE(F18," ",G18)</f>
        <v>Graduation Married</v>
      </c>
      <c r="J18">
        <f t="shared" si="3"/>
        <v>18</v>
      </c>
      <c r="K18" t="str">
        <f t="shared" si="4"/>
        <v>Married</v>
      </c>
      <c r="L18" t="str" cm="1">
        <f t="array" ref="L18">IFERROR(_xlfn.IFS(G18="Alone","Single",G18="YOLO","Single"),G18)</f>
        <v>Married</v>
      </c>
      <c r="M18" t="s">
        <v>86</v>
      </c>
      <c r="N18" t="str">
        <f t="shared" si="5"/>
        <v xml:space="preserve">Rp.54,809.00 </v>
      </c>
      <c r="O18">
        <v>1</v>
      </c>
      <c r="P18">
        <v>1</v>
      </c>
      <c r="Q18" s="7">
        <v>41528</v>
      </c>
      <c r="R18" s="7"/>
      <c r="S18" s="7" t="str">
        <f t="shared" si="6"/>
        <v/>
      </c>
      <c r="T18">
        <v>0</v>
      </c>
      <c r="U18">
        <v>63</v>
      </c>
      <c r="V18">
        <v>6</v>
      </c>
      <c r="W18">
        <v>57</v>
      </c>
      <c r="X18">
        <v>13</v>
      </c>
      <c r="Y18">
        <v>13</v>
      </c>
      <c r="Z18">
        <v>22</v>
      </c>
      <c r="AA18">
        <v>4</v>
      </c>
      <c r="AB18">
        <v>2</v>
      </c>
      <c r="AC18">
        <v>1</v>
      </c>
      <c r="AD18">
        <v>5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 t="s">
        <v>60</v>
      </c>
    </row>
    <row r="19" spans="1:39" x14ac:dyDescent="0.25">
      <c r="A19">
        <v>10175</v>
      </c>
      <c r="B19">
        <v>1958</v>
      </c>
      <c r="C19" t="str">
        <f>LEFT(B19,2)</f>
        <v>19</v>
      </c>
      <c r="D19" t="str">
        <f t="shared" si="0"/>
        <v>58</v>
      </c>
      <c r="E19" t="str">
        <f t="shared" si="1"/>
        <v>958</v>
      </c>
      <c r="F19" t="s">
        <v>71</v>
      </c>
      <c r="G19" t="s">
        <v>58</v>
      </c>
      <c r="H19" t="str">
        <f t="shared" si="2"/>
        <v>Divorced</v>
      </c>
      <c r="I19" t="str">
        <f>CONCATENATE(F19," ",G19)</f>
        <v>PhD Divorced</v>
      </c>
      <c r="J19">
        <f t="shared" si="3"/>
        <v>12</v>
      </c>
      <c r="K19" t="str">
        <f t="shared" si="4"/>
        <v>Divorced</v>
      </c>
      <c r="L19" t="str" cm="1">
        <f t="array" ref="L19">IFERROR(_xlfn.IFS(G19="Alone","Single",G19="YOLO","Single"),G19)</f>
        <v>Divorced</v>
      </c>
      <c r="M19" t="s">
        <v>87</v>
      </c>
      <c r="N19" t="str">
        <f t="shared" si="5"/>
        <v xml:space="preserve">Rp.32,173.00 </v>
      </c>
      <c r="O19">
        <v>0</v>
      </c>
      <c r="P19">
        <v>1</v>
      </c>
      <c r="Q19" s="7">
        <v>41487</v>
      </c>
      <c r="R19" s="7"/>
      <c r="S19" s="7" t="str">
        <f t="shared" si="6"/>
        <v/>
      </c>
      <c r="T19">
        <v>0</v>
      </c>
      <c r="U19">
        <v>18</v>
      </c>
      <c r="V19">
        <v>0</v>
      </c>
      <c r="W19">
        <v>2</v>
      </c>
      <c r="X19">
        <v>0</v>
      </c>
      <c r="Y19">
        <v>0</v>
      </c>
      <c r="Z19">
        <v>2</v>
      </c>
      <c r="AA19">
        <v>1</v>
      </c>
      <c r="AB19">
        <v>1</v>
      </c>
      <c r="AC19">
        <v>0</v>
      </c>
      <c r="AD19">
        <v>3</v>
      </c>
      <c r="AE19">
        <v>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60</v>
      </c>
    </row>
    <row r="20" spans="1:39" x14ac:dyDescent="0.25">
      <c r="A20">
        <v>1473</v>
      </c>
      <c r="B20">
        <v>1960</v>
      </c>
      <c r="C20" t="str">
        <f>LEFT(B20,2)</f>
        <v>19</v>
      </c>
      <c r="D20" t="str">
        <f t="shared" si="0"/>
        <v>60</v>
      </c>
      <c r="E20" t="str">
        <f t="shared" si="1"/>
        <v>960</v>
      </c>
      <c r="F20" t="s">
        <v>73</v>
      </c>
      <c r="G20" t="s">
        <v>61</v>
      </c>
      <c r="H20" t="str">
        <f t="shared" si="2"/>
        <v>Single</v>
      </c>
      <c r="I20" t="str">
        <f>CONCATENATE(F20," ",G20)</f>
        <v>2n Cycle Single</v>
      </c>
      <c r="J20">
        <f t="shared" si="3"/>
        <v>15</v>
      </c>
      <c r="K20" t="str">
        <f t="shared" si="4"/>
        <v>Single</v>
      </c>
      <c r="L20" t="str" cm="1">
        <f t="array" ref="L20">IFERROR(_xlfn.IFS(G20="Alone","Single",G20="YOLO","Single"),G20)</f>
        <v>Single</v>
      </c>
      <c r="M20" t="s">
        <v>88</v>
      </c>
      <c r="N20" t="str">
        <f t="shared" si="5"/>
        <v xml:space="preserve">Rp.47,823.00 </v>
      </c>
      <c r="O20">
        <v>0</v>
      </c>
      <c r="P20">
        <v>1</v>
      </c>
      <c r="Q20" s="7">
        <v>41478</v>
      </c>
      <c r="R20" s="7"/>
      <c r="S20" s="7" t="str">
        <f t="shared" si="6"/>
        <v/>
      </c>
      <c r="T20">
        <v>0</v>
      </c>
      <c r="U20">
        <v>53</v>
      </c>
      <c r="V20">
        <v>1</v>
      </c>
      <c r="W20">
        <v>5</v>
      </c>
      <c r="X20">
        <v>2</v>
      </c>
      <c r="Y20">
        <v>1</v>
      </c>
      <c r="Z20">
        <v>10</v>
      </c>
      <c r="AA20">
        <v>2</v>
      </c>
      <c r="AB20">
        <v>2</v>
      </c>
      <c r="AC20">
        <v>0</v>
      </c>
      <c r="AD20">
        <v>3</v>
      </c>
      <c r="AE20">
        <v>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63</v>
      </c>
    </row>
    <row r="21" spans="1:39" x14ac:dyDescent="0.25">
      <c r="A21">
        <v>2795</v>
      </c>
      <c r="B21">
        <v>1958</v>
      </c>
      <c r="C21" t="str">
        <f>LEFT(B21,2)</f>
        <v>19</v>
      </c>
      <c r="D21" t="str">
        <f t="shared" si="0"/>
        <v>58</v>
      </c>
      <c r="E21" t="str">
        <f t="shared" si="1"/>
        <v>958</v>
      </c>
      <c r="F21" t="s">
        <v>80</v>
      </c>
      <c r="G21" t="s">
        <v>61</v>
      </c>
      <c r="H21" t="str">
        <f t="shared" si="2"/>
        <v>Single</v>
      </c>
      <c r="I21" t="str">
        <f>CONCATENATE(F21," ",G21)</f>
        <v>Master Single</v>
      </c>
      <c r="J21">
        <f t="shared" si="3"/>
        <v>13</v>
      </c>
      <c r="K21" t="str">
        <f t="shared" si="4"/>
        <v>Single</v>
      </c>
      <c r="L21" t="str" cm="1">
        <f t="array" ref="L21">IFERROR(_xlfn.IFS(G21="Alone","Single",G21="YOLO","Single"),G21)</f>
        <v>Single</v>
      </c>
      <c r="M21" t="s">
        <v>89</v>
      </c>
      <c r="N21" t="str">
        <f t="shared" si="5"/>
        <v xml:space="preserve">Rp.30,523.00 </v>
      </c>
      <c r="O21">
        <v>2</v>
      </c>
      <c r="P21">
        <v>1</v>
      </c>
      <c r="Q21" s="7">
        <v>41456</v>
      </c>
      <c r="R21" s="7"/>
      <c r="S21" s="7" t="str">
        <f t="shared" si="6"/>
        <v/>
      </c>
      <c r="T21">
        <v>0</v>
      </c>
      <c r="U21">
        <v>5</v>
      </c>
      <c r="V21">
        <v>0</v>
      </c>
      <c r="W21">
        <v>3</v>
      </c>
      <c r="X21">
        <v>0</v>
      </c>
      <c r="Y21">
        <v>0</v>
      </c>
      <c r="Z21">
        <v>5</v>
      </c>
      <c r="AA21">
        <v>1</v>
      </c>
      <c r="AB21">
        <v>1</v>
      </c>
      <c r="AC21">
        <v>0</v>
      </c>
      <c r="AD21">
        <v>2</v>
      </c>
      <c r="AE21">
        <v>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63</v>
      </c>
    </row>
    <row r="22" spans="1:39" x14ac:dyDescent="0.25">
      <c r="A22">
        <v>2285</v>
      </c>
      <c r="B22">
        <v>1954</v>
      </c>
      <c r="C22" t="str">
        <f>LEFT(B22,2)</f>
        <v>19</v>
      </c>
      <c r="D22" t="str">
        <f t="shared" si="0"/>
        <v>54</v>
      </c>
      <c r="E22" t="str">
        <f t="shared" si="1"/>
        <v>954</v>
      </c>
      <c r="F22" t="s">
        <v>80</v>
      </c>
      <c r="G22" t="s">
        <v>67</v>
      </c>
      <c r="H22" t="str">
        <f t="shared" si="2"/>
        <v>Together</v>
      </c>
      <c r="I22" t="str">
        <f>CONCATENATE(F22," ",G22)</f>
        <v>Master Together</v>
      </c>
      <c r="J22">
        <f t="shared" si="3"/>
        <v>15</v>
      </c>
      <c r="K22" t="str">
        <f t="shared" si="4"/>
        <v>Together</v>
      </c>
      <c r="L22" t="str" cm="1">
        <f t="array" ref="L22">IFERROR(_xlfn.IFS(G22="Alone","Single",G22="YOLO","Single"),G22)</f>
        <v>Together</v>
      </c>
      <c r="M22" t="s">
        <v>90</v>
      </c>
      <c r="N22" t="str">
        <f t="shared" si="5"/>
        <v xml:space="preserve">Rp.36,634.00 </v>
      </c>
      <c r="O22">
        <v>0</v>
      </c>
      <c r="P22">
        <v>1</v>
      </c>
      <c r="Q22" s="7">
        <v>41422</v>
      </c>
      <c r="R22" s="7"/>
      <c r="S22" s="7" t="str">
        <f t="shared" si="6"/>
        <v/>
      </c>
      <c r="T22">
        <v>0</v>
      </c>
      <c r="U22">
        <v>213</v>
      </c>
      <c r="V22">
        <v>9</v>
      </c>
      <c r="W22">
        <v>76</v>
      </c>
      <c r="X22">
        <v>4</v>
      </c>
      <c r="Y22">
        <v>3</v>
      </c>
      <c r="Z22">
        <v>30</v>
      </c>
      <c r="AA22">
        <v>3</v>
      </c>
      <c r="AB22">
        <v>5</v>
      </c>
      <c r="AC22">
        <v>2</v>
      </c>
      <c r="AD22">
        <v>5</v>
      </c>
      <c r="AE22">
        <v>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91</v>
      </c>
    </row>
    <row r="23" spans="1:39" x14ac:dyDescent="0.25">
      <c r="A23">
        <v>115</v>
      </c>
      <c r="B23">
        <v>1966</v>
      </c>
      <c r="C23" t="str">
        <f>LEFT(B23,2)</f>
        <v>19</v>
      </c>
      <c r="D23" t="str">
        <f t="shared" si="0"/>
        <v>66</v>
      </c>
      <c r="E23" t="str">
        <f t="shared" si="1"/>
        <v>966</v>
      </c>
      <c r="F23" t="s">
        <v>80</v>
      </c>
      <c r="G23" t="s">
        <v>61</v>
      </c>
      <c r="H23" t="str">
        <f t="shared" si="2"/>
        <v>Single</v>
      </c>
      <c r="I23" t="str">
        <f>CONCATENATE(F23," ",G23)</f>
        <v>Master Single</v>
      </c>
      <c r="J23">
        <f t="shared" si="3"/>
        <v>13</v>
      </c>
      <c r="K23" t="str">
        <f t="shared" si="4"/>
        <v>Single</v>
      </c>
      <c r="L23" t="str" cm="1">
        <f t="array" ref="L23">IFERROR(_xlfn.IFS(G23="Alone","Single",G23="YOLO","Single"),G23)</f>
        <v>Single</v>
      </c>
      <c r="M23" t="s">
        <v>92</v>
      </c>
      <c r="N23" t="str">
        <f t="shared" si="5"/>
        <v xml:space="preserve">Rp.43,456.00 </v>
      </c>
      <c r="O23">
        <v>0</v>
      </c>
      <c r="P23">
        <v>1</v>
      </c>
      <c r="Q23" s="7">
        <v>41359</v>
      </c>
      <c r="R23" s="7"/>
      <c r="S23" s="7" t="str">
        <f t="shared" si="6"/>
        <v/>
      </c>
      <c r="T23">
        <v>0</v>
      </c>
      <c r="U23">
        <v>275</v>
      </c>
      <c r="V23">
        <v>11</v>
      </c>
      <c r="W23">
        <v>68</v>
      </c>
      <c r="X23">
        <v>25</v>
      </c>
      <c r="Y23">
        <v>7</v>
      </c>
      <c r="Z23">
        <v>7</v>
      </c>
      <c r="AA23">
        <v>3</v>
      </c>
      <c r="AB23">
        <v>5</v>
      </c>
      <c r="AC23">
        <v>1</v>
      </c>
      <c r="AD23">
        <v>8</v>
      </c>
      <c r="AE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78</v>
      </c>
    </row>
    <row r="24" spans="1:39" x14ac:dyDescent="0.25">
      <c r="A24">
        <v>10470</v>
      </c>
      <c r="B24">
        <v>1979</v>
      </c>
      <c r="C24" t="str">
        <f>LEFT(B24,2)</f>
        <v>19</v>
      </c>
      <c r="D24" t="str">
        <f t="shared" si="0"/>
        <v>79</v>
      </c>
      <c r="E24" t="str">
        <f t="shared" si="1"/>
        <v>979</v>
      </c>
      <c r="F24" t="s">
        <v>80</v>
      </c>
      <c r="G24" t="s">
        <v>64</v>
      </c>
      <c r="H24" t="str">
        <f t="shared" si="2"/>
        <v>Married</v>
      </c>
      <c r="I24" t="str">
        <f>CONCATENATE(F24," ",G24)</f>
        <v>Master Married</v>
      </c>
      <c r="J24">
        <f t="shared" si="3"/>
        <v>14</v>
      </c>
      <c r="K24" t="str">
        <f t="shared" si="4"/>
        <v>Married</v>
      </c>
      <c r="L24" t="str" cm="1">
        <f t="array" ref="L24">IFERROR(_xlfn.IFS(G24="Alone","Single",G24="YOLO","Single"),G24)</f>
        <v>Married</v>
      </c>
      <c r="M24" t="s">
        <v>93</v>
      </c>
      <c r="N24" t="str">
        <f t="shared" si="5"/>
        <v xml:space="preserve">Rp.40,662.00 </v>
      </c>
      <c r="O24">
        <v>1</v>
      </c>
      <c r="P24">
        <v>0</v>
      </c>
      <c r="Q24" s="7">
        <v>41348</v>
      </c>
      <c r="R24" s="7"/>
      <c r="S24" s="7" t="str">
        <f t="shared" si="6"/>
        <v/>
      </c>
      <c r="T24">
        <v>0</v>
      </c>
      <c r="U24">
        <v>40</v>
      </c>
      <c r="V24">
        <v>2</v>
      </c>
      <c r="W24">
        <v>23</v>
      </c>
      <c r="X24">
        <v>0</v>
      </c>
      <c r="Y24">
        <v>4</v>
      </c>
      <c r="Z24">
        <v>23</v>
      </c>
      <c r="AA24">
        <v>2</v>
      </c>
      <c r="AB24">
        <v>2</v>
      </c>
      <c r="AC24">
        <v>1</v>
      </c>
      <c r="AD24">
        <v>3</v>
      </c>
      <c r="AE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75</v>
      </c>
    </row>
    <row r="25" spans="1:39" x14ac:dyDescent="0.25">
      <c r="A25">
        <v>4065</v>
      </c>
      <c r="B25">
        <v>1976</v>
      </c>
      <c r="C25" t="str">
        <f>LEFT(B25,2)</f>
        <v>19</v>
      </c>
      <c r="D25" t="str">
        <f t="shared" si="0"/>
        <v>76</v>
      </c>
      <c r="E25" t="str">
        <f t="shared" si="1"/>
        <v>976</v>
      </c>
      <c r="F25" t="s">
        <v>71</v>
      </c>
      <c r="G25" t="s">
        <v>64</v>
      </c>
      <c r="H25" t="str">
        <f t="shared" si="2"/>
        <v>Married</v>
      </c>
      <c r="I25" t="str">
        <f>CONCATENATE(F25," ",G25)</f>
        <v>PhD Married</v>
      </c>
      <c r="J25">
        <f t="shared" si="3"/>
        <v>11</v>
      </c>
      <c r="K25" t="str">
        <f t="shared" si="4"/>
        <v>Married</v>
      </c>
      <c r="L25" t="str" cm="1">
        <f t="array" ref="L25">IFERROR(_xlfn.IFS(G25="Alone","Single",G25="YOLO","Single"),G25)</f>
        <v>Married</v>
      </c>
      <c r="M25" t="s">
        <v>94</v>
      </c>
      <c r="N25" t="str">
        <f t="shared" si="5"/>
        <v xml:space="preserve">Rp.49,544.00 </v>
      </c>
      <c r="O25">
        <v>1</v>
      </c>
      <c r="P25">
        <v>0</v>
      </c>
      <c r="Q25" s="7">
        <v>41317</v>
      </c>
      <c r="R25" s="7"/>
      <c r="S25" s="7" t="str">
        <f t="shared" si="6"/>
        <v/>
      </c>
      <c r="T25">
        <v>0</v>
      </c>
      <c r="U25">
        <v>308</v>
      </c>
      <c r="V25">
        <v>0</v>
      </c>
      <c r="W25">
        <v>73</v>
      </c>
      <c r="X25">
        <v>0</v>
      </c>
      <c r="Y25">
        <v>0</v>
      </c>
      <c r="Z25">
        <v>23</v>
      </c>
      <c r="AA25">
        <v>2</v>
      </c>
      <c r="AB25">
        <v>5</v>
      </c>
      <c r="AC25">
        <v>1</v>
      </c>
      <c r="AD25">
        <v>8</v>
      </c>
      <c r="AE25">
        <v>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60</v>
      </c>
    </row>
    <row r="26" spans="1:39" x14ac:dyDescent="0.25">
      <c r="A26">
        <v>10968</v>
      </c>
      <c r="B26">
        <v>1969</v>
      </c>
      <c r="C26" t="str">
        <f>LEFT(B26,2)</f>
        <v>19</v>
      </c>
      <c r="D26" t="str">
        <f t="shared" si="0"/>
        <v>69</v>
      </c>
      <c r="E26" t="str">
        <f t="shared" si="1"/>
        <v>969</v>
      </c>
      <c r="F26" t="s">
        <v>57</v>
      </c>
      <c r="G26" t="s">
        <v>61</v>
      </c>
      <c r="H26" t="str">
        <f t="shared" si="2"/>
        <v>Single</v>
      </c>
      <c r="I26" t="str">
        <f>CONCATENATE(F26," ",G26)</f>
        <v>Graduation Single</v>
      </c>
      <c r="J26">
        <f t="shared" si="3"/>
        <v>17</v>
      </c>
      <c r="K26" t="str">
        <f t="shared" si="4"/>
        <v>Single</v>
      </c>
      <c r="L26" t="str" cm="1">
        <f t="array" ref="L26">IFERROR(_xlfn.IFS(G26="Alone","Single",G26="YOLO","Single"),G26)</f>
        <v>Single</v>
      </c>
      <c r="M26" t="s">
        <v>95</v>
      </c>
      <c r="N26" t="str">
        <f t="shared" si="5"/>
        <v xml:space="preserve">Rp.57,731.00 </v>
      </c>
      <c r="O26">
        <v>0</v>
      </c>
      <c r="P26">
        <v>1</v>
      </c>
      <c r="Q26" s="7">
        <v>41236</v>
      </c>
      <c r="R26" s="7"/>
      <c r="S26" s="7" t="str">
        <f t="shared" si="6"/>
        <v/>
      </c>
      <c r="T26">
        <v>0</v>
      </c>
      <c r="U26">
        <v>266</v>
      </c>
      <c r="V26">
        <v>21</v>
      </c>
      <c r="W26">
        <v>300</v>
      </c>
      <c r="X26">
        <v>65</v>
      </c>
      <c r="Y26">
        <v>8</v>
      </c>
      <c r="Z26">
        <v>44</v>
      </c>
      <c r="AA26">
        <v>4</v>
      </c>
      <c r="AB26">
        <v>8</v>
      </c>
      <c r="AC26">
        <v>8</v>
      </c>
      <c r="AD26">
        <v>6</v>
      </c>
      <c r="AE26">
        <v>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78</v>
      </c>
    </row>
    <row r="27" spans="1:39" x14ac:dyDescent="0.25">
      <c r="A27">
        <v>5985</v>
      </c>
      <c r="B27">
        <v>1965</v>
      </c>
      <c r="C27" t="str">
        <f>LEFT(B27,2)</f>
        <v>19</v>
      </c>
      <c r="D27" t="str">
        <f t="shared" si="0"/>
        <v>65</v>
      </c>
      <c r="E27" t="str">
        <f t="shared" si="1"/>
        <v>965</v>
      </c>
      <c r="F27" t="s">
        <v>80</v>
      </c>
      <c r="G27" t="s">
        <v>61</v>
      </c>
      <c r="H27" t="str">
        <f t="shared" si="2"/>
        <v>Single</v>
      </c>
      <c r="I27" t="str">
        <f>CONCATENATE(F27," ",G27)</f>
        <v>Master Single</v>
      </c>
      <c r="J27">
        <f t="shared" si="3"/>
        <v>13</v>
      </c>
      <c r="K27" t="str">
        <f t="shared" si="4"/>
        <v>Single</v>
      </c>
      <c r="L27" t="str" cm="1">
        <f t="array" ref="L27">IFERROR(_xlfn.IFS(G27="Alone","Single",G27="YOLO","Single"),G27)</f>
        <v>Single</v>
      </c>
      <c r="M27" t="s">
        <v>96</v>
      </c>
      <c r="N27" t="str">
        <f t="shared" si="5"/>
        <v xml:space="preserve">Rp.33,168.00 </v>
      </c>
      <c r="O27">
        <v>0</v>
      </c>
      <c r="P27">
        <v>1</v>
      </c>
      <c r="Q27" s="7">
        <v>41195</v>
      </c>
      <c r="R27" s="7"/>
      <c r="S27" s="7" t="str">
        <f t="shared" si="6"/>
        <v/>
      </c>
      <c r="T27">
        <v>0</v>
      </c>
      <c r="U27">
        <v>80</v>
      </c>
      <c r="V27">
        <v>1</v>
      </c>
      <c r="W27">
        <v>37</v>
      </c>
      <c r="X27">
        <v>0</v>
      </c>
      <c r="Y27">
        <v>1</v>
      </c>
      <c r="Z27">
        <v>3</v>
      </c>
      <c r="AA27">
        <v>3</v>
      </c>
      <c r="AB27">
        <v>2</v>
      </c>
      <c r="AC27">
        <v>1</v>
      </c>
      <c r="AD27">
        <v>4</v>
      </c>
      <c r="AE27">
        <v>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60</v>
      </c>
    </row>
    <row r="28" spans="1:39" x14ac:dyDescent="0.25">
      <c r="A28">
        <v>5430</v>
      </c>
      <c r="B28">
        <v>1956</v>
      </c>
      <c r="C28" t="str">
        <f>LEFT(B28,2)</f>
        <v>19</v>
      </c>
      <c r="D28" t="str">
        <f t="shared" si="0"/>
        <v>56</v>
      </c>
      <c r="E28" t="str">
        <f t="shared" si="1"/>
        <v>956</v>
      </c>
      <c r="F28" t="s">
        <v>57</v>
      </c>
      <c r="G28" t="s">
        <v>67</v>
      </c>
      <c r="H28" t="str">
        <f t="shared" si="2"/>
        <v>Together</v>
      </c>
      <c r="I28" t="str">
        <f>CONCATENATE(F28," ",G28)</f>
        <v>Graduation Together</v>
      </c>
      <c r="J28">
        <f t="shared" si="3"/>
        <v>19</v>
      </c>
      <c r="K28" t="str">
        <f t="shared" si="4"/>
        <v>Together</v>
      </c>
      <c r="L28" t="str" cm="1">
        <f t="array" ref="L28">IFERROR(_xlfn.IFS(G28="Alone","Single",G28="YOLO","Single"),G28)</f>
        <v>Together</v>
      </c>
      <c r="M28" t="s">
        <v>97</v>
      </c>
      <c r="N28" t="str">
        <f t="shared" si="5"/>
        <v xml:space="preserve">Rp.54,450.00 </v>
      </c>
      <c r="O28">
        <v>1</v>
      </c>
      <c r="P28">
        <v>1</v>
      </c>
      <c r="Q28" s="7">
        <v>41166</v>
      </c>
      <c r="R28" s="7"/>
      <c r="S28" s="7" t="str">
        <f t="shared" si="6"/>
        <v/>
      </c>
      <c r="T28">
        <v>0</v>
      </c>
      <c r="U28">
        <v>454</v>
      </c>
      <c r="V28">
        <v>0</v>
      </c>
      <c r="W28">
        <v>171</v>
      </c>
      <c r="X28">
        <v>8</v>
      </c>
      <c r="Y28">
        <v>19</v>
      </c>
      <c r="Z28">
        <v>32</v>
      </c>
      <c r="AA28">
        <v>12</v>
      </c>
      <c r="AB28">
        <v>9</v>
      </c>
      <c r="AC28">
        <v>2</v>
      </c>
      <c r="AD28">
        <v>8</v>
      </c>
      <c r="AE28">
        <v>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60</v>
      </c>
    </row>
    <row r="29" spans="1:39" x14ac:dyDescent="0.25">
      <c r="A29">
        <v>8432</v>
      </c>
      <c r="B29">
        <v>1956</v>
      </c>
      <c r="C29" t="str">
        <f>LEFT(B29,2)</f>
        <v>19</v>
      </c>
      <c r="D29" t="str">
        <f t="shared" si="0"/>
        <v>56</v>
      </c>
      <c r="E29" t="str">
        <f t="shared" si="1"/>
        <v>956</v>
      </c>
      <c r="F29" t="s">
        <v>57</v>
      </c>
      <c r="G29" t="s">
        <v>67</v>
      </c>
      <c r="H29" t="str">
        <f t="shared" si="2"/>
        <v>Together</v>
      </c>
      <c r="I29" t="str">
        <f>CONCATENATE(F29," ",G29)</f>
        <v>Graduation Together</v>
      </c>
      <c r="J29">
        <f t="shared" si="3"/>
        <v>19</v>
      </c>
      <c r="K29" t="str">
        <f t="shared" si="4"/>
        <v>Together</v>
      </c>
      <c r="L29" t="str" cm="1">
        <f t="array" ref="L29">IFERROR(_xlfn.IFS(G29="Alone","Single",G29="YOLO","Single"),G29)</f>
        <v>Together</v>
      </c>
      <c r="M29" t="s">
        <v>97</v>
      </c>
      <c r="N29" t="str">
        <f t="shared" si="5"/>
        <v xml:space="preserve">Rp.54,450.00 </v>
      </c>
      <c r="O29">
        <v>1</v>
      </c>
      <c r="P29">
        <v>1</v>
      </c>
      <c r="Q29" s="7">
        <v>41166</v>
      </c>
      <c r="R29" s="7"/>
      <c r="S29" s="7" t="str">
        <f t="shared" si="6"/>
        <v/>
      </c>
      <c r="T29">
        <v>0</v>
      </c>
      <c r="U29">
        <v>454</v>
      </c>
      <c r="V29">
        <v>0</v>
      </c>
      <c r="W29">
        <v>171</v>
      </c>
      <c r="X29">
        <v>8</v>
      </c>
      <c r="Y29">
        <v>19</v>
      </c>
      <c r="Z29">
        <v>32</v>
      </c>
      <c r="AA29">
        <v>12</v>
      </c>
      <c r="AB29">
        <v>9</v>
      </c>
      <c r="AC29">
        <v>2</v>
      </c>
      <c r="AD29">
        <v>8</v>
      </c>
      <c r="AE29">
        <v>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60</v>
      </c>
    </row>
    <row r="30" spans="1:39" x14ac:dyDescent="0.25">
      <c r="A30">
        <v>453</v>
      </c>
      <c r="B30">
        <v>1956</v>
      </c>
      <c r="C30" t="str">
        <f>LEFT(B30,2)</f>
        <v>19</v>
      </c>
      <c r="D30" t="str">
        <f t="shared" si="0"/>
        <v>56</v>
      </c>
      <c r="E30" t="str">
        <f t="shared" si="1"/>
        <v>956</v>
      </c>
      <c r="F30" t="s">
        <v>71</v>
      </c>
      <c r="G30" t="s">
        <v>82</v>
      </c>
      <c r="H30" t="str">
        <f t="shared" si="2"/>
        <v>Widow</v>
      </c>
      <c r="I30" t="str">
        <f>CONCATENATE(F30," ",G30)</f>
        <v>PhD Widow</v>
      </c>
      <c r="J30">
        <f t="shared" si="3"/>
        <v>9</v>
      </c>
      <c r="K30" t="str">
        <f t="shared" si="4"/>
        <v>Widow</v>
      </c>
      <c r="L30" t="str" cm="1">
        <f t="array" ref="L30">IFERROR(_xlfn.IFS(G30="Alone","Single",G30="YOLO","Single"),G30)</f>
        <v>Widow</v>
      </c>
      <c r="M30" t="s">
        <v>98</v>
      </c>
      <c r="N30" t="str">
        <f t="shared" si="5"/>
        <v xml:space="preserve">Rp.35,340.00 </v>
      </c>
      <c r="O30">
        <v>1</v>
      </c>
      <c r="P30">
        <v>1</v>
      </c>
      <c r="Q30" s="7">
        <v>41819</v>
      </c>
      <c r="R30" s="7"/>
      <c r="S30" s="7" t="str">
        <f t="shared" si="6"/>
        <v/>
      </c>
      <c r="T30">
        <v>1</v>
      </c>
      <c r="U30">
        <v>27</v>
      </c>
      <c r="V30">
        <v>0</v>
      </c>
      <c r="W30">
        <v>12</v>
      </c>
      <c r="X30">
        <v>0</v>
      </c>
      <c r="Y30">
        <v>1</v>
      </c>
      <c r="Z30">
        <v>5</v>
      </c>
      <c r="AA30">
        <v>2</v>
      </c>
      <c r="AB30">
        <v>2</v>
      </c>
      <c r="AC30">
        <v>0</v>
      </c>
      <c r="AD30">
        <v>3</v>
      </c>
      <c r="AE30">
        <v>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60</v>
      </c>
    </row>
    <row r="31" spans="1:39" x14ac:dyDescent="0.25">
      <c r="A31">
        <v>9687</v>
      </c>
      <c r="B31">
        <v>1975</v>
      </c>
      <c r="C31" t="str">
        <f>LEFT(B31,2)</f>
        <v>19</v>
      </c>
      <c r="D31" t="str">
        <f t="shared" si="0"/>
        <v>75</v>
      </c>
      <c r="E31" t="str">
        <f t="shared" si="1"/>
        <v>975</v>
      </c>
      <c r="F31" t="s">
        <v>57</v>
      </c>
      <c r="G31" t="s">
        <v>61</v>
      </c>
      <c r="H31" t="str">
        <f t="shared" si="2"/>
        <v>Single</v>
      </c>
      <c r="I31" t="str">
        <f>CONCATENATE(F31," ",G31)</f>
        <v>Graduation Single</v>
      </c>
      <c r="J31">
        <f t="shared" si="3"/>
        <v>17</v>
      </c>
      <c r="K31" t="str">
        <f t="shared" si="4"/>
        <v>Single</v>
      </c>
      <c r="L31" t="str" cm="1">
        <f t="array" ref="L31">IFERROR(_xlfn.IFS(G31="Alone","Single",G31="YOLO","Single"),G31)</f>
        <v>Single</v>
      </c>
      <c r="M31" t="s">
        <v>99</v>
      </c>
      <c r="N31" t="str">
        <f t="shared" si="5"/>
        <v xml:space="preserve">Rp.73,170.00 </v>
      </c>
      <c r="O31">
        <v>0</v>
      </c>
      <c r="P31">
        <v>0</v>
      </c>
      <c r="Q31" s="7">
        <v>41790</v>
      </c>
      <c r="R31" s="7"/>
      <c r="S31" s="7" t="str">
        <f t="shared" si="6"/>
        <v/>
      </c>
      <c r="T31">
        <v>1</v>
      </c>
      <c r="U31">
        <v>184</v>
      </c>
      <c r="V31">
        <v>174</v>
      </c>
      <c r="W31">
        <v>256</v>
      </c>
      <c r="X31">
        <v>50</v>
      </c>
      <c r="Y31">
        <v>30</v>
      </c>
      <c r="Z31">
        <v>32</v>
      </c>
      <c r="AA31">
        <v>1</v>
      </c>
      <c r="AB31">
        <v>5</v>
      </c>
      <c r="AC31">
        <v>4</v>
      </c>
      <c r="AD31">
        <v>6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63</v>
      </c>
    </row>
    <row r="32" spans="1:39" x14ac:dyDescent="0.25">
      <c r="A32">
        <v>8890</v>
      </c>
      <c r="B32">
        <v>1971</v>
      </c>
      <c r="C32" t="str">
        <f>LEFT(B32,2)</f>
        <v>19</v>
      </c>
      <c r="D32" t="str">
        <f t="shared" si="0"/>
        <v>71</v>
      </c>
      <c r="E32" t="str">
        <f t="shared" si="1"/>
        <v>971</v>
      </c>
      <c r="F32" t="s">
        <v>71</v>
      </c>
      <c r="G32" t="s">
        <v>58</v>
      </c>
      <c r="H32" t="str">
        <f t="shared" si="2"/>
        <v>Divorced</v>
      </c>
      <c r="I32" t="str">
        <f>CONCATENATE(F32," ",G32)</f>
        <v>PhD Divorced</v>
      </c>
      <c r="J32">
        <f t="shared" si="3"/>
        <v>12</v>
      </c>
      <c r="K32" t="str">
        <f t="shared" si="4"/>
        <v>Divorced</v>
      </c>
      <c r="L32" t="str" cm="1">
        <f t="array" ref="L32">IFERROR(_xlfn.IFS(G32="Alone","Single",G32="YOLO","Single"),G32)</f>
        <v>Divorced</v>
      </c>
      <c r="M32" t="s">
        <v>100</v>
      </c>
      <c r="N32" t="str">
        <f t="shared" si="5"/>
        <v xml:space="preserve">Rp.65,808.00 </v>
      </c>
      <c r="O32">
        <v>1</v>
      </c>
      <c r="P32">
        <v>1</v>
      </c>
      <c r="Q32" s="7">
        <v>41789</v>
      </c>
      <c r="R32" s="7"/>
      <c r="S32" s="7" t="str">
        <f t="shared" si="6"/>
        <v/>
      </c>
      <c r="T32">
        <v>1</v>
      </c>
      <c r="U32">
        <v>155</v>
      </c>
      <c r="V32">
        <v>7</v>
      </c>
      <c r="W32">
        <v>80</v>
      </c>
      <c r="X32">
        <v>13</v>
      </c>
      <c r="Y32">
        <v>7</v>
      </c>
      <c r="Z32">
        <v>10</v>
      </c>
      <c r="AA32">
        <v>3</v>
      </c>
      <c r="AB32">
        <v>5</v>
      </c>
      <c r="AC32">
        <v>1</v>
      </c>
      <c r="AD32">
        <v>5</v>
      </c>
      <c r="AE32">
        <v>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60</v>
      </c>
    </row>
    <row r="33" spans="1:39" x14ac:dyDescent="0.25">
      <c r="A33">
        <v>9264</v>
      </c>
      <c r="B33">
        <v>1986</v>
      </c>
      <c r="C33" t="str">
        <f>LEFT(B33,2)</f>
        <v>19</v>
      </c>
      <c r="D33" t="str">
        <f t="shared" si="0"/>
        <v>86</v>
      </c>
      <c r="E33" t="str">
        <f t="shared" si="1"/>
        <v>986</v>
      </c>
      <c r="F33" t="s">
        <v>57</v>
      </c>
      <c r="G33" t="s">
        <v>64</v>
      </c>
      <c r="H33" t="str">
        <f t="shared" si="2"/>
        <v>Married</v>
      </c>
      <c r="I33" t="str">
        <f>CONCATENATE(F33," ",G33)</f>
        <v>Graduation Married</v>
      </c>
      <c r="J33">
        <f t="shared" si="3"/>
        <v>18</v>
      </c>
      <c r="K33" t="str">
        <f t="shared" si="4"/>
        <v>Married</v>
      </c>
      <c r="L33" t="str" cm="1">
        <f t="array" ref="L33">IFERROR(_xlfn.IFS(G33="Alone","Single",G33="YOLO","Single"),G33)</f>
        <v>Married</v>
      </c>
      <c r="M33" t="s">
        <v>101</v>
      </c>
      <c r="N33" t="str">
        <f t="shared" si="5"/>
        <v xml:space="preserve">Rp.79,529.00 </v>
      </c>
      <c r="O33">
        <v>0</v>
      </c>
      <c r="P33">
        <v>0</v>
      </c>
      <c r="Q33" s="7">
        <v>41756</v>
      </c>
      <c r="R33" s="7"/>
      <c r="S33" s="7" t="str">
        <f t="shared" si="6"/>
        <v/>
      </c>
      <c r="T33">
        <v>1</v>
      </c>
      <c r="U33">
        <v>423</v>
      </c>
      <c r="V33">
        <v>42</v>
      </c>
      <c r="W33">
        <v>706</v>
      </c>
      <c r="X33">
        <v>73</v>
      </c>
      <c r="Y33">
        <v>197</v>
      </c>
      <c r="Z33">
        <v>197</v>
      </c>
      <c r="AA33">
        <v>1</v>
      </c>
      <c r="AB33">
        <v>4</v>
      </c>
      <c r="AC33">
        <v>8</v>
      </c>
      <c r="AD33">
        <v>9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63</v>
      </c>
    </row>
    <row r="34" spans="1:39" x14ac:dyDescent="0.25">
      <c r="A34">
        <v>5824</v>
      </c>
      <c r="B34">
        <v>1972</v>
      </c>
      <c r="C34" t="str">
        <f>LEFT(B34,2)</f>
        <v>19</v>
      </c>
      <c r="D34" t="str">
        <f t="shared" si="0"/>
        <v>72</v>
      </c>
      <c r="E34" t="str">
        <f t="shared" si="1"/>
        <v>972</v>
      </c>
      <c r="F34" t="s">
        <v>71</v>
      </c>
      <c r="G34" t="s">
        <v>67</v>
      </c>
      <c r="H34" t="str">
        <f t="shared" si="2"/>
        <v>Together</v>
      </c>
      <c r="I34" t="str">
        <f>CONCATENATE(F34," ",G34)</f>
        <v>PhD Together</v>
      </c>
      <c r="J34">
        <f t="shared" si="3"/>
        <v>12</v>
      </c>
      <c r="K34" t="str">
        <f t="shared" si="4"/>
        <v>Together</v>
      </c>
      <c r="L34" t="str" cm="1">
        <f t="array" ref="L34">IFERROR(_xlfn.IFS(G34="Alone","Single",G34="YOLO","Single"),G34)</f>
        <v>Together</v>
      </c>
      <c r="M34" t="s">
        <v>102</v>
      </c>
      <c r="N34" t="str">
        <f t="shared" si="5"/>
        <v xml:space="preserve">Rp.34,578.00 </v>
      </c>
      <c r="O34">
        <v>2</v>
      </c>
      <c r="P34">
        <v>1</v>
      </c>
      <c r="Q34" s="7">
        <v>41740</v>
      </c>
      <c r="R34" s="7"/>
      <c r="S34" s="7" t="str">
        <f t="shared" si="6"/>
        <v/>
      </c>
      <c r="T34">
        <v>1</v>
      </c>
      <c r="U34">
        <v>7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2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69</v>
      </c>
    </row>
    <row r="35" spans="1:39" x14ac:dyDescent="0.25">
      <c r="A35">
        <v>5794</v>
      </c>
      <c r="B35">
        <v>1974</v>
      </c>
      <c r="C35" t="str">
        <f>LEFT(B35,2)</f>
        <v>19</v>
      </c>
      <c r="D35" t="str">
        <f t="shared" si="0"/>
        <v>74</v>
      </c>
      <c r="E35" t="str">
        <f t="shared" si="1"/>
        <v>974</v>
      </c>
      <c r="F35" t="s">
        <v>71</v>
      </c>
      <c r="G35" t="s">
        <v>64</v>
      </c>
      <c r="H35" t="str">
        <f t="shared" si="2"/>
        <v>Married</v>
      </c>
      <c r="I35" t="str">
        <f>CONCATENATE(F35," ",G35)</f>
        <v>PhD Married</v>
      </c>
      <c r="J35">
        <f t="shared" si="3"/>
        <v>11</v>
      </c>
      <c r="K35" t="str">
        <f t="shared" si="4"/>
        <v>Married</v>
      </c>
      <c r="L35" t="str" cm="1">
        <f t="array" ref="L35">IFERROR(_xlfn.IFS(G35="Alone","Single",G35="YOLO","Single"),G35)</f>
        <v>Married</v>
      </c>
      <c r="M35" t="s">
        <v>103</v>
      </c>
      <c r="N35" t="str">
        <f t="shared" si="5"/>
        <v xml:space="preserve">Rp.46,374.00 </v>
      </c>
      <c r="O35">
        <v>0</v>
      </c>
      <c r="P35">
        <v>1</v>
      </c>
      <c r="Q35" s="7">
        <v>41715</v>
      </c>
      <c r="R35" s="7"/>
      <c r="S35" s="7" t="str">
        <f t="shared" si="6"/>
        <v/>
      </c>
      <c r="T35">
        <v>1</v>
      </c>
      <c r="U35">
        <v>408</v>
      </c>
      <c r="V35">
        <v>0</v>
      </c>
      <c r="W35">
        <v>21</v>
      </c>
      <c r="X35">
        <v>0</v>
      </c>
      <c r="Y35">
        <v>0</v>
      </c>
      <c r="Z35">
        <v>17</v>
      </c>
      <c r="AA35">
        <v>3</v>
      </c>
      <c r="AB35">
        <v>7</v>
      </c>
      <c r="AC35">
        <v>1</v>
      </c>
      <c r="AD35">
        <v>7</v>
      </c>
      <c r="AE35">
        <v>8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1</v>
      </c>
      <c r="AL35">
        <v>0</v>
      </c>
      <c r="AM35" t="s">
        <v>78</v>
      </c>
    </row>
    <row r="36" spans="1:39" x14ac:dyDescent="0.25">
      <c r="A36">
        <v>3068</v>
      </c>
      <c r="B36">
        <v>1990</v>
      </c>
      <c r="C36" t="str">
        <f>LEFT(B36,2)</f>
        <v>19</v>
      </c>
      <c r="D36" t="str">
        <f t="shared" si="0"/>
        <v>90</v>
      </c>
      <c r="E36" t="str">
        <f t="shared" si="1"/>
        <v>990</v>
      </c>
      <c r="F36" t="s">
        <v>57</v>
      </c>
      <c r="G36" t="s">
        <v>64</v>
      </c>
      <c r="H36" t="str">
        <f t="shared" si="2"/>
        <v>Married</v>
      </c>
      <c r="I36" t="str">
        <f>CONCATENATE(F36," ",G36)</f>
        <v>Graduation Married</v>
      </c>
      <c r="J36">
        <f t="shared" si="3"/>
        <v>18</v>
      </c>
      <c r="K36" t="str">
        <f t="shared" si="4"/>
        <v>Married</v>
      </c>
      <c r="L36" t="str" cm="1">
        <f t="array" ref="L36">IFERROR(_xlfn.IFS(G36="Alone","Single",G36="YOLO","Single"),G36)</f>
        <v>Married</v>
      </c>
      <c r="M36" t="s">
        <v>104</v>
      </c>
      <c r="N36" t="str">
        <f t="shared" si="5"/>
        <v xml:space="preserve">Rp.18,351.00 </v>
      </c>
      <c r="O36">
        <v>0</v>
      </c>
      <c r="P36">
        <v>0</v>
      </c>
      <c r="Q36" s="7">
        <v>41576</v>
      </c>
      <c r="R36" s="7"/>
      <c r="S36" s="7" t="str">
        <f t="shared" si="6"/>
        <v/>
      </c>
      <c r="T36">
        <v>1</v>
      </c>
      <c r="U36">
        <v>1</v>
      </c>
      <c r="V36">
        <v>12</v>
      </c>
      <c r="W36">
        <v>9</v>
      </c>
      <c r="X36">
        <v>0</v>
      </c>
      <c r="Y36">
        <v>14</v>
      </c>
      <c r="Z36">
        <v>7</v>
      </c>
      <c r="AA36">
        <v>1</v>
      </c>
      <c r="AB36">
        <v>2</v>
      </c>
      <c r="AC36">
        <v>0</v>
      </c>
      <c r="AD36">
        <v>3</v>
      </c>
      <c r="AE36">
        <v>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60</v>
      </c>
    </row>
    <row r="37" spans="1:39" x14ac:dyDescent="0.25">
      <c r="A37">
        <v>7962</v>
      </c>
      <c r="B37">
        <v>1987</v>
      </c>
      <c r="C37" t="str">
        <f>LEFT(B37,2)</f>
        <v>19</v>
      </c>
      <c r="D37" t="str">
        <f t="shared" si="0"/>
        <v>87</v>
      </c>
      <c r="E37" t="str">
        <f t="shared" si="1"/>
        <v>987</v>
      </c>
      <c r="F37" t="s">
        <v>71</v>
      </c>
      <c r="G37" t="s">
        <v>61</v>
      </c>
      <c r="H37" t="str">
        <f t="shared" si="2"/>
        <v>Single</v>
      </c>
      <c r="I37" t="str">
        <f>CONCATENATE(F37," ",G37)</f>
        <v>PhD Single</v>
      </c>
      <c r="J37">
        <f t="shared" si="3"/>
        <v>10</v>
      </c>
      <c r="K37" t="str">
        <f t="shared" si="4"/>
        <v>Single</v>
      </c>
      <c r="L37" t="str" cm="1">
        <f t="array" ref="L37">IFERROR(_xlfn.IFS(G37="Alone","Single",G37="YOLO","Single"),G37)</f>
        <v>Single</v>
      </c>
      <c r="M37" t="s">
        <v>105</v>
      </c>
      <c r="N37" t="str">
        <f t="shared" si="5"/>
        <v xml:space="preserve">Rp.95,169.00 </v>
      </c>
      <c r="O37">
        <v>0</v>
      </c>
      <c r="P37">
        <v>0</v>
      </c>
      <c r="Q37" s="7">
        <v>41556</v>
      </c>
      <c r="R37" s="7"/>
      <c r="S37" s="7" t="str">
        <f t="shared" si="6"/>
        <v/>
      </c>
      <c r="T37">
        <v>1</v>
      </c>
      <c r="U37">
        <v>1285</v>
      </c>
      <c r="V37">
        <v>21</v>
      </c>
      <c r="W37">
        <v>449</v>
      </c>
      <c r="X37">
        <v>106</v>
      </c>
      <c r="Y37">
        <v>20</v>
      </c>
      <c r="Z37">
        <v>20</v>
      </c>
      <c r="AA37">
        <v>1</v>
      </c>
      <c r="AB37">
        <v>4</v>
      </c>
      <c r="AC37">
        <v>3</v>
      </c>
      <c r="AD37">
        <v>4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 t="s">
        <v>60</v>
      </c>
    </row>
    <row r="38" spans="1:39" x14ac:dyDescent="0.25">
      <c r="A38">
        <v>2681</v>
      </c>
      <c r="B38">
        <v>1984</v>
      </c>
      <c r="C38" t="str">
        <f>LEFT(B38,2)</f>
        <v>19</v>
      </c>
      <c r="D38" t="str">
        <f t="shared" si="0"/>
        <v>84</v>
      </c>
      <c r="E38" t="str">
        <f t="shared" si="1"/>
        <v>984</v>
      </c>
      <c r="F38" t="s">
        <v>73</v>
      </c>
      <c r="G38" t="s">
        <v>64</v>
      </c>
      <c r="H38" t="str">
        <f t="shared" si="2"/>
        <v>Married</v>
      </c>
      <c r="I38" t="str">
        <f>CONCATENATE(F38," ",G38)</f>
        <v>2n Cycle Married</v>
      </c>
      <c r="J38">
        <f t="shared" si="3"/>
        <v>16</v>
      </c>
      <c r="K38" t="str">
        <f t="shared" si="4"/>
        <v>Married</v>
      </c>
      <c r="L38" t="str" cm="1">
        <f t="array" ref="L38">IFERROR(_xlfn.IFS(G38="Alone","Single",G38="YOLO","Single"),G38)</f>
        <v>Married</v>
      </c>
      <c r="M38" t="s">
        <v>106</v>
      </c>
      <c r="N38" t="str">
        <f t="shared" si="5"/>
        <v xml:space="preserve">Rp.65,370.00 </v>
      </c>
      <c r="O38">
        <v>0</v>
      </c>
      <c r="P38">
        <v>0</v>
      </c>
      <c r="Q38" s="7">
        <v>41487</v>
      </c>
      <c r="R38" s="7"/>
      <c r="S38" s="7" t="str">
        <f t="shared" si="6"/>
        <v/>
      </c>
      <c r="T38">
        <v>1</v>
      </c>
      <c r="U38">
        <v>71</v>
      </c>
      <c r="V38">
        <v>22</v>
      </c>
      <c r="W38">
        <v>112</v>
      </c>
      <c r="X38">
        <v>138</v>
      </c>
      <c r="Y38">
        <v>89</v>
      </c>
      <c r="Z38">
        <v>29</v>
      </c>
      <c r="AA38">
        <v>1</v>
      </c>
      <c r="AB38">
        <v>2</v>
      </c>
      <c r="AC38">
        <v>3</v>
      </c>
      <c r="AD38">
        <v>13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60</v>
      </c>
    </row>
    <row r="39" spans="1:39" x14ac:dyDescent="0.25">
      <c r="A39">
        <v>10141</v>
      </c>
      <c r="B39">
        <v>1960</v>
      </c>
      <c r="C39" t="str">
        <f>LEFT(B39,2)</f>
        <v>19</v>
      </c>
      <c r="D39" t="str">
        <f t="shared" si="0"/>
        <v>60</v>
      </c>
      <c r="E39" t="str">
        <f t="shared" si="1"/>
        <v>960</v>
      </c>
      <c r="F39" t="s">
        <v>80</v>
      </c>
      <c r="G39" t="s">
        <v>58</v>
      </c>
      <c r="H39" t="str">
        <f t="shared" si="2"/>
        <v>Divorced</v>
      </c>
      <c r="I39" t="str">
        <f>CONCATENATE(F39," ",G39)</f>
        <v>Master Divorced</v>
      </c>
      <c r="J39">
        <f t="shared" si="3"/>
        <v>15</v>
      </c>
      <c r="K39" t="str">
        <f t="shared" si="4"/>
        <v>Divorced</v>
      </c>
      <c r="L39" t="str" cm="1">
        <f t="array" ref="L39">IFERROR(_xlfn.IFS(G39="Alone","Single",G39="YOLO","Single"),G39)</f>
        <v>Divorced</v>
      </c>
      <c r="M39" t="s">
        <v>107</v>
      </c>
      <c r="N39" t="str">
        <f t="shared" si="5"/>
        <v xml:space="preserve">Rp.39,228.00 </v>
      </c>
      <c r="O39">
        <v>0</v>
      </c>
      <c r="P39">
        <v>0</v>
      </c>
      <c r="Q39" s="7">
        <v>41404</v>
      </c>
      <c r="R39" s="7"/>
      <c r="S39" s="7" t="str">
        <f t="shared" si="6"/>
        <v/>
      </c>
      <c r="T39">
        <v>1</v>
      </c>
      <c r="U39">
        <v>7</v>
      </c>
      <c r="V39">
        <v>1</v>
      </c>
      <c r="W39">
        <v>6</v>
      </c>
      <c r="X39">
        <v>0</v>
      </c>
      <c r="Y39">
        <v>3</v>
      </c>
      <c r="Z39">
        <v>3</v>
      </c>
      <c r="AA39">
        <v>1</v>
      </c>
      <c r="AB39">
        <v>0</v>
      </c>
      <c r="AC39">
        <v>0</v>
      </c>
      <c r="AD39">
        <v>3</v>
      </c>
      <c r="AE39">
        <v>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91</v>
      </c>
    </row>
    <row r="40" spans="1:39" x14ac:dyDescent="0.25">
      <c r="A40">
        <v>3725</v>
      </c>
      <c r="B40">
        <v>1961</v>
      </c>
      <c r="C40" t="str">
        <f>LEFT(B40,2)</f>
        <v>19</v>
      </c>
      <c r="D40" t="str">
        <f t="shared" si="0"/>
        <v>61</v>
      </c>
      <c r="E40" t="str">
        <f t="shared" si="1"/>
        <v>961</v>
      </c>
      <c r="F40" t="s">
        <v>71</v>
      </c>
      <c r="G40" t="s">
        <v>61</v>
      </c>
      <c r="H40" t="str">
        <f t="shared" si="2"/>
        <v>Single</v>
      </c>
      <c r="I40" t="str">
        <f>CONCATENATE(F40," ",G40)</f>
        <v>PhD Single</v>
      </c>
      <c r="J40">
        <f t="shared" si="3"/>
        <v>10</v>
      </c>
      <c r="K40" t="str">
        <f t="shared" si="4"/>
        <v>Single</v>
      </c>
      <c r="L40" t="str" cm="1">
        <f t="array" ref="L40">IFERROR(_xlfn.IFS(G40="Alone","Single",G40="YOLO","Single"),G40)</f>
        <v>Single</v>
      </c>
      <c r="M40" t="s">
        <v>108</v>
      </c>
      <c r="N40" t="str">
        <f t="shared" si="5"/>
        <v xml:space="preserve">Rp.84,865.00 </v>
      </c>
      <c r="O40">
        <v>0</v>
      </c>
      <c r="P40">
        <v>0</v>
      </c>
      <c r="Q40" s="7">
        <v>41403</v>
      </c>
      <c r="R40" s="7"/>
      <c r="S40" s="7" t="str">
        <f t="shared" si="6"/>
        <v/>
      </c>
      <c r="T40">
        <v>1</v>
      </c>
      <c r="U40">
        <v>1248</v>
      </c>
      <c r="V40">
        <v>16</v>
      </c>
      <c r="W40">
        <v>349</v>
      </c>
      <c r="X40">
        <v>43</v>
      </c>
      <c r="Y40">
        <v>16</v>
      </c>
      <c r="Z40">
        <v>16</v>
      </c>
      <c r="AA40">
        <v>1</v>
      </c>
      <c r="AB40">
        <v>2</v>
      </c>
      <c r="AC40">
        <v>4</v>
      </c>
      <c r="AD40">
        <v>9</v>
      </c>
      <c r="AE40">
        <v>4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0</v>
      </c>
      <c r="AM40" t="s">
        <v>60</v>
      </c>
    </row>
    <row r="41" spans="1:39" x14ac:dyDescent="0.25">
      <c r="A41">
        <v>3767</v>
      </c>
      <c r="B41">
        <v>1968</v>
      </c>
      <c r="C41" t="str">
        <f>LEFT(B41,2)</f>
        <v>19</v>
      </c>
      <c r="D41" t="str">
        <f t="shared" si="0"/>
        <v>68</v>
      </c>
      <c r="E41" t="str">
        <f t="shared" si="1"/>
        <v>968</v>
      </c>
      <c r="F41" t="s">
        <v>57</v>
      </c>
      <c r="G41" t="s">
        <v>64</v>
      </c>
      <c r="H41" t="str">
        <f t="shared" si="2"/>
        <v>Married</v>
      </c>
      <c r="I41" t="str">
        <f>CONCATENATE(F41," ",G41)</f>
        <v>Graduation Married</v>
      </c>
      <c r="J41">
        <f t="shared" si="3"/>
        <v>18</v>
      </c>
      <c r="K41" t="str">
        <f t="shared" si="4"/>
        <v>Married</v>
      </c>
      <c r="L41" t="str" cm="1">
        <f t="array" ref="L41">IFERROR(_xlfn.IFS(G41="Alone","Single",G41="YOLO","Single"),G41)</f>
        <v>Married</v>
      </c>
      <c r="M41" t="s">
        <v>109</v>
      </c>
      <c r="N41" t="str">
        <f t="shared" si="5"/>
        <v xml:space="preserve">Rp.61,314.00 </v>
      </c>
      <c r="O41">
        <v>0</v>
      </c>
      <c r="P41">
        <v>1</v>
      </c>
      <c r="Q41" s="7">
        <v>41389</v>
      </c>
      <c r="R41" s="7"/>
      <c r="S41" s="7" t="str">
        <f t="shared" si="6"/>
        <v/>
      </c>
      <c r="T41">
        <v>1</v>
      </c>
      <c r="U41">
        <v>378</v>
      </c>
      <c r="V41">
        <v>0</v>
      </c>
      <c r="W41">
        <v>189</v>
      </c>
      <c r="X41">
        <v>97</v>
      </c>
      <c r="Y41">
        <v>172</v>
      </c>
      <c r="Z41">
        <v>172</v>
      </c>
      <c r="AA41">
        <v>2</v>
      </c>
      <c r="AB41">
        <v>5</v>
      </c>
      <c r="AC41">
        <v>5</v>
      </c>
      <c r="AD41">
        <v>12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60</v>
      </c>
    </row>
    <row r="42" spans="1:39" x14ac:dyDescent="0.25">
      <c r="A42">
        <v>5585</v>
      </c>
      <c r="B42">
        <v>1972</v>
      </c>
      <c r="C42" t="str">
        <f>LEFT(B42,2)</f>
        <v>19</v>
      </c>
      <c r="D42" t="str">
        <f t="shared" si="0"/>
        <v>72</v>
      </c>
      <c r="E42" t="str">
        <f t="shared" si="1"/>
        <v>972</v>
      </c>
      <c r="F42" t="s">
        <v>57</v>
      </c>
      <c r="G42" t="s">
        <v>61</v>
      </c>
      <c r="H42" t="str">
        <f t="shared" si="2"/>
        <v>Single</v>
      </c>
      <c r="I42" t="str">
        <f>CONCATENATE(F42," ",G42)</f>
        <v>Graduation Single</v>
      </c>
      <c r="J42">
        <f t="shared" si="3"/>
        <v>17</v>
      </c>
      <c r="K42" t="str">
        <f t="shared" si="4"/>
        <v>Single</v>
      </c>
      <c r="L42" t="str" cm="1">
        <f t="array" ref="L42">IFERROR(_xlfn.IFS(G42="Alone","Single",G42="YOLO","Single"),G42)</f>
        <v>Single</v>
      </c>
      <c r="M42" t="s">
        <v>110</v>
      </c>
      <c r="N42" t="str">
        <f t="shared" si="5"/>
        <v xml:space="preserve">Rp.21,359.00 </v>
      </c>
      <c r="O42">
        <v>1</v>
      </c>
      <c r="P42">
        <v>0</v>
      </c>
      <c r="Q42" s="7">
        <v>41384</v>
      </c>
      <c r="R42" s="7"/>
      <c r="S42" s="7" t="str">
        <f t="shared" si="6"/>
        <v/>
      </c>
      <c r="T42">
        <v>1</v>
      </c>
      <c r="U42">
        <v>12</v>
      </c>
      <c r="V42">
        <v>2</v>
      </c>
      <c r="W42">
        <v>17</v>
      </c>
      <c r="X42">
        <v>6</v>
      </c>
      <c r="Y42">
        <v>1</v>
      </c>
      <c r="Z42">
        <v>10</v>
      </c>
      <c r="AA42">
        <v>2</v>
      </c>
      <c r="AB42">
        <v>2</v>
      </c>
      <c r="AC42">
        <v>0</v>
      </c>
      <c r="AD42">
        <v>3</v>
      </c>
      <c r="AE42">
        <v>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 t="s">
        <v>63</v>
      </c>
    </row>
    <row r="43" spans="1:39" x14ac:dyDescent="0.25">
      <c r="A43">
        <v>7030</v>
      </c>
      <c r="B43">
        <v>1955</v>
      </c>
      <c r="C43" t="str">
        <f>LEFT(B43,2)</f>
        <v>19</v>
      </c>
      <c r="D43" t="str">
        <f t="shared" si="0"/>
        <v>55</v>
      </c>
      <c r="E43" t="str">
        <f t="shared" si="1"/>
        <v>955</v>
      </c>
      <c r="F43" t="s">
        <v>71</v>
      </c>
      <c r="G43" t="s">
        <v>64</v>
      </c>
      <c r="H43" t="str">
        <f t="shared" si="2"/>
        <v>Married</v>
      </c>
      <c r="I43" t="str">
        <f>CONCATENATE(F43," ",G43)</f>
        <v>PhD Married</v>
      </c>
      <c r="J43">
        <f t="shared" si="3"/>
        <v>11</v>
      </c>
      <c r="K43" t="str">
        <f t="shared" si="4"/>
        <v>Married</v>
      </c>
      <c r="L43" t="str" cm="1">
        <f t="array" ref="L43">IFERROR(_xlfn.IFS(G43="Alone","Single",G43="YOLO","Single"),G43)</f>
        <v>Married</v>
      </c>
      <c r="M43" t="s">
        <v>111</v>
      </c>
      <c r="N43" t="str">
        <f t="shared" si="5"/>
        <v xml:space="preserve">Rp.66,465.00 </v>
      </c>
      <c r="O43">
        <v>0</v>
      </c>
      <c r="P43">
        <v>1</v>
      </c>
      <c r="Q43" s="7">
        <v>41363</v>
      </c>
      <c r="R43" s="7"/>
      <c r="S43" s="7" t="str">
        <f t="shared" si="6"/>
        <v/>
      </c>
      <c r="T43">
        <v>1</v>
      </c>
      <c r="U43">
        <v>1200</v>
      </c>
      <c r="V43">
        <v>0</v>
      </c>
      <c r="W43">
        <v>204</v>
      </c>
      <c r="X43">
        <v>38</v>
      </c>
      <c r="Y43">
        <v>29</v>
      </c>
      <c r="Z43">
        <v>14</v>
      </c>
      <c r="AA43">
        <v>3</v>
      </c>
      <c r="AB43">
        <v>11</v>
      </c>
      <c r="AC43">
        <v>9</v>
      </c>
      <c r="AD43">
        <v>12</v>
      </c>
      <c r="AE43">
        <v>6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 t="s">
        <v>60</v>
      </c>
    </row>
    <row r="44" spans="1:39" x14ac:dyDescent="0.25">
      <c r="A44">
        <v>1524</v>
      </c>
      <c r="B44">
        <v>1983</v>
      </c>
      <c r="C44" t="str">
        <f>LEFT(B44,2)</f>
        <v>19</v>
      </c>
      <c r="D44" t="str">
        <f t="shared" si="0"/>
        <v>83</v>
      </c>
      <c r="E44" t="str">
        <f t="shared" si="1"/>
        <v>983</v>
      </c>
      <c r="F44" t="s">
        <v>73</v>
      </c>
      <c r="G44" t="s">
        <v>61</v>
      </c>
      <c r="H44" t="str">
        <f t="shared" si="2"/>
        <v>Single</v>
      </c>
      <c r="I44" t="str">
        <f>CONCATENATE(F44," ",G44)</f>
        <v>2n Cycle Single</v>
      </c>
      <c r="J44">
        <f t="shared" si="3"/>
        <v>15</v>
      </c>
      <c r="K44" t="str">
        <f t="shared" si="4"/>
        <v>Single</v>
      </c>
      <c r="L44" t="str" cm="1">
        <f t="array" ref="L44">IFERROR(_xlfn.IFS(G44="Alone","Single",G44="YOLO","Single"),G44)</f>
        <v>Single</v>
      </c>
      <c r="M44" t="s">
        <v>112</v>
      </c>
      <c r="N44" t="str">
        <f t="shared" si="5"/>
        <v xml:space="preserve">Rp.81,698.00 </v>
      </c>
      <c r="O44">
        <v>0</v>
      </c>
      <c r="P44">
        <v>0</v>
      </c>
      <c r="Q44" s="7">
        <v>41334</v>
      </c>
      <c r="R44" s="7"/>
      <c r="S44" s="7" t="str">
        <f t="shared" si="6"/>
        <v/>
      </c>
      <c r="T44">
        <v>1</v>
      </c>
      <c r="U44">
        <v>709</v>
      </c>
      <c r="V44">
        <v>45</v>
      </c>
      <c r="W44">
        <v>115</v>
      </c>
      <c r="X44">
        <v>30</v>
      </c>
      <c r="Y44">
        <v>160</v>
      </c>
      <c r="Z44">
        <v>45</v>
      </c>
      <c r="AA44">
        <v>1</v>
      </c>
      <c r="AB44">
        <v>8</v>
      </c>
      <c r="AC44">
        <v>2</v>
      </c>
      <c r="AD44">
        <v>5</v>
      </c>
      <c r="AE44">
        <v>5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 t="s">
        <v>60</v>
      </c>
    </row>
    <row r="45" spans="1:39" x14ac:dyDescent="0.25">
      <c r="A45">
        <v>3657</v>
      </c>
      <c r="B45">
        <v>1986</v>
      </c>
      <c r="C45" t="str">
        <f>LEFT(B45,2)</f>
        <v>19</v>
      </c>
      <c r="D45" t="str">
        <f t="shared" si="0"/>
        <v>86</v>
      </c>
      <c r="E45" t="str">
        <f t="shared" si="1"/>
        <v>986</v>
      </c>
      <c r="F45" t="s">
        <v>57</v>
      </c>
      <c r="G45" t="s">
        <v>61</v>
      </c>
      <c r="H45" t="str">
        <f t="shared" si="2"/>
        <v>Single</v>
      </c>
      <c r="I45" t="str">
        <f>CONCATENATE(F45," ",G45)</f>
        <v>Graduation Single</v>
      </c>
      <c r="J45">
        <f t="shared" si="3"/>
        <v>17</v>
      </c>
      <c r="K45" t="str">
        <f t="shared" si="4"/>
        <v>Single</v>
      </c>
      <c r="L45" t="str" cm="1">
        <f t="array" ref="L45">IFERROR(_xlfn.IFS(G45="Alone","Single",G45="YOLO","Single"),G45)</f>
        <v>Single</v>
      </c>
      <c r="M45" t="s">
        <v>113</v>
      </c>
      <c r="N45" t="str">
        <f t="shared" si="5"/>
        <v xml:space="preserve">Rp.39,146.00 </v>
      </c>
      <c r="O45">
        <v>1</v>
      </c>
      <c r="P45">
        <v>0</v>
      </c>
      <c r="Q45" s="7">
        <v>41319</v>
      </c>
      <c r="R45" s="7"/>
      <c r="S45" s="7" t="str">
        <f t="shared" si="6"/>
        <v/>
      </c>
      <c r="T45">
        <v>1</v>
      </c>
      <c r="U45">
        <v>94</v>
      </c>
      <c r="V45">
        <v>1</v>
      </c>
      <c r="W45">
        <v>33</v>
      </c>
      <c r="X45">
        <v>13</v>
      </c>
      <c r="Y45">
        <v>12</v>
      </c>
      <c r="Z45">
        <v>12</v>
      </c>
      <c r="AA45">
        <v>3</v>
      </c>
      <c r="AB45">
        <v>4</v>
      </c>
      <c r="AC45">
        <v>0</v>
      </c>
      <c r="AD45">
        <v>4</v>
      </c>
      <c r="AE45">
        <v>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60</v>
      </c>
    </row>
    <row r="46" spans="1:39" x14ac:dyDescent="0.25">
      <c r="A46">
        <v>5740</v>
      </c>
      <c r="B46">
        <v>1970</v>
      </c>
      <c r="C46" t="str">
        <f>LEFT(B46,2)</f>
        <v>19</v>
      </c>
      <c r="D46" t="str">
        <f t="shared" si="0"/>
        <v>70</v>
      </c>
      <c r="E46" t="str">
        <f t="shared" si="1"/>
        <v>970</v>
      </c>
      <c r="F46" t="s">
        <v>73</v>
      </c>
      <c r="G46" t="s">
        <v>58</v>
      </c>
      <c r="H46" t="str">
        <f t="shared" si="2"/>
        <v>Divorced</v>
      </c>
      <c r="I46" t="str">
        <f>CONCATENATE(F46," ",G46)</f>
        <v>2n Cycle Divorced</v>
      </c>
      <c r="J46">
        <f t="shared" si="3"/>
        <v>17</v>
      </c>
      <c r="K46" t="str">
        <f t="shared" si="4"/>
        <v>Divorced</v>
      </c>
      <c r="L46" t="str" cm="1">
        <f t="array" ref="L46">IFERROR(_xlfn.IFS(G46="Alone","Single",G46="YOLO","Single"),G46)</f>
        <v>Divorced</v>
      </c>
      <c r="M46" t="s">
        <v>114</v>
      </c>
      <c r="N46" t="str">
        <f t="shared" si="5"/>
        <v xml:space="preserve">Rp.25,959.00 </v>
      </c>
      <c r="O46">
        <v>1</v>
      </c>
      <c r="P46">
        <v>1</v>
      </c>
      <c r="Q46" s="7">
        <v>41319</v>
      </c>
      <c r="R46" s="7"/>
      <c r="S46" s="7" t="str">
        <f t="shared" si="6"/>
        <v/>
      </c>
      <c r="T46">
        <v>1</v>
      </c>
      <c r="U46">
        <v>4</v>
      </c>
      <c r="V46">
        <v>2</v>
      </c>
      <c r="W46">
        <v>12</v>
      </c>
      <c r="X46">
        <v>7</v>
      </c>
      <c r="Y46">
        <v>5</v>
      </c>
      <c r="Z46">
        <v>26</v>
      </c>
      <c r="AA46">
        <v>2</v>
      </c>
      <c r="AB46">
        <v>1</v>
      </c>
      <c r="AC46">
        <v>2</v>
      </c>
      <c r="AD46">
        <v>2</v>
      </c>
      <c r="AE46">
        <v>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 t="s">
        <v>60</v>
      </c>
    </row>
    <row r="47" spans="1:39" x14ac:dyDescent="0.25">
      <c r="A47">
        <v>9595</v>
      </c>
      <c r="B47">
        <v>1961</v>
      </c>
      <c r="C47" t="str">
        <f>LEFT(B47,2)</f>
        <v>19</v>
      </c>
      <c r="D47" t="str">
        <f t="shared" si="0"/>
        <v>61</v>
      </c>
      <c r="E47" t="str">
        <f t="shared" si="1"/>
        <v>961</v>
      </c>
      <c r="F47" t="s">
        <v>57</v>
      </c>
      <c r="G47" t="s">
        <v>67</v>
      </c>
      <c r="H47" t="str">
        <f t="shared" si="2"/>
        <v>Together</v>
      </c>
      <c r="I47" t="str">
        <f>CONCATENATE(F47," ",G47)</f>
        <v>Graduation Together</v>
      </c>
      <c r="J47">
        <f t="shared" si="3"/>
        <v>19</v>
      </c>
      <c r="K47" t="str">
        <f t="shared" si="4"/>
        <v>Together</v>
      </c>
      <c r="L47" t="str" cm="1">
        <f t="array" ref="L47">IFERROR(_xlfn.IFS(G47="Alone","Single",G47="YOLO","Single"),G47)</f>
        <v>Together</v>
      </c>
      <c r="M47" t="s">
        <v>115</v>
      </c>
      <c r="N47" t="str">
        <f t="shared" si="5"/>
        <v xml:space="preserve">Rp.64,260.00 </v>
      </c>
      <c r="O47">
        <v>0</v>
      </c>
      <c r="P47">
        <v>0</v>
      </c>
      <c r="Q47" s="7">
        <v>41285</v>
      </c>
      <c r="R47" s="7"/>
      <c r="S47" s="7" t="str">
        <f t="shared" si="6"/>
        <v/>
      </c>
      <c r="T47">
        <v>1</v>
      </c>
      <c r="U47">
        <v>539</v>
      </c>
      <c r="V47">
        <v>169</v>
      </c>
      <c r="W47">
        <v>816</v>
      </c>
      <c r="X47">
        <v>20</v>
      </c>
      <c r="Y47">
        <v>0</v>
      </c>
      <c r="Z47">
        <v>30</v>
      </c>
      <c r="AA47">
        <v>1</v>
      </c>
      <c r="AB47">
        <v>4</v>
      </c>
      <c r="AC47">
        <v>5</v>
      </c>
      <c r="AD47">
        <v>4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 t="s">
        <v>60</v>
      </c>
    </row>
    <row r="48" spans="1:39" x14ac:dyDescent="0.25">
      <c r="A48">
        <v>3158</v>
      </c>
      <c r="B48">
        <v>1973</v>
      </c>
      <c r="C48" t="str">
        <f>LEFT(B48,2)</f>
        <v>19</v>
      </c>
      <c r="D48" t="str">
        <f t="shared" si="0"/>
        <v>73</v>
      </c>
      <c r="E48" t="str">
        <f t="shared" si="1"/>
        <v>973</v>
      </c>
      <c r="F48" t="s">
        <v>57</v>
      </c>
      <c r="G48" t="s">
        <v>64</v>
      </c>
      <c r="H48" t="str">
        <f t="shared" si="2"/>
        <v>Married</v>
      </c>
      <c r="I48" t="str">
        <f>CONCATENATE(F48," ",G48)</f>
        <v>Graduation Married</v>
      </c>
      <c r="J48">
        <f t="shared" si="3"/>
        <v>18</v>
      </c>
      <c r="K48" t="str">
        <f t="shared" si="4"/>
        <v>Married</v>
      </c>
      <c r="L48" t="str" cm="1">
        <f t="array" ref="L48">IFERROR(_xlfn.IFS(G48="Alone","Single",G48="YOLO","Single"),G48)</f>
        <v>Married</v>
      </c>
      <c r="M48" t="s">
        <v>116</v>
      </c>
      <c r="N48" t="str">
        <f t="shared" si="5"/>
        <v xml:space="preserve">Rp.32,300.00 </v>
      </c>
      <c r="O48">
        <v>1</v>
      </c>
      <c r="P48">
        <v>0</v>
      </c>
      <c r="Q48" s="7">
        <v>41277</v>
      </c>
      <c r="R48" s="7"/>
      <c r="S48" s="7" t="str">
        <f t="shared" si="6"/>
        <v/>
      </c>
      <c r="T48">
        <v>1</v>
      </c>
      <c r="U48">
        <v>13</v>
      </c>
      <c r="V48">
        <v>3</v>
      </c>
      <c r="W48">
        <v>6</v>
      </c>
      <c r="X48">
        <v>6</v>
      </c>
      <c r="Y48">
        <v>5</v>
      </c>
      <c r="Z48">
        <v>6</v>
      </c>
      <c r="AA48">
        <v>1</v>
      </c>
      <c r="AB48">
        <v>1</v>
      </c>
      <c r="AC48">
        <v>0</v>
      </c>
      <c r="AD48">
        <v>3</v>
      </c>
      <c r="AE48">
        <v>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60</v>
      </c>
    </row>
    <row r="49" spans="1:39" x14ac:dyDescent="0.25">
      <c r="A49">
        <v>5114</v>
      </c>
      <c r="B49">
        <v>1965</v>
      </c>
      <c r="C49" t="str">
        <f>LEFT(B49,2)</f>
        <v>19</v>
      </c>
      <c r="D49" t="str">
        <f t="shared" si="0"/>
        <v>65</v>
      </c>
      <c r="E49" t="str">
        <f t="shared" si="1"/>
        <v>965</v>
      </c>
      <c r="F49" t="s">
        <v>80</v>
      </c>
      <c r="G49" t="s">
        <v>64</v>
      </c>
      <c r="H49" t="str">
        <f t="shared" si="2"/>
        <v>Married</v>
      </c>
      <c r="I49" t="str">
        <f>CONCATENATE(F49," ",G49)</f>
        <v>Master Married</v>
      </c>
      <c r="J49">
        <f t="shared" si="3"/>
        <v>14</v>
      </c>
      <c r="K49" t="str">
        <f t="shared" si="4"/>
        <v>Married</v>
      </c>
      <c r="L49" t="str" cm="1">
        <f t="array" ref="L49">IFERROR(_xlfn.IFS(G49="Alone","Single",G49="YOLO","Single"),G49)</f>
        <v>Married</v>
      </c>
      <c r="M49" t="s">
        <v>117</v>
      </c>
      <c r="N49" t="str">
        <f t="shared" si="5"/>
        <v xml:space="preserve">Rp.74,806.00 </v>
      </c>
      <c r="O49">
        <v>0</v>
      </c>
      <c r="P49">
        <v>1</v>
      </c>
      <c r="Q49" s="7">
        <v>41262</v>
      </c>
      <c r="R49" s="7"/>
      <c r="S49" s="7" t="str">
        <f t="shared" si="6"/>
        <v/>
      </c>
      <c r="T49">
        <v>1</v>
      </c>
      <c r="U49">
        <v>670</v>
      </c>
      <c r="V49">
        <v>9</v>
      </c>
      <c r="W49">
        <v>249</v>
      </c>
      <c r="X49">
        <v>0</v>
      </c>
      <c r="Y49">
        <v>28</v>
      </c>
      <c r="Z49">
        <v>9</v>
      </c>
      <c r="AA49">
        <v>2</v>
      </c>
      <c r="AB49">
        <v>5</v>
      </c>
      <c r="AC49">
        <v>4</v>
      </c>
      <c r="AD49">
        <v>5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69</v>
      </c>
    </row>
    <row r="50" spans="1:39" x14ac:dyDescent="0.25">
      <c r="A50">
        <v>340</v>
      </c>
      <c r="B50">
        <v>1970</v>
      </c>
      <c r="C50" t="str">
        <f>LEFT(B50,2)</f>
        <v>19</v>
      </c>
      <c r="D50" t="str">
        <f t="shared" si="0"/>
        <v>70</v>
      </c>
      <c r="E50" t="str">
        <f t="shared" si="1"/>
        <v>970</v>
      </c>
      <c r="F50" t="s">
        <v>57</v>
      </c>
      <c r="G50" t="s">
        <v>58</v>
      </c>
      <c r="H50" t="str">
        <f t="shared" si="2"/>
        <v>Divorced</v>
      </c>
      <c r="I50" t="str">
        <f>CONCATENATE(F50," ",G50)</f>
        <v>Graduation Divorced</v>
      </c>
      <c r="J50">
        <f t="shared" si="3"/>
        <v>19</v>
      </c>
      <c r="K50" t="str">
        <f t="shared" si="4"/>
        <v>Divorced</v>
      </c>
      <c r="L50" t="str" cm="1">
        <f t="array" ref="L50">IFERROR(_xlfn.IFS(G50="Alone","Single",G50="YOLO","Single"),G50)</f>
        <v>Divorced</v>
      </c>
      <c r="M50" t="s">
        <v>118</v>
      </c>
      <c r="N50" t="str">
        <f t="shared" si="5"/>
        <v xml:space="preserve">Rp.72,967.00 </v>
      </c>
      <c r="O50">
        <v>0</v>
      </c>
      <c r="P50">
        <v>1</v>
      </c>
      <c r="Q50" s="7">
        <v>41258</v>
      </c>
      <c r="R50" s="7"/>
      <c r="S50" s="7" t="str">
        <f t="shared" si="6"/>
        <v/>
      </c>
      <c r="T50">
        <v>1</v>
      </c>
      <c r="U50">
        <v>158</v>
      </c>
      <c r="V50">
        <v>35</v>
      </c>
      <c r="W50">
        <v>179</v>
      </c>
      <c r="X50">
        <v>0</v>
      </c>
      <c r="Y50">
        <v>0</v>
      </c>
      <c r="Z50">
        <v>125</v>
      </c>
      <c r="AA50">
        <v>2</v>
      </c>
      <c r="AB50">
        <v>7</v>
      </c>
      <c r="AC50">
        <v>2</v>
      </c>
      <c r="AD50">
        <v>8</v>
      </c>
      <c r="AE50">
        <v>5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 t="s">
        <v>75</v>
      </c>
    </row>
    <row r="51" spans="1:39" x14ac:dyDescent="0.25">
      <c r="A51">
        <v>8805</v>
      </c>
      <c r="B51">
        <v>1960</v>
      </c>
      <c r="C51" t="str">
        <f>LEFT(B51,2)</f>
        <v>19</v>
      </c>
      <c r="D51" t="str">
        <f t="shared" si="0"/>
        <v>60</v>
      </c>
      <c r="E51" t="str">
        <f t="shared" si="1"/>
        <v>960</v>
      </c>
      <c r="F51" t="s">
        <v>57</v>
      </c>
      <c r="G51" t="s">
        <v>61</v>
      </c>
      <c r="H51" t="str">
        <f t="shared" si="2"/>
        <v>Single</v>
      </c>
      <c r="I51" t="str">
        <f>CONCATENATE(F51," ",G51)</f>
        <v>Graduation Single</v>
      </c>
      <c r="J51">
        <f t="shared" si="3"/>
        <v>17</v>
      </c>
      <c r="K51" t="str">
        <f t="shared" si="4"/>
        <v>Single</v>
      </c>
      <c r="L51" t="str" cm="1">
        <f t="array" ref="L51">IFERROR(_xlfn.IFS(G51="Alone","Single",G51="YOLO","Single"),G51)</f>
        <v>Single</v>
      </c>
      <c r="M51" t="s">
        <v>119</v>
      </c>
      <c r="N51" t="str">
        <f t="shared" si="5"/>
        <v xml:space="preserve">Rp.48,904.00 </v>
      </c>
      <c r="O51">
        <v>0</v>
      </c>
      <c r="P51">
        <v>1</v>
      </c>
      <c r="Q51" s="7">
        <v>41245</v>
      </c>
      <c r="R51" s="7"/>
      <c r="S51" s="7" t="str">
        <f t="shared" si="6"/>
        <v/>
      </c>
      <c r="T51">
        <v>1</v>
      </c>
      <c r="U51">
        <v>283</v>
      </c>
      <c r="V51">
        <v>10</v>
      </c>
      <c r="W51">
        <v>38</v>
      </c>
      <c r="X51">
        <v>0</v>
      </c>
      <c r="Y51">
        <v>13</v>
      </c>
      <c r="Z51">
        <v>27</v>
      </c>
      <c r="AA51">
        <v>4</v>
      </c>
      <c r="AB51">
        <v>7</v>
      </c>
      <c r="AC51">
        <v>2</v>
      </c>
      <c r="AD51">
        <v>4</v>
      </c>
      <c r="AE51">
        <v>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66</v>
      </c>
    </row>
    <row r="52" spans="1:39" x14ac:dyDescent="0.25">
      <c r="A52">
        <v>1241</v>
      </c>
      <c r="B52">
        <v>1984</v>
      </c>
      <c r="C52" t="str">
        <f>LEFT(B52,2)</f>
        <v>19</v>
      </c>
      <c r="D52" t="str">
        <f t="shared" si="0"/>
        <v>84</v>
      </c>
      <c r="E52" t="str">
        <f t="shared" si="1"/>
        <v>984</v>
      </c>
      <c r="F52" t="s">
        <v>73</v>
      </c>
      <c r="G52" t="s">
        <v>64</v>
      </c>
      <c r="H52" t="str">
        <f t="shared" si="2"/>
        <v>Married</v>
      </c>
      <c r="I52" t="str">
        <f>CONCATENATE(F52," ",G52)</f>
        <v>2n Cycle Married</v>
      </c>
      <c r="J52">
        <f t="shared" si="3"/>
        <v>16</v>
      </c>
      <c r="K52" t="str">
        <f t="shared" si="4"/>
        <v>Married</v>
      </c>
      <c r="L52" t="str" cm="1">
        <f t="array" ref="L52">IFERROR(_xlfn.IFS(G52="Alone","Single",G52="YOLO","Single"),G52)</f>
        <v>Married</v>
      </c>
      <c r="M52" t="s">
        <v>120</v>
      </c>
      <c r="N52" t="str">
        <f t="shared" si="5"/>
        <v xml:space="preserve">Rp.14,796.00 </v>
      </c>
      <c r="O52">
        <v>1</v>
      </c>
      <c r="P52">
        <v>0</v>
      </c>
      <c r="Q52" s="7">
        <v>41169</v>
      </c>
      <c r="R52" s="7"/>
      <c r="S52" s="7" t="str">
        <f t="shared" si="6"/>
        <v/>
      </c>
      <c r="T52">
        <v>1</v>
      </c>
      <c r="U52">
        <v>13</v>
      </c>
      <c r="V52">
        <v>3</v>
      </c>
      <c r="W52">
        <v>8</v>
      </c>
      <c r="X52">
        <v>7</v>
      </c>
      <c r="Y52">
        <v>4</v>
      </c>
      <c r="Z52">
        <v>16</v>
      </c>
      <c r="AA52">
        <v>2</v>
      </c>
      <c r="AB52">
        <v>1</v>
      </c>
      <c r="AC52">
        <v>0</v>
      </c>
      <c r="AD52">
        <v>3</v>
      </c>
      <c r="AE52">
        <v>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 t="s">
        <v>75</v>
      </c>
    </row>
    <row r="53" spans="1:39" x14ac:dyDescent="0.25">
      <c r="A53">
        <v>1402</v>
      </c>
      <c r="B53">
        <v>1954</v>
      </c>
      <c r="C53" t="str">
        <f>LEFT(B53,2)</f>
        <v>19</v>
      </c>
      <c r="D53" t="str">
        <f t="shared" si="0"/>
        <v>54</v>
      </c>
      <c r="E53" t="str">
        <f t="shared" si="1"/>
        <v>954</v>
      </c>
      <c r="F53" t="s">
        <v>80</v>
      </c>
      <c r="G53" t="s">
        <v>64</v>
      </c>
      <c r="H53" t="str">
        <f t="shared" si="2"/>
        <v>Married</v>
      </c>
      <c r="I53" t="str">
        <f>CONCATENATE(F53," ",G53)</f>
        <v>Master Married</v>
      </c>
      <c r="J53">
        <f t="shared" si="3"/>
        <v>14</v>
      </c>
      <c r="K53" t="str">
        <f t="shared" si="4"/>
        <v>Married</v>
      </c>
      <c r="L53" t="str" cm="1">
        <f t="array" ref="L53">IFERROR(_xlfn.IFS(G53="Alone","Single",G53="YOLO","Single"),G53)</f>
        <v>Married</v>
      </c>
      <c r="M53" t="s">
        <v>121</v>
      </c>
      <c r="N53" t="str">
        <f t="shared" si="5"/>
        <v xml:space="preserve">Rp.66,991.00 </v>
      </c>
      <c r="O53">
        <v>0</v>
      </c>
      <c r="P53">
        <v>0</v>
      </c>
      <c r="Q53" s="7">
        <v>41163</v>
      </c>
      <c r="R53" s="7"/>
      <c r="S53" s="7" t="str">
        <f t="shared" si="6"/>
        <v/>
      </c>
      <c r="T53">
        <v>1</v>
      </c>
      <c r="U53">
        <v>496</v>
      </c>
      <c r="V53">
        <v>36</v>
      </c>
      <c r="W53">
        <v>460</v>
      </c>
      <c r="X53">
        <v>189</v>
      </c>
      <c r="Y53">
        <v>60</v>
      </c>
      <c r="Z53">
        <v>12</v>
      </c>
      <c r="AA53">
        <v>3</v>
      </c>
      <c r="AB53">
        <v>4</v>
      </c>
      <c r="AC53">
        <v>8</v>
      </c>
      <c r="AD53">
        <v>6</v>
      </c>
      <c r="AE53">
        <v>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75</v>
      </c>
    </row>
    <row r="54" spans="1:39" x14ac:dyDescent="0.25">
      <c r="A54">
        <v>7264</v>
      </c>
      <c r="B54">
        <v>1978</v>
      </c>
      <c r="C54" t="str">
        <f>LEFT(B54,2)</f>
        <v>19</v>
      </c>
      <c r="D54" t="str">
        <f t="shared" si="0"/>
        <v>78</v>
      </c>
      <c r="E54" t="str">
        <f t="shared" si="1"/>
        <v>978</v>
      </c>
      <c r="F54" t="s">
        <v>73</v>
      </c>
      <c r="G54" t="s">
        <v>61</v>
      </c>
      <c r="H54" t="str">
        <f t="shared" si="2"/>
        <v>Single</v>
      </c>
      <c r="I54" t="str">
        <f>CONCATENATE(F54," ",G54)</f>
        <v>2n Cycle Single</v>
      </c>
      <c r="J54">
        <f t="shared" si="3"/>
        <v>15</v>
      </c>
      <c r="K54" t="str">
        <f t="shared" si="4"/>
        <v>Single</v>
      </c>
      <c r="L54" t="str" cm="1">
        <f t="array" ref="L54">IFERROR(_xlfn.IFS(G54="Alone","Single",G54="YOLO","Single"),G54)</f>
        <v>Single</v>
      </c>
      <c r="M54" t="s">
        <v>122</v>
      </c>
      <c r="N54" t="str">
        <f t="shared" si="5"/>
        <v xml:space="preserve">Rp.52,195.00 </v>
      </c>
      <c r="O54">
        <v>2</v>
      </c>
      <c r="P54">
        <v>1</v>
      </c>
      <c r="Q54" s="7">
        <v>41771</v>
      </c>
      <c r="R54" s="7"/>
      <c r="S54" s="7" t="str">
        <f t="shared" si="6"/>
        <v/>
      </c>
      <c r="T54">
        <v>2</v>
      </c>
      <c r="U54">
        <v>12</v>
      </c>
      <c r="V54">
        <v>0</v>
      </c>
      <c r="W54">
        <v>4</v>
      </c>
      <c r="X54">
        <v>0</v>
      </c>
      <c r="Y54">
        <v>0</v>
      </c>
      <c r="Z54">
        <v>1</v>
      </c>
      <c r="AA54">
        <v>1</v>
      </c>
      <c r="AB54">
        <v>1</v>
      </c>
      <c r="AC54">
        <v>0</v>
      </c>
      <c r="AD54">
        <v>2</v>
      </c>
      <c r="AE54">
        <v>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91</v>
      </c>
    </row>
    <row r="55" spans="1:39" x14ac:dyDescent="0.25">
      <c r="A55">
        <v>1619</v>
      </c>
      <c r="B55">
        <v>1956</v>
      </c>
      <c r="C55" t="str">
        <f>LEFT(B55,2)</f>
        <v>19</v>
      </c>
      <c r="D55" t="str">
        <f t="shared" si="0"/>
        <v>56</v>
      </c>
      <c r="E55" t="str">
        <f t="shared" si="1"/>
        <v>956</v>
      </c>
      <c r="F55" t="s">
        <v>57</v>
      </c>
      <c r="G55" t="s">
        <v>64</v>
      </c>
      <c r="H55" t="str">
        <f t="shared" si="2"/>
        <v>Married</v>
      </c>
      <c r="I55" t="str">
        <f>CONCATENATE(F55," ",G55)</f>
        <v>Graduation Married</v>
      </c>
      <c r="J55">
        <f t="shared" si="3"/>
        <v>18</v>
      </c>
      <c r="K55" t="str">
        <f t="shared" si="4"/>
        <v>Married</v>
      </c>
      <c r="L55" t="str" cm="1">
        <f t="array" ref="L55">IFERROR(_xlfn.IFS(G55="Alone","Single",G55="YOLO","Single"),G55)</f>
        <v>Married</v>
      </c>
      <c r="M55" t="s">
        <v>123</v>
      </c>
      <c r="N55" t="str">
        <f t="shared" si="5"/>
        <v xml:space="preserve">Rp.90,369.00 </v>
      </c>
      <c r="O55">
        <v>0</v>
      </c>
      <c r="P55">
        <v>0</v>
      </c>
      <c r="Q55" s="7">
        <v>41757</v>
      </c>
      <c r="R55" s="7"/>
      <c r="S55" s="7" t="str">
        <f t="shared" si="6"/>
        <v/>
      </c>
      <c r="T55">
        <v>2</v>
      </c>
      <c r="U55">
        <v>292</v>
      </c>
      <c r="V55">
        <v>51</v>
      </c>
      <c r="W55">
        <v>981</v>
      </c>
      <c r="X55">
        <v>224</v>
      </c>
      <c r="Y55">
        <v>23</v>
      </c>
      <c r="Z55">
        <v>17</v>
      </c>
      <c r="AA55">
        <v>1</v>
      </c>
      <c r="AB55">
        <v>4</v>
      </c>
      <c r="AC55">
        <v>6</v>
      </c>
      <c r="AD55">
        <v>6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 t="s">
        <v>60</v>
      </c>
    </row>
    <row r="56" spans="1:39" x14ac:dyDescent="0.25">
      <c r="A56">
        <v>6398</v>
      </c>
      <c r="B56">
        <v>1974</v>
      </c>
      <c r="C56" t="str">
        <f>LEFT(B56,2)</f>
        <v>19</v>
      </c>
      <c r="D56" t="str">
        <f t="shared" si="0"/>
        <v>74</v>
      </c>
      <c r="E56" t="str">
        <f t="shared" si="1"/>
        <v>974</v>
      </c>
      <c r="F56" t="s">
        <v>124</v>
      </c>
      <c r="G56" t="s">
        <v>64</v>
      </c>
      <c r="H56" t="str">
        <f t="shared" si="2"/>
        <v>Married</v>
      </c>
      <c r="I56" t="str">
        <f>CONCATENATE(F56," ",G56)</f>
        <v>Basic Married</v>
      </c>
      <c r="J56">
        <f t="shared" si="3"/>
        <v>13</v>
      </c>
      <c r="K56" t="str">
        <f t="shared" si="4"/>
        <v>Married</v>
      </c>
      <c r="L56" t="str" cm="1">
        <f t="array" ref="L56">IFERROR(_xlfn.IFS(G56="Alone","Single",G56="YOLO","Single"),G56)</f>
        <v>Married</v>
      </c>
      <c r="M56" t="s">
        <v>125</v>
      </c>
      <c r="N56" t="str">
        <f t="shared" si="5"/>
        <v xml:space="preserve">Rp.18,393.00 </v>
      </c>
      <c r="O56">
        <v>1</v>
      </c>
      <c r="P56">
        <v>0</v>
      </c>
      <c r="Q56" s="7">
        <v>41727</v>
      </c>
      <c r="R56" s="7"/>
      <c r="S56" s="7" t="str">
        <f t="shared" si="6"/>
        <v/>
      </c>
      <c r="T56">
        <v>2</v>
      </c>
      <c r="U56">
        <v>7</v>
      </c>
      <c r="V56">
        <v>10</v>
      </c>
      <c r="W56">
        <v>13</v>
      </c>
      <c r="X56">
        <v>16</v>
      </c>
      <c r="Y56">
        <v>0</v>
      </c>
      <c r="Z56">
        <v>4</v>
      </c>
      <c r="AA56">
        <v>2</v>
      </c>
      <c r="AB56">
        <v>3</v>
      </c>
      <c r="AC56">
        <v>0</v>
      </c>
      <c r="AD56">
        <v>3</v>
      </c>
      <c r="AE56">
        <v>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60</v>
      </c>
    </row>
    <row r="57" spans="1:39" x14ac:dyDescent="0.25">
      <c r="A57">
        <v>1857</v>
      </c>
      <c r="B57">
        <v>1952</v>
      </c>
      <c r="C57" t="str">
        <f>LEFT(B57,2)</f>
        <v>19</v>
      </c>
      <c r="D57" t="str">
        <f t="shared" si="0"/>
        <v>52</v>
      </c>
      <c r="E57" t="str">
        <f t="shared" si="1"/>
        <v>952</v>
      </c>
      <c r="F57" t="s">
        <v>57</v>
      </c>
      <c r="G57" t="s">
        <v>61</v>
      </c>
      <c r="H57" t="str">
        <f t="shared" si="2"/>
        <v>Single</v>
      </c>
      <c r="I57" t="str">
        <f>CONCATENATE(F57," ",G57)</f>
        <v>Graduation Single</v>
      </c>
      <c r="J57">
        <f t="shared" si="3"/>
        <v>17</v>
      </c>
      <c r="K57" t="str">
        <f t="shared" si="4"/>
        <v>Single</v>
      </c>
      <c r="L57" t="str" cm="1">
        <f t="array" ref="L57">IFERROR(_xlfn.IFS(G57="Alone","Single",G57="YOLO","Single"),G57)</f>
        <v>Single</v>
      </c>
      <c r="M57" t="s">
        <v>126</v>
      </c>
      <c r="N57" t="str">
        <f t="shared" si="5"/>
        <v xml:space="preserve">Rp.47,139.00 </v>
      </c>
      <c r="O57">
        <v>1</v>
      </c>
      <c r="P57">
        <v>1</v>
      </c>
      <c r="Q57" s="7">
        <v>41704</v>
      </c>
      <c r="R57" s="7"/>
      <c r="S57" s="7" t="str">
        <f t="shared" si="6"/>
        <v/>
      </c>
      <c r="T57">
        <v>2</v>
      </c>
      <c r="U57">
        <v>46</v>
      </c>
      <c r="V57">
        <v>0</v>
      </c>
      <c r="W57">
        <v>12</v>
      </c>
      <c r="X57">
        <v>0</v>
      </c>
      <c r="Y57">
        <v>2</v>
      </c>
      <c r="Z57">
        <v>23</v>
      </c>
      <c r="AA57">
        <v>2</v>
      </c>
      <c r="AB57">
        <v>2</v>
      </c>
      <c r="AC57">
        <v>1</v>
      </c>
      <c r="AD57">
        <v>2</v>
      </c>
      <c r="AE57">
        <v>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 t="s">
        <v>60</v>
      </c>
    </row>
    <row r="58" spans="1:39" x14ac:dyDescent="0.25">
      <c r="A58">
        <v>4877</v>
      </c>
      <c r="B58">
        <v>1973</v>
      </c>
      <c r="C58" t="str">
        <f>LEFT(B58,2)</f>
        <v>19</v>
      </c>
      <c r="D58" t="str">
        <f t="shared" si="0"/>
        <v>73</v>
      </c>
      <c r="E58" t="str">
        <f t="shared" si="1"/>
        <v>973</v>
      </c>
      <c r="F58" t="s">
        <v>80</v>
      </c>
      <c r="G58" t="s">
        <v>64</v>
      </c>
      <c r="H58" t="str">
        <f t="shared" si="2"/>
        <v>Married</v>
      </c>
      <c r="I58" t="str">
        <f>CONCATENATE(F58," ",G58)</f>
        <v>Master Married</v>
      </c>
      <c r="J58">
        <f t="shared" si="3"/>
        <v>14</v>
      </c>
      <c r="K58" t="str">
        <f t="shared" si="4"/>
        <v>Married</v>
      </c>
      <c r="L58" t="str" cm="1">
        <f t="array" ref="L58">IFERROR(_xlfn.IFS(G58="Alone","Single",G58="YOLO","Single"),G58)</f>
        <v>Married</v>
      </c>
      <c r="M58" t="s">
        <v>127</v>
      </c>
      <c r="N58" t="str">
        <f t="shared" si="5"/>
        <v xml:space="preserve">Rp.38,576.00 </v>
      </c>
      <c r="O58">
        <v>0</v>
      </c>
      <c r="P58">
        <v>1</v>
      </c>
      <c r="Q58" s="7">
        <v>41702</v>
      </c>
      <c r="R58" s="7"/>
      <c r="S58" s="7" t="str">
        <f t="shared" si="6"/>
        <v/>
      </c>
      <c r="T58">
        <v>2</v>
      </c>
      <c r="U58">
        <v>34</v>
      </c>
      <c r="V58">
        <v>0</v>
      </c>
      <c r="W58">
        <v>7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3</v>
      </c>
      <c r="AE58">
        <v>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78</v>
      </c>
    </row>
    <row r="59" spans="1:39" x14ac:dyDescent="0.25">
      <c r="A59">
        <v>3066</v>
      </c>
      <c r="B59">
        <v>1975</v>
      </c>
      <c r="C59" t="str">
        <f>LEFT(B59,2)</f>
        <v>19</v>
      </c>
      <c r="D59" t="str">
        <f t="shared" si="0"/>
        <v>75</v>
      </c>
      <c r="E59" t="str">
        <f t="shared" si="1"/>
        <v>975</v>
      </c>
      <c r="F59" t="s">
        <v>71</v>
      </c>
      <c r="G59" t="s">
        <v>67</v>
      </c>
      <c r="H59" t="str">
        <f t="shared" si="2"/>
        <v>Together</v>
      </c>
      <c r="I59" t="str">
        <f>CONCATENATE(F59," ",G59)</f>
        <v>PhD Together</v>
      </c>
      <c r="J59">
        <f t="shared" si="3"/>
        <v>12</v>
      </c>
      <c r="K59" t="str">
        <f t="shared" si="4"/>
        <v>Together</v>
      </c>
      <c r="L59" t="str" cm="1">
        <f t="array" ref="L59">IFERROR(_xlfn.IFS(G59="Alone","Single",G59="YOLO","Single"),G59)</f>
        <v>Together</v>
      </c>
      <c r="M59" t="s">
        <v>128</v>
      </c>
      <c r="N59" t="str">
        <f t="shared" si="5"/>
        <v xml:space="preserve">Rp.61,905.00 </v>
      </c>
      <c r="O59">
        <v>0</v>
      </c>
      <c r="P59">
        <v>1</v>
      </c>
      <c r="Q59" s="7">
        <v>41674</v>
      </c>
      <c r="R59" s="7"/>
      <c r="S59" s="7" t="str">
        <f t="shared" si="6"/>
        <v/>
      </c>
      <c r="T59">
        <v>2</v>
      </c>
      <c r="U59">
        <v>167</v>
      </c>
      <c r="V59">
        <v>0</v>
      </c>
      <c r="W59">
        <v>43</v>
      </c>
      <c r="X59">
        <v>6</v>
      </c>
      <c r="Y59">
        <v>2</v>
      </c>
      <c r="Z59">
        <v>13</v>
      </c>
      <c r="AA59">
        <v>2</v>
      </c>
      <c r="AB59">
        <v>4</v>
      </c>
      <c r="AC59">
        <v>2</v>
      </c>
      <c r="AD59">
        <v>4</v>
      </c>
      <c r="AE59">
        <v>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91</v>
      </c>
    </row>
    <row r="60" spans="1:39" x14ac:dyDescent="0.25">
      <c r="A60">
        <v>10286</v>
      </c>
      <c r="B60">
        <v>1962</v>
      </c>
      <c r="C60" t="str">
        <f>LEFT(B60,2)</f>
        <v>19</v>
      </c>
      <c r="D60" t="str">
        <f t="shared" si="0"/>
        <v>62</v>
      </c>
      <c r="E60" t="str">
        <f t="shared" si="1"/>
        <v>962</v>
      </c>
      <c r="F60" t="s">
        <v>57</v>
      </c>
      <c r="G60" t="s">
        <v>64</v>
      </c>
      <c r="H60" t="str">
        <f t="shared" si="2"/>
        <v>Married</v>
      </c>
      <c r="I60" t="str">
        <f>CONCATENATE(F60," ",G60)</f>
        <v>Graduation Married</v>
      </c>
      <c r="J60">
        <f t="shared" si="3"/>
        <v>18</v>
      </c>
      <c r="K60" t="str">
        <f t="shared" si="4"/>
        <v>Married</v>
      </c>
      <c r="L60" t="str" cm="1">
        <f t="array" ref="L60">IFERROR(_xlfn.IFS(G60="Alone","Single",G60="YOLO","Single"),G60)</f>
        <v>Married</v>
      </c>
      <c r="M60" t="s">
        <v>129</v>
      </c>
      <c r="N60" t="str">
        <f t="shared" si="5"/>
        <v xml:space="preserve">Rp.83,715.00 </v>
      </c>
      <c r="O60">
        <v>0</v>
      </c>
      <c r="P60">
        <v>0</v>
      </c>
      <c r="Q60" s="7">
        <v>41673</v>
      </c>
      <c r="R60" s="7"/>
      <c r="S60" s="7" t="str">
        <f t="shared" si="6"/>
        <v/>
      </c>
      <c r="T60">
        <v>2</v>
      </c>
      <c r="U60">
        <v>318</v>
      </c>
      <c r="V60">
        <v>8</v>
      </c>
      <c r="W60">
        <v>407</v>
      </c>
      <c r="X60">
        <v>150</v>
      </c>
      <c r="Y60">
        <v>35</v>
      </c>
      <c r="Z60">
        <v>8</v>
      </c>
      <c r="AA60">
        <v>1</v>
      </c>
      <c r="AB60">
        <v>2</v>
      </c>
      <c r="AC60">
        <v>8</v>
      </c>
      <c r="AD60">
        <v>13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91</v>
      </c>
    </row>
    <row r="61" spans="1:39" x14ac:dyDescent="0.25">
      <c r="A61">
        <v>1992</v>
      </c>
      <c r="B61">
        <v>1964</v>
      </c>
      <c r="C61" t="str">
        <f>LEFT(B61,2)</f>
        <v>19</v>
      </c>
      <c r="D61" t="str">
        <f t="shared" si="0"/>
        <v>64</v>
      </c>
      <c r="E61" t="str">
        <f t="shared" si="1"/>
        <v>964</v>
      </c>
      <c r="F61" t="s">
        <v>57</v>
      </c>
      <c r="G61" t="s">
        <v>64</v>
      </c>
      <c r="H61" t="str">
        <f t="shared" si="2"/>
        <v>Married</v>
      </c>
      <c r="I61" t="str">
        <f>CONCATENATE(F61," ",G61)</f>
        <v>Graduation Married</v>
      </c>
      <c r="J61">
        <f t="shared" si="3"/>
        <v>18</v>
      </c>
      <c r="K61" t="str">
        <f t="shared" si="4"/>
        <v>Married</v>
      </c>
      <c r="L61" t="str" cm="1">
        <f t="array" ref="L61">IFERROR(_xlfn.IFS(G61="Alone","Single",G61="YOLO","Single"),G61)</f>
        <v>Married</v>
      </c>
      <c r="M61" t="s">
        <v>130</v>
      </c>
      <c r="N61" t="str">
        <f t="shared" si="5"/>
        <v xml:space="preserve">Rp.60,597.00 </v>
      </c>
      <c r="O61">
        <v>0</v>
      </c>
      <c r="P61">
        <v>1</v>
      </c>
      <c r="Q61" s="7">
        <v>41640</v>
      </c>
      <c r="R61" s="7"/>
      <c r="S61" s="7" t="str">
        <f t="shared" si="6"/>
        <v/>
      </c>
      <c r="T61">
        <v>2</v>
      </c>
      <c r="U61">
        <v>522</v>
      </c>
      <c r="V61">
        <v>0</v>
      </c>
      <c r="W61">
        <v>257</v>
      </c>
      <c r="X61">
        <v>32</v>
      </c>
      <c r="Y61">
        <v>16</v>
      </c>
      <c r="Z61">
        <v>66</v>
      </c>
      <c r="AA61">
        <v>4</v>
      </c>
      <c r="AB61">
        <v>2</v>
      </c>
      <c r="AC61">
        <v>2</v>
      </c>
      <c r="AD61">
        <v>8</v>
      </c>
      <c r="AE61">
        <v>7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 t="s">
        <v>60</v>
      </c>
    </row>
    <row r="62" spans="1:39" x14ac:dyDescent="0.25">
      <c r="A62">
        <v>4246</v>
      </c>
      <c r="B62">
        <v>1982</v>
      </c>
      <c r="C62" t="str">
        <f>LEFT(B62,2)</f>
        <v>19</v>
      </c>
      <c r="D62" t="str">
        <f t="shared" si="0"/>
        <v>82</v>
      </c>
      <c r="E62" t="str">
        <f t="shared" si="1"/>
        <v>982</v>
      </c>
      <c r="F62" t="s">
        <v>80</v>
      </c>
      <c r="G62" t="s">
        <v>61</v>
      </c>
      <c r="H62" t="str">
        <f t="shared" si="2"/>
        <v>Single</v>
      </c>
      <c r="I62" t="str">
        <f>CONCATENATE(F62," ",G62)</f>
        <v>Master Single</v>
      </c>
      <c r="J62">
        <f t="shared" si="3"/>
        <v>13</v>
      </c>
      <c r="K62" t="str">
        <f t="shared" si="4"/>
        <v>Single</v>
      </c>
      <c r="L62" t="str" cm="1">
        <f t="array" ref="L62">IFERROR(_xlfn.IFS(G62="Alone","Single",G62="YOLO","Single"),G62)</f>
        <v>Single</v>
      </c>
      <c r="M62" t="s">
        <v>131</v>
      </c>
      <c r="N62" t="str">
        <f t="shared" si="5"/>
        <v xml:space="preserve">Rp.6,560.00 </v>
      </c>
      <c r="O62">
        <v>0</v>
      </c>
      <c r="P62">
        <v>0</v>
      </c>
      <c r="Q62" s="7">
        <v>41620</v>
      </c>
      <c r="R62" s="7"/>
      <c r="S62" s="7" t="str">
        <f t="shared" si="6"/>
        <v/>
      </c>
      <c r="T62">
        <v>2</v>
      </c>
      <c r="U62">
        <v>67</v>
      </c>
      <c r="V62">
        <v>11</v>
      </c>
      <c r="W62">
        <v>26</v>
      </c>
      <c r="X62">
        <v>4</v>
      </c>
      <c r="Y62">
        <v>3</v>
      </c>
      <c r="Z62">
        <v>262</v>
      </c>
      <c r="AA62">
        <v>0</v>
      </c>
      <c r="AB62">
        <v>1</v>
      </c>
      <c r="AC62">
        <v>0</v>
      </c>
      <c r="AD62">
        <v>1</v>
      </c>
      <c r="AE62">
        <v>17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60</v>
      </c>
    </row>
    <row r="63" spans="1:39" x14ac:dyDescent="0.25">
      <c r="A63">
        <v>10623</v>
      </c>
      <c r="B63">
        <v>1961</v>
      </c>
      <c r="C63" t="str">
        <f>LEFT(B63,2)</f>
        <v>19</v>
      </c>
      <c r="D63" t="str">
        <f t="shared" si="0"/>
        <v>61</v>
      </c>
      <c r="E63" t="str">
        <f t="shared" si="1"/>
        <v>961</v>
      </c>
      <c r="F63" t="s">
        <v>80</v>
      </c>
      <c r="G63" t="s">
        <v>67</v>
      </c>
      <c r="H63" t="str">
        <f t="shared" si="2"/>
        <v>Together</v>
      </c>
      <c r="I63" t="str">
        <f>CONCATENATE(F63," ",G63)</f>
        <v>Master Together</v>
      </c>
      <c r="J63">
        <f t="shared" si="3"/>
        <v>15</v>
      </c>
      <c r="K63" t="str">
        <f t="shared" si="4"/>
        <v>Together</v>
      </c>
      <c r="L63" t="str" cm="1">
        <f t="array" ref="L63">IFERROR(_xlfn.IFS(G63="Alone","Single",G63="YOLO","Single"),G63)</f>
        <v>Together</v>
      </c>
      <c r="M63" t="s">
        <v>132</v>
      </c>
      <c r="N63" t="str">
        <f t="shared" si="5"/>
        <v xml:space="preserve">Rp.48,330.00 </v>
      </c>
      <c r="O63">
        <v>0</v>
      </c>
      <c r="P63">
        <v>1</v>
      </c>
      <c r="Q63" s="7">
        <v>41593</v>
      </c>
      <c r="R63" s="7"/>
      <c r="S63" s="7" t="str">
        <f t="shared" si="6"/>
        <v/>
      </c>
      <c r="T63">
        <v>2</v>
      </c>
      <c r="U63">
        <v>28</v>
      </c>
      <c r="V63">
        <v>0</v>
      </c>
      <c r="W63">
        <v>4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3</v>
      </c>
      <c r="AE63">
        <v>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60</v>
      </c>
    </row>
    <row r="64" spans="1:39" x14ac:dyDescent="0.25">
      <c r="A64">
        <v>4867</v>
      </c>
      <c r="B64">
        <v>1968</v>
      </c>
      <c r="C64" t="str">
        <f>LEFT(B64,2)</f>
        <v>19</v>
      </c>
      <c r="D64" t="str">
        <f t="shared" si="0"/>
        <v>68</v>
      </c>
      <c r="E64" t="str">
        <f t="shared" si="1"/>
        <v>968</v>
      </c>
      <c r="F64" t="s">
        <v>71</v>
      </c>
      <c r="G64" t="s">
        <v>61</v>
      </c>
      <c r="H64" t="str">
        <f t="shared" si="2"/>
        <v>Single</v>
      </c>
      <c r="I64" t="str">
        <f>CONCATENATE(F64," ",G64)</f>
        <v>PhD Single</v>
      </c>
      <c r="J64">
        <f t="shared" si="3"/>
        <v>10</v>
      </c>
      <c r="K64" t="str">
        <f t="shared" si="4"/>
        <v>Single</v>
      </c>
      <c r="L64" t="str" cm="1">
        <f t="array" ref="L64">IFERROR(_xlfn.IFS(G64="Alone","Single",G64="YOLO","Single"),G64)</f>
        <v>Single</v>
      </c>
      <c r="M64" t="s">
        <v>133</v>
      </c>
      <c r="N64" t="str">
        <f t="shared" si="5"/>
        <v xml:space="preserve">Rp.38,236.00 </v>
      </c>
      <c r="O64">
        <v>1</v>
      </c>
      <c r="P64">
        <v>1</v>
      </c>
      <c r="Q64" s="7">
        <v>41537</v>
      </c>
      <c r="R64" s="7"/>
      <c r="S64" s="7" t="str">
        <f t="shared" si="6"/>
        <v/>
      </c>
      <c r="T64">
        <v>2</v>
      </c>
      <c r="U64">
        <v>58</v>
      </c>
      <c r="V64">
        <v>0</v>
      </c>
      <c r="W64">
        <v>18</v>
      </c>
      <c r="X64">
        <v>2</v>
      </c>
      <c r="Y64">
        <v>0</v>
      </c>
      <c r="Z64">
        <v>10</v>
      </c>
      <c r="AA64">
        <v>4</v>
      </c>
      <c r="AB64">
        <v>3</v>
      </c>
      <c r="AC64">
        <v>0</v>
      </c>
      <c r="AD64">
        <v>4</v>
      </c>
      <c r="AE64">
        <v>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60</v>
      </c>
    </row>
    <row r="65" spans="1:39" x14ac:dyDescent="0.25">
      <c r="A65">
        <v>3112</v>
      </c>
      <c r="B65">
        <v>1977</v>
      </c>
      <c r="C65" t="str">
        <f>LEFT(B65,2)</f>
        <v>19</v>
      </c>
      <c r="D65" t="str">
        <f t="shared" si="0"/>
        <v>77</v>
      </c>
      <c r="E65" t="str">
        <f t="shared" si="1"/>
        <v>977</v>
      </c>
      <c r="F65" t="s">
        <v>80</v>
      </c>
      <c r="G65" t="s">
        <v>64</v>
      </c>
      <c r="H65" t="str">
        <f t="shared" si="2"/>
        <v>Married</v>
      </c>
      <c r="I65" t="str">
        <f>CONCATENATE(F65," ",G65)</f>
        <v>Master Married</v>
      </c>
      <c r="J65">
        <f t="shared" si="3"/>
        <v>14</v>
      </c>
      <c r="K65" t="str">
        <f t="shared" si="4"/>
        <v>Married</v>
      </c>
      <c r="L65" t="str" cm="1">
        <f t="array" ref="L65">IFERROR(_xlfn.IFS(G65="Alone","Single",G65="YOLO","Single"),G65)</f>
        <v>Married</v>
      </c>
      <c r="M65" t="s">
        <v>134</v>
      </c>
      <c r="N65" t="str">
        <f t="shared" si="5"/>
        <v xml:space="preserve">Rp.22,701.00 </v>
      </c>
      <c r="O65">
        <v>1</v>
      </c>
      <c r="P65">
        <v>0</v>
      </c>
      <c r="Q65" s="7">
        <v>41522</v>
      </c>
      <c r="R65" s="7"/>
      <c r="S65" s="7" t="str">
        <f t="shared" si="6"/>
        <v/>
      </c>
      <c r="T65">
        <v>2</v>
      </c>
      <c r="U65">
        <v>2</v>
      </c>
      <c r="V65">
        <v>4</v>
      </c>
      <c r="W65">
        <v>9</v>
      </c>
      <c r="X65">
        <v>0</v>
      </c>
      <c r="Y65">
        <v>4</v>
      </c>
      <c r="Z65">
        <v>5</v>
      </c>
      <c r="AA65">
        <v>1</v>
      </c>
      <c r="AB65">
        <v>1</v>
      </c>
      <c r="AC65">
        <v>0</v>
      </c>
      <c r="AD65">
        <v>3</v>
      </c>
      <c r="AE65">
        <v>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60</v>
      </c>
    </row>
    <row r="66" spans="1:39" x14ac:dyDescent="0.25">
      <c r="A66">
        <v>4865</v>
      </c>
      <c r="B66">
        <v>1974</v>
      </c>
      <c r="C66" t="str">
        <f>LEFT(B66,2)</f>
        <v>19</v>
      </c>
      <c r="D66" t="str">
        <f t="shared" si="0"/>
        <v>74</v>
      </c>
      <c r="E66" t="str">
        <f t="shared" si="1"/>
        <v>974</v>
      </c>
      <c r="F66" t="s">
        <v>80</v>
      </c>
      <c r="G66" t="s">
        <v>58</v>
      </c>
      <c r="H66" t="str">
        <f t="shared" si="2"/>
        <v>Divorced</v>
      </c>
      <c r="I66" t="str">
        <f>CONCATENATE(F66," ",G66)</f>
        <v>Master Divorced</v>
      </c>
      <c r="J66">
        <f t="shared" si="3"/>
        <v>15</v>
      </c>
      <c r="K66" t="str">
        <f t="shared" si="4"/>
        <v>Divorced</v>
      </c>
      <c r="L66" t="str" cm="1">
        <f t="array" ref="L66">IFERROR(_xlfn.IFS(G66="Alone","Single",G66="YOLO","Single"),G66)</f>
        <v>Divorced</v>
      </c>
      <c r="M66" t="s">
        <v>135</v>
      </c>
      <c r="N66" t="str">
        <f t="shared" si="5"/>
        <v xml:space="preserve">Rp.53,367.00 </v>
      </c>
      <c r="O66">
        <v>1</v>
      </c>
      <c r="P66">
        <v>1</v>
      </c>
      <c r="Q66" s="7">
        <v>41517</v>
      </c>
      <c r="R66" s="7"/>
      <c r="S66" s="7" t="str">
        <f t="shared" si="6"/>
        <v/>
      </c>
      <c r="T66">
        <v>2</v>
      </c>
      <c r="U66">
        <v>229</v>
      </c>
      <c r="V66">
        <v>7</v>
      </c>
      <c r="W66">
        <v>140</v>
      </c>
      <c r="X66">
        <v>10</v>
      </c>
      <c r="Y66">
        <v>3</v>
      </c>
      <c r="Z66">
        <v>11</v>
      </c>
      <c r="AA66">
        <v>7</v>
      </c>
      <c r="AB66">
        <v>5</v>
      </c>
      <c r="AC66">
        <v>1</v>
      </c>
      <c r="AD66">
        <v>8</v>
      </c>
      <c r="AE66">
        <v>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 t="s">
        <v>69</v>
      </c>
    </row>
    <row r="67" spans="1:39" x14ac:dyDescent="0.25">
      <c r="A67">
        <v>6287</v>
      </c>
      <c r="B67">
        <v>1986</v>
      </c>
      <c r="C67" t="str">
        <f>LEFT(B67,2)</f>
        <v>19</v>
      </c>
      <c r="D67" t="str">
        <f t="shared" ref="D67:D130" si="7">RIGHT(B67,2)</f>
        <v>86</v>
      </c>
      <c r="E67" t="str">
        <f t="shared" ref="E67:E130" si="8">MID(B67,2,3)</f>
        <v>986</v>
      </c>
      <c r="F67" t="s">
        <v>57</v>
      </c>
      <c r="G67" t="s">
        <v>67</v>
      </c>
      <c r="H67" t="str">
        <f t="shared" ref="H67:H130" si="9">TRIM(G67)</f>
        <v>Together</v>
      </c>
      <c r="I67" t="str">
        <f>CONCATENATE(F67," ",G67)</f>
        <v>Graduation Together</v>
      </c>
      <c r="J67">
        <f t="shared" ref="J67:J130" si="10">LEN(I67)</f>
        <v>19</v>
      </c>
      <c r="K67" t="str">
        <f t="shared" ref="K67:K130" si="11">IF(G67="Alone","Single",G67)</f>
        <v>Together</v>
      </c>
      <c r="L67" t="str" cm="1">
        <f t="array" ref="L67">IFERROR(_xlfn.IFS(G67="Alone","Single",G67="YOLO","Single"),G67)</f>
        <v>Together</v>
      </c>
      <c r="M67" t="s">
        <v>136</v>
      </c>
      <c r="N67" t="str">
        <f t="shared" ref="N67:N130" si="12">REPLACE(M67,1,1,"Rp.")</f>
        <v xml:space="preserve">Rp.34,728.00 </v>
      </c>
      <c r="O67">
        <v>1</v>
      </c>
      <c r="P67">
        <v>0</v>
      </c>
      <c r="Q67" s="7">
        <v>41485</v>
      </c>
      <c r="R67" s="7"/>
      <c r="S67" s="7" t="str">
        <f t="shared" ref="S67:S130" si="13">SUBSTITUTE(R67,"-","/")</f>
        <v/>
      </c>
      <c r="T67">
        <v>2</v>
      </c>
      <c r="U67">
        <v>14</v>
      </c>
      <c r="V67">
        <v>0</v>
      </c>
      <c r="W67">
        <v>16</v>
      </c>
      <c r="X67">
        <v>0</v>
      </c>
      <c r="Y67">
        <v>0</v>
      </c>
      <c r="Z67">
        <v>6</v>
      </c>
      <c r="AA67">
        <v>1</v>
      </c>
      <c r="AB67">
        <v>1</v>
      </c>
      <c r="AC67">
        <v>1</v>
      </c>
      <c r="AD67">
        <v>2</v>
      </c>
      <c r="AE67">
        <v>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 t="s">
        <v>60</v>
      </c>
    </row>
    <row r="68" spans="1:39" x14ac:dyDescent="0.25">
      <c r="A68">
        <v>4405</v>
      </c>
      <c r="B68">
        <v>1956</v>
      </c>
      <c r="C68" t="str">
        <f>LEFT(B68,2)</f>
        <v>19</v>
      </c>
      <c r="D68" t="str">
        <f t="shared" si="7"/>
        <v>56</v>
      </c>
      <c r="E68" t="str">
        <f t="shared" si="8"/>
        <v>956</v>
      </c>
      <c r="F68" t="s">
        <v>80</v>
      </c>
      <c r="G68" t="s">
        <v>64</v>
      </c>
      <c r="H68" t="str">
        <f t="shared" si="9"/>
        <v>Married</v>
      </c>
      <c r="I68" t="str">
        <f>CONCATENATE(F68," ",G68)</f>
        <v>Master Married</v>
      </c>
      <c r="J68">
        <f t="shared" si="10"/>
        <v>14</v>
      </c>
      <c r="K68" t="str">
        <f t="shared" si="11"/>
        <v>Married</v>
      </c>
      <c r="L68" t="str" cm="1">
        <f t="array" ref="L68">IFERROR(_xlfn.IFS(G68="Alone","Single",G68="YOLO","Single"),G68)</f>
        <v>Married</v>
      </c>
      <c r="M68" t="s">
        <v>137</v>
      </c>
      <c r="N68" t="str">
        <f t="shared" si="12"/>
        <v xml:space="preserve">Rp.63,915.00 </v>
      </c>
      <c r="O68">
        <v>0</v>
      </c>
      <c r="P68">
        <v>2</v>
      </c>
      <c r="Q68" s="7">
        <v>41485</v>
      </c>
      <c r="R68" s="7"/>
      <c r="S68" s="7" t="str">
        <f t="shared" si="13"/>
        <v/>
      </c>
      <c r="T68">
        <v>2</v>
      </c>
      <c r="U68">
        <v>622</v>
      </c>
      <c r="V68">
        <v>7</v>
      </c>
      <c r="W68">
        <v>115</v>
      </c>
      <c r="X68">
        <v>30</v>
      </c>
      <c r="Y68">
        <v>0</v>
      </c>
      <c r="Z68">
        <v>15</v>
      </c>
      <c r="AA68">
        <v>2</v>
      </c>
      <c r="AB68">
        <v>6</v>
      </c>
      <c r="AC68">
        <v>3</v>
      </c>
      <c r="AD68">
        <v>12</v>
      </c>
      <c r="AE68">
        <v>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69</v>
      </c>
    </row>
    <row r="69" spans="1:39" x14ac:dyDescent="0.25">
      <c r="A69">
        <v>5332</v>
      </c>
      <c r="B69">
        <v>1960</v>
      </c>
      <c r="C69" t="str">
        <f>LEFT(B69,2)</f>
        <v>19</v>
      </c>
      <c r="D69" t="str">
        <f t="shared" si="7"/>
        <v>60</v>
      </c>
      <c r="E69" t="str">
        <f t="shared" si="8"/>
        <v>960</v>
      </c>
      <c r="F69" t="s">
        <v>73</v>
      </c>
      <c r="G69" t="s">
        <v>64</v>
      </c>
      <c r="H69" t="str">
        <f t="shared" si="9"/>
        <v>Married</v>
      </c>
      <c r="I69" t="str">
        <f>CONCATENATE(F69," ",G69)</f>
        <v>2n Cycle Married</v>
      </c>
      <c r="J69">
        <f t="shared" si="10"/>
        <v>16</v>
      </c>
      <c r="K69" t="str">
        <f t="shared" si="11"/>
        <v>Married</v>
      </c>
      <c r="L69" t="str" cm="1">
        <f t="array" ref="L69">IFERROR(_xlfn.IFS(G69="Alone","Single",G69="YOLO","Single"),G69)</f>
        <v>Married</v>
      </c>
      <c r="M69" t="s">
        <v>138</v>
      </c>
      <c r="N69" t="str">
        <f t="shared" si="12"/>
        <v xml:space="preserve">Rp.82,504.00 </v>
      </c>
      <c r="O69">
        <v>0</v>
      </c>
      <c r="P69">
        <v>0</v>
      </c>
      <c r="Q69" s="7">
        <v>41482</v>
      </c>
      <c r="R69" s="7"/>
      <c r="S69" s="7" t="str">
        <f t="shared" si="13"/>
        <v/>
      </c>
      <c r="T69">
        <v>2</v>
      </c>
      <c r="U69">
        <v>362</v>
      </c>
      <c r="V69">
        <v>50</v>
      </c>
      <c r="W69">
        <v>431</v>
      </c>
      <c r="X69">
        <v>134</v>
      </c>
      <c r="Y69">
        <v>35</v>
      </c>
      <c r="Z69">
        <v>54</v>
      </c>
      <c r="AA69">
        <v>1</v>
      </c>
      <c r="AB69">
        <v>3</v>
      </c>
      <c r="AC69">
        <v>6</v>
      </c>
      <c r="AD69">
        <v>7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78</v>
      </c>
    </row>
    <row r="70" spans="1:39" x14ac:dyDescent="0.25">
      <c r="A70">
        <v>1519</v>
      </c>
      <c r="B70">
        <v>1972</v>
      </c>
      <c r="C70" t="str">
        <f>LEFT(B70,2)</f>
        <v>19</v>
      </c>
      <c r="D70" t="str">
        <f t="shared" si="7"/>
        <v>72</v>
      </c>
      <c r="E70" t="str">
        <f t="shared" si="8"/>
        <v>972</v>
      </c>
      <c r="F70" t="s">
        <v>71</v>
      </c>
      <c r="G70" t="s">
        <v>61</v>
      </c>
      <c r="H70" t="str">
        <f t="shared" si="9"/>
        <v>Single</v>
      </c>
      <c r="I70" t="str">
        <f>CONCATENATE(F70," ",G70)</f>
        <v>PhD Single</v>
      </c>
      <c r="J70">
        <f t="shared" si="10"/>
        <v>10</v>
      </c>
      <c r="K70" t="str">
        <f t="shared" si="11"/>
        <v>Single</v>
      </c>
      <c r="L70" t="str" cm="1">
        <f t="array" ref="L70">IFERROR(_xlfn.IFS(G70="Alone","Single",G70="YOLO","Single"),G70)</f>
        <v>Single</v>
      </c>
      <c r="M70" t="s">
        <v>139</v>
      </c>
      <c r="N70" t="str">
        <f t="shared" si="12"/>
        <v xml:space="preserve">Rp.38,578.00 </v>
      </c>
      <c r="O70">
        <v>1</v>
      </c>
      <c r="P70">
        <v>1</v>
      </c>
      <c r="Q70" s="7">
        <v>41447</v>
      </c>
      <c r="R70" s="7"/>
      <c r="S70" s="7" t="str">
        <f t="shared" si="13"/>
        <v/>
      </c>
      <c r="T70">
        <v>2</v>
      </c>
      <c r="U70">
        <v>38</v>
      </c>
      <c r="V70">
        <v>4</v>
      </c>
      <c r="W70">
        <v>22</v>
      </c>
      <c r="X70">
        <v>3</v>
      </c>
      <c r="Y70">
        <v>3</v>
      </c>
      <c r="Z70">
        <v>3</v>
      </c>
      <c r="AA70">
        <v>3</v>
      </c>
      <c r="AB70">
        <v>3</v>
      </c>
      <c r="AC70">
        <v>0</v>
      </c>
      <c r="AD70">
        <v>3</v>
      </c>
      <c r="AE70">
        <v>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 t="s">
        <v>60</v>
      </c>
    </row>
    <row r="71" spans="1:39" x14ac:dyDescent="0.25">
      <c r="A71">
        <v>9080</v>
      </c>
      <c r="B71">
        <v>1972</v>
      </c>
      <c r="C71" t="str">
        <f>LEFT(B71,2)</f>
        <v>19</v>
      </c>
      <c r="D71" t="str">
        <f t="shared" si="7"/>
        <v>72</v>
      </c>
      <c r="E71" t="str">
        <f t="shared" si="8"/>
        <v>972</v>
      </c>
      <c r="F71" t="s">
        <v>71</v>
      </c>
      <c r="G71" t="s">
        <v>61</v>
      </c>
      <c r="H71" t="str">
        <f t="shared" si="9"/>
        <v>Single</v>
      </c>
      <c r="I71" t="str">
        <f>CONCATENATE(F71," ",G71)</f>
        <v>PhD Single</v>
      </c>
      <c r="J71">
        <f t="shared" si="10"/>
        <v>10</v>
      </c>
      <c r="K71" t="str">
        <f t="shared" si="11"/>
        <v>Single</v>
      </c>
      <c r="L71" t="str" cm="1">
        <f t="array" ref="L71">IFERROR(_xlfn.IFS(G71="Alone","Single",G71="YOLO","Single"),G71)</f>
        <v>Single</v>
      </c>
      <c r="M71" t="s">
        <v>139</v>
      </c>
      <c r="N71" t="str">
        <f t="shared" si="12"/>
        <v xml:space="preserve">Rp.38,578.00 </v>
      </c>
      <c r="O71">
        <v>1</v>
      </c>
      <c r="P71">
        <v>1</v>
      </c>
      <c r="Q71" s="7">
        <v>41447</v>
      </c>
      <c r="R71" s="7"/>
      <c r="S71" s="7" t="str">
        <f t="shared" si="13"/>
        <v/>
      </c>
      <c r="T71">
        <v>2</v>
      </c>
      <c r="U71">
        <v>38</v>
      </c>
      <c r="V71">
        <v>4</v>
      </c>
      <c r="W71">
        <v>22</v>
      </c>
      <c r="X71">
        <v>3</v>
      </c>
      <c r="Y71">
        <v>3</v>
      </c>
      <c r="Z71">
        <v>3</v>
      </c>
      <c r="AA71">
        <v>3</v>
      </c>
      <c r="AB71">
        <v>3</v>
      </c>
      <c r="AC71">
        <v>0</v>
      </c>
      <c r="AD71">
        <v>3</v>
      </c>
      <c r="AE71">
        <v>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60</v>
      </c>
    </row>
    <row r="72" spans="1:39" x14ac:dyDescent="0.25">
      <c r="A72">
        <v>1772</v>
      </c>
      <c r="B72">
        <v>1975</v>
      </c>
      <c r="C72" t="str">
        <f>LEFT(B72,2)</f>
        <v>19</v>
      </c>
      <c r="D72" t="str">
        <f t="shared" si="7"/>
        <v>75</v>
      </c>
      <c r="E72" t="str">
        <f t="shared" si="8"/>
        <v>975</v>
      </c>
      <c r="F72" t="s">
        <v>71</v>
      </c>
      <c r="G72" t="s">
        <v>64</v>
      </c>
      <c r="H72" t="str">
        <f t="shared" si="9"/>
        <v>Married</v>
      </c>
      <c r="I72" t="str">
        <f>CONCATENATE(F72," ",G72)</f>
        <v>PhD Married</v>
      </c>
      <c r="J72">
        <f t="shared" si="10"/>
        <v>11</v>
      </c>
      <c r="K72" t="str">
        <f t="shared" si="11"/>
        <v>Married</v>
      </c>
      <c r="L72" t="str" cm="1">
        <f t="array" ref="L72">IFERROR(_xlfn.IFS(G72="Alone","Single",G72="YOLO","Single"),G72)</f>
        <v>Married</v>
      </c>
      <c r="M72" t="s">
        <v>140</v>
      </c>
      <c r="N72" t="str">
        <f t="shared" si="12"/>
        <v xml:space="preserve">Rp.79,174.00 </v>
      </c>
      <c r="O72">
        <v>0</v>
      </c>
      <c r="P72">
        <v>0</v>
      </c>
      <c r="Q72" s="7">
        <v>41285</v>
      </c>
      <c r="R72" s="7"/>
      <c r="S72" s="7" t="str">
        <f t="shared" si="13"/>
        <v/>
      </c>
      <c r="T72">
        <v>2</v>
      </c>
      <c r="U72">
        <v>1074</v>
      </c>
      <c r="V72">
        <v>37</v>
      </c>
      <c r="W72">
        <v>518</v>
      </c>
      <c r="X72">
        <v>193</v>
      </c>
      <c r="Y72">
        <v>92</v>
      </c>
      <c r="Z72">
        <v>129</v>
      </c>
      <c r="AA72">
        <v>1</v>
      </c>
      <c r="AB72">
        <v>5</v>
      </c>
      <c r="AC72">
        <v>6</v>
      </c>
      <c r="AD72">
        <v>7</v>
      </c>
      <c r="AE72">
        <v>2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 t="s">
        <v>63</v>
      </c>
    </row>
    <row r="73" spans="1:39" x14ac:dyDescent="0.25">
      <c r="A73">
        <v>5341</v>
      </c>
      <c r="B73">
        <v>1962</v>
      </c>
      <c r="C73" t="str">
        <f>LEFT(B73,2)</f>
        <v>19</v>
      </c>
      <c r="D73" t="str">
        <f t="shared" si="7"/>
        <v>62</v>
      </c>
      <c r="E73" t="str">
        <f t="shared" si="8"/>
        <v>962</v>
      </c>
      <c r="F73" t="s">
        <v>73</v>
      </c>
      <c r="G73" t="s">
        <v>58</v>
      </c>
      <c r="H73" t="str">
        <f t="shared" si="9"/>
        <v>Divorced</v>
      </c>
      <c r="I73" t="str">
        <f>CONCATENATE(F73," ",G73)</f>
        <v>2n Cycle Divorced</v>
      </c>
      <c r="J73">
        <f t="shared" si="10"/>
        <v>17</v>
      </c>
      <c r="K73" t="str">
        <f t="shared" si="11"/>
        <v>Divorced</v>
      </c>
      <c r="L73" t="str" cm="1">
        <f t="array" ref="L73">IFERROR(_xlfn.IFS(G73="Alone","Single",G73="YOLO","Single"),G73)</f>
        <v>Divorced</v>
      </c>
      <c r="M73" t="s">
        <v>141</v>
      </c>
      <c r="N73" t="str">
        <f t="shared" si="12"/>
        <v xml:space="preserve">Rp.81,975.00 </v>
      </c>
      <c r="O73">
        <v>0</v>
      </c>
      <c r="P73">
        <v>1</v>
      </c>
      <c r="Q73" s="7">
        <v>41279</v>
      </c>
      <c r="R73" s="7"/>
      <c r="S73" s="7" t="str">
        <f t="shared" si="13"/>
        <v/>
      </c>
      <c r="T73">
        <v>2</v>
      </c>
      <c r="U73">
        <v>983</v>
      </c>
      <c r="V73">
        <v>76</v>
      </c>
      <c r="W73">
        <v>184</v>
      </c>
      <c r="X73">
        <v>180</v>
      </c>
      <c r="Y73">
        <v>138</v>
      </c>
      <c r="Z73">
        <v>27</v>
      </c>
      <c r="AA73">
        <v>1</v>
      </c>
      <c r="AB73">
        <v>6</v>
      </c>
      <c r="AC73">
        <v>3</v>
      </c>
      <c r="AD73">
        <v>4</v>
      </c>
      <c r="AE73">
        <v>7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 t="s">
        <v>91</v>
      </c>
    </row>
    <row r="74" spans="1:39" x14ac:dyDescent="0.25">
      <c r="A74">
        <v>5510</v>
      </c>
      <c r="B74">
        <v>1977</v>
      </c>
      <c r="C74" t="str">
        <f>LEFT(B74,2)</f>
        <v>19</v>
      </c>
      <c r="D74" t="str">
        <f t="shared" si="7"/>
        <v>77</v>
      </c>
      <c r="E74" t="str">
        <f t="shared" si="8"/>
        <v>977</v>
      </c>
      <c r="F74" t="s">
        <v>80</v>
      </c>
      <c r="G74" t="s">
        <v>64</v>
      </c>
      <c r="H74" t="str">
        <f t="shared" si="9"/>
        <v>Married</v>
      </c>
      <c r="I74" t="str">
        <f>CONCATENATE(F74," ",G74)</f>
        <v>Master Married</v>
      </c>
      <c r="J74">
        <f t="shared" si="10"/>
        <v>14</v>
      </c>
      <c r="K74" t="str">
        <f t="shared" si="11"/>
        <v>Married</v>
      </c>
      <c r="L74" t="str" cm="1">
        <f t="array" ref="L74">IFERROR(_xlfn.IFS(G74="Alone","Single",G74="YOLO","Single"),G74)</f>
        <v>Married</v>
      </c>
      <c r="M74" t="s">
        <v>142</v>
      </c>
      <c r="N74" t="str">
        <f t="shared" si="12"/>
        <v xml:space="preserve">Rp.43,263.00 </v>
      </c>
      <c r="O74">
        <v>0</v>
      </c>
      <c r="P74">
        <v>1</v>
      </c>
      <c r="Q74" s="7">
        <v>41234</v>
      </c>
      <c r="R74" s="7"/>
      <c r="S74" s="7" t="str">
        <f t="shared" si="13"/>
        <v/>
      </c>
      <c r="T74">
        <v>2</v>
      </c>
      <c r="U74">
        <v>262</v>
      </c>
      <c r="V74">
        <v>6</v>
      </c>
      <c r="W74">
        <v>61</v>
      </c>
      <c r="X74">
        <v>0</v>
      </c>
      <c r="Y74">
        <v>10</v>
      </c>
      <c r="Z74">
        <v>102</v>
      </c>
      <c r="AA74">
        <v>3</v>
      </c>
      <c r="AB74">
        <v>5</v>
      </c>
      <c r="AC74">
        <v>2</v>
      </c>
      <c r="AD74">
        <v>6</v>
      </c>
      <c r="AE74">
        <v>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60</v>
      </c>
    </row>
    <row r="75" spans="1:39" x14ac:dyDescent="0.25">
      <c r="A75">
        <v>3887</v>
      </c>
      <c r="B75">
        <v>1970</v>
      </c>
      <c r="C75" t="str">
        <f>LEFT(B75,2)</f>
        <v>19</v>
      </c>
      <c r="D75" t="str">
        <f t="shared" si="7"/>
        <v>70</v>
      </c>
      <c r="E75" t="str">
        <f t="shared" si="8"/>
        <v>970</v>
      </c>
      <c r="F75" t="s">
        <v>57</v>
      </c>
      <c r="G75" t="s">
        <v>61</v>
      </c>
      <c r="H75" t="str">
        <f t="shared" si="9"/>
        <v>Single</v>
      </c>
      <c r="I75" t="str">
        <f>CONCATENATE(F75," ",G75)</f>
        <v>Graduation Single</v>
      </c>
      <c r="J75">
        <f t="shared" si="10"/>
        <v>17</v>
      </c>
      <c r="K75" t="str">
        <f t="shared" si="11"/>
        <v>Single</v>
      </c>
      <c r="L75" t="str" cm="1">
        <f t="array" ref="L75">IFERROR(_xlfn.IFS(G75="Alone","Single",G75="YOLO","Single"),G75)</f>
        <v>Single</v>
      </c>
      <c r="M75" t="s">
        <v>143</v>
      </c>
      <c r="N75" t="str">
        <f t="shared" si="12"/>
        <v xml:space="preserve">Rp.27,242.00 </v>
      </c>
      <c r="O75">
        <v>1</v>
      </c>
      <c r="P75">
        <v>0</v>
      </c>
      <c r="Q75" s="7">
        <v>41224</v>
      </c>
      <c r="R75" s="7"/>
      <c r="S75" s="7" t="str">
        <f t="shared" si="13"/>
        <v/>
      </c>
      <c r="T75">
        <v>2</v>
      </c>
      <c r="U75">
        <v>3</v>
      </c>
      <c r="V75">
        <v>17</v>
      </c>
      <c r="W75">
        <v>26</v>
      </c>
      <c r="X75">
        <v>20</v>
      </c>
      <c r="Y75">
        <v>1</v>
      </c>
      <c r="Z75">
        <v>39</v>
      </c>
      <c r="AA75">
        <v>2</v>
      </c>
      <c r="AB75">
        <v>2</v>
      </c>
      <c r="AC75">
        <v>0</v>
      </c>
      <c r="AD75">
        <v>3</v>
      </c>
      <c r="AE75">
        <v>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 t="s">
        <v>78</v>
      </c>
    </row>
    <row r="76" spans="1:39" x14ac:dyDescent="0.25">
      <c r="A76">
        <v>7022</v>
      </c>
      <c r="B76">
        <v>1971</v>
      </c>
      <c r="C76" t="str">
        <f>LEFT(B76,2)</f>
        <v>19</v>
      </c>
      <c r="D76" t="str">
        <f t="shared" si="7"/>
        <v>71</v>
      </c>
      <c r="E76" t="str">
        <f t="shared" si="8"/>
        <v>971</v>
      </c>
      <c r="F76" t="s">
        <v>57</v>
      </c>
      <c r="G76" t="s">
        <v>64</v>
      </c>
      <c r="H76" t="str">
        <f t="shared" si="9"/>
        <v>Married</v>
      </c>
      <c r="I76" t="str">
        <f>CONCATENATE(F76," ",G76)</f>
        <v>Graduation Married</v>
      </c>
      <c r="J76">
        <f t="shared" si="10"/>
        <v>18</v>
      </c>
      <c r="K76" t="str">
        <f t="shared" si="11"/>
        <v>Married</v>
      </c>
      <c r="L76" t="str" cm="1">
        <f t="array" ref="L76">IFERROR(_xlfn.IFS(G76="Alone","Single",G76="YOLO","Single"),G76)</f>
        <v>Married</v>
      </c>
      <c r="M76" t="s">
        <v>144</v>
      </c>
      <c r="N76" t="str">
        <f t="shared" si="12"/>
        <v xml:space="preserve">Rp.76,445.00 </v>
      </c>
      <c r="O76">
        <v>1</v>
      </c>
      <c r="P76">
        <v>0</v>
      </c>
      <c r="Q76" s="7">
        <v>41180</v>
      </c>
      <c r="R76" s="7"/>
      <c r="S76" s="7" t="str">
        <f t="shared" si="13"/>
        <v/>
      </c>
      <c r="T76">
        <v>2</v>
      </c>
      <c r="U76">
        <v>739</v>
      </c>
      <c r="V76">
        <v>107</v>
      </c>
      <c r="W76">
        <v>309</v>
      </c>
      <c r="X76">
        <v>140</v>
      </c>
      <c r="Y76">
        <v>80</v>
      </c>
      <c r="Z76">
        <v>35</v>
      </c>
      <c r="AA76">
        <v>1</v>
      </c>
      <c r="AB76">
        <v>2</v>
      </c>
      <c r="AC76">
        <v>5</v>
      </c>
      <c r="AD76">
        <v>13</v>
      </c>
      <c r="AE76">
        <v>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91</v>
      </c>
    </row>
    <row r="77" spans="1:39" x14ac:dyDescent="0.25">
      <c r="A77">
        <v>9999</v>
      </c>
      <c r="B77">
        <v>1965</v>
      </c>
      <c r="C77" t="str">
        <f>LEFT(B77,2)</f>
        <v>19</v>
      </c>
      <c r="D77" t="str">
        <f t="shared" si="7"/>
        <v>65</v>
      </c>
      <c r="E77" t="str">
        <f t="shared" si="8"/>
        <v>965</v>
      </c>
      <c r="F77" t="s">
        <v>57</v>
      </c>
      <c r="G77" t="s">
        <v>67</v>
      </c>
      <c r="H77" t="str">
        <f t="shared" si="9"/>
        <v>Together</v>
      </c>
      <c r="I77" t="str">
        <f>CONCATENATE(F77," ",G77)</f>
        <v>Graduation Together</v>
      </c>
      <c r="J77">
        <f t="shared" si="10"/>
        <v>19</v>
      </c>
      <c r="K77" t="str">
        <f t="shared" si="11"/>
        <v>Together</v>
      </c>
      <c r="L77" t="str" cm="1">
        <f t="array" ref="L77">IFERROR(_xlfn.IFS(G77="Alone","Single",G77="YOLO","Single"),G77)</f>
        <v>Together</v>
      </c>
      <c r="M77" t="s">
        <v>145</v>
      </c>
      <c r="N77" t="str">
        <f t="shared" si="12"/>
        <v xml:space="preserve">Rp.75,276.00 </v>
      </c>
      <c r="O77">
        <v>0</v>
      </c>
      <c r="P77">
        <v>0</v>
      </c>
      <c r="Q77" s="7">
        <v>41179</v>
      </c>
      <c r="R77" s="7"/>
      <c r="S77" s="7" t="str">
        <f t="shared" si="13"/>
        <v/>
      </c>
      <c r="T77">
        <v>2</v>
      </c>
      <c r="U77">
        <v>610</v>
      </c>
      <c r="V77">
        <v>105</v>
      </c>
      <c r="W77">
        <v>125</v>
      </c>
      <c r="X77">
        <v>137</v>
      </c>
      <c r="Y77">
        <v>42</v>
      </c>
      <c r="Z77">
        <v>21</v>
      </c>
      <c r="AA77">
        <v>1</v>
      </c>
      <c r="AB77">
        <v>9</v>
      </c>
      <c r="AC77">
        <v>4</v>
      </c>
      <c r="AD77">
        <v>9</v>
      </c>
      <c r="AE77">
        <v>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60</v>
      </c>
    </row>
    <row r="78" spans="1:39" x14ac:dyDescent="0.25">
      <c r="A78">
        <v>10352</v>
      </c>
      <c r="B78">
        <v>1963</v>
      </c>
      <c r="C78" t="str">
        <f>LEFT(B78,2)</f>
        <v>19</v>
      </c>
      <c r="D78" t="str">
        <f t="shared" si="7"/>
        <v>63</v>
      </c>
      <c r="E78" t="str">
        <f t="shared" si="8"/>
        <v>963</v>
      </c>
      <c r="F78" t="s">
        <v>57</v>
      </c>
      <c r="G78" t="s">
        <v>82</v>
      </c>
      <c r="H78" t="str">
        <f t="shared" si="9"/>
        <v>Widow</v>
      </c>
      <c r="I78" t="str">
        <f>CONCATENATE(F78," ",G78)</f>
        <v>Graduation Widow</v>
      </c>
      <c r="J78">
        <f t="shared" si="10"/>
        <v>16</v>
      </c>
      <c r="K78" t="str">
        <f t="shared" si="11"/>
        <v>Widow</v>
      </c>
      <c r="L78" t="str" cm="1">
        <f t="array" ref="L78">IFERROR(_xlfn.IFS(G78="Alone","Single",G78="YOLO","Single"),G78)</f>
        <v>Widow</v>
      </c>
      <c r="M78" t="s">
        <v>146</v>
      </c>
      <c r="N78" t="str">
        <f t="shared" si="12"/>
        <v xml:space="preserve">Rp.34,213.00 </v>
      </c>
      <c r="O78">
        <v>1</v>
      </c>
      <c r="P78">
        <v>1</v>
      </c>
      <c r="Q78" s="7">
        <v>41159</v>
      </c>
      <c r="R78" s="7"/>
      <c r="S78" s="7" t="str">
        <f t="shared" si="13"/>
        <v/>
      </c>
      <c r="T78">
        <v>2</v>
      </c>
      <c r="U78">
        <v>50</v>
      </c>
      <c r="V78">
        <v>4</v>
      </c>
      <c r="W78">
        <v>28</v>
      </c>
      <c r="X78">
        <v>6</v>
      </c>
      <c r="Y78">
        <v>3</v>
      </c>
      <c r="Z78">
        <v>26</v>
      </c>
      <c r="AA78">
        <v>3</v>
      </c>
      <c r="AB78">
        <v>3</v>
      </c>
      <c r="AC78">
        <v>1</v>
      </c>
      <c r="AD78">
        <v>2</v>
      </c>
      <c r="AE78">
        <v>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 t="s">
        <v>91</v>
      </c>
    </row>
    <row r="79" spans="1:39" x14ac:dyDescent="0.25">
      <c r="A79">
        <v>7919</v>
      </c>
      <c r="B79">
        <v>1976</v>
      </c>
      <c r="C79" t="str">
        <f>LEFT(B79,2)</f>
        <v>19</v>
      </c>
      <c r="D79" t="str">
        <f t="shared" si="7"/>
        <v>76</v>
      </c>
      <c r="E79" t="str">
        <f t="shared" si="8"/>
        <v>976</v>
      </c>
      <c r="F79" t="s">
        <v>71</v>
      </c>
      <c r="G79" t="s">
        <v>67</v>
      </c>
      <c r="H79" t="str">
        <f t="shared" si="9"/>
        <v>Together</v>
      </c>
      <c r="I79" t="str">
        <f>CONCATENATE(F79," ",G79)</f>
        <v>PhD Together</v>
      </c>
      <c r="J79">
        <f t="shared" si="10"/>
        <v>12</v>
      </c>
      <c r="K79" t="str">
        <f t="shared" si="11"/>
        <v>Together</v>
      </c>
      <c r="L79" t="str" cm="1">
        <f t="array" ref="L79">IFERROR(_xlfn.IFS(G79="Alone","Single",G79="YOLO","Single"),G79)</f>
        <v>Together</v>
      </c>
      <c r="M79" t="s">
        <v>147</v>
      </c>
      <c r="N79" t="str">
        <f t="shared" si="12"/>
        <v xml:space="preserve">Rp.72,335.00 </v>
      </c>
      <c r="O79">
        <v>0</v>
      </c>
      <c r="P79">
        <v>0</v>
      </c>
      <c r="Q79" s="7">
        <v>41134</v>
      </c>
      <c r="R79" s="7"/>
      <c r="S79" s="7" t="str">
        <f t="shared" si="13"/>
        <v/>
      </c>
      <c r="T79">
        <v>2</v>
      </c>
      <c r="U79">
        <v>1285</v>
      </c>
      <c r="V79">
        <v>105</v>
      </c>
      <c r="W79">
        <v>653</v>
      </c>
      <c r="X79">
        <v>28</v>
      </c>
      <c r="Y79">
        <v>21</v>
      </c>
      <c r="Z79">
        <v>0</v>
      </c>
      <c r="AA79">
        <v>1</v>
      </c>
      <c r="AB79">
        <v>10</v>
      </c>
      <c r="AC79">
        <v>4</v>
      </c>
      <c r="AD79">
        <v>8</v>
      </c>
      <c r="AE79">
        <v>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 t="s">
        <v>60</v>
      </c>
    </row>
    <row r="80" spans="1:39" x14ac:dyDescent="0.25">
      <c r="A80">
        <v>4114</v>
      </c>
      <c r="B80">
        <v>1964</v>
      </c>
      <c r="C80" t="str">
        <f>LEFT(B80,2)</f>
        <v>19</v>
      </c>
      <c r="D80" t="str">
        <f t="shared" si="7"/>
        <v>64</v>
      </c>
      <c r="E80" t="str">
        <f t="shared" si="8"/>
        <v>964</v>
      </c>
      <c r="F80" t="s">
        <v>80</v>
      </c>
      <c r="G80" t="s">
        <v>64</v>
      </c>
      <c r="H80" t="str">
        <f t="shared" si="9"/>
        <v>Married</v>
      </c>
      <c r="I80" t="str">
        <f>CONCATENATE(F80," ",G80)</f>
        <v>Master Married</v>
      </c>
      <c r="J80">
        <f t="shared" si="10"/>
        <v>14</v>
      </c>
      <c r="K80" t="str">
        <f t="shared" si="11"/>
        <v>Married</v>
      </c>
      <c r="L80" t="str" cm="1">
        <f t="array" ref="L80">IFERROR(_xlfn.IFS(G80="Alone","Single",G80="YOLO","Single"),G80)</f>
        <v>Married</v>
      </c>
      <c r="M80" t="s">
        <v>148</v>
      </c>
      <c r="N80" t="str">
        <f t="shared" si="12"/>
        <v xml:space="preserve">Rp.79,143.00 </v>
      </c>
      <c r="O80">
        <v>0</v>
      </c>
      <c r="P80">
        <v>0</v>
      </c>
      <c r="Q80" s="7">
        <v>41132</v>
      </c>
      <c r="R80" s="7"/>
      <c r="S80" s="7" t="str">
        <f t="shared" si="13"/>
        <v/>
      </c>
      <c r="T80">
        <v>2</v>
      </c>
      <c r="U80">
        <v>650</v>
      </c>
      <c r="V80">
        <v>37</v>
      </c>
      <c r="W80">
        <v>780</v>
      </c>
      <c r="X80">
        <v>27</v>
      </c>
      <c r="Y80">
        <v>167</v>
      </c>
      <c r="Z80">
        <v>32</v>
      </c>
      <c r="AA80">
        <v>1</v>
      </c>
      <c r="AB80">
        <v>6</v>
      </c>
      <c r="AC80">
        <v>9</v>
      </c>
      <c r="AD80">
        <v>13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69</v>
      </c>
    </row>
    <row r="81" spans="1:39" x14ac:dyDescent="0.25">
      <c r="A81">
        <v>7990</v>
      </c>
      <c r="B81">
        <v>1947</v>
      </c>
      <c r="C81" t="str">
        <f>LEFT(B81,2)</f>
        <v>19</v>
      </c>
      <c r="D81" t="str">
        <f t="shared" si="7"/>
        <v>47</v>
      </c>
      <c r="E81" t="str">
        <f t="shared" si="8"/>
        <v>947</v>
      </c>
      <c r="F81" t="s">
        <v>57</v>
      </c>
      <c r="G81" t="s">
        <v>64</v>
      </c>
      <c r="H81" t="str">
        <f t="shared" si="9"/>
        <v>Married</v>
      </c>
      <c r="I81" t="str">
        <f>CONCATENATE(F81," ",G81)</f>
        <v>Graduation Married</v>
      </c>
      <c r="J81">
        <f t="shared" si="10"/>
        <v>18</v>
      </c>
      <c r="K81" t="str">
        <f t="shared" si="11"/>
        <v>Married</v>
      </c>
      <c r="L81" t="str" cm="1">
        <f t="array" ref="L81">IFERROR(_xlfn.IFS(G81="Alone","Single",G81="YOLO","Single"),G81)</f>
        <v>Married</v>
      </c>
      <c r="M81" t="s">
        <v>149</v>
      </c>
      <c r="N81" t="str">
        <f t="shared" si="12"/>
        <v xml:space="preserve">Rp.27,469.00 </v>
      </c>
      <c r="O81">
        <v>0</v>
      </c>
      <c r="P81">
        <v>0</v>
      </c>
      <c r="Q81" s="7">
        <v>41123</v>
      </c>
      <c r="R81" s="7"/>
      <c r="S81" s="7" t="str">
        <f t="shared" si="13"/>
        <v/>
      </c>
      <c r="T81">
        <v>2</v>
      </c>
      <c r="U81">
        <v>9</v>
      </c>
      <c r="V81">
        <v>1</v>
      </c>
      <c r="W81">
        <v>2</v>
      </c>
      <c r="X81">
        <v>3</v>
      </c>
      <c r="Y81">
        <v>2</v>
      </c>
      <c r="Z81">
        <v>0</v>
      </c>
      <c r="AA81">
        <v>1</v>
      </c>
      <c r="AB81">
        <v>0</v>
      </c>
      <c r="AC81">
        <v>0</v>
      </c>
      <c r="AD81">
        <v>3</v>
      </c>
      <c r="AE81">
        <v>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63</v>
      </c>
    </row>
    <row r="82" spans="1:39" x14ac:dyDescent="0.25">
      <c r="A82">
        <v>9888</v>
      </c>
      <c r="B82">
        <v>1969</v>
      </c>
      <c r="C82" t="str">
        <f>LEFT(B82,2)</f>
        <v>19</v>
      </c>
      <c r="D82" t="str">
        <f t="shared" si="7"/>
        <v>69</v>
      </c>
      <c r="E82" t="str">
        <f t="shared" si="8"/>
        <v>969</v>
      </c>
      <c r="F82" t="s">
        <v>57</v>
      </c>
      <c r="G82" t="s">
        <v>67</v>
      </c>
      <c r="H82" t="str">
        <f t="shared" si="9"/>
        <v>Together</v>
      </c>
      <c r="I82" t="str">
        <f>CONCATENATE(F82," ",G82)</f>
        <v>Graduation Together</v>
      </c>
      <c r="J82">
        <f t="shared" si="10"/>
        <v>19</v>
      </c>
      <c r="K82" t="str">
        <f t="shared" si="11"/>
        <v>Together</v>
      </c>
      <c r="L82" t="str" cm="1">
        <f t="array" ref="L82">IFERROR(_xlfn.IFS(G82="Alone","Single",G82="YOLO","Single"),G82)</f>
        <v>Together</v>
      </c>
      <c r="M82" t="s">
        <v>150</v>
      </c>
      <c r="N82" t="str">
        <f t="shared" si="12"/>
        <v xml:space="preserve">Rp.68,695.00 </v>
      </c>
      <c r="O82">
        <v>0</v>
      </c>
      <c r="P82">
        <v>0</v>
      </c>
      <c r="Q82" s="7">
        <v>41815</v>
      </c>
      <c r="R82" s="7"/>
      <c r="S82" s="7" t="str">
        <f t="shared" si="13"/>
        <v/>
      </c>
      <c r="T82">
        <v>3</v>
      </c>
      <c r="U82">
        <v>458</v>
      </c>
      <c r="V82">
        <v>81</v>
      </c>
      <c r="W82">
        <v>356</v>
      </c>
      <c r="X82">
        <v>106</v>
      </c>
      <c r="Y82">
        <v>50</v>
      </c>
      <c r="Z82">
        <v>40</v>
      </c>
      <c r="AA82">
        <v>1</v>
      </c>
      <c r="AB82">
        <v>4</v>
      </c>
      <c r="AC82">
        <v>4</v>
      </c>
      <c r="AD82">
        <v>7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60</v>
      </c>
    </row>
    <row r="83" spans="1:39" x14ac:dyDescent="0.25">
      <c r="A83">
        <v>4399</v>
      </c>
      <c r="B83">
        <v>1969</v>
      </c>
      <c r="C83" t="str">
        <f>LEFT(B83,2)</f>
        <v>19</v>
      </c>
      <c r="D83" t="str">
        <f t="shared" si="7"/>
        <v>69</v>
      </c>
      <c r="E83" t="str">
        <f t="shared" si="8"/>
        <v>969</v>
      </c>
      <c r="F83" t="s">
        <v>57</v>
      </c>
      <c r="G83" t="s">
        <v>67</v>
      </c>
      <c r="H83" t="str">
        <f t="shared" si="9"/>
        <v>Together</v>
      </c>
      <c r="I83" t="str">
        <f>CONCATENATE(F83," ",G83)</f>
        <v>Graduation Together</v>
      </c>
      <c r="J83">
        <f t="shared" si="10"/>
        <v>19</v>
      </c>
      <c r="K83" t="str">
        <f t="shared" si="11"/>
        <v>Together</v>
      </c>
      <c r="L83" t="str" cm="1">
        <f t="array" ref="L83">IFERROR(_xlfn.IFS(G83="Alone","Single",G83="YOLO","Single"),G83)</f>
        <v>Together</v>
      </c>
      <c r="M83" t="s">
        <v>150</v>
      </c>
      <c r="N83" t="str">
        <f t="shared" si="12"/>
        <v xml:space="preserve">Rp.68,695.00 </v>
      </c>
      <c r="O83">
        <v>0</v>
      </c>
      <c r="P83">
        <v>0</v>
      </c>
      <c r="Q83" s="7">
        <v>41815</v>
      </c>
      <c r="R83" s="7"/>
      <c r="S83" s="7" t="str">
        <f t="shared" si="13"/>
        <v/>
      </c>
      <c r="T83">
        <v>3</v>
      </c>
      <c r="U83">
        <v>458</v>
      </c>
      <c r="V83">
        <v>81</v>
      </c>
      <c r="W83">
        <v>356</v>
      </c>
      <c r="X83">
        <v>106</v>
      </c>
      <c r="Y83">
        <v>50</v>
      </c>
      <c r="Z83">
        <v>40</v>
      </c>
      <c r="AA83">
        <v>1</v>
      </c>
      <c r="AB83">
        <v>4</v>
      </c>
      <c r="AC83">
        <v>4</v>
      </c>
      <c r="AD83">
        <v>7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63</v>
      </c>
    </row>
    <row r="84" spans="1:39" x14ac:dyDescent="0.25">
      <c r="A84">
        <v>4452</v>
      </c>
      <c r="B84">
        <v>1957</v>
      </c>
      <c r="C84" t="str">
        <f>LEFT(B84,2)</f>
        <v>19</v>
      </c>
      <c r="D84" t="str">
        <f t="shared" si="7"/>
        <v>57</v>
      </c>
      <c r="E84" t="str">
        <f t="shared" si="8"/>
        <v>957</v>
      </c>
      <c r="F84" t="s">
        <v>57</v>
      </c>
      <c r="G84" t="s">
        <v>61</v>
      </c>
      <c r="H84" t="str">
        <f t="shared" si="9"/>
        <v>Single</v>
      </c>
      <c r="I84" t="str">
        <f>CONCATENATE(F84," ",G84)</f>
        <v>Graduation Single</v>
      </c>
      <c r="J84">
        <f t="shared" si="10"/>
        <v>17</v>
      </c>
      <c r="K84" t="str">
        <f t="shared" si="11"/>
        <v>Single</v>
      </c>
      <c r="L84" t="str" cm="1">
        <f t="array" ref="L84">IFERROR(_xlfn.IFS(G84="Alone","Single",G84="YOLO","Single"),G84)</f>
        <v>Single</v>
      </c>
      <c r="M84" t="s">
        <v>151</v>
      </c>
      <c r="N84" t="str">
        <f t="shared" si="12"/>
        <v xml:space="preserve">Rp.50,388.00 </v>
      </c>
      <c r="O84">
        <v>0</v>
      </c>
      <c r="P84">
        <v>1</v>
      </c>
      <c r="Q84" s="7">
        <v>41787</v>
      </c>
      <c r="R84" s="7"/>
      <c r="S84" s="7" t="str">
        <f t="shared" si="13"/>
        <v/>
      </c>
      <c r="T84">
        <v>3</v>
      </c>
      <c r="U84">
        <v>292</v>
      </c>
      <c r="V84">
        <v>6</v>
      </c>
      <c r="W84">
        <v>37</v>
      </c>
      <c r="X84">
        <v>0</v>
      </c>
      <c r="Y84">
        <v>3</v>
      </c>
      <c r="Z84">
        <v>34</v>
      </c>
      <c r="AA84">
        <v>4</v>
      </c>
      <c r="AB84">
        <v>6</v>
      </c>
      <c r="AC84">
        <v>1</v>
      </c>
      <c r="AD84">
        <v>6</v>
      </c>
      <c r="AE84">
        <v>7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1</v>
      </c>
      <c r="AL84">
        <v>0</v>
      </c>
      <c r="AM84" t="s">
        <v>75</v>
      </c>
    </row>
    <row r="85" spans="1:39" x14ac:dyDescent="0.25">
      <c r="A85">
        <v>4785</v>
      </c>
      <c r="B85">
        <v>1970</v>
      </c>
      <c r="C85" t="str">
        <f>LEFT(B85,2)</f>
        <v>19</v>
      </c>
      <c r="D85" t="str">
        <f t="shared" si="7"/>
        <v>70</v>
      </c>
      <c r="E85" t="str">
        <f t="shared" si="8"/>
        <v>970</v>
      </c>
      <c r="F85" t="s">
        <v>71</v>
      </c>
      <c r="G85" t="s">
        <v>67</v>
      </c>
      <c r="H85" t="str">
        <f t="shared" si="9"/>
        <v>Together</v>
      </c>
      <c r="I85" t="str">
        <f>CONCATENATE(F85," ",G85)</f>
        <v>PhD Together</v>
      </c>
      <c r="J85">
        <f t="shared" si="10"/>
        <v>12</v>
      </c>
      <c r="K85" t="str">
        <f t="shared" si="11"/>
        <v>Together</v>
      </c>
      <c r="L85" t="str" cm="1">
        <f t="array" ref="L85">IFERROR(_xlfn.IFS(G85="Alone","Single",G85="YOLO","Single"),G85)</f>
        <v>Together</v>
      </c>
      <c r="M85" t="s">
        <v>152</v>
      </c>
      <c r="N85" t="str">
        <f t="shared" si="12"/>
        <v xml:space="preserve">Rp.77,622.00 </v>
      </c>
      <c r="O85">
        <v>0</v>
      </c>
      <c r="P85">
        <v>2</v>
      </c>
      <c r="Q85" s="7">
        <v>41743</v>
      </c>
      <c r="R85" s="7"/>
      <c r="S85" s="7" t="str">
        <f t="shared" si="13"/>
        <v/>
      </c>
      <c r="T85">
        <v>3</v>
      </c>
      <c r="U85">
        <v>520</v>
      </c>
      <c r="V85">
        <v>7</v>
      </c>
      <c r="W85">
        <v>154</v>
      </c>
      <c r="X85">
        <v>19</v>
      </c>
      <c r="Y85">
        <v>0</v>
      </c>
      <c r="Z85">
        <v>14</v>
      </c>
      <c r="AA85">
        <v>2</v>
      </c>
      <c r="AB85">
        <v>6</v>
      </c>
      <c r="AC85">
        <v>3</v>
      </c>
      <c r="AD85">
        <v>11</v>
      </c>
      <c r="AE85">
        <v>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91</v>
      </c>
    </row>
    <row r="86" spans="1:39" x14ac:dyDescent="0.25">
      <c r="A86">
        <v>8461</v>
      </c>
      <c r="B86">
        <v>1962</v>
      </c>
      <c r="C86" t="str">
        <f>LEFT(B86,2)</f>
        <v>19</v>
      </c>
      <c r="D86" t="str">
        <f t="shared" si="7"/>
        <v>62</v>
      </c>
      <c r="E86" t="str">
        <f t="shared" si="8"/>
        <v>962</v>
      </c>
      <c r="F86" t="s">
        <v>57</v>
      </c>
      <c r="G86" t="s">
        <v>58</v>
      </c>
      <c r="H86" t="str">
        <f t="shared" si="9"/>
        <v>Divorced</v>
      </c>
      <c r="I86" t="str">
        <f>CONCATENATE(F86," ",G86)</f>
        <v>Graduation Divorced</v>
      </c>
      <c r="J86">
        <f t="shared" si="10"/>
        <v>19</v>
      </c>
      <c r="K86" t="str">
        <f t="shared" si="11"/>
        <v>Divorced</v>
      </c>
      <c r="L86" t="str" cm="1">
        <f t="array" ref="L86">IFERROR(_xlfn.IFS(G86="Alone","Single",G86="YOLO","Single"),G86)</f>
        <v>Divorced</v>
      </c>
      <c r="M86" t="s">
        <v>153</v>
      </c>
      <c r="N86" t="str">
        <f t="shared" si="12"/>
        <v xml:space="preserve">Rp.46,102.00 </v>
      </c>
      <c r="O86">
        <v>2</v>
      </c>
      <c r="P86">
        <v>1</v>
      </c>
      <c r="Q86" s="7">
        <v>41708</v>
      </c>
      <c r="R86" s="7"/>
      <c r="S86" s="7" t="str">
        <f t="shared" si="13"/>
        <v/>
      </c>
      <c r="T86">
        <v>3</v>
      </c>
      <c r="U86">
        <v>14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1</v>
      </c>
      <c r="AC86">
        <v>0</v>
      </c>
      <c r="AD86">
        <v>2</v>
      </c>
      <c r="AE86">
        <v>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60</v>
      </c>
    </row>
    <row r="87" spans="1:39" x14ac:dyDescent="0.25">
      <c r="A87">
        <v>3878</v>
      </c>
      <c r="B87">
        <v>1980</v>
      </c>
      <c r="C87" t="str">
        <f>LEFT(B87,2)</f>
        <v>19</v>
      </c>
      <c r="D87" t="str">
        <f t="shared" si="7"/>
        <v>80</v>
      </c>
      <c r="E87" t="str">
        <f t="shared" si="8"/>
        <v>980</v>
      </c>
      <c r="F87" t="s">
        <v>73</v>
      </c>
      <c r="G87" t="s">
        <v>61</v>
      </c>
      <c r="H87" t="str">
        <f t="shared" si="9"/>
        <v>Single</v>
      </c>
      <c r="I87" t="str">
        <f>CONCATENATE(F87," ",G87)</f>
        <v>2n Cycle Single</v>
      </c>
      <c r="J87">
        <f t="shared" si="10"/>
        <v>15</v>
      </c>
      <c r="K87" t="str">
        <f t="shared" si="11"/>
        <v>Single</v>
      </c>
      <c r="L87" t="str" cm="1">
        <f t="array" ref="L87">IFERROR(_xlfn.IFS(G87="Alone","Single",G87="YOLO","Single"),G87)</f>
        <v>Single</v>
      </c>
      <c r="M87" t="s">
        <v>154</v>
      </c>
      <c r="N87" t="str">
        <f t="shared" si="12"/>
        <v xml:space="preserve">Rp.31,859.00 </v>
      </c>
      <c r="O87">
        <v>1</v>
      </c>
      <c r="P87">
        <v>0</v>
      </c>
      <c r="Q87" s="7">
        <v>41697</v>
      </c>
      <c r="R87" s="7"/>
      <c r="S87" s="7" t="str">
        <f t="shared" si="13"/>
        <v/>
      </c>
      <c r="T87">
        <v>3</v>
      </c>
      <c r="U87">
        <v>3</v>
      </c>
      <c r="V87">
        <v>4</v>
      </c>
      <c r="W87">
        <v>7</v>
      </c>
      <c r="X87">
        <v>15</v>
      </c>
      <c r="Y87">
        <v>8</v>
      </c>
      <c r="Z87">
        <v>11</v>
      </c>
      <c r="AA87">
        <v>1</v>
      </c>
      <c r="AB87">
        <v>1</v>
      </c>
      <c r="AC87">
        <v>0</v>
      </c>
      <c r="AD87">
        <v>3</v>
      </c>
      <c r="AE87">
        <v>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60</v>
      </c>
    </row>
    <row r="88" spans="1:39" x14ac:dyDescent="0.25">
      <c r="A88">
        <v>9612</v>
      </c>
      <c r="B88">
        <v>1987</v>
      </c>
      <c r="C88" t="str">
        <f>LEFT(B88,2)</f>
        <v>19</v>
      </c>
      <c r="D88" t="str">
        <f t="shared" si="7"/>
        <v>87</v>
      </c>
      <c r="E88" t="str">
        <f t="shared" si="8"/>
        <v>987</v>
      </c>
      <c r="F88" t="s">
        <v>73</v>
      </c>
      <c r="G88" t="s">
        <v>61</v>
      </c>
      <c r="H88" t="str">
        <f t="shared" si="9"/>
        <v>Single</v>
      </c>
      <c r="I88" t="str">
        <f>CONCATENATE(F88," ",G88)</f>
        <v>2n Cycle Single</v>
      </c>
      <c r="J88">
        <f t="shared" si="10"/>
        <v>15</v>
      </c>
      <c r="K88" t="str">
        <f t="shared" si="11"/>
        <v>Single</v>
      </c>
      <c r="L88" t="str" cm="1">
        <f t="array" ref="L88">IFERROR(_xlfn.IFS(G88="Alone","Single",G88="YOLO","Single"),G88)</f>
        <v>Single</v>
      </c>
      <c r="M88" t="s">
        <v>155</v>
      </c>
      <c r="N88" t="str">
        <f t="shared" si="12"/>
        <v xml:space="preserve">Rp.23,830.00 </v>
      </c>
      <c r="O88">
        <v>0</v>
      </c>
      <c r="P88">
        <v>0</v>
      </c>
      <c r="Q88" s="7">
        <v>41677</v>
      </c>
      <c r="R88" s="7"/>
      <c r="S88" s="7" t="str">
        <f t="shared" si="13"/>
        <v/>
      </c>
      <c r="T88">
        <v>3</v>
      </c>
      <c r="U88">
        <v>1</v>
      </c>
      <c r="V88">
        <v>8</v>
      </c>
      <c r="W88">
        <v>6</v>
      </c>
      <c r="X88">
        <v>4</v>
      </c>
      <c r="Y88">
        <v>8</v>
      </c>
      <c r="Z88">
        <v>16</v>
      </c>
      <c r="AA88">
        <v>1</v>
      </c>
      <c r="AB88">
        <v>1</v>
      </c>
      <c r="AC88">
        <v>0</v>
      </c>
      <c r="AD88">
        <v>3</v>
      </c>
      <c r="AE88">
        <v>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60</v>
      </c>
    </row>
    <row r="89" spans="1:39" x14ac:dyDescent="0.25">
      <c r="A89">
        <v>4098</v>
      </c>
      <c r="B89">
        <v>1973</v>
      </c>
      <c r="C89" t="str">
        <f>LEFT(B89,2)</f>
        <v>19</v>
      </c>
      <c r="D89" t="str">
        <f t="shared" si="7"/>
        <v>73</v>
      </c>
      <c r="E89" t="str">
        <f t="shared" si="8"/>
        <v>973</v>
      </c>
      <c r="F89" t="s">
        <v>57</v>
      </c>
      <c r="G89" t="s">
        <v>64</v>
      </c>
      <c r="H89" t="str">
        <f t="shared" si="9"/>
        <v>Married</v>
      </c>
      <c r="I89" t="str">
        <f>CONCATENATE(F89," ",G89)</f>
        <v>Graduation Married</v>
      </c>
      <c r="J89">
        <f t="shared" si="10"/>
        <v>18</v>
      </c>
      <c r="K89" t="str">
        <f t="shared" si="11"/>
        <v>Married</v>
      </c>
      <c r="L89" t="str" cm="1">
        <f t="array" ref="L89">IFERROR(_xlfn.IFS(G89="Alone","Single",G89="YOLO","Single"),G89)</f>
        <v>Married</v>
      </c>
      <c r="M89" t="s">
        <v>156</v>
      </c>
      <c r="N89" t="str">
        <f t="shared" si="12"/>
        <v xml:space="preserve">Rp.24,639.00 </v>
      </c>
      <c r="O89">
        <v>1</v>
      </c>
      <c r="P89">
        <v>1</v>
      </c>
      <c r="Q89" s="7">
        <v>41667</v>
      </c>
      <c r="R89" s="7"/>
      <c r="S89" s="7" t="str">
        <f t="shared" si="13"/>
        <v/>
      </c>
      <c r="T89">
        <v>3</v>
      </c>
      <c r="U89">
        <v>20</v>
      </c>
      <c r="V89">
        <v>3</v>
      </c>
      <c r="W89">
        <v>16</v>
      </c>
      <c r="X89">
        <v>0</v>
      </c>
      <c r="Y89">
        <v>4</v>
      </c>
      <c r="Z89">
        <v>1</v>
      </c>
      <c r="AA89">
        <v>3</v>
      </c>
      <c r="AB89">
        <v>2</v>
      </c>
      <c r="AC89">
        <v>0</v>
      </c>
      <c r="AD89">
        <v>4</v>
      </c>
      <c r="AE89">
        <v>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69</v>
      </c>
    </row>
    <row r="90" spans="1:39" x14ac:dyDescent="0.25">
      <c r="A90">
        <v>158</v>
      </c>
      <c r="B90">
        <v>1945</v>
      </c>
      <c r="C90" t="str">
        <f>LEFT(B90,2)</f>
        <v>19</v>
      </c>
      <c r="D90" t="str">
        <f t="shared" si="7"/>
        <v>45</v>
      </c>
      <c r="E90" t="str">
        <f t="shared" si="8"/>
        <v>945</v>
      </c>
      <c r="F90" t="s">
        <v>71</v>
      </c>
      <c r="G90" t="s">
        <v>67</v>
      </c>
      <c r="H90" t="str">
        <f t="shared" si="9"/>
        <v>Together</v>
      </c>
      <c r="I90" t="str">
        <f>CONCATENATE(F90," ",G90)</f>
        <v>PhD Together</v>
      </c>
      <c r="J90">
        <f t="shared" si="10"/>
        <v>12</v>
      </c>
      <c r="K90" t="str">
        <f t="shared" si="11"/>
        <v>Together</v>
      </c>
      <c r="L90" t="str" cm="1">
        <f t="array" ref="L90">IFERROR(_xlfn.IFS(G90="Alone","Single",G90="YOLO","Single"),G90)</f>
        <v>Together</v>
      </c>
      <c r="M90" t="s">
        <v>157</v>
      </c>
      <c r="N90" t="str">
        <f t="shared" si="12"/>
        <v xml:space="preserve">Rp.71,604.00 </v>
      </c>
      <c r="O90">
        <v>0</v>
      </c>
      <c r="P90">
        <v>0</v>
      </c>
      <c r="Q90" s="7">
        <v>41595</v>
      </c>
      <c r="R90" s="7"/>
      <c r="S90" s="7" t="str">
        <f t="shared" si="13"/>
        <v/>
      </c>
      <c r="T90">
        <v>3</v>
      </c>
      <c r="U90">
        <v>345</v>
      </c>
      <c r="V90">
        <v>53</v>
      </c>
      <c r="W90">
        <v>528</v>
      </c>
      <c r="X90">
        <v>98</v>
      </c>
      <c r="Y90">
        <v>75</v>
      </c>
      <c r="Z90">
        <v>97</v>
      </c>
      <c r="AA90">
        <v>1</v>
      </c>
      <c r="AB90">
        <v>8</v>
      </c>
      <c r="AC90">
        <v>3</v>
      </c>
      <c r="AD90">
        <v>5</v>
      </c>
      <c r="AE90">
        <v>4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 t="s">
        <v>60</v>
      </c>
    </row>
    <row r="91" spans="1:39" x14ac:dyDescent="0.25">
      <c r="A91">
        <v>3896</v>
      </c>
      <c r="B91">
        <v>1984</v>
      </c>
      <c r="C91" t="str">
        <f>LEFT(B91,2)</f>
        <v>19</v>
      </c>
      <c r="D91" t="str">
        <f t="shared" si="7"/>
        <v>84</v>
      </c>
      <c r="E91" t="str">
        <f t="shared" si="8"/>
        <v>984</v>
      </c>
      <c r="F91" t="s">
        <v>57</v>
      </c>
      <c r="G91" t="s">
        <v>64</v>
      </c>
      <c r="H91" t="str">
        <f t="shared" si="9"/>
        <v>Married</v>
      </c>
      <c r="I91" t="str">
        <f>CONCATENATE(F91," ",G91)</f>
        <v>Graduation Married</v>
      </c>
      <c r="J91">
        <f t="shared" si="10"/>
        <v>18</v>
      </c>
      <c r="K91" t="str">
        <f t="shared" si="11"/>
        <v>Married</v>
      </c>
      <c r="L91" t="str" cm="1">
        <f t="array" ref="L91">IFERROR(_xlfn.IFS(G91="Alone","Single",G91="YOLO","Single"),G91)</f>
        <v>Married</v>
      </c>
      <c r="M91" t="s">
        <v>158</v>
      </c>
      <c r="N91" t="str">
        <f t="shared" si="12"/>
        <v xml:space="preserve">Rp.27,255.00 </v>
      </c>
      <c r="O91">
        <v>1</v>
      </c>
      <c r="P91">
        <v>0</v>
      </c>
      <c r="Q91" s="7">
        <v>41585</v>
      </c>
      <c r="R91" s="7"/>
      <c r="S91" s="7" t="str">
        <f t="shared" si="13"/>
        <v/>
      </c>
      <c r="T91">
        <v>3</v>
      </c>
      <c r="U91">
        <v>22</v>
      </c>
      <c r="V91">
        <v>1</v>
      </c>
      <c r="W91">
        <v>11</v>
      </c>
      <c r="X91">
        <v>0</v>
      </c>
      <c r="Y91">
        <v>1</v>
      </c>
      <c r="Z91">
        <v>2</v>
      </c>
      <c r="AA91">
        <v>1</v>
      </c>
      <c r="AB91">
        <v>1</v>
      </c>
      <c r="AC91">
        <v>0</v>
      </c>
      <c r="AD91">
        <v>3</v>
      </c>
      <c r="AE91">
        <v>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60</v>
      </c>
    </row>
    <row r="92" spans="1:39" x14ac:dyDescent="0.25">
      <c r="A92">
        <v>9970</v>
      </c>
      <c r="B92">
        <v>1977</v>
      </c>
      <c r="C92" t="str">
        <f>LEFT(B92,2)</f>
        <v>19</v>
      </c>
      <c r="D92" t="str">
        <f t="shared" si="7"/>
        <v>77</v>
      </c>
      <c r="E92" t="str">
        <f t="shared" si="8"/>
        <v>977</v>
      </c>
      <c r="F92" t="s">
        <v>57</v>
      </c>
      <c r="G92" t="s">
        <v>67</v>
      </c>
      <c r="H92" t="str">
        <f t="shared" si="9"/>
        <v>Together</v>
      </c>
      <c r="I92" t="str">
        <f>CONCATENATE(F92," ",G92)</f>
        <v>Graduation Together</v>
      </c>
      <c r="J92">
        <f t="shared" si="10"/>
        <v>19</v>
      </c>
      <c r="K92" t="str">
        <f t="shared" si="11"/>
        <v>Together</v>
      </c>
      <c r="L92" t="str" cm="1">
        <f t="array" ref="L92">IFERROR(_xlfn.IFS(G92="Alone","Single",G92="YOLO","Single"),G92)</f>
        <v>Together</v>
      </c>
      <c r="M92" t="s">
        <v>159</v>
      </c>
      <c r="N92" t="str">
        <f t="shared" si="12"/>
        <v xml:space="preserve">Rp.55,375.00 </v>
      </c>
      <c r="O92">
        <v>0</v>
      </c>
      <c r="P92">
        <v>1</v>
      </c>
      <c r="Q92" s="7">
        <v>41564</v>
      </c>
      <c r="R92" s="7"/>
      <c r="S92" s="7" t="str">
        <f t="shared" si="13"/>
        <v/>
      </c>
      <c r="T92">
        <v>3</v>
      </c>
      <c r="U92">
        <v>42</v>
      </c>
      <c r="V92">
        <v>11</v>
      </c>
      <c r="W92">
        <v>57</v>
      </c>
      <c r="X92">
        <v>10</v>
      </c>
      <c r="Y92">
        <v>28</v>
      </c>
      <c r="Z92">
        <v>14</v>
      </c>
      <c r="AA92">
        <v>1</v>
      </c>
      <c r="AB92">
        <v>1</v>
      </c>
      <c r="AC92">
        <v>1</v>
      </c>
      <c r="AD92">
        <v>6</v>
      </c>
      <c r="AE92">
        <v>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63</v>
      </c>
    </row>
    <row r="93" spans="1:39" x14ac:dyDescent="0.25">
      <c r="A93">
        <v>4002</v>
      </c>
      <c r="B93">
        <v>1960</v>
      </c>
      <c r="C93" t="str">
        <f>LEFT(B93,2)</f>
        <v>19</v>
      </c>
      <c r="D93" t="str">
        <f t="shared" si="7"/>
        <v>60</v>
      </c>
      <c r="E93" t="str">
        <f t="shared" si="8"/>
        <v>960</v>
      </c>
      <c r="F93" t="s">
        <v>71</v>
      </c>
      <c r="G93" t="s">
        <v>64</v>
      </c>
      <c r="H93" t="str">
        <f t="shared" si="9"/>
        <v>Married</v>
      </c>
      <c r="I93" t="str">
        <f>CONCATENATE(F93," ",G93)</f>
        <v>PhD Married</v>
      </c>
      <c r="J93">
        <f t="shared" si="10"/>
        <v>11</v>
      </c>
      <c r="K93" t="str">
        <f t="shared" si="11"/>
        <v>Married</v>
      </c>
      <c r="L93" t="str" cm="1">
        <f t="array" ref="L93">IFERROR(_xlfn.IFS(G93="Alone","Single",G93="YOLO","Single"),G93)</f>
        <v>Married</v>
      </c>
      <c r="M93" t="s">
        <v>160</v>
      </c>
      <c r="N93" t="str">
        <f t="shared" si="12"/>
        <v xml:space="preserve">Rp.77,037.00 </v>
      </c>
      <c r="O93">
        <v>0</v>
      </c>
      <c r="P93">
        <v>1</v>
      </c>
      <c r="Q93" s="7">
        <v>41560</v>
      </c>
      <c r="R93" s="7"/>
      <c r="S93" s="7" t="str">
        <f t="shared" si="13"/>
        <v/>
      </c>
      <c r="T93">
        <v>3</v>
      </c>
      <c r="U93">
        <v>463</v>
      </c>
      <c r="V93">
        <v>96</v>
      </c>
      <c r="W93">
        <v>333</v>
      </c>
      <c r="X93">
        <v>168</v>
      </c>
      <c r="Y93">
        <v>53</v>
      </c>
      <c r="Z93">
        <v>10</v>
      </c>
      <c r="AA93">
        <v>1</v>
      </c>
      <c r="AB93">
        <v>7</v>
      </c>
      <c r="AC93">
        <v>7</v>
      </c>
      <c r="AD93">
        <v>12</v>
      </c>
      <c r="AE93">
        <v>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60</v>
      </c>
    </row>
    <row r="94" spans="1:39" x14ac:dyDescent="0.25">
      <c r="A94">
        <v>10914</v>
      </c>
      <c r="B94">
        <v>1970</v>
      </c>
      <c r="C94" t="str">
        <f>LEFT(B94,2)</f>
        <v>19</v>
      </c>
      <c r="D94" t="str">
        <f t="shared" si="7"/>
        <v>70</v>
      </c>
      <c r="E94" t="str">
        <f t="shared" si="8"/>
        <v>970</v>
      </c>
      <c r="F94" t="s">
        <v>57</v>
      </c>
      <c r="G94" t="s">
        <v>61</v>
      </c>
      <c r="H94" t="str">
        <f t="shared" si="9"/>
        <v>Single</v>
      </c>
      <c r="I94" t="str">
        <f>CONCATENATE(F94," ",G94)</f>
        <v>Graduation Single</v>
      </c>
      <c r="J94">
        <f t="shared" si="10"/>
        <v>17</v>
      </c>
      <c r="K94" t="str">
        <f t="shared" si="11"/>
        <v>Single</v>
      </c>
      <c r="L94" t="str" cm="1">
        <f t="array" ref="L94">IFERROR(_xlfn.IFS(G94="Alone","Single",G94="YOLO","Single"),G94)</f>
        <v>Single</v>
      </c>
      <c r="M94" t="s">
        <v>161</v>
      </c>
      <c r="N94" t="str">
        <f t="shared" si="12"/>
        <v xml:space="preserve">Rp.24,163.00 </v>
      </c>
      <c r="O94">
        <v>1</v>
      </c>
      <c r="P94">
        <v>1</v>
      </c>
      <c r="Q94" s="7">
        <v>41559</v>
      </c>
      <c r="R94" s="7"/>
      <c r="S94" s="7" t="str">
        <f t="shared" si="13"/>
        <v/>
      </c>
      <c r="T94">
        <v>3</v>
      </c>
      <c r="U94">
        <v>4</v>
      </c>
      <c r="V94">
        <v>1</v>
      </c>
      <c r="W94">
        <v>7</v>
      </c>
      <c r="X94">
        <v>2</v>
      </c>
      <c r="Y94">
        <v>1</v>
      </c>
      <c r="Z94">
        <v>2</v>
      </c>
      <c r="AA94">
        <v>2</v>
      </c>
      <c r="AB94">
        <v>1</v>
      </c>
      <c r="AC94">
        <v>0</v>
      </c>
      <c r="AD94">
        <v>3</v>
      </c>
      <c r="AE94">
        <v>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60</v>
      </c>
    </row>
    <row r="95" spans="1:39" x14ac:dyDescent="0.25">
      <c r="A95">
        <v>7279</v>
      </c>
      <c r="B95">
        <v>1969</v>
      </c>
      <c r="C95" t="str">
        <f>LEFT(B95,2)</f>
        <v>19</v>
      </c>
      <c r="D95" t="str">
        <f t="shared" si="7"/>
        <v>69</v>
      </c>
      <c r="E95" t="str">
        <f t="shared" si="8"/>
        <v>969</v>
      </c>
      <c r="F95" t="s">
        <v>71</v>
      </c>
      <c r="G95" t="s">
        <v>67</v>
      </c>
      <c r="H95" t="str">
        <f t="shared" si="9"/>
        <v>Together</v>
      </c>
      <c r="I95" t="str">
        <f>CONCATENATE(F95," ",G95)</f>
        <v>PhD Together</v>
      </c>
      <c r="J95">
        <f t="shared" si="10"/>
        <v>12</v>
      </c>
      <c r="K95" t="str">
        <f t="shared" si="11"/>
        <v>Together</v>
      </c>
      <c r="L95" t="str" cm="1">
        <f t="array" ref="L95">IFERROR(_xlfn.IFS(G95="Alone","Single",G95="YOLO","Single"),G95)</f>
        <v>Together</v>
      </c>
      <c r="M95" t="s">
        <v>162</v>
      </c>
      <c r="N95" t="str">
        <f t="shared" si="12"/>
        <v xml:space="preserve">Rp.69,476.00 </v>
      </c>
      <c r="O95">
        <v>0</v>
      </c>
      <c r="P95">
        <v>0</v>
      </c>
      <c r="Q95" s="7">
        <v>41547</v>
      </c>
      <c r="R95" s="7"/>
      <c r="S95" s="7" t="str">
        <f t="shared" si="13"/>
        <v/>
      </c>
      <c r="T95">
        <v>3</v>
      </c>
      <c r="U95">
        <v>260</v>
      </c>
      <c r="V95">
        <v>86</v>
      </c>
      <c r="W95">
        <v>559</v>
      </c>
      <c r="X95">
        <v>63</v>
      </c>
      <c r="Y95">
        <v>9</v>
      </c>
      <c r="Z95">
        <v>67</v>
      </c>
      <c r="AA95">
        <v>1</v>
      </c>
      <c r="AB95">
        <v>4</v>
      </c>
      <c r="AC95">
        <v>6</v>
      </c>
      <c r="AD95">
        <v>4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66</v>
      </c>
    </row>
    <row r="96" spans="1:39" x14ac:dyDescent="0.25">
      <c r="A96">
        <v>10582</v>
      </c>
      <c r="B96">
        <v>1979</v>
      </c>
      <c r="C96" t="str">
        <f>LEFT(B96,2)</f>
        <v>19</v>
      </c>
      <c r="D96" t="str">
        <f t="shared" si="7"/>
        <v>79</v>
      </c>
      <c r="E96" t="str">
        <f t="shared" si="8"/>
        <v>979</v>
      </c>
      <c r="F96" t="s">
        <v>57</v>
      </c>
      <c r="G96" t="s">
        <v>64</v>
      </c>
      <c r="H96" t="str">
        <f t="shared" si="9"/>
        <v>Married</v>
      </c>
      <c r="I96" t="str">
        <f>CONCATENATE(F96," ",G96)</f>
        <v>Graduation Married</v>
      </c>
      <c r="J96">
        <f t="shared" si="10"/>
        <v>18</v>
      </c>
      <c r="K96" t="str">
        <f t="shared" si="11"/>
        <v>Married</v>
      </c>
      <c r="L96" t="str" cm="1">
        <f t="array" ref="L96">IFERROR(_xlfn.IFS(G96="Alone","Single",G96="YOLO","Single"),G96)</f>
        <v>Married</v>
      </c>
      <c r="M96" t="s">
        <v>163</v>
      </c>
      <c r="N96" t="str">
        <f t="shared" si="12"/>
        <v xml:space="preserve">Rp.72,063.00 </v>
      </c>
      <c r="O96">
        <v>0</v>
      </c>
      <c r="P96">
        <v>1</v>
      </c>
      <c r="Q96" s="7">
        <v>41458</v>
      </c>
      <c r="R96" s="7"/>
      <c r="S96" s="7" t="str">
        <f t="shared" si="13"/>
        <v/>
      </c>
      <c r="T96">
        <v>3</v>
      </c>
      <c r="U96">
        <v>180</v>
      </c>
      <c r="V96">
        <v>32</v>
      </c>
      <c r="W96">
        <v>348</v>
      </c>
      <c r="X96">
        <v>76</v>
      </c>
      <c r="Y96">
        <v>32</v>
      </c>
      <c r="Z96">
        <v>90</v>
      </c>
      <c r="AA96">
        <v>2</v>
      </c>
      <c r="AB96">
        <v>5</v>
      </c>
      <c r="AC96">
        <v>2</v>
      </c>
      <c r="AD96">
        <v>12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75</v>
      </c>
    </row>
    <row r="97" spans="1:39" x14ac:dyDescent="0.25">
      <c r="A97">
        <v>4470</v>
      </c>
      <c r="B97">
        <v>1962</v>
      </c>
      <c r="C97" t="str">
        <f>LEFT(B97,2)</f>
        <v>19</v>
      </c>
      <c r="D97" t="str">
        <f t="shared" si="7"/>
        <v>62</v>
      </c>
      <c r="E97" t="str">
        <f t="shared" si="8"/>
        <v>962</v>
      </c>
      <c r="F97" t="s">
        <v>80</v>
      </c>
      <c r="G97" t="s">
        <v>64</v>
      </c>
      <c r="H97" t="str">
        <f t="shared" si="9"/>
        <v>Married</v>
      </c>
      <c r="I97" t="str">
        <f>CONCATENATE(F97," ",G97)</f>
        <v>Master Married</v>
      </c>
      <c r="J97">
        <f t="shared" si="10"/>
        <v>14</v>
      </c>
      <c r="K97" t="str">
        <f t="shared" si="11"/>
        <v>Married</v>
      </c>
      <c r="L97" t="str" cm="1">
        <f t="array" ref="L97">IFERROR(_xlfn.IFS(G97="Alone","Single",G97="YOLO","Single"),G97)</f>
        <v>Married</v>
      </c>
      <c r="M97" t="s">
        <v>164</v>
      </c>
      <c r="N97" t="str">
        <f t="shared" si="12"/>
        <v xml:space="preserve">Rp.58,646.00 </v>
      </c>
      <c r="O97">
        <v>0</v>
      </c>
      <c r="P97">
        <v>1</v>
      </c>
      <c r="Q97" s="7">
        <v>41435</v>
      </c>
      <c r="R97" s="7"/>
      <c r="S97" s="7" t="str">
        <f t="shared" si="13"/>
        <v/>
      </c>
      <c r="T97">
        <v>3</v>
      </c>
      <c r="U97">
        <v>62</v>
      </c>
      <c r="V97">
        <v>1</v>
      </c>
      <c r="W97">
        <v>44</v>
      </c>
      <c r="X97">
        <v>6</v>
      </c>
      <c r="Y97">
        <v>5</v>
      </c>
      <c r="Z97">
        <v>22</v>
      </c>
      <c r="AA97">
        <v>1</v>
      </c>
      <c r="AB97">
        <v>2</v>
      </c>
      <c r="AC97">
        <v>1</v>
      </c>
      <c r="AD97">
        <v>4</v>
      </c>
      <c r="AE97">
        <v>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60</v>
      </c>
    </row>
    <row r="98" spans="1:39" x14ac:dyDescent="0.25">
      <c r="A98">
        <v>6183</v>
      </c>
      <c r="B98">
        <v>1962</v>
      </c>
      <c r="C98" t="str">
        <f>LEFT(B98,2)</f>
        <v>19</v>
      </c>
      <c r="D98" t="str">
        <f t="shared" si="7"/>
        <v>62</v>
      </c>
      <c r="E98" t="str">
        <f t="shared" si="8"/>
        <v>962</v>
      </c>
      <c r="F98" t="s">
        <v>80</v>
      </c>
      <c r="G98" t="s">
        <v>64</v>
      </c>
      <c r="H98" t="str">
        <f t="shared" si="9"/>
        <v>Married</v>
      </c>
      <c r="I98" t="str">
        <f>CONCATENATE(F98," ",G98)</f>
        <v>Master Married</v>
      </c>
      <c r="J98">
        <f t="shared" si="10"/>
        <v>14</v>
      </c>
      <c r="K98" t="str">
        <f t="shared" si="11"/>
        <v>Married</v>
      </c>
      <c r="L98" t="str" cm="1">
        <f t="array" ref="L98">IFERROR(_xlfn.IFS(G98="Alone","Single",G98="YOLO","Single"),G98)</f>
        <v>Married</v>
      </c>
      <c r="M98" t="s">
        <v>164</v>
      </c>
      <c r="N98" t="str">
        <f t="shared" si="12"/>
        <v xml:space="preserve">Rp.58,646.00 </v>
      </c>
      <c r="O98">
        <v>0</v>
      </c>
      <c r="P98">
        <v>1</v>
      </c>
      <c r="Q98" s="7">
        <v>41435</v>
      </c>
      <c r="R98" s="7"/>
      <c r="S98" s="7" t="str">
        <f t="shared" si="13"/>
        <v/>
      </c>
      <c r="T98">
        <v>3</v>
      </c>
      <c r="U98">
        <v>62</v>
      </c>
      <c r="V98">
        <v>1</v>
      </c>
      <c r="W98">
        <v>44</v>
      </c>
      <c r="X98">
        <v>6</v>
      </c>
      <c r="Y98">
        <v>5</v>
      </c>
      <c r="Z98">
        <v>22</v>
      </c>
      <c r="AA98">
        <v>1</v>
      </c>
      <c r="AB98">
        <v>2</v>
      </c>
      <c r="AC98">
        <v>1</v>
      </c>
      <c r="AD98">
        <v>4</v>
      </c>
      <c r="AE98">
        <v>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75</v>
      </c>
    </row>
    <row r="99" spans="1:39" x14ac:dyDescent="0.25">
      <c r="A99">
        <v>6379</v>
      </c>
      <c r="B99">
        <v>1949</v>
      </c>
      <c r="C99" t="str">
        <f>LEFT(B99,2)</f>
        <v>19</v>
      </c>
      <c r="D99" t="str">
        <f t="shared" si="7"/>
        <v>49</v>
      </c>
      <c r="E99" t="str">
        <f t="shared" si="8"/>
        <v>949</v>
      </c>
      <c r="F99" t="s">
        <v>80</v>
      </c>
      <c r="G99" t="s">
        <v>82</v>
      </c>
      <c r="H99" t="str">
        <f t="shared" si="9"/>
        <v>Widow</v>
      </c>
      <c r="I99" t="str">
        <f>CONCATENATE(F99," ",G99)</f>
        <v>Master Widow</v>
      </c>
      <c r="J99">
        <f t="shared" si="10"/>
        <v>12</v>
      </c>
      <c r="K99" t="str">
        <f t="shared" si="11"/>
        <v>Widow</v>
      </c>
      <c r="L99" t="str" cm="1">
        <f t="array" ref="L99">IFERROR(_xlfn.IFS(G99="Alone","Single",G99="YOLO","Single"),G99)</f>
        <v>Widow</v>
      </c>
      <c r="M99" t="s">
        <v>165</v>
      </c>
      <c r="N99" t="str">
        <f t="shared" si="12"/>
        <v xml:space="preserve">Rp.47,570.00 </v>
      </c>
      <c r="O99">
        <v>1</v>
      </c>
      <c r="P99">
        <v>1</v>
      </c>
      <c r="Q99" s="7">
        <v>41423</v>
      </c>
      <c r="R99" s="7"/>
      <c r="S99" s="7" t="str">
        <f t="shared" si="13"/>
        <v/>
      </c>
      <c r="T99">
        <v>3</v>
      </c>
      <c r="U99">
        <v>67</v>
      </c>
      <c r="V99">
        <v>1</v>
      </c>
      <c r="W99">
        <v>20</v>
      </c>
      <c r="X99">
        <v>0</v>
      </c>
      <c r="Y99">
        <v>2</v>
      </c>
      <c r="Z99">
        <v>31</v>
      </c>
      <c r="AA99">
        <v>3</v>
      </c>
      <c r="AB99">
        <v>2</v>
      </c>
      <c r="AC99">
        <v>2</v>
      </c>
      <c r="AD99">
        <v>2</v>
      </c>
      <c r="AE99">
        <v>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 t="s">
        <v>66</v>
      </c>
    </row>
    <row r="100" spans="1:39" x14ac:dyDescent="0.25">
      <c r="A100">
        <v>8601</v>
      </c>
      <c r="B100">
        <v>1980</v>
      </c>
      <c r="C100" t="str">
        <f>LEFT(B100,2)</f>
        <v>19</v>
      </c>
      <c r="D100" t="str">
        <f t="shared" si="7"/>
        <v>80</v>
      </c>
      <c r="E100" t="str">
        <f t="shared" si="8"/>
        <v>980</v>
      </c>
      <c r="F100" t="s">
        <v>57</v>
      </c>
      <c r="G100" t="s">
        <v>64</v>
      </c>
      <c r="H100" t="str">
        <f t="shared" si="9"/>
        <v>Married</v>
      </c>
      <c r="I100" t="str">
        <f>CONCATENATE(F100," ",G100)</f>
        <v>Graduation Married</v>
      </c>
      <c r="J100">
        <f t="shared" si="10"/>
        <v>18</v>
      </c>
      <c r="K100" t="str">
        <f t="shared" si="11"/>
        <v>Married</v>
      </c>
      <c r="L100" t="str" cm="1">
        <f t="array" ref="L100">IFERROR(_xlfn.IFS(G100="Alone","Single",G100="YOLO","Single"),G100)</f>
        <v>Married</v>
      </c>
      <c r="M100" t="s">
        <v>166</v>
      </c>
      <c r="N100" t="str">
        <f t="shared" si="12"/>
        <v xml:space="preserve">Rp.80,011.00 </v>
      </c>
      <c r="O100">
        <v>0</v>
      </c>
      <c r="P100">
        <v>1</v>
      </c>
      <c r="Q100" s="7">
        <v>41393</v>
      </c>
      <c r="R100" s="7"/>
      <c r="S100" s="7" t="str">
        <f t="shared" si="13"/>
        <v/>
      </c>
      <c r="T100">
        <v>3</v>
      </c>
      <c r="U100">
        <v>421</v>
      </c>
      <c r="V100">
        <v>76</v>
      </c>
      <c r="W100">
        <v>536</v>
      </c>
      <c r="X100">
        <v>82</v>
      </c>
      <c r="Y100">
        <v>178</v>
      </c>
      <c r="Z100">
        <v>102</v>
      </c>
      <c r="AA100">
        <v>2</v>
      </c>
      <c r="AB100">
        <v>8</v>
      </c>
      <c r="AC100">
        <v>6</v>
      </c>
      <c r="AD100">
        <v>5</v>
      </c>
      <c r="AE100">
        <v>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69</v>
      </c>
    </row>
    <row r="101" spans="1:39" x14ac:dyDescent="0.25">
      <c r="A101">
        <v>4827</v>
      </c>
      <c r="B101">
        <v>1956</v>
      </c>
      <c r="C101" t="str">
        <f>LEFT(B101,2)</f>
        <v>19</v>
      </c>
      <c r="D101" t="str">
        <f t="shared" si="7"/>
        <v>56</v>
      </c>
      <c r="E101" t="str">
        <f t="shared" si="8"/>
        <v>956</v>
      </c>
      <c r="F101" t="s">
        <v>71</v>
      </c>
      <c r="G101" t="s">
        <v>61</v>
      </c>
      <c r="H101" t="str">
        <f t="shared" si="9"/>
        <v>Single</v>
      </c>
      <c r="I101" t="str">
        <f>CONCATENATE(F101," ",G101)</f>
        <v>PhD Single</v>
      </c>
      <c r="J101">
        <f t="shared" si="10"/>
        <v>10</v>
      </c>
      <c r="K101" t="str">
        <f t="shared" si="11"/>
        <v>Single</v>
      </c>
      <c r="L101" t="str" cm="1">
        <f t="array" ref="L101">IFERROR(_xlfn.IFS(G101="Alone","Single",G101="YOLO","Single"),G101)</f>
        <v>Single</v>
      </c>
      <c r="M101" t="s">
        <v>167</v>
      </c>
      <c r="N101" t="str">
        <f t="shared" si="12"/>
        <v xml:space="preserve">Rp.54,998.00 </v>
      </c>
      <c r="O101">
        <v>0</v>
      </c>
      <c r="P101">
        <v>1</v>
      </c>
      <c r="Q101" s="7">
        <v>41343</v>
      </c>
      <c r="R101" s="7"/>
      <c r="S101" s="7" t="str">
        <f t="shared" si="13"/>
        <v/>
      </c>
      <c r="T101">
        <v>3</v>
      </c>
      <c r="U101">
        <v>154</v>
      </c>
      <c r="V101">
        <v>22</v>
      </c>
      <c r="W101">
        <v>202</v>
      </c>
      <c r="X101">
        <v>39</v>
      </c>
      <c r="Y101">
        <v>30</v>
      </c>
      <c r="Z101">
        <v>8</v>
      </c>
      <c r="AA101">
        <v>5</v>
      </c>
      <c r="AB101">
        <v>4</v>
      </c>
      <c r="AC101">
        <v>2</v>
      </c>
      <c r="AD101">
        <v>9</v>
      </c>
      <c r="AE101">
        <v>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 t="s">
        <v>60</v>
      </c>
    </row>
    <row r="102" spans="1:39" x14ac:dyDescent="0.25">
      <c r="A102">
        <v>6715</v>
      </c>
      <c r="B102">
        <v>1948</v>
      </c>
      <c r="C102" t="str">
        <f>LEFT(B102,2)</f>
        <v>19</v>
      </c>
      <c r="D102" t="str">
        <f t="shared" si="7"/>
        <v>48</v>
      </c>
      <c r="E102" t="str">
        <f t="shared" si="8"/>
        <v>948</v>
      </c>
      <c r="F102" t="s">
        <v>71</v>
      </c>
      <c r="G102" t="s">
        <v>61</v>
      </c>
      <c r="H102" t="str">
        <f t="shared" si="9"/>
        <v>Single</v>
      </c>
      <c r="I102" t="str">
        <f>CONCATENATE(F102," ",G102)</f>
        <v>PhD Single</v>
      </c>
      <c r="J102">
        <f t="shared" si="10"/>
        <v>10</v>
      </c>
      <c r="K102" t="str">
        <f t="shared" si="11"/>
        <v>Single</v>
      </c>
      <c r="L102" t="str" cm="1">
        <f t="array" ref="L102">IFERROR(_xlfn.IFS(G102="Alone","Single",G102="YOLO","Single"),G102)</f>
        <v>Single</v>
      </c>
      <c r="M102" t="s">
        <v>168</v>
      </c>
      <c r="N102" t="str">
        <f t="shared" si="12"/>
        <v xml:space="preserve">Rp.60,200.00 </v>
      </c>
      <c r="O102">
        <v>0</v>
      </c>
      <c r="P102">
        <v>1</v>
      </c>
      <c r="Q102" s="7">
        <v>41276</v>
      </c>
      <c r="R102" s="7"/>
      <c r="S102" s="7" t="str">
        <f t="shared" si="13"/>
        <v/>
      </c>
      <c r="T102">
        <v>3</v>
      </c>
      <c r="U102">
        <v>502</v>
      </c>
      <c r="V102">
        <v>19</v>
      </c>
      <c r="W102">
        <v>132</v>
      </c>
      <c r="X102">
        <v>0</v>
      </c>
      <c r="Y102">
        <v>6</v>
      </c>
      <c r="Z102">
        <v>26</v>
      </c>
      <c r="AA102">
        <v>6</v>
      </c>
      <c r="AB102">
        <v>6</v>
      </c>
      <c r="AC102">
        <v>2</v>
      </c>
      <c r="AD102">
        <v>11</v>
      </c>
      <c r="AE102">
        <v>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60</v>
      </c>
    </row>
    <row r="103" spans="1:39" x14ac:dyDescent="0.25">
      <c r="A103">
        <v>10676</v>
      </c>
      <c r="B103">
        <v>1982</v>
      </c>
      <c r="C103" t="str">
        <f>LEFT(B103,2)</f>
        <v>19</v>
      </c>
      <c r="D103" t="str">
        <f t="shared" si="7"/>
        <v>82</v>
      </c>
      <c r="E103" t="str">
        <f t="shared" si="8"/>
        <v>982</v>
      </c>
      <c r="F103" t="s">
        <v>57</v>
      </c>
      <c r="G103" t="s">
        <v>64</v>
      </c>
      <c r="H103" t="str">
        <f t="shared" si="9"/>
        <v>Married</v>
      </c>
      <c r="I103" t="str">
        <f>CONCATENATE(F103," ",G103)</f>
        <v>Graduation Married</v>
      </c>
      <c r="J103">
        <f t="shared" si="10"/>
        <v>18</v>
      </c>
      <c r="K103" t="str">
        <f t="shared" si="11"/>
        <v>Married</v>
      </c>
      <c r="L103" t="str" cm="1">
        <f t="array" ref="L103">IFERROR(_xlfn.IFS(G103="Alone","Single",G103="YOLO","Single"),G103)</f>
        <v>Married</v>
      </c>
      <c r="M103" t="s">
        <v>169</v>
      </c>
      <c r="N103" t="str">
        <f t="shared" si="12"/>
        <v xml:space="preserve">Rp.63,211.00 </v>
      </c>
      <c r="O103">
        <v>0</v>
      </c>
      <c r="P103">
        <v>0</v>
      </c>
      <c r="Q103" s="7">
        <v>41215</v>
      </c>
      <c r="R103" s="7"/>
      <c r="S103" s="7" t="str">
        <f t="shared" si="13"/>
        <v/>
      </c>
      <c r="T103">
        <v>3</v>
      </c>
      <c r="U103">
        <v>145</v>
      </c>
      <c r="V103">
        <v>193</v>
      </c>
      <c r="W103">
        <v>459</v>
      </c>
      <c r="X103">
        <v>205</v>
      </c>
      <c r="Y103">
        <v>26</v>
      </c>
      <c r="Z103">
        <v>145</v>
      </c>
      <c r="AA103">
        <v>2</v>
      </c>
      <c r="AB103">
        <v>3</v>
      </c>
      <c r="AC103">
        <v>8</v>
      </c>
      <c r="AD103">
        <v>7</v>
      </c>
      <c r="AE103">
        <v>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 t="s">
        <v>60</v>
      </c>
    </row>
    <row r="104" spans="1:39" x14ac:dyDescent="0.25">
      <c r="A104">
        <v>1041</v>
      </c>
      <c r="B104">
        <v>1973</v>
      </c>
      <c r="C104" t="str">
        <f>LEFT(B104,2)</f>
        <v>19</v>
      </c>
      <c r="D104" t="str">
        <f t="shared" si="7"/>
        <v>73</v>
      </c>
      <c r="E104" t="str">
        <f t="shared" si="8"/>
        <v>973</v>
      </c>
      <c r="F104" t="s">
        <v>71</v>
      </c>
      <c r="G104" t="s">
        <v>61</v>
      </c>
      <c r="H104" t="str">
        <f t="shared" si="9"/>
        <v>Single</v>
      </c>
      <c r="I104" t="str">
        <f>CONCATENATE(F104," ",G104)</f>
        <v>PhD Single</v>
      </c>
      <c r="J104">
        <f t="shared" si="10"/>
        <v>10</v>
      </c>
      <c r="K104" t="str">
        <f t="shared" si="11"/>
        <v>Single</v>
      </c>
      <c r="L104" t="str" cm="1">
        <f t="array" ref="L104">IFERROR(_xlfn.IFS(G104="Alone","Single",G104="YOLO","Single"),G104)</f>
        <v>Single</v>
      </c>
      <c r="M104" t="s">
        <v>170</v>
      </c>
      <c r="N104" t="str">
        <f t="shared" si="12"/>
        <v xml:space="preserve">Rp.48,432.00 </v>
      </c>
      <c r="O104">
        <v>0</v>
      </c>
      <c r="P104">
        <v>1</v>
      </c>
      <c r="Q104" s="7">
        <v>41200</v>
      </c>
      <c r="R104" s="7"/>
      <c r="S104" s="7" t="str">
        <f t="shared" si="13"/>
        <v/>
      </c>
      <c r="T104">
        <v>3</v>
      </c>
      <c r="U104">
        <v>322</v>
      </c>
      <c r="V104">
        <v>3</v>
      </c>
      <c r="W104">
        <v>50</v>
      </c>
      <c r="X104">
        <v>4</v>
      </c>
      <c r="Y104">
        <v>3</v>
      </c>
      <c r="Z104">
        <v>42</v>
      </c>
      <c r="AA104">
        <v>5</v>
      </c>
      <c r="AB104">
        <v>7</v>
      </c>
      <c r="AC104">
        <v>1</v>
      </c>
      <c r="AD104">
        <v>6</v>
      </c>
      <c r="AE104">
        <v>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 t="s">
        <v>91</v>
      </c>
    </row>
    <row r="105" spans="1:39" x14ac:dyDescent="0.25">
      <c r="A105">
        <v>492</v>
      </c>
      <c r="B105">
        <v>1973</v>
      </c>
      <c r="C105" t="str">
        <f>LEFT(B105,2)</f>
        <v>19</v>
      </c>
      <c r="D105" t="str">
        <f t="shared" si="7"/>
        <v>73</v>
      </c>
      <c r="E105" t="str">
        <f t="shared" si="8"/>
        <v>973</v>
      </c>
      <c r="F105" t="s">
        <v>71</v>
      </c>
      <c r="G105" t="s">
        <v>171</v>
      </c>
      <c r="H105" t="str">
        <f t="shared" si="9"/>
        <v>YOLO</v>
      </c>
      <c r="I105" t="str">
        <f>CONCATENATE(F105," ",G105)</f>
        <v>PhD YOLO</v>
      </c>
      <c r="J105">
        <f t="shared" si="10"/>
        <v>8</v>
      </c>
      <c r="K105" t="str">
        <f t="shared" si="11"/>
        <v>YOLO</v>
      </c>
      <c r="L105" t="str" cm="1">
        <f t="array" ref="L105">IFERROR(_xlfn.IFS(G105="Alone","Single",G105="YOLO","Single"),G105)</f>
        <v>Single</v>
      </c>
      <c r="M105" t="s">
        <v>170</v>
      </c>
      <c r="N105" t="str">
        <f t="shared" si="12"/>
        <v xml:space="preserve">Rp.48,432.00 </v>
      </c>
      <c r="O105">
        <v>0</v>
      </c>
      <c r="P105">
        <v>1</v>
      </c>
      <c r="Q105" s="7">
        <v>41200</v>
      </c>
      <c r="R105" s="7"/>
      <c r="S105" s="7" t="str">
        <f t="shared" si="13"/>
        <v/>
      </c>
      <c r="T105">
        <v>3</v>
      </c>
      <c r="U105">
        <v>322</v>
      </c>
      <c r="V105">
        <v>3</v>
      </c>
      <c r="W105">
        <v>50</v>
      </c>
      <c r="X105">
        <v>4</v>
      </c>
      <c r="Y105">
        <v>3</v>
      </c>
      <c r="Z105">
        <v>42</v>
      </c>
      <c r="AA105">
        <v>5</v>
      </c>
      <c r="AB105">
        <v>7</v>
      </c>
      <c r="AC105">
        <v>1</v>
      </c>
      <c r="AD105">
        <v>6</v>
      </c>
      <c r="AE105">
        <v>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63</v>
      </c>
    </row>
    <row r="106" spans="1:39" x14ac:dyDescent="0.25">
      <c r="A106">
        <v>11133</v>
      </c>
      <c r="B106">
        <v>1973</v>
      </c>
      <c r="C106" t="str">
        <f>LEFT(B106,2)</f>
        <v>19</v>
      </c>
      <c r="D106" t="str">
        <f t="shared" si="7"/>
        <v>73</v>
      </c>
      <c r="E106" t="str">
        <f t="shared" si="8"/>
        <v>973</v>
      </c>
      <c r="F106" t="s">
        <v>71</v>
      </c>
      <c r="G106" t="s">
        <v>171</v>
      </c>
      <c r="H106" t="str">
        <f t="shared" si="9"/>
        <v>YOLO</v>
      </c>
      <c r="I106" t="str">
        <f>CONCATENATE(F106," ",G106)</f>
        <v>PhD YOLO</v>
      </c>
      <c r="J106">
        <f t="shared" si="10"/>
        <v>8</v>
      </c>
      <c r="K106" t="str">
        <f t="shared" si="11"/>
        <v>YOLO</v>
      </c>
      <c r="L106" t="str" cm="1">
        <f t="array" ref="L106">IFERROR(_xlfn.IFS(G106="Alone","Single",G106="YOLO","Single"),G106)</f>
        <v>Single</v>
      </c>
      <c r="M106" t="s">
        <v>170</v>
      </c>
      <c r="N106" t="str">
        <f t="shared" si="12"/>
        <v xml:space="preserve">Rp.48,432.00 </v>
      </c>
      <c r="O106">
        <v>0</v>
      </c>
      <c r="P106">
        <v>1</v>
      </c>
      <c r="Q106" s="7">
        <v>41200</v>
      </c>
      <c r="R106" s="7"/>
      <c r="S106" s="7" t="str">
        <f t="shared" si="13"/>
        <v/>
      </c>
      <c r="T106">
        <v>3</v>
      </c>
      <c r="U106">
        <v>322</v>
      </c>
      <c r="V106">
        <v>3</v>
      </c>
      <c r="W106">
        <v>50</v>
      </c>
      <c r="X106">
        <v>4</v>
      </c>
      <c r="Y106">
        <v>3</v>
      </c>
      <c r="Z106">
        <v>42</v>
      </c>
      <c r="AA106">
        <v>5</v>
      </c>
      <c r="AB106">
        <v>7</v>
      </c>
      <c r="AC106">
        <v>1</v>
      </c>
      <c r="AD106">
        <v>6</v>
      </c>
      <c r="AE106">
        <v>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 t="s">
        <v>78</v>
      </c>
    </row>
    <row r="107" spans="1:39" x14ac:dyDescent="0.25">
      <c r="A107">
        <v>4491</v>
      </c>
      <c r="B107">
        <v>1949</v>
      </c>
      <c r="C107" t="str">
        <f>LEFT(B107,2)</f>
        <v>19</v>
      </c>
      <c r="D107" t="str">
        <f t="shared" si="7"/>
        <v>49</v>
      </c>
      <c r="E107" t="str">
        <f t="shared" si="8"/>
        <v>949</v>
      </c>
      <c r="F107" t="s">
        <v>80</v>
      </c>
      <c r="G107" t="s">
        <v>64</v>
      </c>
      <c r="H107" t="str">
        <f t="shared" si="9"/>
        <v>Married</v>
      </c>
      <c r="I107" t="str">
        <f>CONCATENATE(F107," ",G107)</f>
        <v>Master Married</v>
      </c>
      <c r="J107">
        <f t="shared" si="10"/>
        <v>14</v>
      </c>
      <c r="K107" t="str">
        <f t="shared" si="11"/>
        <v>Married</v>
      </c>
      <c r="L107" t="str" cm="1">
        <f t="array" ref="L107">IFERROR(_xlfn.IFS(G107="Alone","Single",G107="YOLO","Single"),G107)</f>
        <v>Married</v>
      </c>
      <c r="M107" t="s">
        <v>172</v>
      </c>
      <c r="N107" t="str">
        <f t="shared" si="12"/>
        <v xml:space="preserve">Rp.62,845.00 </v>
      </c>
      <c r="O107">
        <v>1</v>
      </c>
      <c r="P107">
        <v>1</v>
      </c>
      <c r="Q107" s="7">
        <v>41183</v>
      </c>
      <c r="R107" s="7"/>
      <c r="S107" s="7" t="str">
        <f t="shared" si="13"/>
        <v/>
      </c>
      <c r="T107">
        <v>3</v>
      </c>
      <c r="U107">
        <v>1099</v>
      </c>
      <c r="V107">
        <v>0</v>
      </c>
      <c r="W107">
        <v>45</v>
      </c>
      <c r="X107">
        <v>0</v>
      </c>
      <c r="Y107">
        <v>0</v>
      </c>
      <c r="Z107">
        <v>34</v>
      </c>
      <c r="AA107">
        <v>11</v>
      </c>
      <c r="AB107">
        <v>3</v>
      </c>
      <c r="AC107">
        <v>4</v>
      </c>
      <c r="AD107">
        <v>10</v>
      </c>
      <c r="AE107">
        <v>8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60</v>
      </c>
    </row>
    <row r="108" spans="1:39" x14ac:dyDescent="0.25">
      <c r="A108">
        <v>873</v>
      </c>
      <c r="B108">
        <v>1949</v>
      </c>
      <c r="C108" t="str">
        <f>LEFT(B108,2)</f>
        <v>19</v>
      </c>
      <c r="D108" t="str">
        <f t="shared" si="7"/>
        <v>49</v>
      </c>
      <c r="E108" t="str">
        <f t="shared" si="8"/>
        <v>949</v>
      </c>
      <c r="F108" t="s">
        <v>80</v>
      </c>
      <c r="G108" t="s">
        <v>64</v>
      </c>
      <c r="H108" t="str">
        <f t="shared" si="9"/>
        <v>Married</v>
      </c>
      <c r="I108" t="str">
        <f>CONCATENATE(F108," ",G108)</f>
        <v>Master Married</v>
      </c>
      <c r="J108">
        <f t="shared" si="10"/>
        <v>14</v>
      </c>
      <c r="K108" t="str">
        <f t="shared" si="11"/>
        <v>Married</v>
      </c>
      <c r="L108" t="str" cm="1">
        <f t="array" ref="L108">IFERROR(_xlfn.IFS(G108="Alone","Single",G108="YOLO","Single"),G108)</f>
        <v>Married</v>
      </c>
      <c r="M108" t="s">
        <v>172</v>
      </c>
      <c r="N108" t="str">
        <f t="shared" si="12"/>
        <v xml:space="preserve">Rp.62,845.00 </v>
      </c>
      <c r="O108">
        <v>1</v>
      </c>
      <c r="P108">
        <v>1</v>
      </c>
      <c r="Q108" s="7">
        <v>41183</v>
      </c>
      <c r="R108" s="7"/>
      <c r="S108" s="7" t="str">
        <f t="shared" si="13"/>
        <v/>
      </c>
      <c r="T108">
        <v>3</v>
      </c>
      <c r="U108">
        <v>1099</v>
      </c>
      <c r="V108">
        <v>0</v>
      </c>
      <c r="W108">
        <v>45</v>
      </c>
      <c r="X108">
        <v>0</v>
      </c>
      <c r="Y108">
        <v>0</v>
      </c>
      <c r="Z108">
        <v>34</v>
      </c>
      <c r="AA108">
        <v>11</v>
      </c>
      <c r="AB108">
        <v>3</v>
      </c>
      <c r="AC108">
        <v>4</v>
      </c>
      <c r="AD108">
        <v>10</v>
      </c>
      <c r="AE108">
        <v>8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 t="s">
        <v>60</v>
      </c>
    </row>
    <row r="109" spans="1:39" x14ac:dyDescent="0.25">
      <c r="A109">
        <v>1631</v>
      </c>
      <c r="B109">
        <v>1965</v>
      </c>
      <c r="C109" t="str">
        <f>LEFT(B109,2)</f>
        <v>19</v>
      </c>
      <c r="D109" t="str">
        <f t="shared" si="7"/>
        <v>65</v>
      </c>
      <c r="E109" t="str">
        <f t="shared" si="8"/>
        <v>965</v>
      </c>
      <c r="F109" t="s">
        <v>71</v>
      </c>
      <c r="G109" t="s">
        <v>67</v>
      </c>
      <c r="H109" t="str">
        <f t="shared" si="9"/>
        <v>Together</v>
      </c>
      <c r="I109" t="str">
        <f>CONCATENATE(F109," ",G109)</f>
        <v>PhD Together</v>
      </c>
      <c r="J109">
        <f t="shared" si="10"/>
        <v>12</v>
      </c>
      <c r="K109" t="str">
        <f t="shared" si="11"/>
        <v>Together</v>
      </c>
      <c r="L109" t="str" cm="1">
        <f t="array" ref="L109">IFERROR(_xlfn.IFS(G109="Alone","Single",G109="YOLO","Single"),G109)</f>
        <v>Together</v>
      </c>
      <c r="M109" t="s">
        <v>173</v>
      </c>
      <c r="N109" t="str">
        <f t="shared" si="12"/>
        <v xml:space="preserve">Rp.65,220.00 </v>
      </c>
      <c r="O109">
        <v>0</v>
      </c>
      <c r="P109">
        <v>0</v>
      </c>
      <c r="Q109" s="7">
        <v>41155</v>
      </c>
      <c r="R109" s="7"/>
      <c r="S109" s="7" t="str">
        <f t="shared" si="13"/>
        <v/>
      </c>
      <c r="T109">
        <v>3</v>
      </c>
      <c r="U109">
        <v>890</v>
      </c>
      <c r="V109">
        <v>63</v>
      </c>
      <c r="W109">
        <v>292</v>
      </c>
      <c r="X109">
        <v>0</v>
      </c>
      <c r="Y109">
        <v>25</v>
      </c>
      <c r="Z109">
        <v>12</v>
      </c>
      <c r="AA109">
        <v>4</v>
      </c>
      <c r="AB109">
        <v>8</v>
      </c>
      <c r="AC109">
        <v>4</v>
      </c>
      <c r="AD109">
        <v>7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 t="s">
        <v>75</v>
      </c>
    </row>
    <row r="110" spans="1:39" x14ac:dyDescent="0.25">
      <c r="A110">
        <v>8278</v>
      </c>
      <c r="B110">
        <v>1990</v>
      </c>
      <c r="C110" t="str">
        <f>LEFT(B110,2)</f>
        <v>19</v>
      </c>
      <c r="D110" t="str">
        <f t="shared" si="7"/>
        <v>90</v>
      </c>
      <c r="E110" t="str">
        <f t="shared" si="8"/>
        <v>990</v>
      </c>
      <c r="F110" t="s">
        <v>71</v>
      </c>
      <c r="G110" t="s">
        <v>64</v>
      </c>
      <c r="H110" t="str">
        <f t="shared" si="9"/>
        <v>Married</v>
      </c>
      <c r="I110" t="str">
        <f>CONCATENATE(F110," ",G110)</f>
        <v>PhD Married</v>
      </c>
      <c r="J110">
        <f t="shared" si="10"/>
        <v>11</v>
      </c>
      <c r="K110" t="str">
        <f t="shared" si="11"/>
        <v>Married</v>
      </c>
      <c r="L110" t="str" cm="1">
        <f t="array" ref="L110">IFERROR(_xlfn.IFS(G110="Alone","Single",G110="YOLO","Single"),G110)</f>
        <v>Married</v>
      </c>
      <c r="M110" t="s">
        <v>174</v>
      </c>
      <c r="N110" t="str">
        <f t="shared" si="12"/>
        <v xml:space="preserve">Rp.74,214.00 </v>
      </c>
      <c r="O110">
        <v>0</v>
      </c>
      <c r="P110">
        <v>0</v>
      </c>
      <c r="Q110" s="7">
        <v>41147</v>
      </c>
      <c r="R110" s="7"/>
      <c r="S110" s="7" t="str">
        <f t="shared" si="13"/>
        <v/>
      </c>
      <c r="T110">
        <v>3</v>
      </c>
      <c r="U110">
        <v>863</v>
      </c>
      <c r="V110">
        <v>83</v>
      </c>
      <c r="W110">
        <v>547</v>
      </c>
      <c r="X110">
        <v>86</v>
      </c>
      <c r="Y110">
        <v>99</v>
      </c>
      <c r="Z110">
        <v>33</v>
      </c>
      <c r="AA110">
        <v>1</v>
      </c>
      <c r="AB110">
        <v>8</v>
      </c>
      <c r="AC110">
        <v>2</v>
      </c>
      <c r="AD110">
        <v>5</v>
      </c>
      <c r="AE110">
        <v>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60</v>
      </c>
    </row>
    <row r="111" spans="1:39" x14ac:dyDescent="0.25">
      <c r="A111">
        <v>6815</v>
      </c>
      <c r="B111">
        <v>1980</v>
      </c>
      <c r="C111" t="str">
        <f>LEFT(B111,2)</f>
        <v>19</v>
      </c>
      <c r="D111" t="str">
        <f t="shared" si="7"/>
        <v>80</v>
      </c>
      <c r="E111" t="str">
        <f t="shared" si="8"/>
        <v>980</v>
      </c>
      <c r="F111" t="s">
        <v>73</v>
      </c>
      <c r="G111" t="s">
        <v>64</v>
      </c>
      <c r="H111" t="str">
        <f t="shared" si="9"/>
        <v>Married</v>
      </c>
      <c r="I111" t="str">
        <f>CONCATENATE(F111," ",G111)</f>
        <v>2n Cycle Married</v>
      </c>
      <c r="J111">
        <f t="shared" si="10"/>
        <v>16</v>
      </c>
      <c r="K111" t="str">
        <f t="shared" si="11"/>
        <v>Married</v>
      </c>
      <c r="L111" t="str" cm="1">
        <f t="array" ref="L111">IFERROR(_xlfn.IFS(G111="Alone","Single",G111="YOLO","Single"),G111)</f>
        <v>Married</v>
      </c>
      <c r="M111" t="s">
        <v>175</v>
      </c>
      <c r="N111" t="str">
        <f t="shared" si="12"/>
        <v xml:space="preserve">Rp.96,547.00 </v>
      </c>
      <c r="O111">
        <v>0</v>
      </c>
      <c r="P111">
        <v>0</v>
      </c>
      <c r="Q111" s="7">
        <v>41782</v>
      </c>
      <c r="R111" s="7"/>
      <c r="S111" s="7" t="str">
        <f t="shared" si="13"/>
        <v/>
      </c>
      <c r="T111">
        <v>4</v>
      </c>
      <c r="U111">
        <v>448</v>
      </c>
      <c r="V111">
        <v>21</v>
      </c>
      <c r="W111">
        <v>125</v>
      </c>
      <c r="X111">
        <v>52</v>
      </c>
      <c r="Y111">
        <v>101</v>
      </c>
      <c r="Z111">
        <v>62</v>
      </c>
      <c r="AA111">
        <v>0</v>
      </c>
      <c r="AB111">
        <v>7</v>
      </c>
      <c r="AC111">
        <v>6</v>
      </c>
      <c r="AD111">
        <v>8</v>
      </c>
      <c r="AE111">
        <v>2</v>
      </c>
      <c r="AF111">
        <v>1</v>
      </c>
      <c r="AG111">
        <v>0</v>
      </c>
      <c r="AH111">
        <v>1</v>
      </c>
      <c r="AI111">
        <v>1</v>
      </c>
      <c r="AJ111">
        <v>0</v>
      </c>
      <c r="AK111">
        <v>1</v>
      </c>
      <c r="AL111">
        <v>0</v>
      </c>
      <c r="AM111" t="s">
        <v>60</v>
      </c>
    </row>
    <row r="112" spans="1:39" x14ac:dyDescent="0.25">
      <c r="A112">
        <v>254</v>
      </c>
      <c r="B112">
        <v>1955</v>
      </c>
      <c r="C112" t="str">
        <f>LEFT(B112,2)</f>
        <v>19</v>
      </c>
      <c r="D112" t="str">
        <f t="shared" si="7"/>
        <v>55</v>
      </c>
      <c r="E112" t="str">
        <f t="shared" si="8"/>
        <v>955</v>
      </c>
      <c r="F112" t="s">
        <v>57</v>
      </c>
      <c r="G112" t="s">
        <v>67</v>
      </c>
      <c r="H112" t="str">
        <f t="shared" si="9"/>
        <v>Together</v>
      </c>
      <c r="I112" t="str">
        <f>CONCATENATE(F112," ",G112)</f>
        <v>Graduation Together</v>
      </c>
      <c r="J112">
        <f t="shared" si="10"/>
        <v>19</v>
      </c>
      <c r="K112" t="str">
        <f t="shared" si="11"/>
        <v>Together</v>
      </c>
      <c r="L112" t="str" cm="1">
        <f t="array" ref="L112">IFERROR(_xlfn.IFS(G112="Alone","Single",G112="YOLO","Single"),G112)</f>
        <v>Together</v>
      </c>
      <c r="M112" t="s">
        <v>176</v>
      </c>
      <c r="N112" t="str">
        <f t="shared" si="12"/>
        <v xml:space="preserve">Rp.53,863.00 </v>
      </c>
      <c r="O112">
        <v>0</v>
      </c>
      <c r="P112">
        <v>1</v>
      </c>
      <c r="Q112" s="7">
        <v>41776</v>
      </c>
      <c r="R112" s="7"/>
      <c r="S112" s="7" t="str">
        <f t="shared" si="13"/>
        <v/>
      </c>
      <c r="T112">
        <v>4</v>
      </c>
      <c r="U112">
        <v>399</v>
      </c>
      <c r="V112">
        <v>4</v>
      </c>
      <c r="W112">
        <v>30</v>
      </c>
      <c r="X112">
        <v>6</v>
      </c>
      <c r="Y112">
        <v>4</v>
      </c>
      <c r="Z112">
        <v>30</v>
      </c>
      <c r="AA112">
        <v>3</v>
      </c>
      <c r="AB112">
        <v>7</v>
      </c>
      <c r="AC112">
        <v>1</v>
      </c>
      <c r="AD112">
        <v>7</v>
      </c>
      <c r="AE112">
        <v>7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60</v>
      </c>
    </row>
    <row r="113" spans="1:39" x14ac:dyDescent="0.25">
      <c r="A113">
        <v>1349</v>
      </c>
      <c r="B113">
        <v>1970</v>
      </c>
      <c r="C113" t="str">
        <f>LEFT(B113,2)</f>
        <v>19</v>
      </c>
      <c r="D113" t="str">
        <f t="shared" si="7"/>
        <v>70</v>
      </c>
      <c r="E113" t="str">
        <f t="shared" si="8"/>
        <v>970</v>
      </c>
      <c r="F113" t="s">
        <v>57</v>
      </c>
      <c r="G113" t="s">
        <v>64</v>
      </c>
      <c r="H113" t="str">
        <f t="shared" si="9"/>
        <v>Married</v>
      </c>
      <c r="I113" t="str">
        <f>CONCATENATE(F113," ",G113)</f>
        <v>Graduation Married</v>
      </c>
      <c r="J113">
        <f t="shared" si="10"/>
        <v>18</v>
      </c>
      <c r="K113" t="str">
        <f t="shared" si="11"/>
        <v>Married</v>
      </c>
      <c r="L113" t="str" cm="1">
        <f t="array" ref="L113">IFERROR(_xlfn.IFS(G113="Alone","Single",G113="YOLO","Single"),G113)</f>
        <v>Married</v>
      </c>
      <c r="M113" t="s">
        <v>177</v>
      </c>
      <c r="N113" t="str">
        <f t="shared" si="12"/>
        <v xml:space="preserve">Rp.50,447.00 </v>
      </c>
      <c r="O113">
        <v>2</v>
      </c>
      <c r="P113">
        <v>0</v>
      </c>
      <c r="Q113" s="7">
        <v>41750</v>
      </c>
      <c r="R113" s="7"/>
      <c r="S113" s="7" t="str">
        <f t="shared" si="13"/>
        <v/>
      </c>
      <c r="T113">
        <v>4</v>
      </c>
      <c r="U113">
        <v>85</v>
      </c>
      <c r="V113">
        <v>7</v>
      </c>
      <c r="W113">
        <v>24</v>
      </c>
      <c r="X113">
        <v>2</v>
      </c>
      <c r="Y113">
        <v>3</v>
      </c>
      <c r="Z113">
        <v>27</v>
      </c>
      <c r="AA113">
        <v>1</v>
      </c>
      <c r="AB113">
        <v>3</v>
      </c>
      <c r="AC113">
        <v>1</v>
      </c>
      <c r="AD113">
        <v>3</v>
      </c>
      <c r="AE113">
        <v>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78</v>
      </c>
    </row>
    <row r="114" spans="1:39" x14ac:dyDescent="0.25">
      <c r="A114">
        <v>2534</v>
      </c>
      <c r="B114">
        <v>1953</v>
      </c>
      <c r="C114" t="str">
        <f>LEFT(B114,2)</f>
        <v>19</v>
      </c>
      <c r="D114" t="str">
        <f t="shared" si="7"/>
        <v>53</v>
      </c>
      <c r="E114" t="str">
        <f t="shared" si="8"/>
        <v>953</v>
      </c>
      <c r="F114" t="s">
        <v>57</v>
      </c>
      <c r="G114" t="s">
        <v>64</v>
      </c>
      <c r="H114" t="str">
        <f t="shared" si="9"/>
        <v>Married</v>
      </c>
      <c r="I114" t="str">
        <f>CONCATENATE(F114," ",G114)</f>
        <v>Graduation Married</v>
      </c>
      <c r="J114">
        <f t="shared" si="10"/>
        <v>18</v>
      </c>
      <c r="K114" t="str">
        <f t="shared" si="11"/>
        <v>Married</v>
      </c>
      <c r="L114" t="str" cm="1">
        <f t="array" ref="L114">IFERROR(_xlfn.IFS(G114="Alone","Single",G114="YOLO","Single"),G114)</f>
        <v>Married</v>
      </c>
      <c r="M114" t="s">
        <v>178</v>
      </c>
      <c r="N114" t="str">
        <f t="shared" si="12"/>
        <v xml:space="preserve">Rp.37,716.00 </v>
      </c>
      <c r="O114">
        <v>0</v>
      </c>
      <c r="P114">
        <v>1</v>
      </c>
      <c r="Q114" s="7">
        <v>41750</v>
      </c>
      <c r="R114" s="7"/>
      <c r="S114" s="7" t="str">
        <f t="shared" si="13"/>
        <v/>
      </c>
      <c r="T114">
        <v>4</v>
      </c>
      <c r="U114">
        <v>97</v>
      </c>
      <c r="V114">
        <v>1</v>
      </c>
      <c r="W114">
        <v>41</v>
      </c>
      <c r="X114">
        <v>6</v>
      </c>
      <c r="Y114">
        <v>2</v>
      </c>
      <c r="Z114">
        <v>41</v>
      </c>
      <c r="AA114">
        <v>2</v>
      </c>
      <c r="AB114">
        <v>4</v>
      </c>
      <c r="AC114">
        <v>1</v>
      </c>
      <c r="AD114">
        <v>3</v>
      </c>
      <c r="AE114">
        <v>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69</v>
      </c>
    </row>
    <row r="115" spans="1:39" x14ac:dyDescent="0.25">
      <c r="A115">
        <v>2130</v>
      </c>
      <c r="B115">
        <v>1982</v>
      </c>
      <c r="C115" t="str">
        <f>LEFT(B115,2)</f>
        <v>19</v>
      </c>
      <c r="D115" t="str">
        <f t="shared" si="7"/>
        <v>82</v>
      </c>
      <c r="E115" t="str">
        <f t="shared" si="8"/>
        <v>982</v>
      </c>
      <c r="F115" t="s">
        <v>57</v>
      </c>
      <c r="G115" t="s">
        <v>67</v>
      </c>
      <c r="H115" t="str">
        <f t="shared" si="9"/>
        <v>Together</v>
      </c>
      <c r="I115" t="str">
        <f>CONCATENATE(F115," ",G115)</f>
        <v>Graduation Together</v>
      </c>
      <c r="J115">
        <f t="shared" si="10"/>
        <v>19</v>
      </c>
      <c r="K115" t="str">
        <f t="shared" si="11"/>
        <v>Together</v>
      </c>
      <c r="L115" t="str" cm="1">
        <f t="array" ref="L115">IFERROR(_xlfn.IFS(G115="Alone","Single",G115="YOLO","Single"),G115)</f>
        <v>Together</v>
      </c>
      <c r="M115" t="s">
        <v>179</v>
      </c>
      <c r="N115" t="str">
        <f t="shared" si="12"/>
        <v xml:space="preserve">Rp.45,203.00 </v>
      </c>
      <c r="O115">
        <v>2</v>
      </c>
      <c r="P115">
        <v>0</v>
      </c>
      <c r="Q115" s="7">
        <v>41721</v>
      </c>
      <c r="R115" s="7"/>
      <c r="S115" s="7" t="str">
        <f t="shared" si="13"/>
        <v/>
      </c>
      <c r="T115">
        <v>4</v>
      </c>
      <c r="U115">
        <v>35</v>
      </c>
      <c r="V115">
        <v>3</v>
      </c>
      <c r="W115">
        <v>67</v>
      </c>
      <c r="X115">
        <v>10</v>
      </c>
      <c r="Y115">
        <v>8</v>
      </c>
      <c r="Z115">
        <v>24</v>
      </c>
      <c r="AA115">
        <v>1</v>
      </c>
      <c r="AB115">
        <v>3</v>
      </c>
      <c r="AC115">
        <v>1</v>
      </c>
      <c r="AD115">
        <v>3</v>
      </c>
      <c r="AE115">
        <v>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 t="s">
        <v>91</v>
      </c>
    </row>
    <row r="116" spans="1:39" x14ac:dyDescent="0.25">
      <c r="A116">
        <v>2296</v>
      </c>
      <c r="B116">
        <v>1975</v>
      </c>
      <c r="C116" t="str">
        <f>LEFT(B116,2)</f>
        <v>19</v>
      </c>
      <c r="D116" t="str">
        <f t="shared" si="7"/>
        <v>75</v>
      </c>
      <c r="E116" t="str">
        <f t="shared" si="8"/>
        <v>975</v>
      </c>
      <c r="F116" t="s">
        <v>80</v>
      </c>
      <c r="G116" t="s">
        <v>64</v>
      </c>
      <c r="H116" t="str">
        <f t="shared" si="9"/>
        <v>Married</v>
      </c>
      <c r="I116" t="str">
        <f>CONCATENATE(F116," ",G116)</f>
        <v>Master Married</v>
      </c>
      <c r="J116">
        <f t="shared" si="10"/>
        <v>14</v>
      </c>
      <c r="K116" t="str">
        <f t="shared" si="11"/>
        <v>Married</v>
      </c>
      <c r="L116" t="str" cm="1">
        <f t="array" ref="L116">IFERROR(_xlfn.IFS(G116="Alone","Single",G116="YOLO","Single"),G116)</f>
        <v>Married</v>
      </c>
      <c r="M116" t="s">
        <v>180</v>
      </c>
      <c r="N116" t="str">
        <f t="shared" si="12"/>
        <v xml:space="preserve">Rp.37,368.00 </v>
      </c>
      <c r="O116">
        <v>1</v>
      </c>
      <c r="P116">
        <v>0</v>
      </c>
      <c r="Q116" s="7">
        <v>41624</v>
      </c>
      <c r="R116" s="7"/>
      <c r="S116" s="7" t="str">
        <f t="shared" si="13"/>
        <v/>
      </c>
      <c r="T116">
        <v>4</v>
      </c>
      <c r="U116">
        <v>3</v>
      </c>
      <c r="V116">
        <v>2</v>
      </c>
      <c r="W116">
        <v>11</v>
      </c>
      <c r="X116">
        <v>2</v>
      </c>
      <c r="Y116">
        <v>2</v>
      </c>
      <c r="Z116">
        <v>10</v>
      </c>
      <c r="AA116">
        <v>1</v>
      </c>
      <c r="AB116">
        <v>1</v>
      </c>
      <c r="AC116">
        <v>0</v>
      </c>
      <c r="AD116">
        <v>2</v>
      </c>
      <c r="AE116">
        <v>6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60</v>
      </c>
    </row>
    <row r="117" spans="1:39" x14ac:dyDescent="0.25">
      <c r="A117">
        <v>3799</v>
      </c>
      <c r="B117">
        <v>1955</v>
      </c>
      <c r="C117" t="str">
        <f>LEFT(B117,2)</f>
        <v>19</v>
      </c>
      <c r="D117" t="str">
        <f t="shared" si="7"/>
        <v>55</v>
      </c>
      <c r="E117" t="str">
        <f t="shared" si="8"/>
        <v>955</v>
      </c>
      <c r="F117" t="s">
        <v>57</v>
      </c>
      <c r="G117" t="s">
        <v>64</v>
      </c>
      <c r="H117" t="str">
        <f t="shared" si="9"/>
        <v>Married</v>
      </c>
      <c r="I117" t="str">
        <f>CONCATENATE(F117," ",G117)</f>
        <v>Graduation Married</v>
      </c>
      <c r="J117">
        <f t="shared" si="10"/>
        <v>18</v>
      </c>
      <c r="K117" t="str">
        <f t="shared" si="11"/>
        <v>Married</v>
      </c>
      <c r="L117" t="str" cm="1">
        <f t="array" ref="L117">IFERROR(_xlfn.IFS(G117="Alone","Single",G117="YOLO","Single"),G117)</f>
        <v>Married</v>
      </c>
      <c r="M117" t="s">
        <v>181</v>
      </c>
      <c r="N117" t="str">
        <f t="shared" si="12"/>
        <v xml:space="preserve">Rp.67,225.00 </v>
      </c>
      <c r="O117">
        <v>0</v>
      </c>
      <c r="P117">
        <v>1</v>
      </c>
      <c r="Q117" s="7">
        <v>41604</v>
      </c>
      <c r="R117" s="7"/>
      <c r="S117" s="7" t="str">
        <f t="shared" si="13"/>
        <v/>
      </c>
      <c r="T117">
        <v>4</v>
      </c>
      <c r="U117">
        <v>315</v>
      </c>
      <c r="V117">
        <v>35</v>
      </c>
      <c r="W117">
        <v>322</v>
      </c>
      <c r="X117">
        <v>46</v>
      </c>
      <c r="Y117">
        <v>7</v>
      </c>
      <c r="Z117">
        <v>143</v>
      </c>
      <c r="AA117">
        <v>3</v>
      </c>
      <c r="AB117">
        <v>7</v>
      </c>
      <c r="AC117">
        <v>2</v>
      </c>
      <c r="AD117">
        <v>11</v>
      </c>
      <c r="AE117">
        <v>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66</v>
      </c>
    </row>
    <row r="118" spans="1:39" x14ac:dyDescent="0.25">
      <c r="A118">
        <v>11084</v>
      </c>
      <c r="B118">
        <v>1976</v>
      </c>
      <c r="C118" t="str">
        <f>LEFT(B118,2)</f>
        <v>19</v>
      </c>
      <c r="D118" t="str">
        <f t="shared" si="7"/>
        <v>76</v>
      </c>
      <c r="E118" t="str">
        <f t="shared" si="8"/>
        <v>976</v>
      </c>
      <c r="F118" t="s">
        <v>80</v>
      </c>
      <c r="G118" t="s">
        <v>67</v>
      </c>
      <c r="H118" t="str">
        <f t="shared" si="9"/>
        <v>Together</v>
      </c>
      <c r="I118" t="str">
        <f>CONCATENATE(F118," ",G118)</f>
        <v>Master Together</v>
      </c>
      <c r="J118">
        <f t="shared" si="10"/>
        <v>15</v>
      </c>
      <c r="K118" t="str">
        <f t="shared" si="11"/>
        <v>Together</v>
      </c>
      <c r="L118" t="str" cm="1">
        <f t="array" ref="L118">IFERROR(_xlfn.IFS(G118="Alone","Single",G118="YOLO","Single"),G118)</f>
        <v>Together</v>
      </c>
      <c r="M118" t="s">
        <v>182</v>
      </c>
      <c r="N118" t="str">
        <f t="shared" si="12"/>
        <v xml:space="preserve">Rp.65,104.00 </v>
      </c>
      <c r="O118">
        <v>0</v>
      </c>
      <c r="P118">
        <v>1</v>
      </c>
      <c r="Q118" s="7">
        <v>41592</v>
      </c>
      <c r="R118" s="7"/>
      <c r="S118" s="7" t="str">
        <f t="shared" si="13"/>
        <v/>
      </c>
      <c r="T118">
        <v>4</v>
      </c>
      <c r="U118">
        <v>738</v>
      </c>
      <c r="V118">
        <v>0</v>
      </c>
      <c r="W118">
        <v>232</v>
      </c>
      <c r="X118">
        <v>13</v>
      </c>
      <c r="Y118">
        <v>20</v>
      </c>
      <c r="Z118">
        <v>50</v>
      </c>
      <c r="AA118">
        <v>2</v>
      </c>
      <c r="AB118">
        <v>3</v>
      </c>
      <c r="AC118">
        <v>5</v>
      </c>
      <c r="AD118">
        <v>7</v>
      </c>
      <c r="AE118">
        <v>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 t="s">
        <v>63</v>
      </c>
    </row>
    <row r="119" spans="1:39" x14ac:dyDescent="0.25">
      <c r="A119">
        <v>5172</v>
      </c>
      <c r="B119">
        <v>1976</v>
      </c>
      <c r="C119" t="str">
        <f>LEFT(B119,2)</f>
        <v>19</v>
      </c>
      <c r="D119" t="str">
        <f t="shared" si="7"/>
        <v>76</v>
      </c>
      <c r="E119" t="str">
        <f t="shared" si="8"/>
        <v>976</v>
      </c>
      <c r="F119" t="s">
        <v>80</v>
      </c>
      <c r="G119" t="s">
        <v>67</v>
      </c>
      <c r="H119" t="str">
        <f t="shared" si="9"/>
        <v>Together</v>
      </c>
      <c r="I119" t="str">
        <f>CONCATENATE(F119," ",G119)</f>
        <v>Master Together</v>
      </c>
      <c r="J119">
        <f t="shared" si="10"/>
        <v>15</v>
      </c>
      <c r="K119" t="str">
        <f t="shared" si="11"/>
        <v>Together</v>
      </c>
      <c r="L119" t="str" cm="1">
        <f t="array" ref="L119">IFERROR(_xlfn.IFS(G119="Alone","Single",G119="YOLO","Single"),G119)</f>
        <v>Together</v>
      </c>
      <c r="M119" t="s">
        <v>182</v>
      </c>
      <c r="N119" t="str">
        <f t="shared" si="12"/>
        <v xml:space="preserve">Rp.65,104.00 </v>
      </c>
      <c r="O119">
        <v>0</v>
      </c>
      <c r="P119">
        <v>1</v>
      </c>
      <c r="Q119" s="7">
        <v>41592</v>
      </c>
      <c r="R119" s="7"/>
      <c r="S119" s="7" t="str">
        <f t="shared" si="13"/>
        <v/>
      </c>
      <c r="T119">
        <v>4</v>
      </c>
      <c r="U119">
        <v>738</v>
      </c>
      <c r="V119">
        <v>0</v>
      </c>
      <c r="W119">
        <v>232</v>
      </c>
      <c r="X119">
        <v>13</v>
      </c>
      <c r="Y119">
        <v>20</v>
      </c>
      <c r="Z119">
        <v>50</v>
      </c>
      <c r="AA119">
        <v>2</v>
      </c>
      <c r="AB119">
        <v>3</v>
      </c>
      <c r="AC119">
        <v>5</v>
      </c>
      <c r="AD119">
        <v>7</v>
      </c>
      <c r="AE119">
        <v>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60</v>
      </c>
    </row>
    <row r="120" spans="1:39" x14ac:dyDescent="0.25">
      <c r="A120">
        <v>9504</v>
      </c>
      <c r="B120">
        <v>1949</v>
      </c>
      <c r="C120" t="str">
        <f>LEFT(B120,2)</f>
        <v>19</v>
      </c>
      <c r="D120" t="str">
        <f t="shared" si="7"/>
        <v>49</v>
      </c>
      <c r="E120" t="str">
        <f t="shared" si="8"/>
        <v>949</v>
      </c>
      <c r="F120" t="s">
        <v>80</v>
      </c>
      <c r="G120" t="s">
        <v>64</v>
      </c>
      <c r="H120" t="str">
        <f t="shared" si="9"/>
        <v>Married</v>
      </c>
      <c r="I120" t="str">
        <f>CONCATENATE(F120," ",G120)</f>
        <v>Master Married</v>
      </c>
      <c r="J120">
        <f t="shared" si="10"/>
        <v>14</v>
      </c>
      <c r="K120" t="str">
        <f t="shared" si="11"/>
        <v>Married</v>
      </c>
      <c r="L120" t="str" cm="1">
        <f t="array" ref="L120">IFERROR(_xlfn.IFS(G120="Alone","Single",G120="YOLO","Single"),G120)</f>
        <v>Married</v>
      </c>
      <c r="M120" t="s">
        <v>112</v>
      </c>
      <c r="N120" t="str">
        <f t="shared" si="12"/>
        <v xml:space="preserve">Rp.81,698.00 </v>
      </c>
      <c r="O120">
        <v>0</v>
      </c>
      <c r="P120">
        <v>0</v>
      </c>
      <c r="Q120" s="7">
        <v>41584</v>
      </c>
      <c r="R120" s="7"/>
      <c r="S120" s="7" t="str">
        <f t="shared" si="13"/>
        <v/>
      </c>
      <c r="T120">
        <v>4</v>
      </c>
      <c r="U120">
        <v>179</v>
      </c>
      <c r="V120">
        <v>28</v>
      </c>
      <c r="W120">
        <v>520</v>
      </c>
      <c r="X120">
        <v>111</v>
      </c>
      <c r="Y120">
        <v>123</v>
      </c>
      <c r="Z120">
        <v>47</v>
      </c>
      <c r="AA120">
        <v>1</v>
      </c>
      <c r="AB120">
        <v>3</v>
      </c>
      <c r="AC120">
        <v>8</v>
      </c>
      <c r="AD120">
        <v>13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 t="s">
        <v>60</v>
      </c>
    </row>
    <row r="121" spans="1:39" x14ac:dyDescent="0.25">
      <c r="A121">
        <v>850</v>
      </c>
      <c r="B121">
        <v>1968</v>
      </c>
      <c r="C121" t="str">
        <f>LEFT(B121,2)</f>
        <v>19</v>
      </c>
      <c r="D121" t="str">
        <f t="shared" si="7"/>
        <v>68</v>
      </c>
      <c r="E121" t="str">
        <f t="shared" si="8"/>
        <v>968</v>
      </c>
      <c r="F121" t="s">
        <v>57</v>
      </c>
      <c r="G121" t="s">
        <v>61</v>
      </c>
      <c r="H121" t="str">
        <f t="shared" si="9"/>
        <v>Single</v>
      </c>
      <c r="I121" t="str">
        <f>CONCATENATE(F121," ",G121)</f>
        <v>Graduation Single</v>
      </c>
      <c r="J121">
        <f t="shared" si="10"/>
        <v>17</v>
      </c>
      <c r="K121" t="str">
        <f t="shared" si="11"/>
        <v>Single</v>
      </c>
      <c r="L121" t="str" cm="1">
        <f t="array" ref="L121">IFERROR(_xlfn.IFS(G121="Alone","Single",G121="YOLO","Single"),G121)</f>
        <v>Single</v>
      </c>
      <c r="M121" t="s">
        <v>183</v>
      </c>
      <c r="N121" t="str">
        <f t="shared" si="12"/>
        <v xml:space="preserve">Rp.70,566.00 </v>
      </c>
      <c r="O121">
        <v>0</v>
      </c>
      <c r="P121">
        <v>1</v>
      </c>
      <c r="Q121" s="7">
        <v>41553</v>
      </c>
      <c r="R121" s="7"/>
      <c r="S121" s="7" t="str">
        <f t="shared" si="13"/>
        <v/>
      </c>
      <c r="T121">
        <v>4</v>
      </c>
      <c r="U121">
        <v>381</v>
      </c>
      <c r="V121">
        <v>28</v>
      </c>
      <c r="W121">
        <v>215</v>
      </c>
      <c r="X121">
        <v>84</v>
      </c>
      <c r="Y121">
        <v>28</v>
      </c>
      <c r="Z121">
        <v>21</v>
      </c>
      <c r="AA121">
        <v>2</v>
      </c>
      <c r="AB121">
        <v>6</v>
      </c>
      <c r="AC121">
        <v>5</v>
      </c>
      <c r="AD121">
        <v>9</v>
      </c>
      <c r="AE121">
        <v>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60</v>
      </c>
    </row>
    <row r="122" spans="1:39" x14ac:dyDescent="0.25">
      <c r="A122">
        <v>4477</v>
      </c>
      <c r="B122">
        <v>1958</v>
      </c>
      <c r="C122" t="str">
        <f>LEFT(B122,2)</f>
        <v>19</v>
      </c>
      <c r="D122" t="str">
        <f t="shared" si="7"/>
        <v>58</v>
      </c>
      <c r="E122" t="str">
        <f t="shared" si="8"/>
        <v>958</v>
      </c>
      <c r="F122" t="s">
        <v>57</v>
      </c>
      <c r="G122" t="s">
        <v>67</v>
      </c>
      <c r="H122" t="str">
        <f t="shared" si="9"/>
        <v>Together</v>
      </c>
      <c r="I122" t="str">
        <f>CONCATENATE(F122," ",G122)</f>
        <v>Graduation Together</v>
      </c>
      <c r="J122">
        <f t="shared" si="10"/>
        <v>19</v>
      </c>
      <c r="K122" t="str">
        <f t="shared" si="11"/>
        <v>Together</v>
      </c>
      <c r="L122" t="str" cm="1">
        <f t="array" ref="L122">IFERROR(_xlfn.IFS(G122="Alone","Single",G122="YOLO","Single"),G122)</f>
        <v>Together</v>
      </c>
      <c r="M122" t="s">
        <v>184</v>
      </c>
      <c r="N122" t="str">
        <f t="shared" si="12"/>
        <v xml:space="preserve">Rp.69,096.00 </v>
      </c>
      <c r="O122">
        <v>0</v>
      </c>
      <c r="P122">
        <v>1</v>
      </c>
      <c r="Q122" s="7">
        <v>41544</v>
      </c>
      <c r="R122" s="7"/>
      <c r="S122" s="7" t="str">
        <f t="shared" si="13"/>
        <v/>
      </c>
      <c r="T122">
        <v>4</v>
      </c>
      <c r="U122">
        <v>247</v>
      </c>
      <c r="V122">
        <v>49</v>
      </c>
      <c r="W122">
        <v>159</v>
      </c>
      <c r="X122">
        <v>7</v>
      </c>
      <c r="Y122">
        <v>82</v>
      </c>
      <c r="Z122">
        <v>109</v>
      </c>
      <c r="AA122">
        <v>1</v>
      </c>
      <c r="AB122">
        <v>5</v>
      </c>
      <c r="AC122">
        <v>2</v>
      </c>
      <c r="AD122">
        <v>10</v>
      </c>
      <c r="AE122">
        <v>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75</v>
      </c>
    </row>
    <row r="123" spans="1:39" x14ac:dyDescent="0.25">
      <c r="A123">
        <v>1945</v>
      </c>
      <c r="B123">
        <v>1962</v>
      </c>
      <c r="C123" t="str">
        <f>LEFT(B123,2)</f>
        <v>19</v>
      </c>
      <c r="D123" t="str">
        <f t="shared" si="7"/>
        <v>62</v>
      </c>
      <c r="E123" t="str">
        <f t="shared" si="8"/>
        <v>962</v>
      </c>
      <c r="F123" t="s">
        <v>57</v>
      </c>
      <c r="G123" t="s">
        <v>64</v>
      </c>
      <c r="H123" t="str">
        <f t="shared" si="9"/>
        <v>Married</v>
      </c>
      <c r="I123" t="str">
        <f>CONCATENATE(F123," ",G123)</f>
        <v>Graduation Married</v>
      </c>
      <c r="J123">
        <f t="shared" si="10"/>
        <v>18</v>
      </c>
      <c r="K123" t="str">
        <f t="shared" si="11"/>
        <v>Married</v>
      </c>
      <c r="L123" t="str" cm="1">
        <f t="array" ref="L123">IFERROR(_xlfn.IFS(G123="Alone","Single",G123="YOLO","Single"),G123)</f>
        <v>Married</v>
      </c>
      <c r="M123" t="s">
        <v>185</v>
      </c>
      <c r="N123" t="str">
        <f t="shared" si="12"/>
        <v xml:space="preserve">Rp.71,434.00 </v>
      </c>
      <c r="O123">
        <v>0</v>
      </c>
      <c r="P123">
        <v>1</v>
      </c>
      <c r="Q123" s="7">
        <v>41535</v>
      </c>
      <c r="R123" s="7"/>
      <c r="S123" s="7" t="str">
        <f t="shared" si="13"/>
        <v/>
      </c>
      <c r="T123">
        <v>4</v>
      </c>
      <c r="U123">
        <v>711</v>
      </c>
      <c r="V123">
        <v>36</v>
      </c>
      <c r="W123">
        <v>217</v>
      </c>
      <c r="X123">
        <v>172</v>
      </c>
      <c r="Y123">
        <v>96</v>
      </c>
      <c r="Z123">
        <v>168</v>
      </c>
      <c r="AA123">
        <v>3</v>
      </c>
      <c r="AB123">
        <v>7</v>
      </c>
      <c r="AC123">
        <v>4</v>
      </c>
      <c r="AD123">
        <v>7</v>
      </c>
      <c r="AE123">
        <v>4</v>
      </c>
      <c r="AF123">
        <v>0</v>
      </c>
      <c r="AG123">
        <v>1</v>
      </c>
      <c r="AH123">
        <v>0</v>
      </c>
      <c r="AI123">
        <v>1</v>
      </c>
      <c r="AJ123">
        <v>0</v>
      </c>
      <c r="AK123">
        <v>0</v>
      </c>
      <c r="AL123">
        <v>0</v>
      </c>
      <c r="AM123" t="s">
        <v>60</v>
      </c>
    </row>
    <row r="124" spans="1:39" x14ac:dyDescent="0.25">
      <c r="A124">
        <v>7685</v>
      </c>
      <c r="B124">
        <v>1978</v>
      </c>
      <c r="C124" t="str">
        <f>LEFT(B124,2)</f>
        <v>19</v>
      </c>
      <c r="D124" t="str">
        <f t="shared" si="7"/>
        <v>78</v>
      </c>
      <c r="E124" t="str">
        <f t="shared" si="8"/>
        <v>978</v>
      </c>
      <c r="F124" t="s">
        <v>57</v>
      </c>
      <c r="G124" t="s">
        <v>64</v>
      </c>
      <c r="H124" t="str">
        <f t="shared" si="9"/>
        <v>Married</v>
      </c>
      <c r="I124" t="str">
        <f>CONCATENATE(F124," ",G124)</f>
        <v>Graduation Married</v>
      </c>
      <c r="J124">
        <f t="shared" si="10"/>
        <v>18</v>
      </c>
      <c r="K124" t="str">
        <f t="shared" si="11"/>
        <v>Married</v>
      </c>
      <c r="L124" t="str" cm="1">
        <f t="array" ref="L124">IFERROR(_xlfn.IFS(G124="Alone","Single",G124="YOLO","Single"),G124)</f>
        <v>Married</v>
      </c>
      <c r="M124" t="s">
        <v>186</v>
      </c>
      <c r="N124" t="str">
        <f t="shared" si="12"/>
        <v xml:space="preserve">Rp.33,039.00 </v>
      </c>
      <c r="O124">
        <v>1</v>
      </c>
      <c r="P124">
        <v>0</v>
      </c>
      <c r="Q124" s="7">
        <v>41526</v>
      </c>
      <c r="R124" s="7"/>
      <c r="S124" s="7" t="str">
        <f t="shared" si="13"/>
        <v/>
      </c>
      <c r="T124">
        <v>4</v>
      </c>
      <c r="U124">
        <v>30</v>
      </c>
      <c r="V124">
        <v>8</v>
      </c>
      <c r="W124">
        <v>12</v>
      </c>
      <c r="X124">
        <v>8</v>
      </c>
      <c r="Y124">
        <v>8</v>
      </c>
      <c r="Z124">
        <v>12</v>
      </c>
      <c r="AA124">
        <v>1</v>
      </c>
      <c r="AB124">
        <v>2</v>
      </c>
      <c r="AC124">
        <v>0</v>
      </c>
      <c r="AD124">
        <v>4</v>
      </c>
      <c r="AE124">
        <v>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60</v>
      </c>
    </row>
    <row r="125" spans="1:39" x14ac:dyDescent="0.25">
      <c r="A125">
        <v>6310</v>
      </c>
      <c r="B125">
        <v>1978</v>
      </c>
      <c r="C125" t="str">
        <f>LEFT(B125,2)</f>
        <v>19</v>
      </c>
      <c r="D125" t="str">
        <f t="shared" si="7"/>
        <v>78</v>
      </c>
      <c r="E125" t="str">
        <f t="shared" si="8"/>
        <v>978</v>
      </c>
      <c r="F125" t="s">
        <v>57</v>
      </c>
      <c r="G125" t="s">
        <v>64</v>
      </c>
      <c r="H125" t="str">
        <f t="shared" si="9"/>
        <v>Married</v>
      </c>
      <c r="I125" t="str">
        <f>CONCATENATE(F125," ",G125)</f>
        <v>Graduation Married</v>
      </c>
      <c r="J125">
        <f t="shared" si="10"/>
        <v>18</v>
      </c>
      <c r="K125" t="str">
        <f t="shared" si="11"/>
        <v>Married</v>
      </c>
      <c r="L125" t="str" cm="1">
        <f t="array" ref="L125">IFERROR(_xlfn.IFS(G125="Alone","Single",G125="YOLO","Single"),G125)</f>
        <v>Married</v>
      </c>
      <c r="M125" t="s">
        <v>186</v>
      </c>
      <c r="N125" t="str">
        <f t="shared" si="12"/>
        <v xml:space="preserve">Rp.33,039.00 </v>
      </c>
      <c r="O125">
        <v>1</v>
      </c>
      <c r="P125">
        <v>0</v>
      </c>
      <c r="Q125" s="7">
        <v>41526</v>
      </c>
      <c r="R125" s="7"/>
      <c r="S125" s="7" t="str">
        <f t="shared" si="13"/>
        <v/>
      </c>
      <c r="T125">
        <v>4</v>
      </c>
      <c r="U125">
        <v>30</v>
      </c>
      <c r="V125">
        <v>8</v>
      </c>
      <c r="W125">
        <v>12</v>
      </c>
      <c r="X125">
        <v>8</v>
      </c>
      <c r="Y125">
        <v>8</v>
      </c>
      <c r="Z125">
        <v>12</v>
      </c>
      <c r="AA125">
        <v>1</v>
      </c>
      <c r="AB125">
        <v>2</v>
      </c>
      <c r="AC125">
        <v>0</v>
      </c>
      <c r="AD125">
        <v>4</v>
      </c>
      <c r="AE125">
        <v>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63</v>
      </c>
    </row>
    <row r="126" spans="1:39" x14ac:dyDescent="0.25">
      <c r="A126">
        <v>10832</v>
      </c>
      <c r="B126">
        <v>1958</v>
      </c>
      <c r="C126" t="str">
        <f>LEFT(B126,2)</f>
        <v>19</v>
      </c>
      <c r="D126" t="str">
        <f t="shared" si="7"/>
        <v>58</v>
      </c>
      <c r="E126" t="str">
        <f t="shared" si="8"/>
        <v>958</v>
      </c>
      <c r="F126" t="s">
        <v>57</v>
      </c>
      <c r="G126" t="s">
        <v>67</v>
      </c>
      <c r="H126" t="str">
        <f t="shared" si="9"/>
        <v>Together</v>
      </c>
      <c r="I126" t="str">
        <f>CONCATENATE(F126," ",G126)</f>
        <v>Graduation Together</v>
      </c>
      <c r="J126">
        <f t="shared" si="10"/>
        <v>19</v>
      </c>
      <c r="K126" t="str">
        <f t="shared" si="11"/>
        <v>Together</v>
      </c>
      <c r="L126" t="str" cm="1">
        <f t="array" ref="L126">IFERROR(_xlfn.IFS(G126="Alone","Single",G126="YOLO","Single"),G126)</f>
        <v>Together</v>
      </c>
      <c r="M126" t="s">
        <v>187</v>
      </c>
      <c r="N126" t="str">
        <f t="shared" si="12"/>
        <v xml:space="preserve">Rp.46,610.00 </v>
      </c>
      <c r="O126">
        <v>0</v>
      </c>
      <c r="P126">
        <v>0</v>
      </c>
      <c r="Q126" s="7">
        <v>41473</v>
      </c>
      <c r="R126" s="7"/>
      <c r="S126" s="7" t="str">
        <f t="shared" si="13"/>
        <v/>
      </c>
      <c r="T126">
        <v>4</v>
      </c>
      <c r="U126">
        <v>288</v>
      </c>
      <c r="V126">
        <v>10</v>
      </c>
      <c r="W126">
        <v>30</v>
      </c>
      <c r="X126">
        <v>4</v>
      </c>
      <c r="Y126">
        <v>10</v>
      </c>
      <c r="Z126">
        <v>125</v>
      </c>
      <c r="AA126">
        <v>1</v>
      </c>
      <c r="AB126">
        <v>6</v>
      </c>
      <c r="AC126">
        <v>1</v>
      </c>
      <c r="AD126">
        <v>6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60</v>
      </c>
    </row>
    <row r="127" spans="1:39" x14ac:dyDescent="0.25">
      <c r="A127">
        <v>3025</v>
      </c>
      <c r="B127">
        <v>1958</v>
      </c>
      <c r="C127" t="str">
        <f>LEFT(B127,2)</f>
        <v>19</v>
      </c>
      <c r="D127" t="str">
        <f t="shared" si="7"/>
        <v>58</v>
      </c>
      <c r="E127" t="str">
        <f t="shared" si="8"/>
        <v>958</v>
      </c>
      <c r="F127" t="s">
        <v>57</v>
      </c>
      <c r="G127" t="s">
        <v>61</v>
      </c>
      <c r="H127" t="str">
        <f t="shared" si="9"/>
        <v>Single</v>
      </c>
      <c r="I127" t="str">
        <f>CONCATENATE(F127," ",G127)</f>
        <v>Graduation Single</v>
      </c>
      <c r="J127">
        <f t="shared" si="10"/>
        <v>17</v>
      </c>
      <c r="K127" t="str">
        <f t="shared" si="11"/>
        <v>Single</v>
      </c>
      <c r="L127" t="str" cm="1">
        <f t="array" ref="L127">IFERROR(_xlfn.IFS(G127="Alone","Single",G127="YOLO","Single"),G127)</f>
        <v>Single</v>
      </c>
      <c r="M127" t="s">
        <v>188</v>
      </c>
      <c r="N127" t="str">
        <f t="shared" si="12"/>
        <v xml:space="preserve">Rp.49,967.00 </v>
      </c>
      <c r="O127">
        <v>0</v>
      </c>
      <c r="P127">
        <v>1</v>
      </c>
      <c r="Q127" s="7">
        <v>41463</v>
      </c>
      <c r="R127" s="7"/>
      <c r="S127" s="7" t="str">
        <f t="shared" si="13"/>
        <v/>
      </c>
      <c r="T127">
        <v>4</v>
      </c>
      <c r="U127">
        <v>212</v>
      </c>
      <c r="V127">
        <v>6</v>
      </c>
      <c r="W127">
        <v>69</v>
      </c>
      <c r="X127">
        <v>4</v>
      </c>
      <c r="Y127">
        <v>12</v>
      </c>
      <c r="Z127">
        <v>3</v>
      </c>
      <c r="AA127">
        <v>3</v>
      </c>
      <c r="AB127">
        <v>6</v>
      </c>
      <c r="AC127">
        <v>1</v>
      </c>
      <c r="AD127">
        <v>5</v>
      </c>
      <c r="AE127">
        <v>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63</v>
      </c>
    </row>
    <row r="128" spans="1:39" x14ac:dyDescent="0.25">
      <c r="A128">
        <v>2404</v>
      </c>
      <c r="B128">
        <v>1976</v>
      </c>
      <c r="C128" t="str">
        <f>LEFT(B128,2)</f>
        <v>19</v>
      </c>
      <c r="D128" t="str">
        <f t="shared" si="7"/>
        <v>76</v>
      </c>
      <c r="E128" t="str">
        <f t="shared" si="8"/>
        <v>976</v>
      </c>
      <c r="F128" t="s">
        <v>57</v>
      </c>
      <c r="G128" t="s">
        <v>64</v>
      </c>
      <c r="H128" t="str">
        <f t="shared" si="9"/>
        <v>Married</v>
      </c>
      <c r="I128" t="str">
        <f>CONCATENATE(F128," ",G128)</f>
        <v>Graduation Married</v>
      </c>
      <c r="J128">
        <f t="shared" si="10"/>
        <v>18</v>
      </c>
      <c r="K128" t="str">
        <f t="shared" si="11"/>
        <v>Married</v>
      </c>
      <c r="L128" t="str" cm="1">
        <f t="array" ref="L128">IFERROR(_xlfn.IFS(G128="Alone","Single",G128="YOLO","Single"),G128)</f>
        <v>Married</v>
      </c>
      <c r="M128" t="s">
        <v>189</v>
      </c>
      <c r="N128" t="str">
        <f t="shared" si="12"/>
        <v xml:space="preserve">Rp.53,359.00 </v>
      </c>
      <c r="O128">
        <v>1</v>
      </c>
      <c r="P128">
        <v>1</v>
      </c>
      <c r="Q128" s="7">
        <v>41421</v>
      </c>
      <c r="R128" s="7"/>
      <c r="S128" s="7" t="str">
        <f t="shared" si="13"/>
        <v/>
      </c>
      <c r="T128">
        <v>4</v>
      </c>
      <c r="U128">
        <v>173</v>
      </c>
      <c r="V128">
        <v>4</v>
      </c>
      <c r="W128">
        <v>30</v>
      </c>
      <c r="X128">
        <v>3</v>
      </c>
      <c r="Y128">
        <v>6</v>
      </c>
      <c r="Z128">
        <v>41</v>
      </c>
      <c r="AA128">
        <v>4</v>
      </c>
      <c r="AB128">
        <v>5</v>
      </c>
      <c r="AC128">
        <v>1</v>
      </c>
      <c r="AD128">
        <v>4</v>
      </c>
      <c r="AE128">
        <v>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66</v>
      </c>
    </row>
    <row r="129" spans="1:39" x14ac:dyDescent="0.25">
      <c r="A129">
        <v>8581</v>
      </c>
      <c r="B129">
        <v>1971</v>
      </c>
      <c r="C129" t="str">
        <f>LEFT(B129,2)</f>
        <v>19</v>
      </c>
      <c r="D129" t="str">
        <f t="shared" si="7"/>
        <v>71</v>
      </c>
      <c r="E129" t="str">
        <f t="shared" si="8"/>
        <v>971</v>
      </c>
      <c r="F129" t="s">
        <v>80</v>
      </c>
      <c r="G129" t="s">
        <v>64</v>
      </c>
      <c r="H129" t="str">
        <f t="shared" si="9"/>
        <v>Married</v>
      </c>
      <c r="I129" t="str">
        <f>CONCATENATE(F129," ",G129)</f>
        <v>Master Married</v>
      </c>
      <c r="J129">
        <f t="shared" si="10"/>
        <v>14</v>
      </c>
      <c r="K129" t="str">
        <f t="shared" si="11"/>
        <v>Married</v>
      </c>
      <c r="L129" t="str" cm="1">
        <f t="array" ref="L129">IFERROR(_xlfn.IFS(G129="Alone","Single",G129="YOLO","Single"),G129)</f>
        <v>Married</v>
      </c>
      <c r="M129" t="s">
        <v>190</v>
      </c>
      <c r="N129" t="str">
        <f t="shared" si="12"/>
        <v xml:space="preserve">Rp.49,505.00 </v>
      </c>
      <c r="O129">
        <v>1</v>
      </c>
      <c r="P129">
        <v>1</v>
      </c>
      <c r="Q129" s="7">
        <v>41338</v>
      </c>
      <c r="R129" s="7"/>
      <c r="S129" s="7" t="str">
        <f t="shared" si="13"/>
        <v/>
      </c>
      <c r="T129">
        <v>4</v>
      </c>
      <c r="U129">
        <v>604</v>
      </c>
      <c r="V129">
        <v>0</v>
      </c>
      <c r="W129">
        <v>100</v>
      </c>
      <c r="X129">
        <v>19</v>
      </c>
      <c r="Y129">
        <v>0</v>
      </c>
      <c r="Z129">
        <v>28</v>
      </c>
      <c r="AA129">
        <v>9</v>
      </c>
      <c r="AB129">
        <v>10</v>
      </c>
      <c r="AC129">
        <v>2</v>
      </c>
      <c r="AD129">
        <v>8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60</v>
      </c>
    </row>
    <row r="130" spans="1:39" x14ac:dyDescent="0.25">
      <c r="A130">
        <v>8755</v>
      </c>
      <c r="B130">
        <v>1946</v>
      </c>
      <c r="C130" t="str">
        <f>LEFT(B130,2)</f>
        <v>19</v>
      </c>
      <c r="D130" t="str">
        <f t="shared" si="7"/>
        <v>46</v>
      </c>
      <c r="E130" t="str">
        <f t="shared" si="8"/>
        <v>946</v>
      </c>
      <c r="F130" t="s">
        <v>80</v>
      </c>
      <c r="G130" t="s">
        <v>64</v>
      </c>
      <c r="H130" t="str">
        <f t="shared" si="9"/>
        <v>Married</v>
      </c>
      <c r="I130" t="str">
        <f>CONCATENATE(F130," ",G130)</f>
        <v>Master Married</v>
      </c>
      <c r="J130">
        <f t="shared" si="10"/>
        <v>14</v>
      </c>
      <c r="K130" t="str">
        <f t="shared" si="11"/>
        <v>Married</v>
      </c>
      <c r="L130" t="str" cm="1">
        <f t="array" ref="L130">IFERROR(_xlfn.IFS(G130="Alone","Single",G130="YOLO","Single"),G130)</f>
        <v>Married</v>
      </c>
      <c r="M130" t="s">
        <v>191</v>
      </c>
      <c r="N130" t="str">
        <f t="shared" si="12"/>
        <v xml:space="preserve">Rp.68,657.00 </v>
      </c>
      <c r="O130">
        <v>0</v>
      </c>
      <c r="P130">
        <v>0</v>
      </c>
      <c r="Q130" s="7">
        <v>41325</v>
      </c>
      <c r="R130" s="7"/>
      <c r="S130" s="7" t="str">
        <f t="shared" si="13"/>
        <v/>
      </c>
      <c r="T130">
        <v>4</v>
      </c>
      <c r="U130">
        <v>482</v>
      </c>
      <c r="V130">
        <v>34</v>
      </c>
      <c r="W130">
        <v>471</v>
      </c>
      <c r="X130">
        <v>119</v>
      </c>
      <c r="Y130">
        <v>68</v>
      </c>
      <c r="Z130">
        <v>22</v>
      </c>
      <c r="AA130">
        <v>1</v>
      </c>
      <c r="AB130">
        <v>3</v>
      </c>
      <c r="AC130">
        <v>5</v>
      </c>
      <c r="AD130">
        <v>9</v>
      </c>
      <c r="AE130">
        <v>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69</v>
      </c>
    </row>
    <row r="131" spans="1:39" x14ac:dyDescent="0.25">
      <c r="A131">
        <v>10177</v>
      </c>
      <c r="B131">
        <v>1954</v>
      </c>
      <c r="C131" t="str">
        <f>LEFT(B131,2)</f>
        <v>19</v>
      </c>
      <c r="D131" t="str">
        <f t="shared" ref="D131:D194" si="14">RIGHT(B131,2)</f>
        <v>54</v>
      </c>
      <c r="E131" t="str">
        <f t="shared" ref="E131:E194" si="15">MID(B131,2,3)</f>
        <v>954</v>
      </c>
      <c r="F131" t="s">
        <v>57</v>
      </c>
      <c r="G131" t="s">
        <v>58</v>
      </c>
      <c r="H131" t="str">
        <f t="shared" ref="H131:H194" si="16">TRIM(G131)</f>
        <v>Divorced</v>
      </c>
      <c r="I131" t="str">
        <f>CONCATENATE(F131," ",G131)</f>
        <v>Graduation Divorced</v>
      </c>
      <c r="J131">
        <f t="shared" ref="J131:J194" si="17">LEN(I131)</f>
        <v>19</v>
      </c>
      <c r="K131" t="str">
        <f t="shared" ref="K131:K194" si="18">IF(G131="Alone","Single",G131)</f>
        <v>Divorced</v>
      </c>
      <c r="L131" t="str" cm="1">
        <f t="array" ref="L131">IFERROR(_xlfn.IFS(G131="Alone","Single",G131="YOLO","Single"),G131)</f>
        <v>Divorced</v>
      </c>
      <c r="M131" t="s">
        <v>192</v>
      </c>
      <c r="N131" t="str">
        <f t="shared" ref="N131:N194" si="19">REPLACE(M131,1,1,"Rp.")</f>
        <v xml:space="preserve">Rp.72,071.00 </v>
      </c>
      <c r="O131">
        <v>0</v>
      </c>
      <c r="P131">
        <v>1</v>
      </c>
      <c r="Q131" s="7">
        <v>41319</v>
      </c>
      <c r="R131" s="7"/>
      <c r="S131" s="7" t="str">
        <f t="shared" ref="S131:S194" si="20">SUBSTITUTE(R131,"-","/")</f>
        <v/>
      </c>
      <c r="T131">
        <v>4</v>
      </c>
      <c r="U131">
        <v>531</v>
      </c>
      <c r="V131">
        <v>69</v>
      </c>
      <c r="W131">
        <v>300</v>
      </c>
      <c r="X131">
        <v>150</v>
      </c>
      <c r="Y131">
        <v>138</v>
      </c>
      <c r="Z131">
        <v>150</v>
      </c>
      <c r="AA131">
        <v>3</v>
      </c>
      <c r="AB131">
        <v>5</v>
      </c>
      <c r="AC131">
        <v>4</v>
      </c>
      <c r="AD131">
        <v>8</v>
      </c>
      <c r="AE131">
        <v>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60</v>
      </c>
    </row>
    <row r="132" spans="1:39" x14ac:dyDescent="0.25">
      <c r="A132">
        <v>2429</v>
      </c>
      <c r="B132">
        <v>1954</v>
      </c>
      <c r="C132" t="str">
        <f>LEFT(B132,2)</f>
        <v>19</v>
      </c>
      <c r="D132" t="str">
        <f t="shared" si="14"/>
        <v>54</v>
      </c>
      <c r="E132" t="str">
        <f t="shared" si="15"/>
        <v>954</v>
      </c>
      <c r="F132" t="s">
        <v>57</v>
      </c>
      <c r="G132" t="s">
        <v>58</v>
      </c>
      <c r="H132" t="str">
        <f t="shared" si="16"/>
        <v>Divorced</v>
      </c>
      <c r="I132" t="str">
        <f>CONCATENATE(F132," ",G132)</f>
        <v>Graduation Divorced</v>
      </c>
      <c r="J132">
        <f t="shared" si="17"/>
        <v>19</v>
      </c>
      <c r="K132" t="str">
        <f t="shared" si="18"/>
        <v>Divorced</v>
      </c>
      <c r="L132" t="str" cm="1">
        <f t="array" ref="L132">IFERROR(_xlfn.IFS(G132="Alone","Single",G132="YOLO","Single"),G132)</f>
        <v>Divorced</v>
      </c>
      <c r="M132" t="s">
        <v>192</v>
      </c>
      <c r="N132" t="str">
        <f t="shared" si="19"/>
        <v xml:space="preserve">Rp.72,071.00 </v>
      </c>
      <c r="O132">
        <v>0</v>
      </c>
      <c r="P132">
        <v>1</v>
      </c>
      <c r="Q132" s="7">
        <v>41319</v>
      </c>
      <c r="R132" s="7"/>
      <c r="S132" s="7" t="str">
        <f t="shared" si="20"/>
        <v/>
      </c>
      <c r="T132">
        <v>4</v>
      </c>
      <c r="U132">
        <v>531</v>
      </c>
      <c r="V132">
        <v>69</v>
      </c>
      <c r="W132">
        <v>300</v>
      </c>
      <c r="X132">
        <v>150</v>
      </c>
      <c r="Y132">
        <v>138</v>
      </c>
      <c r="Z132">
        <v>150</v>
      </c>
      <c r="AA132">
        <v>3</v>
      </c>
      <c r="AB132">
        <v>5</v>
      </c>
      <c r="AC132">
        <v>4</v>
      </c>
      <c r="AD132">
        <v>8</v>
      </c>
      <c r="AE132">
        <v>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63</v>
      </c>
    </row>
    <row r="133" spans="1:39" x14ac:dyDescent="0.25">
      <c r="A133">
        <v>8920</v>
      </c>
      <c r="B133">
        <v>1967</v>
      </c>
      <c r="C133" t="str">
        <f>LEFT(B133,2)</f>
        <v>19</v>
      </c>
      <c r="D133" t="str">
        <f t="shared" si="14"/>
        <v>67</v>
      </c>
      <c r="E133" t="str">
        <f t="shared" si="15"/>
        <v>967</v>
      </c>
      <c r="F133" t="s">
        <v>80</v>
      </c>
      <c r="G133" t="s">
        <v>61</v>
      </c>
      <c r="H133" t="str">
        <f t="shared" si="16"/>
        <v>Single</v>
      </c>
      <c r="I133" t="str">
        <f>CONCATENATE(F133," ",G133)</f>
        <v>Master Single</v>
      </c>
      <c r="J133">
        <f t="shared" si="17"/>
        <v>13</v>
      </c>
      <c r="K133" t="str">
        <f t="shared" si="18"/>
        <v>Single</v>
      </c>
      <c r="L133" t="str" cm="1">
        <f t="array" ref="L133">IFERROR(_xlfn.IFS(G133="Alone","Single",G133="YOLO","Single"),G133)</f>
        <v>Single</v>
      </c>
      <c r="M133" t="s">
        <v>193</v>
      </c>
      <c r="N133" t="str">
        <f t="shared" si="19"/>
        <v xml:space="preserve">Rp.59,235.00 </v>
      </c>
      <c r="O133">
        <v>1</v>
      </c>
      <c r="P133">
        <v>0</v>
      </c>
      <c r="Q133" s="7">
        <v>41286</v>
      </c>
      <c r="R133" s="7"/>
      <c r="S133" s="7" t="str">
        <f t="shared" si="20"/>
        <v/>
      </c>
      <c r="T133">
        <v>4</v>
      </c>
      <c r="U133">
        <v>448</v>
      </c>
      <c r="V133">
        <v>40</v>
      </c>
      <c r="W133">
        <v>469</v>
      </c>
      <c r="X133">
        <v>80</v>
      </c>
      <c r="Y133">
        <v>0</v>
      </c>
      <c r="Z133">
        <v>91</v>
      </c>
      <c r="AA133">
        <v>3</v>
      </c>
      <c r="AB133">
        <v>11</v>
      </c>
      <c r="AC133">
        <v>2</v>
      </c>
      <c r="AD133">
        <v>12</v>
      </c>
      <c r="AE133">
        <v>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78</v>
      </c>
    </row>
    <row r="134" spans="1:39" x14ac:dyDescent="0.25">
      <c r="A134">
        <v>8430</v>
      </c>
      <c r="B134">
        <v>1957</v>
      </c>
      <c r="C134" t="str">
        <f>LEFT(B134,2)</f>
        <v>19</v>
      </c>
      <c r="D134" t="str">
        <f t="shared" si="14"/>
        <v>57</v>
      </c>
      <c r="E134" t="str">
        <f t="shared" si="15"/>
        <v>957</v>
      </c>
      <c r="F134" t="s">
        <v>57</v>
      </c>
      <c r="G134" t="s">
        <v>67</v>
      </c>
      <c r="H134" t="str">
        <f t="shared" si="16"/>
        <v>Together</v>
      </c>
      <c r="I134" t="str">
        <f>CONCATENATE(F134," ",G134)</f>
        <v>Graduation Together</v>
      </c>
      <c r="J134">
        <f t="shared" si="17"/>
        <v>19</v>
      </c>
      <c r="K134" t="str">
        <f t="shared" si="18"/>
        <v>Together</v>
      </c>
      <c r="L134" t="str" cm="1">
        <f t="array" ref="L134">IFERROR(_xlfn.IFS(G134="Alone","Single",G134="YOLO","Single"),G134)</f>
        <v>Together</v>
      </c>
      <c r="M134" t="s">
        <v>194</v>
      </c>
      <c r="N134" t="str">
        <f t="shared" si="19"/>
        <v xml:space="preserve">Rp.21,994.00 </v>
      </c>
      <c r="O134">
        <v>0</v>
      </c>
      <c r="P134">
        <v>1</v>
      </c>
      <c r="Q134" s="7">
        <v>41267</v>
      </c>
      <c r="R134" s="7"/>
      <c r="S134" s="7" t="str">
        <f t="shared" si="20"/>
        <v/>
      </c>
      <c r="T134">
        <v>4</v>
      </c>
      <c r="U134">
        <v>9</v>
      </c>
      <c r="V134">
        <v>0</v>
      </c>
      <c r="W134">
        <v>6</v>
      </c>
      <c r="X134">
        <v>3</v>
      </c>
      <c r="Y134">
        <v>1</v>
      </c>
      <c r="Z134">
        <v>3</v>
      </c>
      <c r="AA134">
        <v>1</v>
      </c>
      <c r="AB134">
        <v>0</v>
      </c>
      <c r="AC134">
        <v>0</v>
      </c>
      <c r="AD134">
        <v>3</v>
      </c>
      <c r="AE134">
        <v>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69</v>
      </c>
    </row>
    <row r="135" spans="1:39" x14ac:dyDescent="0.25">
      <c r="A135">
        <v>8619</v>
      </c>
      <c r="B135">
        <v>1957</v>
      </c>
      <c r="C135" t="str">
        <f>LEFT(B135,2)</f>
        <v>19</v>
      </c>
      <c r="D135" t="str">
        <f t="shared" si="14"/>
        <v>57</v>
      </c>
      <c r="E135" t="str">
        <f t="shared" si="15"/>
        <v>957</v>
      </c>
      <c r="F135" t="s">
        <v>57</v>
      </c>
      <c r="G135" t="s">
        <v>67</v>
      </c>
      <c r="H135" t="str">
        <f t="shared" si="16"/>
        <v>Together</v>
      </c>
      <c r="I135" t="str">
        <f>CONCATENATE(F135," ",G135)</f>
        <v>Graduation Together</v>
      </c>
      <c r="J135">
        <f t="shared" si="17"/>
        <v>19</v>
      </c>
      <c r="K135" t="str">
        <f t="shared" si="18"/>
        <v>Together</v>
      </c>
      <c r="L135" t="str" cm="1">
        <f t="array" ref="L135">IFERROR(_xlfn.IFS(G135="Alone","Single",G135="YOLO","Single"),G135)</f>
        <v>Together</v>
      </c>
      <c r="M135" t="s">
        <v>194</v>
      </c>
      <c r="N135" t="str">
        <f t="shared" si="19"/>
        <v xml:space="preserve">Rp.21,994.00 </v>
      </c>
      <c r="O135">
        <v>0</v>
      </c>
      <c r="P135">
        <v>1</v>
      </c>
      <c r="Q135" s="7">
        <v>41267</v>
      </c>
      <c r="R135" s="7"/>
      <c r="S135" s="7" t="str">
        <f t="shared" si="20"/>
        <v/>
      </c>
      <c r="T135">
        <v>4</v>
      </c>
      <c r="U135">
        <v>9</v>
      </c>
      <c r="V135">
        <v>0</v>
      </c>
      <c r="W135">
        <v>6</v>
      </c>
      <c r="X135">
        <v>3</v>
      </c>
      <c r="Y135">
        <v>1</v>
      </c>
      <c r="Z135">
        <v>3</v>
      </c>
      <c r="AA135">
        <v>1</v>
      </c>
      <c r="AB135">
        <v>0</v>
      </c>
      <c r="AC135">
        <v>0</v>
      </c>
      <c r="AD135">
        <v>3</v>
      </c>
      <c r="AE135">
        <v>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60</v>
      </c>
    </row>
    <row r="136" spans="1:39" x14ac:dyDescent="0.25">
      <c r="A136">
        <v>8996</v>
      </c>
      <c r="B136">
        <v>1957</v>
      </c>
      <c r="C136" t="str">
        <f>LEFT(B136,2)</f>
        <v>19</v>
      </c>
      <c r="D136" t="str">
        <f t="shared" si="14"/>
        <v>57</v>
      </c>
      <c r="E136" t="str">
        <f t="shared" si="15"/>
        <v>957</v>
      </c>
      <c r="F136" t="s">
        <v>71</v>
      </c>
      <c r="G136" t="s">
        <v>64</v>
      </c>
      <c r="H136" t="str">
        <f t="shared" si="16"/>
        <v>Married</v>
      </c>
      <c r="I136" t="str">
        <f>CONCATENATE(F136," ",G136)</f>
        <v>PhD Married</v>
      </c>
      <c r="J136">
        <f t="shared" si="17"/>
        <v>11</v>
      </c>
      <c r="K136" t="str">
        <f t="shared" si="18"/>
        <v>Married</v>
      </c>
      <c r="L136" t="str" cm="1">
        <f t="array" ref="L136">IFERROR(_xlfn.IFS(G136="Alone","Single",G136="YOLO","Single"),G136)</f>
        <v>Married</v>
      </c>
      <c r="N136" t="str">
        <f t="shared" si="19"/>
        <v>Rp.</v>
      </c>
      <c r="O136">
        <v>2</v>
      </c>
      <c r="P136">
        <v>1</v>
      </c>
      <c r="Q136" s="7">
        <v>41232</v>
      </c>
      <c r="R136" s="7"/>
      <c r="S136" s="7" t="str">
        <f t="shared" si="20"/>
        <v/>
      </c>
      <c r="T136">
        <v>4</v>
      </c>
      <c r="U136">
        <v>230</v>
      </c>
      <c r="V136">
        <v>42</v>
      </c>
      <c r="W136">
        <v>192</v>
      </c>
      <c r="X136">
        <v>49</v>
      </c>
      <c r="Y136">
        <v>37</v>
      </c>
      <c r="Z136">
        <v>53</v>
      </c>
      <c r="AA136">
        <v>12</v>
      </c>
      <c r="AB136">
        <v>7</v>
      </c>
      <c r="AC136">
        <v>2</v>
      </c>
      <c r="AD136">
        <v>8</v>
      </c>
      <c r="AE136">
        <v>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75</v>
      </c>
    </row>
    <row r="137" spans="1:39" x14ac:dyDescent="0.25">
      <c r="A137">
        <v>7233</v>
      </c>
      <c r="B137">
        <v>1972</v>
      </c>
      <c r="C137" t="str">
        <f>LEFT(B137,2)</f>
        <v>19</v>
      </c>
      <c r="D137" t="str">
        <f t="shared" si="14"/>
        <v>72</v>
      </c>
      <c r="E137" t="str">
        <f t="shared" si="15"/>
        <v>972</v>
      </c>
      <c r="F137" t="s">
        <v>57</v>
      </c>
      <c r="G137" t="s">
        <v>64</v>
      </c>
      <c r="H137" t="str">
        <f t="shared" si="16"/>
        <v>Married</v>
      </c>
      <c r="I137" t="str">
        <f>CONCATENATE(F137," ",G137)</f>
        <v>Graduation Married</v>
      </c>
      <c r="J137">
        <f t="shared" si="17"/>
        <v>18</v>
      </c>
      <c r="K137" t="str">
        <f t="shared" si="18"/>
        <v>Married</v>
      </c>
      <c r="L137" t="str" cm="1">
        <f t="array" ref="L137">IFERROR(_xlfn.IFS(G137="Alone","Single",G137="YOLO","Single"),G137)</f>
        <v>Married</v>
      </c>
      <c r="M137" t="s">
        <v>195</v>
      </c>
      <c r="N137" t="str">
        <f t="shared" si="19"/>
        <v xml:space="preserve">Rp.69,209.00 </v>
      </c>
      <c r="O137">
        <v>0</v>
      </c>
      <c r="P137">
        <v>0</v>
      </c>
      <c r="Q137" s="7">
        <v>41169</v>
      </c>
      <c r="R137" s="7"/>
      <c r="S137" s="7" t="str">
        <f t="shared" si="20"/>
        <v/>
      </c>
      <c r="T137">
        <v>4</v>
      </c>
      <c r="U137">
        <v>496</v>
      </c>
      <c r="V137">
        <v>32</v>
      </c>
      <c r="W137">
        <v>849</v>
      </c>
      <c r="X137">
        <v>229</v>
      </c>
      <c r="Y137">
        <v>48</v>
      </c>
      <c r="Z137">
        <v>128</v>
      </c>
      <c r="AA137">
        <v>2</v>
      </c>
      <c r="AB137">
        <v>5</v>
      </c>
      <c r="AC137">
        <v>3</v>
      </c>
      <c r="AD137">
        <v>6</v>
      </c>
      <c r="AE137">
        <v>4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 t="s">
        <v>63</v>
      </c>
    </row>
    <row r="138" spans="1:39" x14ac:dyDescent="0.25">
      <c r="A138">
        <v>6678</v>
      </c>
      <c r="B138">
        <v>1989</v>
      </c>
      <c r="C138" t="str">
        <f>LEFT(B138,2)</f>
        <v>19</v>
      </c>
      <c r="D138" t="str">
        <f t="shared" si="14"/>
        <v>89</v>
      </c>
      <c r="E138" t="str">
        <f t="shared" si="15"/>
        <v>989</v>
      </c>
      <c r="F138" t="s">
        <v>57</v>
      </c>
      <c r="G138" t="s">
        <v>67</v>
      </c>
      <c r="H138" t="str">
        <f t="shared" si="16"/>
        <v>Together</v>
      </c>
      <c r="I138" t="str">
        <f>CONCATENATE(F138," ",G138)</f>
        <v>Graduation Together</v>
      </c>
      <c r="J138">
        <f t="shared" si="17"/>
        <v>19</v>
      </c>
      <c r="K138" t="str">
        <f t="shared" si="18"/>
        <v>Together</v>
      </c>
      <c r="L138" t="str" cm="1">
        <f t="array" ref="L138">IFERROR(_xlfn.IFS(G138="Alone","Single",G138="YOLO","Single"),G138)</f>
        <v>Together</v>
      </c>
      <c r="M138" t="s">
        <v>196</v>
      </c>
      <c r="N138" t="str">
        <f t="shared" si="19"/>
        <v xml:space="preserve">Rp.31,928.00 </v>
      </c>
      <c r="O138">
        <v>1</v>
      </c>
      <c r="P138">
        <v>0</v>
      </c>
      <c r="Q138" s="7">
        <v>41726</v>
      </c>
      <c r="R138" s="7"/>
      <c r="S138" s="7" t="str">
        <f t="shared" si="20"/>
        <v/>
      </c>
      <c r="T138">
        <v>5</v>
      </c>
      <c r="U138">
        <v>33</v>
      </c>
      <c r="V138">
        <v>4</v>
      </c>
      <c r="W138">
        <v>24</v>
      </c>
      <c r="X138">
        <v>4</v>
      </c>
      <c r="Y138">
        <v>2</v>
      </c>
      <c r="Z138">
        <v>5</v>
      </c>
      <c r="AA138">
        <v>2</v>
      </c>
      <c r="AB138">
        <v>3</v>
      </c>
      <c r="AC138">
        <v>0</v>
      </c>
      <c r="AD138">
        <v>4</v>
      </c>
      <c r="AE138">
        <v>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78</v>
      </c>
    </row>
    <row r="139" spans="1:39" x14ac:dyDescent="0.25">
      <c r="A139">
        <v>830</v>
      </c>
      <c r="B139">
        <v>1987</v>
      </c>
      <c r="C139" t="str">
        <f>LEFT(B139,2)</f>
        <v>19</v>
      </c>
      <c r="D139" t="str">
        <f t="shared" si="14"/>
        <v>87</v>
      </c>
      <c r="E139" t="str">
        <f t="shared" si="15"/>
        <v>987</v>
      </c>
      <c r="F139" t="s">
        <v>71</v>
      </c>
      <c r="G139" t="s">
        <v>61</v>
      </c>
      <c r="H139" t="str">
        <f t="shared" si="16"/>
        <v>Single</v>
      </c>
      <c r="I139" t="str">
        <f>CONCATENATE(F139," ",G139)</f>
        <v>PhD Single</v>
      </c>
      <c r="J139">
        <f t="shared" si="17"/>
        <v>10</v>
      </c>
      <c r="K139" t="str">
        <f t="shared" si="18"/>
        <v>Single</v>
      </c>
      <c r="L139" t="str" cm="1">
        <f t="array" ref="L139">IFERROR(_xlfn.IFS(G139="Alone","Single",G139="YOLO","Single"),G139)</f>
        <v>Single</v>
      </c>
      <c r="M139" t="s">
        <v>197</v>
      </c>
      <c r="N139" t="str">
        <f t="shared" si="19"/>
        <v xml:space="preserve">Rp.74,004.00 </v>
      </c>
      <c r="O139">
        <v>0</v>
      </c>
      <c r="P139">
        <v>0</v>
      </c>
      <c r="Q139" s="7">
        <v>41694</v>
      </c>
      <c r="R139" s="7"/>
      <c r="S139" s="7" t="str">
        <f t="shared" si="20"/>
        <v/>
      </c>
      <c r="T139">
        <v>5</v>
      </c>
      <c r="U139">
        <v>784</v>
      </c>
      <c r="V139">
        <v>48</v>
      </c>
      <c r="W139">
        <v>560</v>
      </c>
      <c r="X139">
        <v>42</v>
      </c>
      <c r="Y139">
        <v>176</v>
      </c>
      <c r="Z139">
        <v>48</v>
      </c>
      <c r="AA139">
        <v>1</v>
      </c>
      <c r="AB139">
        <v>4</v>
      </c>
      <c r="AC139">
        <v>6</v>
      </c>
      <c r="AD139">
        <v>4</v>
      </c>
      <c r="AE139">
        <v>3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1</v>
      </c>
      <c r="AL139">
        <v>0</v>
      </c>
      <c r="AM139" t="s">
        <v>78</v>
      </c>
    </row>
    <row r="140" spans="1:39" x14ac:dyDescent="0.25">
      <c r="A140">
        <v>6365</v>
      </c>
      <c r="B140">
        <v>1987</v>
      </c>
      <c r="C140" t="str">
        <f>LEFT(B140,2)</f>
        <v>19</v>
      </c>
      <c r="D140" t="str">
        <f t="shared" si="14"/>
        <v>87</v>
      </c>
      <c r="E140" t="str">
        <f t="shared" si="15"/>
        <v>987</v>
      </c>
      <c r="F140" t="s">
        <v>73</v>
      </c>
      <c r="G140" t="s">
        <v>64</v>
      </c>
      <c r="H140" t="str">
        <f t="shared" si="16"/>
        <v>Married</v>
      </c>
      <c r="I140" t="str">
        <f>CONCATENATE(F140," ",G140)</f>
        <v>2n Cycle Married</v>
      </c>
      <c r="J140">
        <f t="shared" si="17"/>
        <v>16</v>
      </c>
      <c r="K140" t="str">
        <f t="shared" si="18"/>
        <v>Married</v>
      </c>
      <c r="L140" t="str" cm="1">
        <f t="array" ref="L140">IFERROR(_xlfn.IFS(G140="Alone","Single",G140="YOLO","Single"),G140)</f>
        <v>Married</v>
      </c>
      <c r="M140" t="s">
        <v>198</v>
      </c>
      <c r="N140" t="str">
        <f t="shared" si="19"/>
        <v xml:space="preserve">Rp.30,390.00 </v>
      </c>
      <c r="O140">
        <v>0</v>
      </c>
      <c r="P140">
        <v>0</v>
      </c>
      <c r="Q140" s="7">
        <v>41519</v>
      </c>
      <c r="R140" s="7"/>
      <c r="S140" s="7" t="str">
        <f t="shared" si="20"/>
        <v/>
      </c>
      <c r="T140">
        <v>5</v>
      </c>
      <c r="U140">
        <v>10</v>
      </c>
      <c r="V140">
        <v>12</v>
      </c>
      <c r="W140">
        <v>12</v>
      </c>
      <c r="X140">
        <v>25</v>
      </c>
      <c r="Y140">
        <v>1</v>
      </c>
      <c r="Z140">
        <v>20</v>
      </c>
      <c r="AA140">
        <v>1</v>
      </c>
      <c r="AB140">
        <v>2</v>
      </c>
      <c r="AC140">
        <v>0</v>
      </c>
      <c r="AD140">
        <v>3</v>
      </c>
      <c r="AE140">
        <v>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78</v>
      </c>
    </row>
    <row r="141" spans="1:39" x14ac:dyDescent="0.25">
      <c r="A141">
        <v>6770</v>
      </c>
      <c r="B141">
        <v>1985</v>
      </c>
      <c r="C141" t="str">
        <f>LEFT(B141,2)</f>
        <v>19</v>
      </c>
      <c r="D141" t="str">
        <f t="shared" si="14"/>
        <v>85</v>
      </c>
      <c r="E141" t="str">
        <f t="shared" si="15"/>
        <v>985</v>
      </c>
      <c r="F141" t="s">
        <v>57</v>
      </c>
      <c r="G141" t="s">
        <v>64</v>
      </c>
      <c r="H141" t="str">
        <f t="shared" si="16"/>
        <v>Married</v>
      </c>
      <c r="I141" t="str">
        <f>CONCATENATE(F141," ",G141)</f>
        <v>Graduation Married</v>
      </c>
      <c r="J141">
        <f t="shared" si="17"/>
        <v>18</v>
      </c>
      <c r="K141" t="str">
        <f t="shared" si="18"/>
        <v>Married</v>
      </c>
      <c r="L141" t="str" cm="1">
        <f t="array" ref="L141">IFERROR(_xlfn.IFS(G141="Alone","Single",G141="YOLO","Single"),G141)</f>
        <v>Married</v>
      </c>
      <c r="M141" t="s">
        <v>199</v>
      </c>
      <c r="N141" t="str">
        <f t="shared" si="19"/>
        <v xml:space="preserve">Rp.21,355.00 </v>
      </c>
      <c r="O141">
        <v>1</v>
      </c>
      <c r="P141">
        <v>0</v>
      </c>
      <c r="Q141" s="7">
        <v>41506</v>
      </c>
      <c r="R141" s="7"/>
      <c r="S141" s="7" t="str">
        <f t="shared" si="20"/>
        <v/>
      </c>
      <c r="T141">
        <v>5</v>
      </c>
      <c r="U141">
        <v>5</v>
      </c>
      <c r="V141">
        <v>13</v>
      </c>
      <c r="W141">
        <v>14</v>
      </c>
      <c r="X141">
        <v>0</v>
      </c>
      <c r="Y141">
        <v>5</v>
      </c>
      <c r="Z141">
        <v>31</v>
      </c>
      <c r="AA141">
        <v>2</v>
      </c>
      <c r="AB141">
        <v>2</v>
      </c>
      <c r="AC141">
        <v>1</v>
      </c>
      <c r="AD141">
        <v>2</v>
      </c>
      <c r="AE141">
        <v>6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 t="s">
        <v>66</v>
      </c>
    </row>
    <row r="142" spans="1:39" x14ac:dyDescent="0.25">
      <c r="A142">
        <v>2261</v>
      </c>
      <c r="B142">
        <v>1969</v>
      </c>
      <c r="C142" t="str">
        <f>LEFT(B142,2)</f>
        <v>19</v>
      </c>
      <c r="D142" t="str">
        <f t="shared" si="14"/>
        <v>69</v>
      </c>
      <c r="E142" t="str">
        <f t="shared" si="15"/>
        <v>969</v>
      </c>
      <c r="F142" t="s">
        <v>57</v>
      </c>
      <c r="G142" t="s">
        <v>64</v>
      </c>
      <c r="H142" t="str">
        <f t="shared" si="16"/>
        <v>Married</v>
      </c>
      <c r="I142" t="str">
        <f>CONCATENATE(F142," ",G142)</f>
        <v>Graduation Married</v>
      </c>
      <c r="J142">
        <f t="shared" si="17"/>
        <v>18</v>
      </c>
      <c r="K142" t="str">
        <f t="shared" si="18"/>
        <v>Married</v>
      </c>
      <c r="L142" t="str" cm="1">
        <f t="array" ref="L142">IFERROR(_xlfn.IFS(G142="Alone","Single",G142="YOLO","Single"),G142)</f>
        <v>Married</v>
      </c>
      <c r="M142" t="s">
        <v>200</v>
      </c>
      <c r="N142" t="str">
        <f t="shared" si="19"/>
        <v xml:space="preserve">Rp.26,304.00 </v>
      </c>
      <c r="O142">
        <v>1</v>
      </c>
      <c r="P142">
        <v>0</v>
      </c>
      <c r="Q142" s="7">
        <v>41448</v>
      </c>
      <c r="R142" s="7"/>
      <c r="S142" s="7" t="str">
        <f t="shared" si="20"/>
        <v/>
      </c>
      <c r="T142">
        <v>5</v>
      </c>
      <c r="U142">
        <v>4</v>
      </c>
      <c r="V142">
        <v>1</v>
      </c>
      <c r="W142">
        <v>5</v>
      </c>
      <c r="X142">
        <v>2</v>
      </c>
      <c r="Y142">
        <v>0</v>
      </c>
      <c r="Z142">
        <v>4</v>
      </c>
      <c r="AA142">
        <v>1</v>
      </c>
      <c r="AB142">
        <v>1</v>
      </c>
      <c r="AC142">
        <v>0</v>
      </c>
      <c r="AD142">
        <v>2</v>
      </c>
      <c r="AE142">
        <v>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t="s">
        <v>75</v>
      </c>
    </row>
    <row r="143" spans="1:39" x14ac:dyDescent="0.25">
      <c r="A143">
        <v>1031</v>
      </c>
      <c r="B143">
        <v>1989</v>
      </c>
      <c r="C143" t="str">
        <f>LEFT(B143,2)</f>
        <v>19</v>
      </c>
      <c r="D143" t="str">
        <f t="shared" si="14"/>
        <v>89</v>
      </c>
      <c r="E143" t="str">
        <f t="shared" si="15"/>
        <v>989</v>
      </c>
      <c r="F143" t="s">
        <v>73</v>
      </c>
      <c r="G143" t="s">
        <v>64</v>
      </c>
      <c r="H143" t="str">
        <f t="shared" si="16"/>
        <v>Married</v>
      </c>
      <c r="I143" t="str">
        <f>CONCATENATE(F143," ",G143)</f>
        <v>2n Cycle Married</v>
      </c>
      <c r="J143">
        <f t="shared" si="17"/>
        <v>16</v>
      </c>
      <c r="K143" t="str">
        <f t="shared" si="18"/>
        <v>Married</v>
      </c>
      <c r="L143" t="str" cm="1">
        <f t="array" ref="L143">IFERROR(_xlfn.IFS(G143="Alone","Single",G143="YOLO","Single"),G143)</f>
        <v>Married</v>
      </c>
      <c r="M143" t="s">
        <v>201</v>
      </c>
      <c r="N143" t="str">
        <f t="shared" si="19"/>
        <v xml:space="preserve">Rp.85,710.00 </v>
      </c>
      <c r="O143">
        <v>0</v>
      </c>
      <c r="P143">
        <v>0</v>
      </c>
      <c r="Q143" s="7">
        <v>41399</v>
      </c>
      <c r="R143" s="7"/>
      <c r="S143" s="7" t="str">
        <f t="shared" si="20"/>
        <v/>
      </c>
      <c r="T143">
        <v>5</v>
      </c>
      <c r="U143">
        <v>600</v>
      </c>
      <c r="V143">
        <v>20</v>
      </c>
      <c r="W143">
        <v>350</v>
      </c>
      <c r="X143">
        <v>29</v>
      </c>
      <c r="Y143">
        <v>30</v>
      </c>
      <c r="Z143">
        <v>33</v>
      </c>
      <c r="AA143">
        <v>1</v>
      </c>
      <c r="AB143">
        <v>6</v>
      </c>
      <c r="AC143">
        <v>9</v>
      </c>
      <c r="AD143">
        <v>10</v>
      </c>
      <c r="AE143">
        <v>2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 t="s">
        <v>78</v>
      </c>
    </row>
    <row r="144" spans="1:39" x14ac:dyDescent="0.25">
      <c r="A144">
        <v>10089</v>
      </c>
      <c r="B144">
        <v>1974</v>
      </c>
      <c r="C144" t="str">
        <f>LEFT(B144,2)</f>
        <v>19</v>
      </c>
      <c r="D144" t="str">
        <f t="shared" si="14"/>
        <v>74</v>
      </c>
      <c r="E144" t="str">
        <f t="shared" si="15"/>
        <v>974</v>
      </c>
      <c r="F144" t="s">
        <v>57</v>
      </c>
      <c r="G144" t="s">
        <v>58</v>
      </c>
      <c r="H144" t="str">
        <f t="shared" si="16"/>
        <v>Divorced</v>
      </c>
      <c r="I144" t="str">
        <f>CONCATENATE(F144," ",G144)</f>
        <v>Graduation Divorced</v>
      </c>
      <c r="J144">
        <f t="shared" si="17"/>
        <v>19</v>
      </c>
      <c r="K144" t="str">
        <f t="shared" si="18"/>
        <v>Divorced</v>
      </c>
      <c r="L144" t="str" cm="1">
        <f t="array" ref="L144">IFERROR(_xlfn.IFS(G144="Alone","Single",G144="YOLO","Single"),G144)</f>
        <v>Divorced</v>
      </c>
      <c r="M144" t="s">
        <v>202</v>
      </c>
      <c r="N144" t="str">
        <f t="shared" si="19"/>
        <v xml:space="preserve">Rp.102,692.00 </v>
      </c>
      <c r="O144">
        <v>0</v>
      </c>
      <c r="P144">
        <v>0</v>
      </c>
      <c r="Q144" s="7">
        <v>41369</v>
      </c>
      <c r="R144" s="7"/>
      <c r="S144" s="7" t="str">
        <f t="shared" si="20"/>
        <v/>
      </c>
      <c r="T144">
        <v>5</v>
      </c>
      <c r="U144">
        <v>168</v>
      </c>
      <c r="V144">
        <v>148</v>
      </c>
      <c r="W144">
        <v>444</v>
      </c>
      <c r="X144">
        <v>32</v>
      </c>
      <c r="Y144">
        <v>172</v>
      </c>
      <c r="Z144">
        <v>148</v>
      </c>
      <c r="AA144">
        <v>1</v>
      </c>
      <c r="AB144">
        <v>6</v>
      </c>
      <c r="AC144">
        <v>9</v>
      </c>
      <c r="AD144">
        <v>13</v>
      </c>
      <c r="AE144">
        <v>2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0</v>
      </c>
      <c r="AM144" t="s">
        <v>91</v>
      </c>
    </row>
    <row r="145" spans="1:39" x14ac:dyDescent="0.25">
      <c r="A145">
        <v>9256</v>
      </c>
      <c r="B145">
        <v>1971</v>
      </c>
      <c r="C145" t="str">
        <f>LEFT(B145,2)</f>
        <v>19</v>
      </c>
      <c r="D145" t="str">
        <f t="shared" si="14"/>
        <v>71</v>
      </c>
      <c r="E145" t="str">
        <f t="shared" si="15"/>
        <v>971</v>
      </c>
      <c r="F145" t="s">
        <v>57</v>
      </c>
      <c r="G145" t="s">
        <v>61</v>
      </c>
      <c r="H145" t="str">
        <f t="shared" si="16"/>
        <v>Single</v>
      </c>
      <c r="I145" t="str">
        <f>CONCATENATE(F145," ",G145)</f>
        <v>Graduation Single</v>
      </c>
      <c r="J145">
        <f t="shared" si="17"/>
        <v>17</v>
      </c>
      <c r="K145" t="str">
        <f t="shared" si="18"/>
        <v>Single</v>
      </c>
      <c r="L145" t="str" cm="1">
        <f t="array" ref="L145">IFERROR(_xlfn.IFS(G145="Alone","Single",G145="YOLO","Single"),G145)</f>
        <v>Single</v>
      </c>
      <c r="M145" t="s">
        <v>203</v>
      </c>
      <c r="N145" t="str">
        <f t="shared" si="19"/>
        <v xml:space="preserve">Rp.58,350.00 </v>
      </c>
      <c r="O145">
        <v>0</v>
      </c>
      <c r="P145">
        <v>1</v>
      </c>
      <c r="Q145" s="7">
        <v>41278</v>
      </c>
      <c r="R145" s="7"/>
      <c r="S145" s="7" t="str">
        <f t="shared" si="20"/>
        <v/>
      </c>
      <c r="T145">
        <v>5</v>
      </c>
      <c r="U145">
        <v>493</v>
      </c>
      <c r="V145">
        <v>26</v>
      </c>
      <c r="W145">
        <v>206</v>
      </c>
      <c r="X145">
        <v>116</v>
      </c>
      <c r="Y145">
        <v>80</v>
      </c>
      <c r="Z145">
        <v>80</v>
      </c>
      <c r="AA145">
        <v>4</v>
      </c>
      <c r="AB145">
        <v>8</v>
      </c>
      <c r="AC145">
        <v>3</v>
      </c>
      <c r="AD145">
        <v>12</v>
      </c>
      <c r="AE145">
        <v>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60</v>
      </c>
    </row>
    <row r="146" spans="1:39" x14ac:dyDescent="0.25">
      <c r="A146">
        <v>10641</v>
      </c>
      <c r="B146">
        <v>1978</v>
      </c>
      <c r="C146" t="str">
        <f>LEFT(B146,2)</f>
        <v>19</v>
      </c>
      <c r="D146" t="str">
        <f t="shared" si="14"/>
        <v>78</v>
      </c>
      <c r="E146" t="str">
        <f t="shared" si="15"/>
        <v>978</v>
      </c>
      <c r="F146" t="s">
        <v>57</v>
      </c>
      <c r="G146" t="s">
        <v>61</v>
      </c>
      <c r="H146" t="str">
        <f t="shared" si="16"/>
        <v>Single</v>
      </c>
      <c r="I146" t="str">
        <f>CONCATENATE(F146," ",G146)</f>
        <v>Graduation Single</v>
      </c>
      <c r="J146">
        <f t="shared" si="17"/>
        <v>17</v>
      </c>
      <c r="K146" t="str">
        <f t="shared" si="18"/>
        <v>Single</v>
      </c>
      <c r="L146" t="str" cm="1">
        <f t="array" ref="L146">IFERROR(_xlfn.IFS(G146="Alone","Single",G146="YOLO","Single"),G146)</f>
        <v>Single</v>
      </c>
      <c r="M146" t="s">
        <v>204</v>
      </c>
      <c r="N146" t="str">
        <f t="shared" si="19"/>
        <v xml:space="preserve">Rp.7,500.00 </v>
      </c>
      <c r="O146">
        <v>1</v>
      </c>
      <c r="P146">
        <v>1</v>
      </c>
      <c r="Q146" s="7">
        <v>41270</v>
      </c>
      <c r="R146" s="7"/>
      <c r="S146" s="7" t="str">
        <f t="shared" si="20"/>
        <v/>
      </c>
      <c r="T146">
        <v>5</v>
      </c>
      <c r="U146">
        <v>6</v>
      </c>
      <c r="V146">
        <v>5</v>
      </c>
      <c r="W146">
        <v>4</v>
      </c>
      <c r="X146">
        <v>13</v>
      </c>
      <c r="Y146">
        <v>4</v>
      </c>
      <c r="Z146">
        <v>25</v>
      </c>
      <c r="AA146">
        <v>4</v>
      </c>
      <c r="AB146">
        <v>2</v>
      </c>
      <c r="AC146">
        <v>1</v>
      </c>
      <c r="AD146">
        <v>3</v>
      </c>
      <c r="AE146">
        <v>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60</v>
      </c>
    </row>
    <row r="147" spans="1:39" x14ac:dyDescent="0.25">
      <c r="A147">
        <v>624</v>
      </c>
      <c r="B147">
        <v>1984</v>
      </c>
      <c r="C147" t="str">
        <f>LEFT(B147,2)</f>
        <v>19</v>
      </c>
      <c r="D147" t="str">
        <f t="shared" si="14"/>
        <v>84</v>
      </c>
      <c r="E147" t="str">
        <f t="shared" si="15"/>
        <v>984</v>
      </c>
      <c r="F147" t="s">
        <v>80</v>
      </c>
      <c r="G147" t="s">
        <v>61</v>
      </c>
      <c r="H147" t="str">
        <f t="shared" si="16"/>
        <v>Single</v>
      </c>
      <c r="I147" t="str">
        <f>CONCATENATE(F147," ",G147)</f>
        <v>Master Single</v>
      </c>
      <c r="J147">
        <f t="shared" si="17"/>
        <v>13</v>
      </c>
      <c r="K147" t="str">
        <f t="shared" si="18"/>
        <v>Single</v>
      </c>
      <c r="L147" t="str" cm="1">
        <f t="array" ref="L147">IFERROR(_xlfn.IFS(G147="Alone","Single",G147="YOLO","Single"),G147)</f>
        <v>Single</v>
      </c>
      <c r="M147" t="s">
        <v>205</v>
      </c>
      <c r="N147" t="str">
        <f t="shared" si="19"/>
        <v xml:space="preserve">Rp.18,890.00 </v>
      </c>
      <c r="O147">
        <v>0</v>
      </c>
      <c r="P147">
        <v>0</v>
      </c>
      <c r="Q147" s="7">
        <v>41223</v>
      </c>
      <c r="R147" s="7"/>
      <c r="S147" s="7" t="str">
        <f t="shared" si="20"/>
        <v/>
      </c>
      <c r="T147">
        <v>5</v>
      </c>
      <c r="U147">
        <v>6</v>
      </c>
      <c r="V147">
        <v>4</v>
      </c>
      <c r="W147">
        <v>1</v>
      </c>
      <c r="X147">
        <v>7</v>
      </c>
      <c r="Y147">
        <v>2</v>
      </c>
      <c r="Z147">
        <v>15</v>
      </c>
      <c r="AA147">
        <v>1</v>
      </c>
      <c r="AB147">
        <v>0</v>
      </c>
      <c r="AC147">
        <v>1</v>
      </c>
      <c r="AD147">
        <v>2</v>
      </c>
      <c r="AE147">
        <v>6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 t="s">
        <v>91</v>
      </c>
    </row>
    <row r="148" spans="1:39" x14ac:dyDescent="0.25">
      <c r="A148">
        <v>4211</v>
      </c>
      <c r="B148">
        <v>1986</v>
      </c>
      <c r="C148" t="str">
        <f>LEFT(B148,2)</f>
        <v>19</v>
      </c>
      <c r="D148" t="str">
        <f t="shared" si="14"/>
        <v>86</v>
      </c>
      <c r="E148" t="str">
        <f t="shared" si="15"/>
        <v>986</v>
      </c>
      <c r="F148" t="s">
        <v>124</v>
      </c>
      <c r="G148" t="s">
        <v>64</v>
      </c>
      <c r="H148" t="str">
        <f t="shared" si="16"/>
        <v>Married</v>
      </c>
      <c r="I148" t="str">
        <f>CONCATENATE(F148," ",G148)</f>
        <v>Basic Married</v>
      </c>
      <c r="J148">
        <f t="shared" si="17"/>
        <v>13</v>
      </c>
      <c r="K148" t="str">
        <f t="shared" si="18"/>
        <v>Married</v>
      </c>
      <c r="L148" t="str" cm="1">
        <f t="array" ref="L148">IFERROR(_xlfn.IFS(G148="Alone","Single",G148="YOLO","Single"),G148)</f>
        <v>Married</v>
      </c>
      <c r="M148" t="s">
        <v>206</v>
      </c>
      <c r="N148" t="str">
        <f t="shared" si="19"/>
        <v xml:space="preserve">Rp.20,425.00 </v>
      </c>
      <c r="O148">
        <v>1</v>
      </c>
      <c r="P148">
        <v>0</v>
      </c>
      <c r="Q148" s="7">
        <v>41211</v>
      </c>
      <c r="R148" s="7"/>
      <c r="S148" s="7" t="str">
        <f t="shared" si="20"/>
        <v/>
      </c>
      <c r="T148">
        <v>5</v>
      </c>
      <c r="U148">
        <v>4</v>
      </c>
      <c r="V148">
        <v>12</v>
      </c>
      <c r="W148">
        <v>5</v>
      </c>
      <c r="X148">
        <v>3</v>
      </c>
      <c r="Y148">
        <v>16</v>
      </c>
      <c r="Z148">
        <v>17</v>
      </c>
      <c r="AA148">
        <v>2</v>
      </c>
      <c r="AB148">
        <v>2</v>
      </c>
      <c r="AC148">
        <v>0</v>
      </c>
      <c r="AD148">
        <v>3</v>
      </c>
      <c r="AE148">
        <v>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63</v>
      </c>
    </row>
    <row r="149" spans="1:39" x14ac:dyDescent="0.25">
      <c r="A149">
        <v>1407</v>
      </c>
      <c r="B149">
        <v>1986</v>
      </c>
      <c r="C149" t="str">
        <f>LEFT(B149,2)</f>
        <v>19</v>
      </c>
      <c r="D149" t="str">
        <f t="shared" si="14"/>
        <v>86</v>
      </c>
      <c r="E149" t="str">
        <f t="shared" si="15"/>
        <v>986</v>
      </c>
      <c r="F149" t="s">
        <v>124</v>
      </c>
      <c r="G149" t="s">
        <v>64</v>
      </c>
      <c r="H149" t="str">
        <f t="shared" si="16"/>
        <v>Married</v>
      </c>
      <c r="I149" t="str">
        <f>CONCATENATE(F149," ",G149)</f>
        <v>Basic Married</v>
      </c>
      <c r="J149">
        <f t="shared" si="17"/>
        <v>13</v>
      </c>
      <c r="K149" t="str">
        <f t="shared" si="18"/>
        <v>Married</v>
      </c>
      <c r="L149" t="str" cm="1">
        <f t="array" ref="L149">IFERROR(_xlfn.IFS(G149="Alone","Single",G149="YOLO","Single"),G149)</f>
        <v>Married</v>
      </c>
      <c r="M149" t="s">
        <v>206</v>
      </c>
      <c r="N149" t="str">
        <f t="shared" si="19"/>
        <v xml:space="preserve">Rp.20,425.00 </v>
      </c>
      <c r="O149">
        <v>1</v>
      </c>
      <c r="P149">
        <v>0</v>
      </c>
      <c r="Q149" s="7">
        <v>41211</v>
      </c>
      <c r="R149" s="7"/>
      <c r="S149" s="7" t="str">
        <f t="shared" si="20"/>
        <v/>
      </c>
      <c r="T149">
        <v>5</v>
      </c>
      <c r="U149">
        <v>4</v>
      </c>
      <c r="V149">
        <v>12</v>
      </c>
      <c r="W149">
        <v>5</v>
      </c>
      <c r="X149">
        <v>3</v>
      </c>
      <c r="Y149">
        <v>16</v>
      </c>
      <c r="Z149">
        <v>17</v>
      </c>
      <c r="AA149">
        <v>2</v>
      </c>
      <c r="AB149">
        <v>2</v>
      </c>
      <c r="AC149">
        <v>0</v>
      </c>
      <c r="AD149">
        <v>3</v>
      </c>
      <c r="AE149">
        <v>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75</v>
      </c>
    </row>
    <row r="150" spans="1:39" x14ac:dyDescent="0.25">
      <c r="A150">
        <v>10356</v>
      </c>
      <c r="B150">
        <v>1957</v>
      </c>
      <c r="C150" t="str">
        <f>LEFT(B150,2)</f>
        <v>19</v>
      </c>
      <c r="D150" t="str">
        <f t="shared" si="14"/>
        <v>57</v>
      </c>
      <c r="E150" t="str">
        <f t="shared" si="15"/>
        <v>957</v>
      </c>
      <c r="F150" t="s">
        <v>71</v>
      </c>
      <c r="G150" t="s">
        <v>58</v>
      </c>
      <c r="H150" t="str">
        <f t="shared" si="16"/>
        <v>Divorced</v>
      </c>
      <c r="I150" t="str">
        <f>CONCATENATE(F150," ",G150)</f>
        <v>PhD Divorced</v>
      </c>
      <c r="J150">
        <f t="shared" si="17"/>
        <v>12</v>
      </c>
      <c r="K150" t="str">
        <f t="shared" si="18"/>
        <v>Divorced</v>
      </c>
      <c r="L150" t="str" cm="1">
        <f t="array" ref="L150">IFERROR(_xlfn.IFS(G150="Alone","Single",G150="YOLO","Single"),G150)</f>
        <v>Divorced</v>
      </c>
      <c r="M150" t="s">
        <v>207</v>
      </c>
      <c r="N150" t="str">
        <f t="shared" si="19"/>
        <v xml:space="preserve">Rp.41,437.00 </v>
      </c>
      <c r="O150">
        <v>1</v>
      </c>
      <c r="P150">
        <v>1</v>
      </c>
      <c r="Q150" s="7">
        <v>41174</v>
      </c>
      <c r="R150" s="7"/>
      <c r="S150" s="7" t="str">
        <f t="shared" si="20"/>
        <v/>
      </c>
      <c r="T150">
        <v>5</v>
      </c>
      <c r="U150">
        <v>29</v>
      </c>
      <c r="V150">
        <v>0</v>
      </c>
      <c r="W150">
        <v>2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</v>
      </c>
      <c r="AD150">
        <v>3</v>
      </c>
      <c r="AE150">
        <v>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60</v>
      </c>
    </row>
    <row r="151" spans="1:39" x14ac:dyDescent="0.25">
      <c r="A151">
        <v>9323</v>
      </c>
      <c r="B151">
        <v>1949</v>
      </c>
      <c r="C151" t="str">
        <f>LEFT(B151,2)</f>
        <v>19</v>
      </c>
      <c r="D151" t="str">
        <f t="shared" si="14"/>
        <v>49</v>
      </c>
      <c r="E151" t="str">
        <f t="shared" si="15"/>
        <v>949</v>
      </c>
      <c r="F151" t="s">
        <v>80</v>
      </c>
      <c r="G151" t="s">
        <v>67</v>
      </c>
      <c r="H151" t="str">
        <f t="shared" si="16"/>
        <v>Together</v>
      </c>
      <c r="I151" t="str">
        <f>CONCATENATE(F151," ",G151)</f>
        <v>Master Together</v>
      </c>
      <c r="J151">
        <f t="shared" si="17"/>
        <v>15</v>
      </c>
      <c r="K151" t="str">
        <f t="shared" si="18"/>
        <v>Together</v>
      </c>
      <c r="L151" t="str" cm="1">
        <f t="array" ref="L151">IFERROR(_xlfn.IFS(G151="Alone","Single",G151="YOLO","Single"),G151)</f>
        <v>Together</v>
      </c>
      <c r="M151" t="s">
        <v>208</v>
      </c>
      <c r="N151" t="str">
        <f t="shared" si="19"/>
        <v xml:space="preserve">Rp.49,912.00 </v>
      </c>
      <c r="O151">
        <v>0</v>
      </c>
      <c r="P151">
        <v>1</v>
      </c>
      <c r="Q151" s="7">
        <v>41159</v>
      </c>
      <c r="R151" s="7"/>
      <c r="S151" s="7" t="str">
        <f t="shared" si="20"/>
        <v/>
      </c>
      <c r="T151">
        <v>5</v>
      </c>
      <c r="U151">
        <v>520</v>
      </c>
      <c r="V151">
        <v>8</v>
      </c>
      <c r="W151">
        <v>223</v>
      </c>
      <c r="X151">
        <v>32</v>
      </c>
      <c r="Y151">
        <v>49</v>
      </c>
      <c r="Z151">
        <v>42</v>
      </c>
      <c r="AA151">
        <v>4</v>
      </c>
      <c r="AB151">
        <v>10</v>
      </c>
      <c r="AC151">
        <v>5</v>
      </c>
      <c r="AD151">
        <v>7</v>
      </c>
      <c r="AE151">
        <v>8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 t="s">
        <v>209</v>
      </c>
    </row>
    <row r="152" spans="1:39" x14ac:dyDescent="0.25">
      <c r="A152">
        <v>1146</v>
      </c>
      <c r="B152">
        <v>1949</v>
      </c>
      <c r="C152" t="str">
        <f>LEFT(B152,2)</f>
        <v>19</v>
      </c>
      <c r="D152" t="str">
        <f t="shared" si="14"/>
        <v>49</v>
      </c>
      <c r="E152" t="str">
        <f t="shared" si="15"/>
        <v>949</v>
      </c>
      <c r="F152" t="s">
        <v>80</v>
      </c>
      <c r="G152" t="s">
        <v>67</v>
      </c>
      <c r="H152" t="str">
        <f t="shared" si="16"/>
        <v>Together</v>
      </c>
      <c r="I152" t="str">
        <f>CONCATENATE(F152," ",G152)</f>
        <v>Master Together</v>
      </c>
      <c r="J152">
        <f t="shared" si="17"/>
        <v>15</v>
      </c>
      <c r="K152" t="str">
        <f t="shared" si="18"/>
        <v>Together</v>
      </c>
      <c r="L152" t="str" cm="1">
        <f t="array" ref="L152">IFERROR(_xlfn.IFS(G152="Alone","Single",G152="YOLO","Single"),G152)</f>
        <v>Together</v>
      </c>
      <c r="M152" t="s">
        <v>208</v>
      </c>
      <c r="N152" t="str">
        <f t="shared" si="19"/>
        <v xml:space="preserve">Rp.49,912.00 </v>
      </c>
      <c r="O152">
        <v>0</v>
      </c>
      <c r="P152">
        <v>1</v>
      </c>
      <c r="Q152" s="7">
        <v>41159</v>
      </c>
      <c r="R152" s="7"/>
      <c r="S152" s="7" t="str">
        <f t="shared" si="20"/>
        <v/>
      </c>
      <c r="T152">
        <v>5</v>
      </c>
      <c r="U152">
        <v>520</v>
      </c>
      <c r="V152">
        <v>8</v>
      </c>
      <c r="W152">
        <v>223</v>
      </c>
      <c r="X152">
        <v>32</v>
      </c>
      <c r="Y152">
        <v>49</v>
      </c>
      <c r="Z152">
        <v>42</v>
      </c>
      <c r="AA152">
        <v>4</v>
      </c>
      <c r="AB152">
        <v>10</v>
      </c>
      <c r="AC152">
        <v>5</v>
      </c>
      <c r="AD152">
        <v>7</v>
      </c>
      <c r="AE152">
        <v>8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 t="s">
        <v>69</v>
      </c>
    </row>
    <row r="153" spans="1:39" x14ac:dyDescent="0.25">
      <c r="A153">
        <v>6343</v>
      </c>
      <c r="B153">
        <v>1959</v>
      </c>
      <c r="C153" t="str">
        <f>LEFT(B153,2)</f>
        <v>19</v>
      </c>
      <c r="D153" t="str">
        <f t="shared" si="14"/>
        <v>59</v>
      </c>
      <c r="E153" t="str">
        <f t="shared" si="15"/>
        <v>959</v>
      </c>
      <c r="F153" t="s">
        <v>57</v>
      </c>
      <c r="G153" t="s">
        <v>64</v>
      </c>
      <c r="H153" t="str">
        <f t="shared" si="16"/>
        <v>Married</v>
      </c>
      <c r="I153" t="str">
        <f>CONCATENATE(F153," ",G153)</f>
        <v>Graduation Married</v>
      </c>
      <c r="J153">
        <f t="shared" si="17"/>
        <v>18</v>
      </c>
      <c r="K153" t="str">
        <f t="shared" si="18"/>
        <v>Married</v>
      </c>
      <c r="L153" t="str" cm="1">
        <f t="array" ref="L153">IFERROR(_xlfn.IFS(G153="Alone","Single",G153="YOLO","Single"),G153)</f>
        <v>Married</v>
      </c>
      <c r="M153" t="s">
        <v>210</v>
      </c>
      <c r="N153" t="str">
        <f t="shared" si="19"/>
        <v xml:space="preserve">Rp.79,823.00 </v>
      </c>
      <c r="O153">
        <v>0</v>
      </c>
      <c r="P153">
        <v>1</v>
      </c>
      <c r="Q153" s="7">
        <v>41729</v>
      </c>
      <c r="R153" s="7"/>
      <c r="S153" s="7" t="str">
        <f t="shared" si="20"/>
        <v/>
      </c>
      <c r="T153">
        <v>6</v>
      </c>
      <c r="U153">
        <v>835</v>
      </c>
      <c r="V153">
        <v>73</v>
      </c>
      <c r="W153">
        <v>380</v>
      </c>
      <c r="X153">
        <v>114</v>
      </c>
      <c r="Y153">
        <v>73</v>
      </c>
      <c r="Z153">
        <v>43</v>
      </c>
      <c r="AA153">
        <v>1</v>
      </c>
      <c r="AB153">
        <v>6</v>
      </c>
      <c r="AC153">
        <v>9</v>
      </c>
      <c r="AD153">
        <v>7</v>
      </c>
      <c r="AE153">
        <v>2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69</v>
      </c>
    </row>
    <row r="154" spans="1:39" x14ac:dyDescent="0.25">
      <c r="A154">
        <v>8545</v>
      </c>
      <c r="B154">
        <v>1954</v>
      </c>
      <c r="C154" t="str">
        <f>LEFT(B154,2)</f>
        <v>19</v>
      </c>
      <c r="D154" t="str">
        <f t="shared" si="14"/>
        <v>54</v>
      </c>
      <c r="E154" t="str">
        <f t="shared" si="15"/>
        <v>954</v>
      </c>
      <c r="F154" t="s">
        <v>57</v>
      </c>
      <c r="G154" t="s">
        <v>58</v>
      </c>
      <c r="H154" t="str">
        <f t="shared" si="16"/>
        <v>Divorced</v>
      </c>
      <c r="I154" t="str">
        <f>CONCATENATE(F154," ",G154)</f>
        <v>Graduation Divorced</v>
      </c>
      <c r="J154">
        <f t="shared" si="17"/>
        <v>19</v>
      </c>
      <c r="K154" t="str">
        <f t="shared" si="18"/>
        <v>Divorced</v>
      </c>
      <c r="L154" t="str" cm="1">
        <f t="array" ref="L154">IFERROR(_xlfn.IFS(G154="Alone","Single",G154="YOLO","Single"),G154)</f>
        <v>Divorced</v>
      </c>
      <c r="M154" t="s">
        <v>211</v>
      </c>
      <c r="N154" t="str">
        <f t="shared" si="19"/>
        <v xml:space="preserve">Rp.85,683.00 </v>
      </c>
      <c r="O154">
        <v>0</v>
      </c>
      <c r="P154">
        <v>0</v>
      </c>
      <c r="Q154" s="7">
        <v>41719</v>
      </c>
      <c r="R154" s="7"/>
      <c r="S154" s="7" t="str">
        <f t="shared" si="20"/>
        <v/>
      </c>
      <c r="T154">
        <v>6</v>
      </c>
      <c r="U154">
        <v>1296</v>
      </c>
      <c r="V154">
        <v>17</v>
      </c>
      <c r="W154">
        <v>311</v>
      </c>
      <c r="X154">
        <v>45</v>
      </c>
      <c r="Y154">
        <v>69</v>
      </c>
      <c r="Z154">
        <v>51</v>
      </c>
      <c r="AA154">
        <v>1</v>
      </c>
      <c r="AB154">
        <v>2</v>
      </c>
      <c r="AC154">
        <v>4</v>
      </c>
      <c r="AD154">
        <v>10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0</v>
      </c>
      <c r="AM154" t="s">
        <v>60</v>
      </c>
    </row>
    <row r="155" spans="1:39" x14ac:dyDescent="0.25">
      <c r="A155">
        <v>8275</v>
      </c>
      <c r="B155">
        <v>1965</v>
      </c>
      <c r="C155" t="str">
        <f>LEFT(B155,2)</f>
        <v>19</v>
      </c>
      <c r="D155" t="str">
        <f t="shared" si="14"/>
        <v>65</v>
      </c>
      <c r="E155" t="str">
        <f t="shared" si="15"/>
        <v>965</v>
      </c>
      <c r="F155" t="s">
        <v>71</v>
      </c>
      <c r="G155" t="s">
        <v>58</v>
      </c>
      <c r="H155" t="str">
        <f t="shared" si="16"/>
        <v>Divorced</v>
      </c>
      <c r="I155" t="str">
        <f>CONCATENATE(F155," ",G155)</f>
        <v>PhD Divorced</v>
      </c>
      <c r="J155">
        <f t="shared" si="17"/>
        <v>12</v>
      </c>
      <c r="K155" t="str">
        <f t="shared" si="18"/>
        <v>Divorced</v>
      </c>
      <c r="L155" t="str" cm="1">
        <f t="array" ref="L155">IFERROR(_xlfn.IFS(G155="Alone","Single",G155="YOLO","Single"),G155)</f>
        <v>Divorced</v>
      </c>
      <c r="M155" t="s">
        <v>212</v>
      </c>
      <c r="N155" t="str">
        <f t="shared" si="19"/>
        <v xml:space="preserve">Rp.47,025.00 </v>
      </c>
      <c r="O155">
        <v>1</v>
      </c>
      <c r="P155">
        <v>1</v>
      </c>
      <c r="Q155" s="7">
        <v>41679</v>
      </c>
      <c r="R155" s="7"/>
      <c r="S155" s="7" t="str">
        <f t="shared" si="20"/>
        <v/>
      </c>
      <c r="T155">
        <v>6</v>
      </c>
      <c r="U155">
        <v>16</v>
      </c>
      <c r="V155">
        <v>0</v>
      </c>
      <c r="W155">
        <v>3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2</v>
      </c>
      <c r="AE155">
        <v>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60</v>
      </c>
    </row>
    <row r="156" spans="1:39" x14ac:dyDescent="0.25">
      <c r="A156">
        <v>10673</v>
      </c>
      <c r="B156">
        <v>1976</v>
      </c>
      <c r="C156" t="str">
        <f>LEFT(B156,2)</f>
        <v>19</v>
      </c>
      <c r="D156" t="str">
        <f t="shared" si="14"/>
        <v>76</v>
      </c>
      <c r="E156" t="str">
        <f t="shared" si="15"/>
        <v>976</v>
      </c>
      <c r="F156" t="s">
        <v>71</v>
      </c>
      <c r="G156" t="s">
        <v>64</v>
      </c>
      <c r="H156" t="str">
        <f t="shared" si="16"/>
        <v>Married</v>
      </c>
      <c r="I156" t="str">
        <f>CONCATENATE(F156," ",G156)</f>
        <v>PhD Married</v>
      </c>
      <c r="J156">
        <f t="shared" si="17"/>
        <v>11</v>
      </c>
      <c r="K156" t="str">
        <f t="shared" si="18"/>
        <v>Married</v>
      </c>
      <c r="L156" t="str" cm="1">
        <f t="array" ref="L156">IFERROR(_xlfn.IFS(G156="Alone","Single",G156="YOLO","Single"),G156)</f>
        <v>Married</v>
      </c>
      <c r="M156" t="s">
        <v>213</v>
      </c>
      <c r="N156" t="str">
        <f t="shared" si="19"/>
        <v xml:space="preserve">Rp.68,397.00 </v>
      </c>
      <c r="O156">
        <v>0</v>
      </c>
      <c r="P156">
        <v>1</v>
      </c>
      <c r="Q156" s="7">
        <v>41595</v>
      </c>
      <c r="R156" s="7"/>
      <c r="S156" s="7" t="str">
        <f t="shared" si="20"/>
        <v/>
      </c>
      <c r="T156">
        <v>6</v>
      </c>
      <c r="U156">
        <v>760</v>
      </c>
      <c r="V156">
        <v>80</v>
      </c>
      <c r="W156">
        <v>466</v>
      </c>
      <c r="X156">
        <v>17</v>
      </c>
      <c r="Y156">
        <v>13</v>
      </c>
      <c r="Z156">
        <v>80</v>
      </c>
      <c r="AA156">
        <v>1</v>
      </c>
      <c r="AB156">
        <v>6</v>
      </c>
      <c r="AC156">
        <v>9</v>
      </c>
      <c r="AD156">
        <v>5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91</v>
      </c>
    </row>
    <row r="157" spans="1:39" x14ac:dyDescent="0.25">
      <c r="A157">
        <v>8799</v>
      </c>
      <c r="B157">
        <v>1984</v>
      </c>
      <c r="C157" t="str">
        <f>LEFT(B157,2)</f>
        <v>19</v>
      </c>
      <c r="D157" t="str">
        <f t="shared" si="14"/>
        <v>84</v>
      </c>
      <c r="E157" t="str">
        <f t="shared" si="15"/>
        <v>984</v>
      </c>
      <c r="F157" t="s">
        <v>71</v>
      </c>
      <c r="G157" t="s">
        <v>64</v>
      </c>
      <c r="H157" t="str">
        <f t="shared" si="16"/>
        <v>Married</v>
      </c>
      <c r="I157" t="str">
        <f>CONCATENATE(F157," ",G157)</f>
        <v>PhD Married</v>
      </c>
      <c r="J157">
        <f t="shared" si="17"/>
        <v>11</v>
      </c>
      <c r="K157" t="str">
        <f t="shared" si="18"/>
        <v>Married</v>
      </c>
      <c r="L157" t="str" cm="1">
        <f t="array" ref="L157">IFERROR(_xlfn.IFS(G157="Alone","Single",G157="YOLO","Single"),G157)</f>
        <v>Married</v>
      </c>
      <c r="M157" t="s">
        <v>214</v>
      </c>
      <c r="N157" t="str">
        <f t="shared" si="19"/>
        <v xml:space="preserve">Rp.38,175.00 </v>
      </c>
      <c r="O157">
        <v>1</v>
      </c>
      <c r="P157">
        <v>0</v>
      </c>
      <c r="Q157" s="7">
        <v>41540</v>
      </c>
      <c r="R157" s="7"/>
      <c r="S157" s="7" t="str">
        <f t="shared" si="20"/>
        <v/>
      </c>
      <c r="T157">
        <v>6</v>
      </c>
      <c r="U157">
        <v>70</v>
      </c>
      <c r="V157">
        <v>6</v>
      </c>
      <c r="W157">
        <v>69</v>
      </c>
      <c r="X157">
        <v>2</v>
      </c>
      <c r="Y157">
        <v>3</v>
      </c>
      <c r="Z157">
        <v>3</v>
      </c>
      <c r="AA157">
        <v>3</v>
      </c>
      <c r="AB157">
        <v>3</v>
      </c>
      <c r="AC157">
        <v>1</v>
      </c>
      <c r="AD157">
        <v>4</v>
      </c>
      <c r="AE157">
        <v>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t="s">
        <v>60</v>
      </c>
    </row>
    <row r="158" spans="1:39" x14ac:dyDescent="0.25">
      <c r="A158">
        <v>67</v>
      </c>
      <c r="B158">
        <v>1972</v>
      </c>
      <c r="C158" t="str">
        <f>LEFT(B158,2)</f>
        <v>19</v>
      </c>
      <c r="D158" t="str">
        <f t="shared" si="14"/>
        <v>72</v>
      </c>
      <c r="E158" t="str">
        <f t="shared" si="15"/>
        <v>972</v>
      </c>
      <c r="F158" t="s">
        <v>80</v>
      </c>
      <c r="G158" t="s">
        <v>61</v>
      </c>
      <c r="H158" t="str">
        <f t="shared" si="16"/>
        <v>Single</v>
      </c>
      <c r="I158" t="str">
        <f>CONCATENATE(F158," ",G158)</f>
        <v>Master Single</v>
      </c>
      <c r="J158">
        <f t="shared" si="17"/>
        <v>13</v>
      </c>
      <c r="K158" t="str">
        <f t="shared" si="18"/>
        <v>Single</v>
      </c>
      <c r="L158" t="str" cm="1">
        <f t="array" ref="L158">IFERROR(_xlfn.IFS(G158="Alone","Single",G158="YOLO","Single"),G158)</f>
        <v>Single</v>
      </c>
      <c r="M158" t="s">
        <v>215</v>
      </c>
      <c r="N158" t="str">
        <f t="shared" si="19"/>
        <v xml:space="preserve">Rp.46,423.00 </v>
      </c>
      <c r="O158">
        <v>1</v>
      </c>
      <c r="P158">
        <v>1</v>
      </c>
      <c r="Q158" s="7">
        <v>41535</v>
      </c>
      <c r="R158" s="7"/>
      <c r="S158" s="7" t="str">
        <f t="shared" si="20"/>
        <v/>
      </c>
      <c r="T158">
        <v>6</v>
      </c>
      <c r="U158">
        <v>68</v>
      </c>
      <c r="V158">
        <v>0</v>
      </c>
      <c r="W158">
        <v>16</v>
      </c>
      <c r="X158">
        <v>0</v>
      </c>
      <c r="Y158">
        <v>0</v>
      </c>
      <c r="Z158">
        <v>8</v>
      </c>
      <c r="AA158">
        <v>3</v>
      </c>
      <c r="AB158">
        <v>2</v>
      </c>
      <c r="AC158">
        <v>0</v>
      </c>
      <c r="AD158">
        <v>4</v>
      </c>
      <c r="AE158">
        <v>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60</v>
      </c>
    </row>
    <row r="159" spans="1:39" x14ac:dyDescent="0.25">
      <c r="A159">
        <v>9923</v>
      </c>
      <c r="B159">
        <v>1972</v>
      </c>
      <c r="C159" t="str">
        <f>LEFT(B159,2)</f>
        <v>19</v>
      </c>
      <c r="D159" t="str">
        <f t="shared" si="14"/>
        <v>72</v>
      </c>
      <c r="E159" t="str">
        <f t="shared" si="15"/>
        <v>972</v>
      </c>
      <c r="F159" t="s">
        <v>80</v>
      </c>
      <c r="G159" t="s">
        <v>61</v>
      </c>
      <c r="H159" t="str">
        <f t="shared" si="16"/>
        <v>Single</v>
      </c>
      <c r="I159" t="str">
        <f>CONCATENATE(F159," ",G159)</f>
        <v>Master Single</v>
      </c>
      <c r="J159">
        <f t="shared" si="17"/>
        <v>13</v>
      </c>
      <c r="K159" t="str">
        <f t="shared" si="18"/>
        <v>Single</v>
      </c>
      <c r="L159" t="str" cm="1">
        <f t="array" ref="L159">IFERROR(_xlfn.IFS(G159="Alone","Single",G159="YOLO","Single"),G159)</f>
        <v>Single</v>
      </c>
      <c r="M159" t="s">
        <v>215</v>
      </c>
      <c r="N159" t="str">
        <f t="shared" si="19"/>
        <v xml:space="preserve">Rp.46,423.00 </v>
      </c>
      <c r="O159">
        <v>1</v>
      </c>
      <c r="P159">
        <v>1</v>
      </c>
      <c r="Q159" s="7">
        <v>41535</v>
      </c>
      <c r="R159" s="7"/>
      <c r="S159" s="7" t="str">
        <f t="shared" si="20"/>
        <v/>
      </c>
      <c r="T159">
        <v>6</v>
      </c>
      <c r="U159">
        <v>68</v>
      </c>
      <c r="V159">
        <v>0</v>
      </c>
      <c r="W159">
        <v>16</v>
      </c>
      <c r="X159">
        <v>0</v>
      </c>
      <c r="Y159">
        <v>0</v>
      </c>
      <c r="Z159">
        <v>8</v>
      </c>
      <c r="AA159">
        <v>3</v>
      </c>
      <c r="AB159">
        <v>2</v>
      </c>
      <c r="AC159">
        <v>0</v>
      </c>
      <c r="AD159">
        <v>4</v>
      </c>
      <c r="AE159">
        <v>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60</v>
      </c>
    </row>
    <row r="160" spans="1:39" x14ac:dyDescent="0.25">
      <c r="A160">
        <v>2814</v>
      </c>
      <c r="B160">
        <v>1976</v>
      </c>
      <c r="C160" t="str">
        <f>LEFT(B160,2)</f>
        <v>19</v>
      </c>
      <c r="D160" t="str">
        <f t="shared" si="14"/>
        <v>76</v>
      </c>
      <c r="E160" t="str">
        <f t="shared" si="15"/>
        <v>976</v>
      </c>
      <c r="F160" t="s">
        <v>80</v>
      </c>
      <c r="G160" t="s">
        <v>67</v>
      </c>
      <c r="H160" t="str">
        <f t="shared" si="16"/>
        <v>Together</v>
      </c>
      <c r="I160" t="str">
        <f>CONCATENATE(F160," ",G160)</f>
        <v>Master Together</v>
      </c>
      <c r="J160">
        <f t="shared" si="17"/>
        <v>15</v>
      </c>
      <c r="K160" t="str">
        <f t="shared" si="18"/>
        <v>Together</v>
      </c>
      <c r="L160" t="str" cm="1">
        <f t="array" ref="L160">IFERROR(_xlfn.IFS(G160="Alone","Single",G160="YOLO","Single"),G160)</f>
        <v>Together</v>
      </c>
      <c r="M160" t="s">
        <v>216</v>
      </c>
      <c r="N160" t="str">
        <f t="shared" si="19"/>
        <v xml:space="preserve">Rp.30,560.00 </v>
      </c>
      <c r="O160">
        <v>1</v>
      </c>
      <c r="P160">
        <v>0</v>
      </c>
      <c r="Q160" s="7">
        <v>41452</v>
      </c>
      <c r="R160" s="7"/>
      <c r="S160" s="7" t="str">
        <f t="shared" si="20"/>
        <v/>
      </c>
      <c r="T160">
        <v>6</v>
      </c>
      <c r="U160">
        <v>9</v>
      </c>
      <c r="V160">
        <v>1</v>
      </c>
      <c r="W160">
        <v>5</v>
      </c>
      <c r="X160">
        <v>4</v>
      </c>
      <c r="Y160">
        <v>5</v>
      </c>
      <c r="Z160">
        <v>7</v>
      </c>
      <c r="AA160">
        <v>1</v>
      </c>
      <c r="AB160">
        <v>1</v>
      </c>
      <c r="AC160">
        <v>0</v>
      </c>
      <c r="AD160">
        <v>3</v>
      </c>
      <c r="AE160">
        <v>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91</v>
      </c>
    </row>
    <row r="161" spans="1:39" x14ac:dyDescent="0.25">
      <c r="A161">
        <v>2711</v>
      </c>
      <c r="B161">
        <v>1976</v>
      </c>
      <c r="C161" t="str">
        <f>LEFT(B161,2)</f>
        <v>19</v>
      </c>
      <c r="D161" t="str">
        <f t="shared" si="14"/>
        <v>76</v>
      </c>
      <c r="E161" t="str">
        <f t="shared" si="15"/>
        <v>976</v>
      </c>
      <c r="F161" t="s">
        <v>80</v>
      </c>
      <c r="G161" t="s">
        <v>67</v>
      </c>
      <c r="H161" t="str">
        <f t="shared" si="16"/>
        <v>Together</v>
      </c>
      <c r="I161" t="str">
        <f>CONCATENATE(F161," ",G161)</f>
        <v>Master Together</v>
      </c>
      <c r="J161">
        <f t="shared" si="17"/>
        <v>15</v>
      </c>
      <c r="K161" t="str">
        <f t="shared" si="18"/>
        <v>Together</v>
      </c>
      <c r="L161" t="str" cm="1">
        <f t="array" ref="L161">IFERROR(_xlfn.IFS(G161="Alone","Single",G161="YOLO","Single"),G161)</f>
        <v>Together</v>
      </c>
      <c r="M161" t="s">
        <v>216</v>
      </c>
      <c r="N161" t="str">
        <f t="shared" si="19"/>
        <v xml:space="preserve">Rp.30,560.00 </v>
      </c>
      <c r="O161">
        <v>1</v>
      </c>
      <c r="P161">
        <v>0</v>
      </c>
      <c r="Q161" s="7">
        <v>41452</v>
      </c>
      <c r="R161" s="7"/>
      <c r="S161" s="7" t="str">
        <f t="shared" si="20"/>
        <v/>
      </c>
      <c r="T161">
        <v>6</v>
      </c>
      <c r="U161">
        <v>9</v>
      </c>
      <c r="V161">
        <v>1</v>
      </c>
      <c r="W161">
        <v>5</v>
      </c>
      <c r="X161">
        <v>4</v>
      </c>
      <c r="Y161">
        <v>5</v>
      </c>
      <c r="Z161">
        <v>7</v>
      </c>
      <c r="AA161">
        <v>1</v>
      </c>
      <c r="AB161">
        <v>1</v>
      </c>
      <c r="AC161">
        <v>0</v>
      </c>
      <c r="AD161">
        <v>3</v>
      </c>
      <c r="AE161">
        <v>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63</v>
      </c>
    </row>
    <row r="162" spans="1:39" x14ac:dyDescent="0.25">
      <c r="A162">
        <v>4320</v>
      </c>
      <c r="B162">
        <v>1979</v>
      </c>
      <c r="C162" t="str">
        <f>LEFT(B162,2)</f>
        <v>19</v>
      </c>
      <c r="D162" t="str">
        <f t="shared" si="14"/>
        <v>79</v>
      </c>
      <c r="E162" t="str">
        <f t="shared" si="15"/>
        <v>979</v>
      </c>
      <c r="F162" t="s">
        <v>57</v>
      </c>
      <c r="G162" t="s">
        <v>61</v>
      </c>
      <c r="H162" t="str">
        <f t="shared" si="16"/>
        <v>Single</v>
      </c>
      <c r="I162" t="str">
        <f>CONCATENATE(F162," ",G162)</f>
        <v>Graduation Single</v>
      </c>
      <c r="J162">
        <f t="shared" si="17"/>
        <v>17</v>
      </c>
      <c r="K162" t="str">
        <f t="shared" si="18"/>
        <v>Single</v>
      </c>
      <c r="L162" t="str" cm="1">
        <f t="array" ref="L162">IFERROR(_xlfn.IFS(G162="Alone","Single",G162="YOLO","Single"),G162)</f>
        <v>Single</v>
      </c>
      <c r="M162" t="s">
        <v>217</v>
      </c>
      <c r="N162" t="str">
        <f t="shared" si="19"/>
        <v xml:space="preserve">Rp.60,152.00 </v>
      </c>
      <c r="O162">
        <v>0</v>
      </c>
      <c r="P162">
        <v>1</v>
      </c>
      <c r="Q162" s="7">
        <v>41361</v>
      </c>
      <c r="R162" s="7"/>
      <c r="S162" s="7" t="str">
        <f t="shared" si="20"/>
        <v/>
      </c>
      <c r="T162">
        <v>6</v>
      </c>
      <c r="U162">
        <v>325</v>
      </c>
      <c r="V162">
        <v>83</v>
      </c>
      <c r="W162">
        <v>300</v>
      </c>
      <c r="X162">
        <v>86</v>
      </c>
      <c r="Y162">
        <v>58</v>
      </c>
      <c r="Z162">
        <v>91</v>
      </c>
      <c r="AA162">
        <v>1</v>
      </c>
      <c r="AB162">
        <v>6</v>
      </c>
      <c r="AC162">
        <v>4</v>
      </c>
      <c r="AD162">
        <v>12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 t="s">
        <v>60</v>
      </c>
    </row>
    <row r="163" spans="1:39" x14ac:dyDescent="0.25">
      <c r="A163">
        <v>10451</v>
      </c>
      <c r="B163">
        <v>1965</v>
      </c>
      <c r="C163" t="str">
        <f>LEFT(B163,2)</f>
        <v>19</v>
      </c>
      <c r="D163" t="str">
        <f t="shared" si="14"/>
        <v>65</v>
      </c>
      <c r="E163" t="str">
        <f t="shared" si="15"/>
        <v>965</v>
      </c>
      <c r="F163" t="s">
        <v>57</v>
      </c>
      <c r="G163" t="s">
        <v>67</v>
      </c>
      <c r="H163" t="str">
        <f t="shared" si="16"/>
        <v>Together</v>
      </c>
      <c r="I163" t="str">
        <f>CONCATENATE(F163," ",G163)</f>
        <v>Graduation Together</v>
      </c>
      <c r="J163">
        <f t="shared" si="17"/>
        <v>19</v>
      </c>
      <c r="K163" t="str">
        <f t="shared" si="18"/>
        <v>Together</v>
      </c>
      <c r="L163" t="str" cm="1">
        <f t="array" ref="L163">IFERROR(_xlfn.IFS(G163="Alone","Single",G163="YOLO","Single"),G163)</f>
        <v>Together</v>
      </c>
      <c r="M163" t="s">
        <v>218</v>
      </c>
      <c r="N163" t="str">
        <f t="shared" si="19"/>
        <v xml:space="preserve">Rp.29,672.00 </v>
      </c>
      <c r="O163">
        <v>1</v>
      </c>
      <c r="P163">
        <v>1</v>
      </c>
      <c r="Q163" s="7">
        <v>41345</v>
      </c>
      <c r="R163" s="7"/>
      <c r="S163" s="7" t="str">
        <f t="shared" si="20"/>
        <v/>
      </c>
      <c r="T163">
        <v>6</v>
      </c>
      <c r="U163">
        <v>9</v>
      </c>
      <c r="V163">
        <v>1</v>
      </c>
      <c r="W163">
        <v>3</v>
      </c>
      <c r="X163">
        <v>0</v>
      </c>
      <c r="Y163">
        <v>4</v>
      </c>
      <c r="Z163">
        <v>8</v>
      </c>
      <c r="AA163">
        <v>1</v>
      </c>
      <c r="AB163">
        <v>0</v>
      </c>
      <c r="AC163">
        <v>0</v>
      </c>
      <c r="AD163">
        <v>3</v>
      </c>
      <c r="AE163">
        <v>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91</v>
      </c>
    </row>
    <row r="164" spans="1:39" x14ac:dyDescent="0.25">
      <c r="A164">
        <v>4198</v>
      </c>
      <c r="B164">
        <v>1965</v>
      </c>
      <c r="C164" t="str">
        <f>LEFT(B164,2)</f>
        <v>19</v>
      </c>
      <c r="D164" t="str">
        <f t="shared" si="14"/>
        <v>65</v>
      </c>
      <c r="E164" t="str">
        <f t="shared" si="15"/>
        <v>965</v>
      </c>
      <c r="F164" t="s">
        <v>57</v>
      </c>
      <c r="G164" t="s">
        <v>67</v>
      </c>
      <c r="H164" t="str">
        <f t="shared" si="16"/>
        <v>Together</v>
      </c>
      <c r="I164" t="str">
        <f>CONCATENATE(F164," ",G164)</f>
        <v>Graduation Together</v>
      </c>
      <c r="J164">
        <f t="shared" si="17"/>
        <v>19</v>
      </c>
      <c r="K164" t="str">
        <f t="shared" si="18"/>
        <v>Together</v>
      </c>
      <c r="L164" t="str" cm="1">
        <f t="array" ref="L164">IFERROR(_xlfn.IFS(G164="Alone","Single",G164="YOLO","Single"),G164)</f>
        <v>Together</v>
      </c>
      <c r="M164" t="s">
        <v>218</v>
      </c>
      <c r="N164" t="str">
        <f t="shared" si="19"/>
        <v xml:space="preserve">Rp.29,672.00 </v>
      </c>
      <c r="O164">
        <v>1</v>
      </c>
      <c r="P164">
        <v>1</v>
      </c>
      <c r="Q164" s="7">
        <v>41345</v>
      </c>
      <c r="R164" s="7"/>
      <c r="S164" s="7" t="str">
        <f t="shared" si="20"/>
        <v/>
      </c>
      <c r="T164">
        <v>6</v>
      </c>
      <c r="U164">
        <v>9</v>
      </c>
      <c r="V164">
        <v>1</v>
      </c>
      <c r="W164">
        <v>3</v>
      </c>
      <c r="X164">
        <v>0</v>
      </c>
      <c r="Y164">
        <v>4</v>
      </c>
      <c r="Z164">
        <v>8</v>
      </c>
      <c r="AA164">
        <v>1</v>
      </c>
      <c r="AB164">
        <v>0</v>
      </c>
      <c r="AC164">
        <v>0</v>
      </c>
      <c r="AD164">
        <v>3</v>
      </c>
      <c r="AE164">
        <v>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t="s">
        <v>60</v>
      </c>
    </row>
    <row r="165" spans="1:39" x14ac:dyDescent="0.25">
      <c r="A165">
        <v>10814</v>
      </c>
      <c r="B165">
        <v>1947</v>
      </c>
      <c r="C165" t="str">
        <f>LEFT(B165,2)</f>
        <v>19</v>
      </c>
      <c r="D165" t="str">
        <f t="shared" si="14"/>
        <v>47</v>
      </c>
      <c r="E165" t="str">
        <f t="shared" si="15"/>
        <v>947</v>
      </c>
      <c r="F165" t="s">
        <v>57</v>
      </c>
      <c r="G165" t="s">
        <v>67</v>
      </c>
      <c r="H165" t="str">
        <f t="shared" si="16"/>
        <v>Together</v>
      </c>
      <c r="I165" t="str">
        <f>CONCATENATE(F165," ",G165)</f>
        <v>Graduation Together</v>
      </c>
      <c r="J165">
        <f t="shared" si="17"/>
        <v>19</v>
      </c>
      <c r="K165" t="str">
        <f t="shared" si="18"/>
        <v>Together</v>
      </c>
      <c r="L165" t="str" cm="1">
        <f t="array" ref="L165">IFERROR(_xlfn.IFS(G165="Alone","Single",G165="YOLO","Single"),G165)</f>
        <v>Together</v>
      </c>
      <c r="M165" t="s">
        <v>219</v>
      </c>
      <c r="N165" t="str">
        <f t="shared" si="19"/>
        <v xml:space="preserve">Rp.70,321.00 </v>
      </c>
      <c r="O165">
        <v>0</v>
      </c>
      <c r="P165">
        <v>0</v>
      </c>
      <c r="Q165" s="7">
        <v>41290</v>
      </c>
      <c r="R165" s="7"/>
      <c r="S165" s="7" t="str">
        <f t="shared" si="20"/>
        <v/>
      </c>
      <c r="T165">
        <v>6</v>
      </c>
      <c r="U165">
        <v>303</v>
      </c>
      <c r="V165">
        <v>23</v>
      </c>
      <c r="W165">
        <v>751</v>
      </c>
      <c r="X165">
        <v>82</v>
      </c>
      <c r="Y165">
        <v>26</v>
      </c>
      <c r="Z165">
        <v>191</v>
      </c>
      <c r="AA165">
        <v>1</v>
      </c>
      <c r="AB165">
        <v>6</v>
      </c>
      <c r="AC165">
        <v>5</v>
      </c>
      <c r="AD165">
        <v>13</v>
      </c>
      <c r="AE165">
        <v>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 t="s">
        <v>60</v>
      </c>
    </row>
    <row r="166" spans="1:39" x14ac:dyDescent="0.25">
      <c r="A166">
        <v>944</v>
      </c>
      <c r="B166">
        <v>1962</v>
      </c>
      <c r="C166" t="str">
        <f>LEFT(B166,2)</f>
        <v>19</v>
      </c>
      <c r="D166" t="str">
        <f t="shared" si="14"/>
        <v>62</v>
      </c>
      <c r="E166" t="str">
        <f t="shared" si="15"/>
        <v>962</v>
      </c>
      <c r="F166" t="s">
        <v>57</v>
      </c>
      <c r="G166" t="s">
        <v>64</v>
      </c>
      <c r="H166" t="str">
        <f t="shared" si="16"/>
        <v>Married</v>
      </c>
      <c r="I166" t="str">
        <f>CONCATENATE(F166," ",G166)</f>
        <v>Graduation Married</v>
      </c>
      <c r="J166">
        <f t="shared" si="17"/>
        <v>18</v>
      </c>
      <c r="K166" t="str">
        <f t="shared" si="18"/>
        <v>Married</v>
      </c>
      <c r="L166" t="str" cm="1">
        <f t="array" ref="L166">IFERROR(_xlfn.IFS(G166="Alone","Single",G166="YOLO","Single"),G166)</f>
        <v>Married</v>
      </c>
      <c r="M166" t="s">
        <v>220</v>
      </c>
      <c r="N166" t="str">
        <f t="shared" si="19"/>
        <v xml:space="preserve">Rp.56,181.00 </v>
      </c>
      <c r="O166">
        <v>0</v>
      </c>
      <c r="P166">
        <v>1</v>
      </c>
      <c r="Q166" s="7">
        <v>41282</v>
      </c>
      <c r="R166" s="7"/>
      <c r="S166" s="7" t="str">
        <f t="shared" si="20"/>
        <v/>
      </c>
      <c r="T166">
        <v>6</v>
      </c>
      <c r="U166">
        <v>121</v>
      </c>
      <c r="V166">
        <v>103</v>
      </c>
      <c r="W166">
        <v>69</v>
      </c>
      <c r="X166">
        <v>8</v>
      </c>
      <c r="Y166">
        <v>44</v>
      </c>
      <c r="Z166">
        <v>48</v>
      </c>
      <c r="AA166">
        <v>1</v>
      </c>
      <c r="AB166">
        <v>4</v>
      </c>
      <c r="AC166">
        <v>2</v>
      </c>
      <c r="AD166">
        <v>7</v>
      </c>
      <c r="AE166">
        <v>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60</v>
      </c>
    </row>
    <row r="167" spans="1:39" x14ac:dyDescent="0.25">
      <c r="A167">
        <v>8151</v>
      </c>
      <c r="B167">
        <v>1990</v>
      </c>
      <c r="C167" t="str">
        <f>LEFT(B167,2)</f>
        <v>19</v>
      </c>
      <c r="D167" t="str">
        <f t="shared" si="14"/>
        <v>90</v>
      </c>
      <c r="E167" t="str">
        <f t="shared" si="15"/>
        <v>990</v>
      </c>
      <c r="F167" t="s">
        <v>124</v>
      </c>
      <c r="G167" t="s">
        <v>64</v>
      </c>
      <c r="H167" t="str">
        <f t="shared" si="16"/>
        <v>Married</v>
      </c>
      <c r="I167" t="str">
        <f>CONCATENATE(F167," ",G167)</f>
        <v>Basic Married</v>
      </c>
      <c r="J167">
        <f t="shared" si="17"/>
        <v>13</v>
      </c>
      <c r="K167" t="str">
        <f t="shared" si="18"/>
        <v>Married</v>
      </c>
      <c r="L167" t="str" cm="1">
        <f t="array" ref="L167">IFERROR(_xlfn.IFS(G167="Alone","Single",G167="YOLO","Single"),G167)</f>
        <v>Married</v>
      </c>
      <c r="M167" t="s">
        <v>221</v>
      </c>
      <c r="N167" t="str">
        <f t="shared" si="19"/>
        <v xml:space="preserve">Rp.24,279.00 </v>
      </c>
      <c r="O167">
        <v>0</v>
      </c>
      <c r="P167">
        <v>0</v>
      </c>
      <c r="Q167" s="7">
        <v>41272</v>
      </c>
      <c r="R167" s="7"/>
      <c r="S167" s="7" t="str">
        <f t="shared" si="20"/>
        <v/>
      </c>
      <c r="T167">
        <v>6</v>
      </c>
      <c r="U167">
        <v>16</v>
      </c>
      <c r="V167">
        <v>36</v>
      </c>
      <c r="W167">
        <v>21</v>
      </c>
      <c r="X167">
        <v>20</v>
      </c>
      <c r="Y167">
        <v>62</v>
      </c>
      <c r="Z167">
        <v>108</v>
      </c>
      <c r="AA167">
        <v>1</v>
      </c>
      <c r="AB167">
        <v>4</v>
      </c>
      <c r="AC167">
        <v>1</v>
      </c>
      <c r="AD167">
        <v>3</v>
      </c>
      <c r="AE167">
        <v>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60</v>
      </c>
    </row>
    <row r="168" spans="1:39" x14ac:dyDescent="0.25">
      <c r="A168">
        <v>6184</v>
      </c>
      <c r="B168">
        <v>1969</v>
      </c>
      <c r="C168" t="str">
        <f>LEFT(B168,2)</f>
        <v>19</v>
      </c>
      <c r="D168" t="str">
        <f t="shared" si="14"/>
        <v>69</v>
      </c>
      <c r="E168" t="str">
        <f t="shared" si="15"/>
        <v>969</v>
      </c>
      <c r="F168" t="s">
        <v>71</v>
      </c>
      <c r="G168" t="s">
        <v>64</v>
      </c>
      <c r="H168" t="str">
        <f t="shared" si="16"/>
        <v>Married</v>
      </c>
      <c r="I168" t="str">
        <f>CONCATENATE(F168," ",G168)</f>
        <v>PhD Married</v>
      </c>
      <c r="J168">
        <f t="shared" si="17"/>
        <v>11</v>
      </c>
      <c r="K168" t="str">
        <f t="shared" si="18"/>
        <v>Married</v>
      </c>
      <c r="L168" t="str" cm="1">
        <f t="array" ref="L168">IFERROR(_xlfn.IFS(G168="Alone","Single",G168="YOLO","Single"),G168)</f>
        <v>Married</v>
      </c>
      <c r="M168" t="s">
        <v>222</v>
      </c>
      <c r="N168" t="str">
        <f t="shared" si="19"/>
        <v xml:space="preserve">Rp.68,462.00 </v>
      </c>
      <c r="O168">
        <v>0</v>
      </c>
      <c r="P168">
        <v>0</v>
      </c>
      <c r="Q168" s="7">
        <v>41255</v>
      </c>
      <c r="R168" s="7"/>
      <c r="S168" s="7" t="str">
        <f t="shared" si="20"/>
        <v/>
      </c>
      <c r="T168">
        <v>6</v>
      </c>
      <c r="U168">
        <v>561</v>
      </c>
      <c r="V168">
        <v>64</v>
      </c>
      <c r="W168">
        <v>785</v>
      </c>
      <c r="X168">
        <v>84</v>
      </c>
      <c r="Y168">
        <v>128</v>
      </c>
      <c r="Z168">
        <v>48</v>
      </c>
      <c r="AA168">
        <v>1</v>
      </c>
      <c r="AB168">
        <v>3</v>
      </c>
      <c r="AC168">
        <v>3</v>
      </c>
      <c r="AD168">
        <v>8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60</v>
      </c>
    </row>
    <row r="169" spans="1:39" x14ac:dyDescent="0.25">
      <c r="A169">
        <v>3498</v>
      </c>
      <c r="B169">
        <v>1976</v>
      </c>
      <c r="C169" t="str">
        <f>LEFT(B169,2)</f>
        <v>19</v>
      </c>
      <c r="D169" t="str">
        <f t="shared" si="14"/>
        <v>76</v>
      </c>
      <c r="E169" t="str">
        <f t="shared" si="15"/>
        <v>976</v>
      </c>
      <c r="F169" t="s">
        <v>71</v>
      </c>
      <c r="G169" t="s">
        <v>64</v>
      </c>
      <c r="H169" t="str">
        <f t="shared" si="16"/>
        <v>Married</v>
      </c>
      <c r="I169" t="str">
        <f>CONCATENATE(F169," ",G169)</f>
        <v>PhD Married</v>
      </c>
      <c r="J169">
        <f t="shared" si="17"/>
        <v>11</v>
      </c>
      <c r="K169" t="str">
        <f t="shared" si="18"/>
        <v>Married</v>
      </c>
      <c r="L169" t="str" cm="1">
        <f t="array" ref="L169">IFERROR(_xlfn.IFS(G169="Alone","Single",G169="YOLO","Single"),G169)</f>
        <v>Married</v>
      </c>
      <c r="M169" t="s">
        <v>223</v>
      </c>
      <c r="N169" t="str">
        <f t="shared" si="19"/>
        <v xml:space="preserve">Rp.55,424.00 </v>
      </c>
      <c r="O169">
        <v>0</v>
      </c>
      <c r="P169">
        <v>1</v>
      </c>
      <c r="Q169" s="7">
        <v>41238</v>
      </c>
      <c r="R169" s="7"/>
      <c r="S169" s="7" t="str">
        <f t="shared" si="20"/>
        <v/>
      </c>
      <c r="T169">
        <v>6</v>
      </c>
      <c r="U169">
        <v>462</v>
      </c>
      <c r="V169">
        <v>61</v>
      </c>
      <c r="W169">
        <v>184</v>
      </c>
      <c r="X169">
        <v>10</v>
      </c>
      <c r="Y169">
        <v>53</v>
      </c>
      <c r="Z169">
        <v>107</v>
      </c>
      <c r="AA169">
        <v>4</v>
      </c>
      <c r="AB169">
        <v>7</v>
      </c>
      <c r="AC169">
        <v>5</v>
      </c>
      <c r="AD169">
        <v>9</v>
      </c>
      <c r="AE169">
        <v>6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 t="s">
        <v>60</v>
      </c>
    </row>
    <row r="170" spans="1:39" x14ac:dyDescent="0.25">
      <c r="A170">
        <v>2870</v>
      </c>
      <c r="B170">
        <v>1973</v>
      </c>
      <c r="C170" t="str">
        <f>LEFT(B170,2)</f>
        <v>19</v>
      </c>
      <c r="D170" t="str">
        <f t="shared" si="14"/>
        <v>73</v>
      </c>
      <c r="E170" t="str">
        <f t="shared" si="15"/>
        <v>973</v>
      </c>
      <c r="F170" t="s">
        <v>57</v>
      </c>
      <c r="G170" t="s">
        <v>64</v>
      </c>
      <c r="H170" t="str">
        <f t="shared" si="16"/>
        <v>Married</v>
      </c>
      <c r="I170" t="str">
        <f>CONCATENATE(F170," ",G170)</f>
        <v>Graduation Married</v>
      </c>
      <c r="J170">
        <f t="shared" si="17"/>
        <v>18</v>
      </c>
      <c r="K170" t="str">
        <f t="shared" si="18"/>
        <v>Married</v>
      </c>
      <c r="L170" t="str" cm="1">
        <f t="array" ref="L170">IFERROR(_xlfn.IFS(G170="Alone","Single",G170="YOLO","Single"),G170)</f>
        <v>Married</v>
      </c>
      <c r="M170" t="s">
        <v>224</v>
      </c>
      <c r="N170" t="str">
        <f t="shared" si="19"/>
        <v xml:space="preserve">Rp.49,094.00 </v>
      </c>
      <c r="O170">
        <v>0</v>
      </c>
      <c r="P170">
        <v>1</v>
      </c>
      <c r="Q170" s="7">
        <v>41173</v>
      </c>
      <c r="R170" s="7"/>
      <c r="S170" s="7" t="str">
        <f t="shared" si="20"/>
        <v/>
      </c>
      <c r="T170">
        <v>6</v>
      </c>
      <c r="U170">
        <v>376</v>
      </c>
      <c r="V170">
        <v>0</v>
      </c>
      <c r="W170">
        <v>38</v>
      </c>
      <c r="X170">
        <v>11</v>
      </c>
      <c r="Y170">
        <v>8</v>
      </c>
      <c r="Z170">
        <v>69</v>
      </c>
      <c r="AA170">
        <v>5</v>
      </c>
      <c r="AB170">
        <v>6</v>
      </c>
      <c r="AC170">
        <v>3</v>
      </c>
      <c r="AD170">
        <v>6</v>
      </c>
      <c r="AE170">
        <v>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60</v>
      </c>
    </row>
    <row r="171" spans="1:39" x14ac:dyDescent="0.25">
      <c r="A171">
        <v>7342</v>
      </c>
      <c r="B171">
        <v>1961</v>
      </c>
      <c r="C171" t="str">
        <f>LEFT(B171,2)</f>
        <v>19</v>
      </c>
      <c r="D171" t="str">
        <f t="shared" si="14"/>
        <v>61</v>
      </c>
      <c r="E171" t="str">
        <f t="shared" si="15"/>
        <v>961</v>
      </c>
      <c r="F171" t="s">
        <v>73</v>
      </c>
      <c r="G171" t="s">
        <v>82</v>
      </c>
      <c r="H171" t="str">
        <f t="shared" si="16"/>
        <v>Widow</v>
      </c>
      <c r="I171" t="str">
        <f>CONCATENATE(F171," ",G171)</f>
        <v>2n Cycle Widow</v>
      </c>
      <c r="J171">
        <f t="shared" si="17"/>
        <v>14</v>
      </c>
      <c r="K171" t="str">
        <f t="shared" si="18"/>
        <v>Widow</v>
      </c>
      <c r="L171" t="str" cm="1">
        <f t="array" ref="L171">IFERROR(_xlfn.IFS(G171="Alone","Single",G171="YOLO","Single"),G171)</f>
        <v>Widow</v>
      </c>
      <c r="M171" t="s">
        <v>225</v>
      </c>
      <c r="N171" t="str">
        <f t="shared" si="19"/>
        <v xml:space="preserve">Rp.59,184.00 </v>
      </c>
      <c r="O171">
        <v>0</v>
      </c>
      <c r="P171">
        <v>1</v>
      </c>
      <c r="Q171" s="7">
        <v>41161</v>
      </c>
      <c r="R171" s="7"/>
      <c r="S171" s="7" t="str">
        <f t="shared" si="20"/>
        <v/>
      </c>
      <c r="T171">
        <v>6</v>
      </c>
      <c r="U171">
        <v>341</v>
      </c>
      <c r="V171">
        <v>142</v>
      </c>
      <c r="W171">
        <v>113</v>
      </c>
      <c r="X171">
        <v>259</v>
      </c>
      <c r="Y171">
        <v>151</v>
      </c>
      <c r="Z171">
        <v>66</v>
      </c>
      <c r="AA171">
        <v>3</v>
      </c>
      <c r="AB171">
        <v>6</v>
      </c>
      <c r="AC171">
        <v>6</v>
      </c>
      <c r="AD171">
        <v>12</v>
      </c>
      <c r="AE171">
        <v>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60</v>
      </c>
    </row>
    <row r="172" spans="1:39" x14ac:dyDescent="0.25">
      <c r="A172">
        <v>1911</v>
      </c>
      <c r="B172">
        <v>1987</v>
      </c>
      <c r="C172" t="str">
        <f>LEFT(B172,2)</f>
        <v>19</v>
      </c>
      <c r="D172" t="str">
        <f t="shared" si="14"/>
        <v>87</v>
      </c>
      <c r="E172" t="str">
        <f t="shared" si="15"/>
        <v>987</v>
      </c>
      <c r="F172" t="s">
        <v>57</v>
      </c>
      <c r="G172" t="s">
        <v>67</v>
      </c>
      <c r="H172" t="str">
        <f t="shared" si="16"/>
        <v>Together</v>
      </c>
      <c r="I172" t="str">
        <f>CONCATENATE(F172," ",G172)</f>
        <v>Graduation Together</v>
      </c>
      <c r="J172">
        <f t="shared" si="17"/>
        <v>19</v>
      </c>
      <c r="K172" t="str">
        <f t="shared" si="18"/>
        <v>Together</v>
      </c>
      <c r="L172" t="str" cm="1">
        <f t="array" ref="L172">IFERROR(_xlfn.IFS(G172="Alone","Single",G172="YOLO","Single"),G172)</f>
        <v>Together</v>
      </c>
      <c r="M172" t="s">
        <v>226</v>
      </c>
      <c r="N172" t="str">
        <f t="shared" si="19"/>
        <v xml:space="preserve">Rp.67,430.00 </v>
      </c>
      <c r="O172">
        <v>0</v>
      </c>
      <c r="P172">
        <v>0</v>
      </c>
      <c r="Q172" s="7">
        <v>41157</v>
      </c>
      <c r="R172" s="7"/>
      <c r="S172" s="7" t="str">
        <f t="shared" si="20"/>
        <v/>
      </c>
      <c r="T172">
        <v>6</v>
      </c>
      <c r="U172">
        <v>595</v>
      </c>
      <c r="V172">
        <v>97</v>
      </c>
      <c r="W172">
        <v>291</v>
      </c>
      <c r="X172">
        <v>127</v>
      </c>
      <c r="Y172">
        <v>133</v>
      </c>
      <c r="Z172">
        <v>121</v>
      </c>
      <c r="AA172">
        <v>1</v>
      </c>
      <c r="AB172">
        <v>11</v>
      </c>
      <c r="AC172">
        <v>5</v>
      </c>
      <c r="AD172">
        <v>12</v>
      </c>
      <c r="AE172">
        <v>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75</v>
      </c>
    </row>
    <row r="173" spans="1:39" x14ac:dyDescent="0.25">
      <c r="A173">
        <v>10862</v>
      </c>
      <c r="B173">
        <v>1960</v>
      </c>
      <c r="C173" t="str">
        <f>LEFT(B173,2)</f>
        <v>19</v>
      </c>
      <c r="D173" t="str">
        <f t="shared" si="14"/>
        <v>60</v>
      </c>
      <c r="E173" t="str">
        <f t="shared" si="15"/>
        <v>960</v>
      </c>
      <c r="F173" t="s">
        <v>80</v>
      </c>
      <c r="G173" t="s">
        <v>64</v>
      </c>
      <c r="H173" t="str">
        <f t="shared" si="16"/>
        <v>Married</v>
      </c>
      <c r="I173" t="str">
        <f>CONCATENATE(F173," ",G173)</f>
        <v>Master Married</v>
      </c>
      <c r="J173">
        <f t="shared" si="17"/>
        <v>14</v>
      </c>
      <c r="K173" t="str">
        <f t="shared" si="18"/>
        <v>Married</v>
      </c>
      <c r="L173" t="str" cm="1">
        <f t="array" ref="L173">IFERROR(_xlfn.IFS(G173="Alone","Single",G173="YOLO","Single"),G173)</f>
        <v>Married</v>
      </c>
      <c r="M173" t="s">
        <v>227</v>
      </c>
      <c r="N173" t="str">
        <f t="shared" si="19"/>
        <v xml:space="preserve">Rp.30,522.00 </v>
      </c>
      <c r="O173">
        <v>0</v>
      </c>
      <c r="P173">
        <v>1</v>
      </c>
      <c r="Q173" s="7">
        <v>41138</v>
      </c>
      <c r="R173" s="7"/>
      <c r="S173" s="7" t="str">
        <f t="shared" si="20"/>
        <v/>
      </c>
      <c r="T173">
        <v>6</v>
      </c>
      <c r="U173">
        <v>179</v>
      </c>
      <c r="V173">
        <v>8</v>
      </c>
      <c r="W173">
        <v>83</v>
      </c>
      <c r="X173">
        <v>19</v>
      </c>
      <c r="Y173">
        <v>11</v>
      </c>
      <c r="Z173">
        <v>26</v>
      </c>
      <c r="AA173">
        <v>5</v>
      </c>
      <c r="AB173">
        <v>1</v>
      </c>
      <c r="AC173">
        <v>2</v>
      </c>
      <c r="AD173">
        <v>9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60</v>
      </c>
    </row>
    <row r="174" spans="1:39" x14ac:dyDescent="0.25">
      <c r="A174">
        <v>2546</v>
      </c>
      <c r="B174">
        <v>1977</v>
      </c>
      <c r="C174" t="str">
        <f>LEFT(B174,2)</f>
        <v>19</v>
      </c>
      <c r="D174" t="str">
        <f t="shared" si="14"/>
        <v>77</v>
      </c>
      <c r="E174" t="str">
        <f t="shared" si="15"/>
        <v>977</v>
      </c>
      <c r="F174" t="s">
        <v>73</v>
      </c>
      <c r="G174" t="s">
        <v>61</v>
      </c>
      <c r="H174" t="str">
        <f t="shared" si="16"/>
        <v>Single</v>
      </c>
      <c r="I174" t="str">
        <f>CONCATENATE(F174," ",G174)</f>
        <v>2n Cycle Single</v>
      </c>
      <c r="J174">
        <f t="shared" si="17"/>
        <v>15</v>
      </c>
      <c r="K174" t="str">
        <f t="shared" si="18"/>
        <v>Single</v>
      </c>
      <c r="L174" t="str" cm="1">
        <f t="array" ref="L174">IFERROR(_xlfn.IFS(G174="Alone","Single",G174="YOLO","Single"),G174)</f>
        <v>Single</v>
      </c>
      <c r="M174" t="s">
        <v>228</v>
      </c>
      <c r="N174" t="str">
        <f t="shared" si="19"/>
        <v xml:space="preserve">Rp.31,878.00 </v>
      </c>
      <c r="O174">
        <v>0</v>
      </c>
      <c r="P174">
        <v>1</v>
      </c>
      <c r="Q174" s="7">
        <v>41812</v>
      </c>
      <c r="R174" s="7"/>
      <c r="S174" s="7" t="str">
        <f t="shared" si="20"/>
        <v/>
      </c>
      <c r="T174">
        <v>7</v>
      </c>
      <c r="U174">
        <v>23</v>
      </c>
      <c r="V174">
        <v>4</v>
      </c>
      <c r="W174">
        <v>5</v>
      </c>
      <c r="X174">
        <v>10</v>
      </c>
      <c r="Y174">
        <v>5</v>
      </c>
      <c r="Z174">
        <v>23</v>
      </c>
      <c r="AA174">
        <v>1</v>
      </c>
      <c r="AB174">
        <v>1</v>
      </c>
      <c r="AC174">
        <v>0</v>
      </c>
      <c r="AD174">
        <v>4</v>
      </c>
      <c r="AE174">
        <v>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60</v>
      </c>
    </row>
    <row r="175" spans="1:39" x14ac:dyDescent="0.25">
      <c r="A175">
        <v>3005</v>
      </c>
      <c r="B175">
        <v>1992</v>
      </c>
      <c r="C175" t="str">
        <f>LEFT(B175,2)</f>
        <v>19</v>
      </c>
      <c r="D175" t="str">
        <f t="shared" si="14"/>
        <v>92</v>
      </c>
      <c r="E175" t="str">
        <f t="shared" si="15"/>
        <v>992</v>
      </c>
      <c r="F175" t="s">
        <v>57</v>
      </c>
      <c r="G175" t="s">
        <v>61</v>
      </c>
      <c r="H175" t="str">
        <f t="shared" si="16"/>
        <v>Single</v>
      </c>
      <c r="I175" t="str">
        <f>CONCATENATE(F175," ",G175)</f>
        <v>Graduation Single</v>
      </c>
      <c r="J175">
        <f t="shared" si="17"/>
        <v>17</v>
      </c>
      <c r="K175" t="str">
        <f t="shared" si="18"/>
        <v>Single</v>
      </c>
      <c r="L175" t="str" cm="1">
        <f t="array" ref="L175">IFERROR(_xlfn.IFS(G175="Alone","Single",G175="YOLO","Single"),G175)</f>
        <v>Single</v>
      </c>
      <c r="M175" t="s">
        <v>229</v>
      </c>
      <c r="N175" t="str">
        <f t="shared" si="19"/>
        <v xml:space="preserve">Rp.83,528.00 </v>
      </c>
      <c r="O175">
        <v>0</v>
      </c>
      <c r="P175">
        <v>0</v>
      </c>
      <c r="Q175" s="7">
        <v>41760</v>
      </c>
      <c r="R175" s="7"/>
      <c r="S175" s="7" t="str">
        <f t="shared" si="20"/>
        <v/>
      </c>
      <c r="T175">
        <v>7</v>
      </c>
      <c r="U175">
        <v>530</v>
      </c>
      <c r="V175">
        <v>117</v>
      </c>
      <c r="W175">
        <v>678</v>
      </c>
      <c r="X175">
        <v>134</v>
      </c>
      <c r="Y175">
        <v>44</v>
      </c>
      <c r="Z175">
        <v>147</v>
      </c>
      <c r="AA175">
        <v>1</v>
      </c>
      <c r="AB175">
        <v>4</v>
      </c>
      <c r="AC175">
        <v>10</v>
      </c>
      <c r="AD175">
        <v>8</v>
      </c>
      <c r="AE175">
        <v>1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0</v>
      </c>
      <c r="AM175" t="s">
        <v>60</v>
      </c>
    </row>
    <row r="176" spans="1:39" x14ac:dyDescent="0.25">
      <c r="A176">
        <v>8318</v>
      </c>
      <c r="B176">
        <v>1979</v>
      </c>
      <c r="C176" t="str">
        <f>LEFT(B176,2)</f>
        <v>19</v>
      </c>
      <c r="D176" t="str">
        <f t="shared" si="14"/>
        <v>79</v>
      </c>
      <c r="E176" t="str">
        <f t="shared" si="15"/>
        <v>979</v>
      </c>
      <c r="F176" t="s">
        <v>57</v>
      </c>
      <c r="G176" t="s">
        <v>67</v>
      </c>
      <c r="H176" t="str">
        <f t="shared" si="16"/>
        <v>Together</v>
      </c>
      <c r="I176" t="str">
        <f>CONCATENATE(F176," ",G176)</f>
        <v>Graduation Together</v>
      </c>
      <c r="J176">
        <f t="shared" si="17"/>
        <v>19</v>
      </c>
      <c r="K176" t="str">
        <f t="shared" si="18"/>
        <v>Together</v>
      </c>
      <c r="L176" t="str" cm="1">
        <f t="array" ref="L176">IFERROR(_xlfn.IFS(G176="Alone","Single",G176="YOLO","Single"),G176)</f>
        <v>Together</v>
      </c>
      <c r="M176" t="s">
        <v>230</v>
      </c>
      <c r="N176" t="str">
        <f t="shared" si="19"/>
        <v xml:space="preserve">Rp.90,300.00 </v>
      </c>
      <c r="O176">
        <v>0</v>
      </c>
      <c r="P176">
        <v>0</v>
      </c>
      <c r="Q176" s="7">
        <v>41642</v>
      </c>
      <c r="R176" s="7"/>
      <c r="S176" s="7" t="str">
        <f t="shared" si="20"/>
        <v/>
      </c>
      <c r="T176">
        <v>7</v>
      </c>
      <c r="U176">
        <v>594</v>
      </c>
      <c r="V176">
        <v>134</v>
      </c>
      <c r="W176">
        <v>786</v>
      </c>
      <c r="X176">
        <v>33</v>
      </c>
      <c r="Y176">
        <v>134</v>
      </c>
      <c r="Z176">
        <v>57</v>
      </c>
      <c r="AA176">
        <v>0</v>
      </c>
      <c r="AB176">
        <v>5</v>
      </c>
      <c r="AC176">
        <v>6</v>
      </c>
      <c r="AD176">
        <v>8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 t="s">
        <v>60</v>
      </c>
    </row>
    <row r="177" spans="1:39" x14ac:dyDescent="0.25">
      <c r="A177">
        <v>2930</v>
      </c>
      <c r="B177">
        <v>1978</v>
      </c>
      <c r="C177" t="str">
        <f>LEFT(B177,2)</f>
        <v>19</v>
      </c>
      <c r="D177" t="str">
        <f t="shared" si="14"/>
        <v>78</v>
      </c>
      <c r="E177" t="str">
        <f t="shared" si="15"/>
        <v>978</v>
      </c>
      <c r="F177" t="s">
        <v>80</v>
      </c>
      <c r="G177" t="s">
        <v>61</v>
      </c>
      <c r="H177" t="str">
        <f t="shared" si="16"/>
        <v>Single</v>
      </c>
      <c r="I177" t="str">
        <f>CONCATENATE(F177," ",G177)</f>
        <v>Master Single</v>
      </c>
      <c r="J177">
        <f t="shared" si="17"/>
        <v>13</v>
      </c>
      <c r="K177" t="str">
        <f t="shared" si="18"/>
        <v>Single</v>
      </c>
      <c r="L177" t="str" cm="1">
        <f t="array" ref="L177">IFERROR(_xlfn.IFS(G177="Alone","Single",G177="YOLO","Single"),G177)</f>
        <v>Single</v>
      </c>
      <c r="M177" t="s">
        <v>231</v>
      </c>
      <c r="N177" t="str">
        <f t="shared" si="19"/>
        <v xml:space="preserve">Rp.68,092.00 </v>
      </c>
      <c r="O177">
        <v>0</v>
      </c>
      <c r="P177">
        <v>0</v>
      </c>
      <c r="Q177" s="7">
        <v>41624</v>
      </c>
      <c r="R177" s="7"/>
      <c r="S177" s="7" t="str">
        <f t="shared" si="20"/>
        <v/>
      </c>
      <c r="T177">
        <v>7</v>
      </c>
      <c r="U177">
        <v>852</v>
      </c>
      <c r="V177">
        <v>60</v>
      </c>
      <c r="W177">
        <v>207</v>
      </c>
      <c r="X177">
        <v>78</v>
      </c>
      <c r="Y177">
        <v>36</v>
      </c>
      <c r="Z177">
        <v>48</v>
      </c>
      <c r="AA177">
        <v>2</v>
      </c>
      <c r="AB177">
        <v>2</v>
      </c>
      <c r="AC177">
        <v>6</v>
      </c>
      <c r="AD177">
        <v>10</v>
      </c>
      <c r="AE177">
        <v>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91</v>
      </c>
    </row>
    <row r="178" spans="1:39" x14ac:dyDescent="0.25">
      <c r="A178">
        <v>8216</v>
      </c>
      <c r="B178">
        <v>1972</v>
      </c>
      <c r="C178" t="str">
        <f>LEFT(B178,2)</f>
        <v>19</v>
      </c>
      <c r="D178" t="str">
        <f t="shared" si="14"/>
        <v>72</v>
      </c>
      <c r="E178" t="str">
        <f t="shared" si="15"/>
        <v>972</v>
      </c>
      <c r="F178" t="s">
        <v>80</v>
      </c>
      <c r="G178" t="s">
        <v>64</v>
      </c>
      <c r="H178" t="str">
        <f t="shared" si="16"/>
        <v>Married</v>
      </c>
      <c r="I178" t="str">
        <f>CONCATENATE(F178," ",G178)</f>
        <v>Master Married</v>
      </c>
      <c r="J178">
        <f t="shared" si="17"/>
        <v>14</v>
      </c>
      <c r="K178" t="str">
        <f t="shared" si="18"/>
        <v>Married</v>
      </c>
      <c r="L178" t="str" cm="1">
        <f t="array" ref="L178">IFERROR(_xlfn.IFS(G178="Alone","Single",G178="YOLO","Single"),G178)</f>
        <v>Married</v>
      </c>
      <c r="M178" t="s">
        <v>232</v>
      </c>
      <c r="N178" t="str">
        <f t="shared" si="19"/>
        <v xml:space="preserve">Rp.53,761.00 </v>
      </c>
      <c r="O178">
        <v>1</v>
      </c>
      <c r="P178">
        <v>1</v>
      </c>
      <c r="Q178" s="7">
        <v>41558</v>
      </c>
      <c r="R178" s="7"/>
      <c r="S178" s="7" t="str">
        <f t="shared" si="20"/>
        <v/>
      </c>
      <c r="T178">
        <v>7</v>
      </c>
      <c r="U178">
        <v>158</v>
      </c>
      <c r="V178">
        <v>0</v>
      </c>
      <c r="W178">
        <v>76</v>
      </c>
      <c r="X178">
        <v>13</v>
      </c>
      <c r="Y178">
        <v>7</v>
      </c>
      <c r="Z178">
        <v>71</v>
      </c>
      <c r="AA178">
        <v>6</v>
      </c>
      <c r="AB178">
        <v>4</v>
      </c>
      <c r="AC178">
        <v>4</v>
      </c>
      <c r="AD178">
        <v>3</v>
      </c>
      <c r="AE178">
        <v>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69</v>
      </c>
    </row>
    <row r="179" spans="1:39" x14ac:dyDescent="0.25">
      <c r="A179">
        <v>1212</v>
      </c>
      <c r="B179">
        <v>1973</v>
      </c>
      <c r="C179" t="str">
        <f>LEFT(B179,2)</f>
        <v>19</v>
      </c>
      <c r="D179" t="str">
        <f t="shared" si="14"/>
        <v>73</v>
      </c>
      <c r="E179" t="str">
        <f t="shared" si="15"/>
        <v>973</v>
      </c>
      <c r="F179" t="s">
        <v>57</v>
      </c>
      <c r="G179" t="s">
        <v>64</v>
      </c>
      <c r="H179" t="str">
        <f t="shared" si="16"/>
        <v>Married</v>
      </c>
      <c r="I179" t="str">
        <f>CONCATENATE(F179," ",G179)</f>
        <v>Graduation Married</v>
      </c>
      <c r="J179">
        <f t="shared" si="17"/>
        <v>18</v>
      </c>
      <c r="K179" t="str">
        <f t="shared" si="18"/>
        <v>Married</v>
      </c>
      <c r="L179" t="str" cm="1">
        <f t="array" ref="L179">IFERROR(_xlfn.IFS(G179="Alone","Single",G179="YOLO","Single"),G179)</f>
        <v>Married</v>
      </c>
      <c r="M179" t="s">
        <v>233</v>
      </c>
      <c r="N179" t="str">
        <f t="shared" si="19"/>
        <v xml:space="preserve">Rp.52,845.00 </v>
      </c>
      <c r="O179">
        <v>1</v>
      </c>
      <c r="P179">
        <v>0</v>
      </c>
      <c r="Q179" s="7">
        <v>41499</v>
      </c>
      <c r="R179" s="7"/>
      <c r="S179" s="7" t="str">
        <f t="shared" si="20"/>
        <v/>
      </c>
      <c r="T179">
        <v>7</v>
      </c>
      <c r="U179">
        <v>384</v>
      </c>
      <c r="V179">
        <v>25</v>
      </c>
      <c r="W179">
        <v>292</v>
      </c>
      <c r="X179">
        <v>130</v>
      </c>
      <c r="Y179">
        <v>41</v>
      </c>
      <c r="Z179">
        <v>64</v>
      </c>
      <c r="AA179">
        <v>3</v>
      </c>
      <c r="AB179">
        <v>8</v>
      </c>
      <c r="AC179">
        <v>8</v>
      </c>
      <c r="AD179">
        <v>6</v>
      </c>
      <c r="AE179">
        <v>6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60</v>
      </c>
    </row>
    <row r="180" spans="1:39" x14ac:dyDescent="0.25">
      <c r="A180">
        <v>2541</v>
      </c>
      <c r="B180">
        <v>1976</v>
      </c>
      <c r="C180" t="str">
        <f>LEFT(B180,2)</f>
        <v>19</v>
      </c>
      <c r="D180" t="str">
        <f t="shared" si="14"/>
        <v>76</v>
      </c>
      <c r="E180" t="str">
        <f t="shared" si="15"/>
        <v>976</v>
      </c>
      <c r="F180" t="s">
        <v>57</v>
      </c>
      <c r="G180" t="s">
        <v>64</v>
      </c>
      <c r="H180" t="str">
        <f t="shared" si="16"/>
        <v>Married</v>
      </c>
      <c r="I180" t="str">
        <f>CONCATENATE(F180," ",G180)</f>
        <v>Graduation Married</v>
      </c>
      <c r="J180">
        <f t="shared" si="17"/>
        <v>18</v>
      </c>
      <c r="K180" t="str">
        <f t="shared" si="18"/>
        <v>Married</v>
      </c>
      <c r="L180" t="str" cm="1">
        <f t="array" ref="L180">IFERROR(_xlfn.IFS(G180="Alone","Single",G180="YOLO","Single"),G180)</f>
        <v>Married</v>
      </c>
      <c r="M180" t="s">
        <v>234</v>
      </c>
      <c r="N180" t="str">
        <f t="shared" si="19"/>
        <v xml:space="preserve">Rp.24,027.00 </v>
      </c>
      <c r="O180">
        <v>1</v>
      </c>
      <c r="P180">
        <v>0</v>
      </c>
      <c r="Q180" s="7">
        <v>41434</v>
      </c>
      <c r="R180" s="7"/>
      <c r="S180" s="7" t="str">
        <f t="shared" si="20"/>
        <v/>
      </c>
      <c r="T180">
        <v>7</v>
      </c>
      <c r="U180">
        <v>14</v>
      </c>
      <c r="V180">
        <v>7</v>
      </c>
      <c r="W180">
        <v>11</v>
      </c>
      <c r="X180">
        <v>11</v>
      </c>
      <c r="Y180">
        <v>0</v>
      </c>
      <c r="Z180">
        <v>5</v>
      </c>
      <c r="AA180">
        <v>2</v>
      </c>
      <c r="AB180">
        <v>2</v>
      </c>
      <c r="AC180">
        <v>0</v>
      </c>
      <c r="AD180">
        <v>3</v>
      </c>
      <c r="AE180">
        <v>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t="s">
        <v>60</v>
      </c>
    </row>
    <row r="181" spans="1:39" x14ac:dyDescent="0.25">
      <c r="A181">
        <v>10659</v>
      </c>
      <c r="B181">
        <v>1979</v>
      </c>
      <c r="C181" t="str">
        <f>LEFT(B181,2)</f>
        <v>19</v>
      </c>
      <c r="D181" t="str">
        <f t="shared" si="14"/>
        <v>79</v>
      </c>
      <c r="E181" t="str">
        <f t="shared" si="15"/>
        <v>979</v>
      </c>
      <c r="F181" t="s">
        <v>73</v>
      </c>
      <c r="G181" t="s">
        <v>67</v>
      </c>
      <c r="H181" t="str">
        <f t="shared" si="16"/>
        <v>Together</v>
      </c>
      <c r="I181" t="str">
        <f>CONCATENATE(F181," ",G181)</f>
        <v>2n Cycle Together</v>
      </c>
      <c r="J181">
        <f t="shared" si="17"/>
        <v>17</v>
      </c>
      <c r="K181" t="str">
        <f t="shared" si="18"/>
        <v>Together</v>
      </c>
      <c r="L181" t="str" cm="1">
        <f t="array" ref="L181">IFERROR(_xlfn.IFS(G181="Alone","Single",G181="YOLO","Single"),G181)</f>
        <v>Together</v>
      </c>
      <c r="M181" t="s">
        <v>204</v>
      </c>
      <c r="N181" t="str">
        <f t="shared" si="19"/>
        <v xml:space="preserve">Rp.7,500.00 </v>
      </c>
      <c r="O181">
        <v>1</v>
      </c>
      <c r="P181">
        <v>0</v>
      </c>
      <c r="Q181" s="7">
        <v>41401</v>
      </c>
      <c r="R181" s="7"/>
      <c r="S181" s="7" t="str">
        <f t="shared" si="20"/>
        <v/>
      </c>
      <c r="T181">
        <v>7</v>
      </c>
      <c r="U181">
        <v>2</v>
      </c>
      <c r="V181">
        <v>8</v>
      </c>
      <c r="W181">
        <v>11</v>
      </c>
      <c r="X181">
        <v>3</v>
      </c>
      <c r="Y181">
        <v>8</v>
      </c>
      <c r="Z181">
        <v>21</v>
      </c>
      <c r="AA181">
        <v>4</v>
      </c>
      <c r="AB181">
        <v>3</v>
      </c>
      <c r="AC181">
        <v>2</v>
      </c>
      <c r="AD181">
        <v>2</v>
      </c>
      <c r="AE181">
        <v>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78</v>
      </c>
    </row>
    <row r="182" spans="1:39" x14ac:dyDescent="0.25">
      <c r="A182">
        <v>10905</v>
      </c>
      <c r="B182">
        <v>1955</v>
      </c>
      <c r="C182" t="str">
        <f>LEFT(B182,2)</f>
        <v>19</v>
      </c>
      <c r="D182" t="str">
        <f t="shared" si="14"/>
        <v>55</v>
      </c>
      <c r="E182" t="str">
        <f t="shared" si="15"/>
        <v>955</v>
      </c>
      <c r="F182" t="s">
        <v>57</v>
      </c>
      <c r="G182" t="s">
        <v>67</v>
      </c>
      <c r="H182" t="str">
        <f t="shared" si="16"/>
        <v>Together</v>
      </c>
      <c r="I182" t="str">
        <f>CONCATENATE(F182," ",G182)</f>
        <v>Graduation Together</v>
      </c>
      <c r="J182">
        <f t="shared" si="17"/>
        <v>19</v>
      </c>
      <c r="K182" t="str">
        <f t="shared" si="18"/>
        <v>Together</v>
      </c>
      <c r="L182" t="str" cm="1">
        <f t="array" ref="L182">IFERROR(_xlfn.IFS(G182="Alone","Single",G182="YOLO","Single"),G182)</f>
        <v>Together</v>
      </c>
      <c r="M182" t="s">
        <v>235</v>
      </c>
      <c r="N182" t="str">
        <f t="shared" si="19"/>
        <v xml:space="preserve">Rp.42,586.00 </v>
      </c>
      <c r="O182">
        <v>1</v>
      </c>
      <c r="P182">
        <v>1</v>
      </c>
      <c r="Q182" s="7">
        <v>41211</v>
      </c>
      <c r="R182" s="7"/>
      <c r="S182" s="7" t="str">
        <f t="shared" si="20"/>
        <v/>
      </c>
      <c r="T182">
        <v>7</v>
      </c>
      <c r="U182">
        <v>194</v>
      </c>
      <c r="V182">
        <v>2</v>
      </c>
      <c r="W182">
        <v>56</v>
      </c>
      <c r="X182">
        <v>0</v>
      </c>
      <c r="Y182">
        <v>0</v>
      </c>
      <c r="Z182">
        <v>0</v>
      </c>
      <c r="AA182">
        <v>5</v>
      </c>
      <c r="AB182">
        <v>4</v>
      </c>
      <c r="AC182">
        <v>1</v>
      </c>
      <c r="AD182">
        <v>6</v>
      </c>
      <c r="AE182">
        <v>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 t="s">
        <v>60</v>
      </c>
    </row>
    <row r="183" spans="1:39" x14ac:dyDescent="0.25">
      <c r="A183">
        <v>8910</v>
      </c>
      <c r="B183">
        <v>1955</v>
      </c>
      <c r="C183" t="str">
        <f>LEFT(B183,2)</f>
        <v>19</v>
      </c>
      <c r="D183" t="str">
        <f t="shared" si="14"/>
        <v>55</v>
      </c>
      <c r="E183" t="str">
        <f t="shared" si="15"/>
        <v>955</v>
      </c>
      <c r="F183" t="s">
        <v>57</v>
      </c>
      <c r="G183" t="s">
        <v>67</v>
      </c>
      <c r="H183" t="str">
        <f t="shared" si="16"/>
        <v>Together</v>
      </c>
      <c r="I183" t="str">
        <f>CONCATENATE(F183," ",G183)</f>
        <v>Graduation Together</v>
      </c>
      <c r="J183">
        <f t="shared" si="17"/>
        <v>19</v>
      </c>
      <c r="K183" t="str">
        <f t="shared" si="18"/>
        <v>Together</v>
      </c>
      <c r="L183" t="str" cm="1">
        <f t="array" ref="L183">IFERROR(_xlfn.IFS(G183="Alone","Single",G183="YOLO","Single"),G183)</f>
        <v>Together</v>
      </c>
      <c r="M183" t="s">
        <v>235</v>
      </c>
      <c r="N183" t="str">
        <f t="shared" si="19"/>
        <v xml:space="preserve">Rp.42,586.00 </v>
      </c>
      <c r="O183">
        <v>1</v>
      </c>
      <c r="P183">
        <v>1</v>
      </c>
      <c r="Q183" s="7">
        <v>41211</v>
      </c>
      <c r="R183" s="7"/>
      <c r="S183" s="7" t="str">
        <f t="shared" si="20"/>
        <v/>
      </c>
      <c r="T183">
        <v>7</v>
      </c>
      <c r="U183">
        <v>194</v>
      </c>
      <c r="V183">
        <v>2</v>
      </c>
      <c r="W183">
        <v>56</v>
      </c>
      <c r="X183">
        <v>0</v>
      </c>
      <c r="Y183">
        <v>0</v>
      </c>
      <c r="Z183">
        <v>0</v>
      </c>
      <c r="AA183">
        <v>5</v>
      </c>
      <c r="AB183">
        <v>4</v>
      </c>
      <c r="AC183">
        <v>1</v>
      </c>
      <c r="AD183">
        <v>6</v>
      </c>
      <c r="AE183">
        <v>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 t="s">
        <v>60</v>
      </c>
    </row>
    <row r="184" spans="1:39" x14ac:dyDescent="0.25">
      <c r="A184">
        <v>7349</v>
      </c>
      <c r="B184">
        <v>1973</v>
      </c>
      <c r="C184" t="str">
        <f>LEFT(B184,2)</f>
        <v>19</v>
      </c>
      <c r="D184" t="str">
        <f t="shared" si="14"/>
        <v>73</v>
      </c>
      <c r="E184" t="str">
        <f t="shared" si="15"/>
        <v>973</v>
      </c>
      <c r="F184" t="s">
        <v>124</v>
      </c>
      <c r="G184" t="s">
        <v>67</v>
      </c>
      <c r="H184" t="str">
        <f t="shared" si="16"/>
        <v>Together</v>
      </c>
      <c r="I184" t="str">
        <f>CONCATENATE(F184," ",G184)</f>
        <v>Basic Together</v>
      </c>
      <c r="J184">
        <f t="shared" si="17"/>
        <v>14</v>
      </c>
      <c r="K184" t="str">
        <f t="shared" si="18"/>
        <v>Together</v>
      </c>
      <c r="L184" t="str" cm="1">
        <f t="array" ref="L184">IFERROR(_xlfn.IFS(G184="Alone","Single",G184="YOLO","Single"),G184)</f>
        <v>Together</v>
      </c>
      <c r="M184" t="s">
        <v>236</v>
      </c>
      <c r="N184" t="str">
        <f t="shared" si="19"/>
        <v xml:space="preserve">Rp.9,722.00 </v>
      </c>
      <c r="O184">
        <v>1</v>
      </c>
      <c r="P184">
        <v>0</v>
      </c>
      <c r="Q184" s="7">
        <v>41184</v>
      </c>
      <c r="R184" s="7"/>
      <c r="S184" s="7" t="str">
        <f t="shared" si="20"/>
        <v/>
      </c>
      <c r="T184">
        <v>7</v>
      </c>
      <c r="U184">
        <v>6</v>
      </c>
      <c r="V184">
        <v>17</v>
      </c>
      <c r="W184">
        <v>16</v>
      </c>
      <c r="X184">
        <v>6</v>
      </c>
      <c r="Y184">
        <v>16</v>
      </c>
      <c r="Z184">
        <v>42</v>
      </c>
      <c r="AA184">
        <v>4</v>
      </c>
      <c r="AB184">
        <v>3</v>
      </c>
      <c r="AC184">
        <v>1</v>
      </c>
      <c r="AD184">
        <v>3</v>
      </c>
      <c r="AE184">
        <v>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 t="s">
        <v>60</v>
      </c>
    </row>
    <row r="185" spans="1:39" x14ac:dyDescent="0.25">
      <c r="A185">
        <v>7872</v>
      </c>
      <c r="B185">
        <v>1975</v>
      </c>
      <c r="C185" t="str">
        <f>LEFT(B185,2)</f>
        <v>19</v>
      </c>
      <c r="D185" t="str">
        <f t="shared" si="14"/>
        <v>75</v>
      </c>
      <c r="E185" t="str">
        <f t="shared" si="15"/>
        <v>975</v>
      </c>
      <c r="F185" t="s">
        <v>71</v>
      </c>
      <c r="G185" t="s">
        <v>64</v>
      </c>
      <c r="H185" t="str">
        <f t="shared" si="16"/>
        <v>Married</v>
      </c>
      <c r="I185" t="str">
        <f>CONCATENATE(F185," ",G185)</f>
        <v>PhD Married</v>
      </c>
      <c r="J185">
        <f t="shared" si="17"/>
        <v>11</v>
      </c>
      <c r="K185" t="str">
        <f t="shared" si="18"/>
        <v>Married</v>
      </c>
      <c r="L185" t="str" cm="1">
        <f t="array" ref="L185">IFERROR(_xlfn.IFS(G185="Alone","Single",G185="YOLO","Single"),G185)</f>
        <v>Married</v>
      </c>
      <c r="M185" t="s">
        <v>237</v>
      </c>
      <c r="N185" t="str">
        <f t="shared" si="19"/>
        <v xml:space="preserve">Rp.86,836.00 </v>
      </c>
      <c r="O185">
        <v>0</v>
      </c>
      <c r="P185">
        <v>0</v>
      </c>
      <c r="Q185" s="7">
        <v>41164</v>
      </c>
      <c r="R185" s="7"/>
      <c r="S185" s="7" t="str">
        <f t="shared" si="20"/>
        <v/>
      </c>
      <c r="T185">
        <v>7</v>
      </c>
      <c r="U185">
        <v>179</v>
      </c>
      <c r="V185">
        <v>21</v>
      </c>
      <c r="W185">
        <v>273</v>
      </c>
      <c r="X185">
        <v>0</v>
      </c>
      <c r="Y185">
        <v>21</v>
      </c>
      <c r="Z185">
        <v>63</v>
      </c>
      <c r="AA185">
        <v>1</v>
      </c>
      <c r="AB185">
        <v>6</v>
      </c>
      <c r="AC185">
        <v>10</v>
      </c>
      <c r="AD185">
        <v>6</v>
      </c>
      <c r="AE185">
        <v>5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0</v>
      </c>
      <c r="AM185" t="s">
        <v>60</v>
      </c>
    </row>
    <row r="186" spans="1:39" x14ac:dyDescent="0.25">
      <c r="A186">
        <v>4290</v>
      </c>
      <c r="B186">
        <v>1972</v>
      </c>
      <c r="C186" t="str">
        <f>LEFT(B186,2)</f>
        <v>19</v>
      </c>
      <c r="D186" t="str">
        <f t="shared" si="14"/>
        <v>72</v>
      </c>
      <c r="E186" t="str">
        <f t="shared" si="15"/>
        <v>972</v>
      </c>
      <c r="F186" t="s">
        <v>57</v>
      </c>
      <c r="G186" t="s">
        <v>64</v>
      </c>
      <c r="H186" t="str">
        <f t="shared" si="16"/>
        <v>Married</v>
      </c>
      <c r="I186" t="str">
        <f>CONCATENATE(F186," ",G186)</f>
        <v>Graduation Married</v>
      </c>
      <c r="J186">
        <f t="shared" si="17"/>
        <v>18</v>
      </c>
      <c r="K186" t="str">
        <f t="shared" si="18"/>
        <v>Married</v>
      </c>
      <c r="L186" t="str" cm="1">
        <f t="array" ref="L186">IFERROR(_xlfn.IFS(G186="Alone","Single",G186="YOLO","Single"),G186)</f>
        <v>Married</v>
      </c>
      <c r="M186" t="s">
        <v>238</v>
      </c>
      <c r="N186" t="str">
        <f t="shared" si="19"/>
        <v xml:space="preserve">Rp.30,467.00 </v>
      </c>
      <c r="O186">
        <v>1</v>
      </c>
      <c r="P186">
        <v>0</v>
      </c>
      <c r="Q186" s="7">
        <v>41717</v>
      </c>
      <c r="R186" s="7"/>
      <c r="S186" s="7" t="str">
        <f t="shared" si="20"/>
        <v/>
      </c>
      <c r="T186">
        <v>8</v>
      </c>
      <c r="U186">
        <v>1</v>
      </c>
      <c r="V186">
        <v>3</v>
      </c>
      <c r="W186">
        <v>8</v>
      </c>
      <c r="X186">
        <v>2</v>
      </c>
      <c r="Y186">
        <v>5</v>
      </c>
      <c r="Z186">
        <v>5</v>
      </c>
      <c r="AA186">
        <v>1</v>
      </c>
      <c r="AB186">
        <v>1</v>
      </c>
      <c r="AC186">
        <v>0</v>
      </c>
      <c r="AD186">
        <v>2</v>
      </c>
      <c r="AE186">
        <v>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63</v>
      </c>
    </row>
    <row r="187" spans="1:39" x14ac:dyDescent="0.25">
      <c r="A187">
        <v>7408</v>
      </c>
      <c r="B187">
        <v>1952</v>
      </c>
      <c r="C187" t="str">
        <f>LEFT(B187,2)</f>
        <v>19</v>
      </c>
      <c r="D187" t="str">
        <f t="shared" si="14"/>
        <v>52</v>
      </c>
      <c r="E187" t="str">
        <f t="shared" si="15"/>
        <v>952</v>
      </c>
      <c r="F187" t="s">
        <v>71</v>
      </c>
      <c r="G187" t="s">
        <v>64</v>
      </c>
      <c r="H187" t="str">
        <f t="shared" si="16"/>
        <v>Married</v>
      </c>
      <c r="I187" t="str">
        <f>CONCATENATE(F187," ",G187)</f>
        <v>PhD Married</v>
      </c>
      <c r="J187">
        <f t="shared" si="17"/>
        <v>11</v>
      </c>
      <c r="K187" t="str">
        <f t="shared" si="18"/>
        <v>Married</v>
      </c>
      <c r="L187" t="str" cm="1">
        <f t="array" ref="L187">IFERROR(_xlfn.IFS(G187="Alone","Single",G187="YOLO","Single"),G187)</f>
        <v>Married</v>
      </c>
      <c r="M187" t="s">
        <v>239</v>
      </c>
      <c r="N187" t="str">
        <f t="shared" si="19"/>
        <v xml:space="preserve">Rp.54,549.00 </v>
      </c>
      <c r="O187">
        <v>0</v>
      </c>
      <c r="P187">
        <v>1</v>
      </c>
      <c r="Q187" s="7">
        <v>41701</v>
      </c>
      <c r="R187" s="7"/>
      <c r="S187" s="7" t="str">
        <f t="shared" si="20"/>
        <v/>
      </c>
      <c r="T187">
        <v>8</v>
      </c>
      <c r="U187">
        <v>216</v>
      </c>
      <c r="V187">
        <v>2</v>
      </c>
      <c r="W187">
        <v>6</v>
      </c>
      <c r="X187">
        <v>0</v>
      </c>
      <c r="Y187">
        <v>0</v>
      </c>
      <c r="Z187">
        <v>9</v>
      </c>
      <c r="AA187">
        <v>2</v>
      </c>
      <c r="AB187">
        <v>5</v>
      </c>
      <c r="AC187">
        <v>1</v>
      </c>
      <c r="AD187">
        <v>4</v>
      </c>
      <c r="AE187">
        <v>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91</v>
      </c>
    </row>
    <row r="188" spans="1:39" x14ac:dyDescent="0.25">
      <c r="A188">
        <v>9986</v>
      </c>
      <c r="B188">
        <v>1982</v>
      </c>
      <c r="C188" t="str">
        <f>LEFT(B188,2)</f>
        <v>19</v>
      </c>
      <c r="D188" t="str">
        <f t="shared" si="14"/>
        <v>82</v>
      </c>
      <c r="E188" t="str">
        <f t="shared" si="15"/>
        <v>982</v>
      </c>
      <c r="F188" t="s">
        <v>57</v>
      </c>
      <c r="G188" t="s">
        <v>67</v>
      </c>
      <c r="H188" t="str">
        <f t="shared" si="16"/>
        <v>Together</v>
      </c>
      <c r="I188" t="str">
        <f>CONCATENATE(F188," ",G188)</f>
        <v>Graduation Together</v>
      </c>
      <c r="J188">
        <f t="shared" si="17"/>
        <v>19</v>
      </c>
      <c r="K188" t="str">
        <f t="shared" si="18"/>
        <v>Together</v>
      </c>
      <c r="L188" t="str" cm="1">
        <f t="array" ref="L188">IFERROR(_xlfn.IFS(G188="Alone","Single",G188="YOLO","Single"),G188)</f>
        <v>Together</v>
      </c>
      <c r="M188" t="s">
        <v>240</v>
      </c>
      <c r="N188" t="str">
        <f t="shared" si="19"/>
        <v xml:space="preserve">Rp.19,444.00 </v>
      </c>
      <c r="O188">
        <v>1</v>
      </c>
      <c r="P188">
        <v>0</v>
      </c>
      <c r="Q188" s="7">
        <v>41692</v>
      </c>
      <c r="R188" s="7"/>
      <c r="S188" s="7" t="str">
        <f t="shared" si="20"/>
        <v/>
      </c>
      <c r="T188">
        <v>8</v>
      </c>
      <c r="U188">
        <v>16</v>
      </c>
      <c r="V188">
        <v>0</v>
      </c>
      <c r="W188">
        <v>23</v>
      </c>
      <c r="X188">
        <v>3</v>
      </c>
      <c r="Y188">
        <v>2</v>
      </c>
      <c r="Z188">
        <v>10</v>
      </c>
      <c r="AA188">
        <v>3</v>
      </c>
      <c r="AB188">
        <v>4</v>
      </c>
      <c r="AC188">
        <v>1</v>
      </c>
      <c r="AD188">
        <v>2</v>
      </c>
      <c r="AE188">
        <v>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 t="s">
        <v>91</v>
      </c>
    </row>
    <row r="189" spans="1:39" x14ac:dyDescent="0.25">
      <c r="A189">
        <v>8235</v>
      </c>
      <c r="B189">
        <v>1956</v>
      </c>
      <c r="C189" t="str">
        <f>LEFT(B189,2)</f>
        <v>19</v>
      </c>
      <c r="D189" t="str">
        <f t="shared" si="14"/>
        <v>56</v>
      </c>
      <c r="E189" t="str">
        <f t="shared" si="15"/>
        <v>956</v>
      </c>
      <c r="F189" t="s">
        <v>80</v>
      </c>
      <c r="G189" t="s">
        <v>67</v>
      </c>
      <c r="H189" t="str">
        <f t="shared" si="16"/>
        <v>Together</v>
      </c>
      <c r="I189" t="str">
        <f>CONCATENATE(F189," ",G189)</f>
        <v>Master Together</v>
      </c>
      <c r="J189">
        <f t="shared" si="17"/>
        <v>15</v>
      </c>
      <c r="K189" t="str">
        <f t="shared" si="18"/>
        <v>Together</v>
      </c>
      <c r="L189" t="str" cm="1">
        <f t="array" ref="L189">IFERROR(_xlfn.IFS(G189="Alone","Single",G189="YOLO","Single"),G189)</f>
        <v>Together</v>
      </c>
      <c r="M189" t="s">
        <v>241</v>
      </c>
      <c r="N189" t="str">
        <f t="shared" si="19"/>
        <v xml:space="preserve">Rp.69,245.00 </v>
      </c>
      <c r="O189">
        <v>0</v>
      </c>
      <c r="P189">
        <v>1</v>
      </c>
      <c r="Q189" s="7">
        <v>41663</v>
      </c>
      <c r="R189" s="7"/>
      <c r="S189" s="7" t="str">
        <f t="shared" si="20"/>
        <v/>
      </c>
      <c r="T189">
        <v>8</v>
      </c>
      <c r="U189">
        <v>428</v>
      </c>
      <c r="V189">
        <v>30</v>
      </c>
      <c r="W189">
        <v>214</v>
      </c>
      <c r="X189">
        <v>80</v>
      </c>
      <c r="Y189">
        <v>30</v>
      </c>
      <c r="Z189">
        <v>61</v>
      </c>
      <c r="AA189">
        <v>2</v>
      </c>
      <c r="AB189">
        <v>6</v>
      </c>
      <c r="AC189">
        <v>5</v>
      </c>
      <c r="AD189">
        <v>10</v>
      </c>
      <c r="AE189">
        <v>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91</v>
      </c>
    </row>
    <row r="190" spans="1:39" x14ac:dyDescent="0.25">
      <c r="A190">
        <v>10949</v>
      </c>
      <c r="B190">
        <v>1963</v>
      </c>
      <c r="C190" t="str">
        <f>LEFT(B190,2)</f>
        <v>19</v>
      </c>
      <c r="D190" t="str">
        <f t="shared" si="14"/>
        <v>63</v>
      </c>
      <c r="E190" t="str">
        <f t="shared" si="15"/>
        <v>963</v>
      </c>
      <c r="F190" t="s">
        <v>71</v>
      </c>
      <c r="G190" t="s">
        <v>58</v>
      </c>
      <c r="H190" t="str">
        <f t="shared" si="16"/>
        <v>Divorced</v>
      </c>
      <c r="I190" t="str">
        <f>CONCATENATE(F190," ",G190)</f>
        <v>PhD Divorced</v>
      </c>
      <c r="J190">
        <f t="shared" si="17"/>
        <v>12</v>
      </c>
      <c r="K190" t="str">
        <f t="shared" si="18"/>
        <v>Divorced</v>
      </c>
      <c r="L190" t="str" cm="1">
        <f t="array" ref="L190">IFERROR(_xlfn.IFS(G190="Alone","Single",G190="YOLO","Single"),G190)</f>
        <v>Divorced</v>
      </c>
      <c r="M190" t="s">
        <v>242</v>
      </c>
      <c r="N190" t="str">
        <f t="shared" si="19"/>
        <v xml:space="preserve">Rp.72,968.00 </v>
      </c>
      <c r="O190">
        <v>0</v>
      </c>
      <c r="P190">
        <v>0</v>
      </c>
      <c r="Q190" s="7">
        <v>41624</v>
      </c>
      <c r="R190" s="7"/>
      <c r="S190" s="7" t="str">
        <f t="shared" si="20"/>
        <v/>
      </c>
      <c r="T190">
        <v>8</v>
      </c>
      <c r="U190">
        <v>1092</v>
      </c>
      <c r="V190">
        <v>37</v>
      </c>
      <c r="W190">
        <v>592</v>
      </c>
      <c r="X190">
        <v>145</v>
      </c>
      <c r="Y190">
        <v>37</v>
      </c>
      <c r="Z190">
        <v>55</v>
      </c>
      <c r="AA190">
        <v>1</v>
      </c>
      <c r="AB190">
        <v>5</v>
      </c>
      <c r="AC190">
        <v>5</v>
      </c>
      <c r="AD190">
        <v>8</v>
      </c>
      <c r="AE190">
        <v>3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0</v>
      </c>
      <c r="AM190" t="s">
        <v>60</v>
      </c>
    </row>
    <row r="191" spans="1:39" x14ac:dyDescent="0.25">
      <c r="A191">
        <v>7284</v>
      </c>
      <c r="B191">
        <v>1953</v>
      </c>
      <c r="C191" t="str">
        <f>LEFT(B191,2)</f>
        <v>19</v>
      </c>
      <c r="D191" t="str">
        <f t="shared" si="14"/>
        <v>53</v>
      </c>
      <c r="E191" t="str">
        <f t="shared" si="15"/>
        <v>953</v>
      </c>
      <c r="F191" t="s">
        <v>57</v>
      </c>
      <c r="G191" t="s">
        <v>64</v>
      </c>
      <c r="H191" t="str">
        <f t="shared" si="16"/>
        <v>Married</v>
      </c>
      <c r="I191" t="str">
        <f>CONCATENATE(F191," ",G191)</f>
        <v>Graduation Married</v>
      </c>
      <c r="J191">
        <f t="shared" si="17"/>
        <v>18</v>
      </c>
      <c r="K191" t="str">
        <f t="shared" si="18"/>
        <v>Married</v>
      </c>
      <c r="L191" t="str" cm="1">
        <f t="array" ref="L191">IFERROR(_xlfn.IFS(G191="Alone","Single",G191="YOLO","Single"),G191)</f>
        <v>Married</v>
      </c>
      <c r="M191" t="s">
        <v>243</v>
      </c>
      <c r="N191" t="str">
        <f t="shared" si="19"/>
        <v xml:space="preserve">Rp.48,686.00 </v>
      </c>
      <c r="O191">
        <v>1</v>
      </c>
      <c r="P191">
        <v>2</v>
      </c>
      <c r="Q191" s="7">
        <v>41612</v>
      </c>
      <c r="R191" s="7"/>
      <c r="S191" s="7" t="str">
        <f t="shared" si="20"/>
        <v/>
      </c>
      <c r="T191">
        <v>8</v>
      </c>
      <c r="U191">
        <v>10</v>
      </c>
      <c r="V191">
        <v>0</v>
      </c>
      <c r="W191">
        <v>7</v>
      </c>
      <c r="X191">
        <v>2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2</v>
      </c>
      <c r="AE191">
        <v>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s">
        <v>60</v>
      </c>
    </row>
    <row r="192" spans="1:39" x14ac:dyDescent="0.25">
      <c r="A192">
        <v>9529</v>
      </c>
      <c r="B192">
        <v>1990</v>
      </c>
      <c r="C192" t="str">
        <f>LEFT(B192,2)</f>
        <v>19</v>
      </c>
      <c r="D192" t="str">
        <f t="shared" si="14"/>
        <v>90</v>
      </c>
      <c r="E192" t="str">
        <f t="shared" si="15"/>
        <v>990</v>
      </c>
      <c r="F192" t="s">
        <v>57</v>
      </c>
      <c r="G192" t="s">
        <v>64</v>
      </c>
      <c r="H192" t="str">
        <f t="shared" si="16"/>
        <v>Married</v>
      </c>
      <c r="I192" t="str">
        <f>CONCATENATE(F192," ",G192)</f>
        <v>Graduation Married</v>
      </c>
      <c r="J192">
        <f t="shared" si="17"/>
        <v>18</v>
      </c>
      <c r="K192" t="str">
        <f t="shared" si="18"/>
        <v>Married</v>
      </c>
      <c r="L192" t="str" cm="1">
        <f t="array" ref="L192">IFERROR(_xlfn.IFS(G192="Alone","Single",G192="YOLO","Single"),G192)</f>
        <v>Married</v>
      </c>
      <c r="M192" t="s">
        <v>244</v>
      </c>
      <c r="N192" t="str">
        <f t="shared" si="19"/>
        <v xml:space="preserve">Rp.73,687.00 </v>
      </c>
      <c r="O192">
        <v>0</v>
      </c>
      <c r="P192">
        <v>0</v>
      </c>
      <c r="Q192" s="7">
        <v>41606</v>
      </c>
      <c r="R192" s="7"/>
      <c r="S192" s="7" t="str">
        <f t="shared" si="20"/>
        <v/>
      </c>
      <c r="T192">
        <v>8</v>
      </c>
      <c r="U192">
        <v>559</v>
      </c>
      <c r="V192">
        <v>153</v>
      </c>
      <c r="W192">
        <v>503</v>
      </c>
      <c r="X192">
        <v>218</v>
      </c>
      <c r="Y192">
        <v>13</v>
      </c>
      <c r="Z192">
        <v>181</v>
      </c>
      <c r="AA192">
        <v>1</v>
      </c>
      <c r="AB192">
        <v>3</v>
      </c>
      <c r="AC192">
        <v>9</v>
      </c>
      <c r="AD192">
        <v>9</v>
      </c>
      <c r="AE192">
        <v>2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 t="s">
        <v>91</v>
      </c>
    </row>
    <row r="193" spans="1:39" x14ac:dyDescent="0.25">
      <c r="A193">
        <v>9930</v>
      </c>
      <c r="B193">
        <v>1944</v>
      </c>
      <c r="C193" t="str">
        <f>LEFT(B193,2)</f>
        <v>19</v>
      </c>
      <c r="D193" t="str">
        <f t="shared" si="14"/>
        <v>44</v>
      </c>
      <c r="E193" t="str">
        <f t="shared" si="15"/>
        <v>944</v>
      </c>
      <c r="F193" t="s">
        <v>71</v>
      </c>
      <c r="G193" t="s">
        <v>61</v>
      </c>
      <c r="H193" t="str">
        <f t="shared" si="16"/>
        <v>Single</v>
      </c>
      <c r="I193" t="str">
        <f>CONCATENATE(F193," ",G193)</f>
        <v>PhD Single</v>
      </c>
      <c r="J193">
        <f t="shared" si="17"/>
        <v>10</v>
      </c>
      <c r="K193" t="str">
        <f t="shared" si="18"/>
        <v>Single</v>
      </c>
      <c r="L193" t="str" cm="1">
        <f t="array" ref="L193">IFERROR(_xlfn.IFS(G193="Alone","Single",G193="YOLO","Single"),G193)</f>
        <v>Single</v>
      </c>
      <c r="M193" t="s">
        <v>245</v>
      </c>
      <c r="N193" t="str">
        <f t="shared" si="19"/>
        <v xml:space="preserve">Rp.82,716.00 </v>
      </c>
      <c r="O193">
        <v>0</v>
      </c>
      <c r="P193">
        <v>0</v>
      </c>
      <c r="Q193" s="7">
        <v>41583</v>
      </c>
      <c r="R193" s="7"/>
      <c r="S193" s="7" t="str">
        <f t="shared" si="20"/>
        <v/>
      </c>
      <c r="T193">
        <v>8</v>
      </c>
      <c r="U193">
        <v>606</v>
      </c>
      <c r="V193">
        <v>148</v>
      </c>
      <c r="W193">
        <v>228</v>
      </c>
      <c r="X193">
        <v>15</v>
      </c>
      <c r="Y193">
        <v>148</v>
      </c>
      <c r="Z193">
        <v>22</v>
      </c>
      <c r="AA193">
        <v>1</v>
      </c>
      <c r="AB193">
        <v>6</v>
      </c>
      <c r="AC193">
        <v>8</v>
      </c>
      <c r="AD193">
        <v>13</v>
      </c>
      <c r="AE193">
        <v>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63</v>
      </c>
    </row>
    <row r="194" spans="1:39" x14ac:dyDescent="0.25">
      <c r="A194">
        <v>10270</v>
      </c>
      <c r="B194">
        <v>1981</v>
      </c>
      <c r="C194" t="str">
        <f>LEFT(B194,2)</f>
        <v>19</v>
      </c>
      <c r="D194" t="str">
        <f t="shared" si="14"/>
        <v>81</v>
      </c>
      <c r="E194" t="str">
        <f t="shared" si="15"/>
        <v>981</v>
      </c>
      <c r="F194" t="s">
        <v>73</v>
      </c>
      <c r="G194" t="s">
        <v>64</v>
      </c>
      <c r="H194" t="str">
        <f t="shared" si="16"/>
        <v>Married</v>
      </c>
      <c r="I194" t="str">
        <f>CONCATENATE(F194," ",G194)</f>
        <v>2n Cycle Married</v>
      </c>
      <c r="J194">
        <f t="shared" si="17"/>
        <v>16</v>
      </c>
      <c r="K194" t="str">
        <f t="shared" si="18"/>
        <v>Married</v>
      </c>
      <c r="L194" t="str" cm="1">
        <f t="array" ref="L194">IFERROR(_xlfn.IFS(G194="Alone","Single",G194="YOLO","Single"),G194)</f>
        <v>Married</v>
      </c>
      <c r="M194" t="s">
        <v>246</v>
      </c>
      <c r="N194" t="str">
        <f t="shared" si="19"/>
        <v xml:space="preserve">Rp.35,523.00 </v>
      </c>
      <c r="O194">
        <v>1</v>
      </c>
      <c r="P194">
        <v>0</v>
      </c>
      <c r="Q194" s="7">
        <v>41550</v>
      </c>
      <c r="R194" s="7"/>
      <c r="S194" s="7" t="str">
        <f t="shared" si="20"/>
        <v/>
      </c>
      <c r="T194">
        <v>8</v>
      </c>
      <c r="U194">
        <v>11</v>
      </c>
      <c r="V194">
        <v>5</v>
      </c>
      <c r="W194">
        <v>22</v>
      </c>
      <c r="X194">
        <v>12</v>
      </c>
      <c r="Y194">
        <v>5</v>
      </c>
      <c r="Z194">
        <v>11</v>
      </c>
      <c r="AA194">
        <v>2</v>
      </c>
      <c r="AB194">
        <v>3</v>
      </c>
      <c r="AC194">
        <v>0</v>
      </c>
      <c r="AD194">
        <v>3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75</v>
      </c>
    </row>
    <row r="195" spans="1:39" x14ac:dyDescent="0.25">
      <c r="A195">
        <v>760</v>
      </c>
      <c r="B195">
        <v>1975</v>
      </c>
      <c r="C195" t="str">
        <f>LEFT(B195,2)</f>
        <v>19</v>
      </c>
      <c r="D195" t="str">
        <f t="shared" ref="D195:D258" si="21">RIGHT(B195,2)</f>
        <v>75</v>
      </c>
      <c r="E195" t="str">
        <f t="shared" ref="E195:E258" si="22">MID(B195,2,3)</f>
        <v>975</v>
      </c>
      <c r="F195" t="s">
        <v>71</v>
      </c>
      <c r="G195" t="s">
        <v>58</v>
      </c>
      <c r="H195" t="str">
        <f t="shared" ref="H195:H258" si="23">TRIM(G195)</f>
        <v>Divorced</v>
      </c>
      <c r="I195" t="str">
        <f>CONCATENATE(F195," ",G195)</f>
        <v>PhD Divorced</v>
      </c>
      <c r="J195">
        <f t="shared" ref="J195:J258" si="24">LEN(I195)</f>
        <v>12</v>
      </c>
      <c r="K195" t="str">
        <f t="shared" ref="K195:K258" si="25">IF(G195="Alone","Single",G195)</f>
        <v>Divorced</v>
      </c>
      <c r="L195" t="str" cm="1">
        <f t="array" ref="L195">IFERROR(_xlfn.IFS(G195="Alone","Single",G195="YOLO","Single"),G195)</f>
        <v>Divorced</v>
      </c>
      <c r="M195" t="s">
        <v>247</v>
      </c>
      <c r="N195" t="str">
        <f t="shared" ref="N195:N258" si="26">REPLACE(M195,1,1,"Rp.")</f>
        <v xml:space="preserve">Rp.60,554.00 </v>
      </c>
      <c r="O195">
        <v>1</v>
      </c>
      <c r="P195">
        <v>0</v>
      </c>
      <c r="Q195" s="7">
        <v>41495</v>
      </c>
      <c r="R195" s="7"/>
      <c r="S195" s="7" t="str">
        <f t="shared" ref="S195:S258" si="27">SUBSTITUTE(R195,"-","/")</f>
        <v/>
      </c>
      <c r="T195">
        <v>8</v>
      </c>
      <c r="U195">
        <v>588</v>
      </c>
      <c r="V195">
        <v>7</v>
      </c>
      <c r="W195">
        <v>76</v>
      </c>
      <c r="X195">
        <v>110</v>
      </c>
      <c r="Y195">
        <v>15</v>
      </c>
      <c r="Z195">
        <v>15</v>
      </c>
      <c r="AA195">
        <v>2</v>
      </c>
      <c r="AB195">
        <v>8</v>
      </c>
      <c r="AC195">
        <v>4</v>
      </c>
      <c r="AD195">
        <v>9</v>
      </c>
      <c r="AE195">
        <v>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91</v>
      </c>
    </row>
    <row r="196" spans="1:39" x14ac:dyDescent="0.25">
      <c r="A196">
        <v>5519</v>
      </c>
      <c r="B196">
        <v>1956</v>
      </c>
      <c r="C196" t="str">
        <f>LEFT(B196,2)</f>
        <v>19</v>
      </c>
      <c r="D196" t="str">
        <f t="shared" si="21"/>
        <v>56</v>
      </c>
      <c r="E196" t="str">
        <f t="shared" si="22"/>
        <v>956</v>
      </c>
      <c r="F196" t="s">
        <v>57</v>
      </c>
      <c r="G196" t="s">
        <v>67</v>
      </c>
      <c r="H196" t="str">
        <f t="shared" si="23"/>
        <v>Together</v>
      </c>
      <c r="I196" t="str">
        <f>CONCATENATE(F196," ",G196)</f>
        <v>Graduation Together</v>
      </c>
      <c r="J196">
        <f t="shared" si="24"/>
        <v>19</v>
      </c>
      <c r="K196" t="str">
        <f t="shared" si="25"/>
        <v>Together</v>
      </c>
      <c r="L196" t="str" cm="1">
        <f t="array" ref="L196">IFERROR(_xlfn.IFS(G196="Alone","Single",G196="YOLO","Single"),G196)</f>
        <v>Together</v>
      </c>
      <c r="M196" t="s">
        <v>248</v>
      </c>
      <c r="N196" t="str">
        <f t="shared" si="26"/>
        <v xml:space="preserve">Rp.64,090.00 </v>
      </c>
      <c r="O196">
        <v>0</v>
      </c>
      <c r="P196">
        <v>1</v>
      </c>
      <c r="Q196" s="7">
        <v>41493</v>
      </c>
      <c r="R196" s="7"/>
      <c r="S196" s="7" t="str">
        <f t="shared" si="27"/>
        <v/>
      </c>
      <c r="T196">
        <v>8</v>
      </c>
      <c r="U196">
        <v>316</v>
      </c>
      <c r="V196">
        <v>58</v>
      </c>
      <c r="W196">
        <v>161</v>
      </c>
      <c r="X196">
        <v>76</v>
      </c>
      <c r="Y196">
        <v>51</v>
      </c>
      <c r="Z196">
        <v>135</v>
      </c>
      <c r="AA196">
        <v>1</v>
      </c>
      <c r="AB196">
        <v>6</v>
      </c>
      <c r="AC196">
        <v>9</v>
      </c>
      <c r="AD196">
        <v>4</v>
      </c>
      <c r="AE196">
        <v>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 t="s">
        <v>91</v>
      </c>
    </row>
    <row r="197" spans="1:39" x14ac:dyDescent="0.25">
      <c r="A197">
        <v>232</v>
      </c>
      <c r="B197">
        <v>1965</v>
      </c>
      <c r="C197" t="str">
        <f>LEFT(B197,2)</f>
        <v>19</v>
      </c>
      <c r="D197" t="str">
        <f t="shared" si="21"/>
        <v>65</v>
      </c>
      <c r="E197" t="str">
        <f t="shared" si="22"/>
        <v>965</v>
      </c>
      <c r="F197" t="s">
        <v>57</v>
      </c>
      <c r="G197" t="s">
        <v>61</v>
      </c>
      <c r="H197" t="str">
        <f t="shared" si="23"/>
        <v>Single</v>
      </c>
      <c r="I197" t="str">
        <f>CONCATENATE(F197," ",G197)</f>
        <v>Graduation Single</v>
      </c>
      <c r="J197">
        <f t="shared" si="24"/>
        <v>17</v>
      </c>
      <c r="K197" t="str">
        <f t="shared" si="25"/>
        <v>Single</v>
      </c>
      <c r="L197" t="str" cm="1">
        <f t="array" ref="L197">IFERROR(_xlfn.IFS(G197="Alone","Single",G197="YOLO","Single"),G197)</f>
        <v>Single</v>
      </c>
      <c r="M197" t="s">
        <v>249</v>
      </c>
      <c r="N197" t="str">
        <f t="shared" si="26"/>
        <v xml:space="preserve">Rp.61,559.00 </v>
      </c>
      <c r="O197">
        <v>0</v>
      </c>
      <c r="P197">
        <v>1</v>
      </c>
      <c r="Q197" s="7">
        <v>41472</v>
      </c>
      <c r="R197" s="7"/>
      <c r="S197" s="7" t="str">
        <f t="shared" si="27"/>
        <v/>
      </c>
      <c r="T197">
        <v>8</v>
      </c>
      <c r="U197">
        <v>279</v>
      </c>
      <c r="V197">
        <v>83</v>
      </c>
      <c r="W197">
        <v>88</v>
      </c>
      <c r="X197">
        <v>32</v>
      </c>
      <c r="Y197">
        <v>14</v>
      </c>
      <c r="Z197">
        <v>34</v>
      </c>
      <c r="AA197">
        <v>1</v>
      </c>
      <c r="AB197">
        <v>4</v>
      </c>
      <c r="AC197">
        <v>2</v>
      </c>
      <c r="AD197">
        <v>10</v>
      </c>
      <c r="AE197">
        <v>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t="s">
        <v>60</v>
      </c>
    </row>
    <row r="198" spans="1:39" x14ac:dyDescent="0.25">
      <c r="A198">
        <v>3009</v>
      </c>
      <c r="B198">
        <v>1962</v>
      </c>
      <c r="C198" t="str">
        <f>LEFT(B198,2)</f>
        <v>19</v>
      </c>
      <c r="D198" t="str">
        <f t="shared" si="21"/>
        <v>62</v>
      </c>
      <c r="E198" t="str">
        <f t="shared" si="22"/>
        <v>962</v>
      </c>
      <c r="F198" t="s">
        <v>71</v>
      </c>
      <c r="G198" t="s">
        <v>82</v>
      </c>
      <c r="H198" t="str">
        <f t="shared" si="23"/>
        <v>Widow</v>
      </c>
      <c r="I198" t="str">
        <f>CONCATENATE(F198," ",G198)</f>
        <v>PhD Widow</v>
      </c>
      <c r="J198">
        <f t="shared" si="24"/>
        <v>9</v>
      </c>
      <c r="K198" t="str">
        <f t="shared" si="25"/>
        <v>Widow</v>
      </c>
      <c r="L198" t="str" cm="1">
        <f t="array" ref="L198">IFERROR(_xlfn.IFS(G198="Alone","Single",G198="YOLO","Single"),G198)</f>
        <v>Widow</v>
      </c>
      <c r="M198" t="s">
        <v>250</v>
      </c>
      <c r="N198" t="str">
        <f t="shared" si="26"/>
        <v xml:space="preserve">Rp.71,670.00 </v>
      </c>
      <c r="O198">
        <v>0</v>
      </c>
      <c r="P198">
        <v>0</v>
      </c>
      <c r="Q198" s="7">
        <v>41464</v>
      </c>
      <c r="R198" s="7"/>
      <c r="S198" s="7" t="str">
        <f t="shared" si="27"/>
        <v/>
      </c>
      <c r="T198">
        <v>8</v>
      </c>
      <c r="U198">
        <v>1462</v>
      </c>
      <c r="V198">
        <v>16</v>
      </c>
      <c r="W198">
        <v>128</v>
      </c>
      <c r="X198">
        <v>0</v>
      </c>
      <c r="Y198">
        <v>0</v>
      </c>
      <c r="Z198">
        <v>160</v>
      </c>
      <c r="AA198">
        <v>1</v>
      </c>
      <c r="AB198">
        <v>5</v>
      </c>
      <c r="AC198">
        <v>3</v>
      </c>
      <c r="AD198">
        <v>6</v>
      </c>
      <c r="AE198">
        <v>6</v>
      </c>
      <c r="AF198">
        <v>0</v>
      </c>
      <c r="AG198">
        <v>1</v>
      </c>
      <c r="AH198">
        <v>1</v>
      </c>
      <c r="AI198">
        <v>0</v>
      </c>
      <c r="AJ198">
        <v>1</v>
      </c>
      <c r="AK198">
        <v>1</v>
      </c>
      <c r="AL198">
        <v>0</v>
      </c>
      <c r="AM198" t="s">
        <v>60</v>
      </c>
    </row>
    <row r="199" spans="1:39" x14ac:dyDescent="0.25">
      <c r="A199">
        <v>6518</v>
      </c>
      <c r="B199">
        <v>1951</v>
      </c>
      <c r="C199" t="str">
        <f>LEFT(B199,2)</f>
        <v>19</v>
      </c>
      <c r="D199" t="str">
        <f t="shared" si="21"/>
        <v>51</v>
      </c>
      <c r="E199" t="str">
        <f t="shared" si="22"/>
        <v>951</v>
      </c>
      <c r="F199" t="s">
        <v>71</v>
      </c>
      <c r="G199" t="s">
        <v>82</v>
      </c>
      <c r="H199" t="str">
        <f t="shared" si="23"/>
        <v>Widow</v>
      </c>
      <c r="I199" t="str">
        <f>CONCATENATE(F199," ",G199)</f>
        <v>PhD Widow</v>
      </c>
      <c r="J199">
        <f t="shared" si="24"/>
        <v>9</v>
      </c>
      <c r="K199" t="str">
        <f t="shared" si="25"/>
        <v>Widow</v>
      </c>
      <c r="L199" t="str" cm="1">
        <f t="array" ref="L199">IFERROR(_xlfn.IFS(G199="Alone","Single",G199="YOLO","Single"),G199)</f>
        <v>Widow</v>
      </c>
      <c r="M199" t="s">
        <v>251</v>
      </c>
      <c r="N199" t="str">
        <f t="shared" si="26"/>
        <v xml:space="preserve">Rp.67,680.00 </v>
      </c>
      <c r="O199">
        <v>0</v>
      </c>
      <c r="P199">
        <v>1</v>
      </c>
      <c r="Q199" s="7">
        <v>41436</v>
      </c>
      <c r="R199" s="7"/>
      <c r="S199" s="7" t="str">
        <f t="shared" si="27"/>
        <v/>
      </c>
      <c r="T199">
        <v>8</v>
      </c>
      <c r="U199">
        <v>546</v>
      </c>
      <c r="V199">
        <v>0</v>
      </c>
      <c r="W199">
        <v>48</v>
      </c>
      <c r="X199">
        <v>0</v>
      </c>
      <c r="Y199">
        <v>6</v>
      </c>
      <c r="Z199">
        <v>6</v>
      </c>
      <c r="AA199">
        <v>1</v>
      </c>
      <c r="AB199">
        <v>7</v>
      </c>
      <c r="AC199">
        <v>3</v>
      </c>
      <c r="AD199">
        <v>8</v>
      </c>
      <c r="AE199">
        <v>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69</v>
      </c>
    </row>
    <row r="200" spans="1:39" x14ac:dyDescent="0.25">
      <c r="A200">
        <v>10669</v>
      </c>
      <c r="B200">
        <v>1981</v>
      </c>
      <c r="C200" t="str">
        <f>LEFT(B200,2)</f>
        <v>19</v>
      </c>
      <c r="D200" t="str">
        <f t="shared" si="21"/>
        <v>81</v>
      </c>
      <c r="E200" t="str">
        <f t="shared" si="22"/>
        <v>981</v>
      </c>
      <c r="F200" t="s">
        <v>57</v>
      </c>
      <c r="G200" t="s">
        <v>64</v>
      </c>
      <c r="H200" t="str">
        <f t="shared" si="23"/>
        <v>Married</v>
      </c>
      <c r="I200" t="str">
        <f>CONCATENATE(F200," ",G200)</f>
        <v>Graduation Married</v>
      </c>
      <c r="J200">
        <f t="shared" si="24"/>
        <v>18</v>
      </c>
      <c r="K200" t="str">
        <f t="shared" si="25"/>
        <v>Married</v>
      </c>
      <c r="L200" t="str" cm="1">
        <f t="array" ref="L200">IFERROR(_xlfn.IFS(G200="Alone","Single",G200="YOLO","Single"),G200)</f>
        <v>Married</v>
      </c>
      <c r="M200" t="s">
        <v>252</v>
      </c>
      <c r="N200" t="str">
        <f t="shared" si="26"/>
        <v xml:space="preserve">Rp.54,386.00 </v>
      </c>
      <c r="O200">
        <v>0</v>
      </c>
      <c r="P200">
        <v>1</v>
      </c>
      <c r="Q200" s="7">
        <v>41411</v>
      </c>
      <c r="R200" s="7"/>
      <c r="S200" s="7" t="str">
        <f t="shared" si="27"/>
        <v/>
      </c>
      <c r="T200">
        <v>8</v>
      </c>
      <c r="U200">
        <v>277</v>
      </c>
      <c r="V200">
        <v>21</v>
      </c>
      <c r="W200">
        <v>64</v>
      </c>
      <c r="X200">
        <v>62</v>
      </c>
      <c r="Y200">
        <v>21</v>
      </c>
      <c r="Z200">
        <v>25</v>
      </c>
      <c r="AA200">
        <v>2</v>
      </c>
      <c r="AB200">
        <v>3</v>
      </c>
      <c r="AC200">
        <v>2</v>
      </c>
      <c r="AD200">
        <v>10</v>
      </c>
      <c r="AE200">
        <v>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60</v>
      </c>
    </row>
    <row r="201" spans="1:39" x14ac:dyDescent="0.25">
      <c r="A201">
        <v>5682</v>
      </c>
      <c r="B201">
        <v>1953</v>
      </c>
      <c r="C201" t="str">
        <f>LEFT(B201,2)</f>
        <v>19</v>
      </c>
      <c r="D201" t="str">
        <f t="shared" si="21"/>
        <v>53</v>
      </c>
      <c r="E201" t="str">
        <f t="shared" si="22"/>
        <v>953</v>
      </c>
      <c r="F201" t="s">
        <v>71</v>
      </c>
      <c r="G201" t="s">
        <v>61</v>
      </c>
      <c r="H201" t="str">
        <f t="shared" si="23"/>
        <v>Single</v>
      </c>
      <c r="I201" t="str">
        <f>CONCATENATE(F201," ",G201)</f>
        <v>PhD Single</v>
      </c>
      <c r="J201">
        <f t="shared" si="24"/>
        <v>10</v>
      </c>
      <c r="K201" t="str">
        <f t="shared" si="25"/>
        <v>Single</v>
      </c>
      <c r="L201" t="str" cm="1">
        <f t="array" ref="L201">IFERROR(_xlfn.IFS(G201="Alone","Single",G201="YOLO","Single"),G201)</f>
        <v>Single</v>
      </c>
      <c r="M201" t="s">
        <v>253</v>
      </c>
      <c r="N201" t="str">
        <f t="shared" si="26"/>
        <v xml:space="preserve">Rp.64,108.00 </v>
      </c>
      <c r="O201">
        <v>0</v>
      </c>
      <c r="P201">
        <v>1</v>
      </c>
      <c r="Q201" s="7">
        <v>41356</v>
      </c>
      <c r="R201" s="7"/>
      <c r="S201" s="7" t="str">
        <f t="shared" si="27"/>
        <v/>
      </c>
      <c r="T201">
        <v>8</v>
      </c>
      <c r="U201">
        <v>948</v>
      </c>
      <c r="V201">
        <v>10</v>
      </c>
      <c r="W201">
        <v>86</v>
      </c>
      <c r="X201">
        <v>13</v>
      </c>
      <c r="Y201">
        <v>21</v>
      </c>
      <c r="Z201">
        <v>21</v>
      </c>
      <c r="AA201">
        <v>4</v>
      </c>
      <c r="AB201">
        <v>6</v>
      </c>
      <c r="AC201">
        <v>9</v>
      </c>
      <c r="AD201">
        <v>11</v>
      </c>
      <c r="AE201">
        <v>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69</v>
      </c>
    </row>
    <row r="202" spans="1:39" x14ac:dyDescent="0.25">
      <c r="A202">
        <v>1570</v>
      </c>
      <c r="B202">
        <v>1951</v>
      </c>
      <c r="C202" t="str">
        <f>LEFT(B202,2)</f>
        <v>19</v>
      </c>
      <c r="D202" t="str">
        <f t="shared" si="21"/>
        <v>51</v>
      </c>
      <c r="E202" t="str">
        <f t="shared" si="22"/>
        <v>951</v>
      </c>
      <c r="F202" t="s">
        <v>71</v>
      </c>
      <c r="G202" t="s">
        <v>67</v>
      </c>
      <c r="H202" t="str">
        <f t="shared" si="23"/>
        <v>Together</v>
      </c>
      <c r="I202" t="str">
        <f>CONCATENATE(F202," ",G202)</f>
        <v>PhD Together</v>
      </c>
      <c r="J202">
        <f t="shared" si="24"/>
        <v>12</v>
      </c>
      <c r="K202" t="str">
        <f t="shared" si="25"/>
        <v>Together</v>
      </c>
      <c r="L202" t="str" cm="1">
        <f t="array" ref="L202">IFERROR(_xlfn.IFS(G202="Alone","Single",G202="YOLO","Single"),G202)</f>
        <v>Together</v>
      </c>
      <c r="M202" t="s">
        <v>254</v>
      </c>
      <c r="N202" t="str">
        <f t="shared" si="26"/>
        <v xml:space="preserve">Rp.69,702.00 </v>
      </c>
      <c r="O202">
        <v>0</v>
      </c>
      <c r="P202">
        <v>1</v>
      </c>
      <c r="Q202" s="7">
        <v>41324</v>
      </c>
      <c r="R202" s="7"/>
      <c r="S202" s="7" t="str">
        <f t="shared" si="27"/>
        <v/>
      </c>
      <c r="T202">
        <v>8</v>
      </c>
      <c r="U202">
        <v>664</v>
      </c>
      <c r="V202">
        <v>9</v>
      </c>
      <c r="W202">
        <v>240</v>
      </c>
      <c r="X202">
        <v>50</v>
      </c>
      <c r="Y202">
        <v>19</v>
      </c>
      <c r="Z202">
        <v>57</v>
      </c>
      <c r="AA202">
        <v>2</v>
      </c>
      <c r="AB202">
        <v>7</v>
      </c>
      <c r="AC202">
        <v>7</v>
      </c>
      <c r="AD202">
        <v>10</v>
      </c>
      <c r="AE202">
        <v>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60</v>
      </c>
    </row>
    <row r="203" spans="1:39" x14ac:dyDescent="0.25">
      <c r="A203">
        <v>1497</v>
      </c>
      <c r="B203">
        <v>1952</v>
      </c>
      <c r="C203" t="str">
        <f>LEFT(B203,2)</f>
        <v>19</v>
      </c>
      <c r="D203" t="str">
        <f t="shared" si="21"/>
        <v>52</v>
      </c>
      <c r="E203" t="str">
        <f t="shared" si="22"/>
        <v>952</v>
      </c>
      <c r="F203" t="s">
        <v>57</v>
      </c>
      <c r="G203" t="s">
        <v>61</v>
      </c>
      <c r="H203" t="str">
        <f t="shared" si="23"/>
        <v>Single</v>
      </c>
      <c r="I203" t="str">
        <f>CONCATENATE(F203," ",G203)</f>
        <v>Graduation Single</v>
      </c>
      <c r="J203">
        <f t="shared" si="24"/>
        <v>17</v>
      </c>
      <c r="K203" t="str">
        <f t="shared" si="25"/>
        <v>Single</v>
      </c>
      <c r="L203" t="str" cm="1">
        <f t="array" ref="L203">IFERROR(_xlfn.IFS(G203="Alone","Single",G203="YOLO","Single"),G203)</f>
        <v>Single</v>
      </c>
      <c r="M203" t="s">
        <v>255</v>
      </c>
      <c r="N203" t="str">
        <f t="shared" si="26"/>
        <v xml:space="preserve">Rp.47,958.00 </v>
      </c>
      <c r="O203">
        <v>0</v>
      </c>
      <c r="P203">
        <v>1</v>
      </c>
      <c r="Q203" s="7">
        <v>41293</v>
      </c>
      <c r="R203" s="7"/>
      <c r="S203" s="7" t="str">
        <f t="shared" si="27"/>
        <v/>
      </c>
      <c r="T203">
        <v>8</v>
      </c>
      <c r="U203">
        <v>268</v>
      </c>
      <c r="V203">
        <v>11</v>
      </c>
      <c r="W203">
        <v>88</v>
      </c>
      <c r="X203">
        <v>15</v>
      </c>
      <c r="Y203">
        <v>3</v>
      </c>
      <c r="Z203">
        <v>22</v>
      </c>
      <c r="AA203">
        <v>2</v>
      </c>
      <c r="AB203">
        <v>6</v>
      </c>
      <c r="AC203">
        <v>3</v>
      </c>
      <c r="AD203">
        <v>5</v>
      </c>
      <c r="AE203">
        <v>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91</v>
      </c>
    </row>
    <row r="204" spans="1:39" x14ac:dyDescent="0.25">
      <c r="A204">
        <v>9723</v>
      </c>
      <c r="B204">
        <v>1960</v>
      </c>
      <c r="C204" t="str">
        <f>LEFT(B204,2)</f>
        <v>19</v>
      </c>
      <c r="D204" t="str">
        <f t="shared" si="21"/>
        <v>60</v>
      </c>
      <c r="E204" t="str">
        <f t="shared" si="22"/>
        <v>960</v>
      </c>
      <c r="F204" t="s">
        <v>57</v>
      </c>
      <c r="G204" t="s">
        <v>64</v>
      </c>
      <c r="H204" t="str">
        <f t="shared" si="23"/>
        <v>Married</v>
      </c>
      <c r="I204" t="str">
        <f>CONCATENATE(F204," ",G204)</f>
        <v>Graduation Married</v>
      </c>
      <c r="J204">
        <f t="shared" si="24"/>
        <v>18</v>
      </c>
      <c r="K204" t="str">
        <f t="shared" si="25"/>
        <v>Married</v>
      </c>
      <c r="L204" t="str" cm="1">
        <f t="array" ref="L204">IFERROR(_xlfn.IFS(G204="Alone","Single",G204="YOLO","Single"),G204)</f>
        <v>Married</v>
      </c>
      <c r="M204" t="s">
        <v>256</v>
      </c>
      <c r="N204" t="str">
        <f t="shared" si="26"/>
        <v xml:space="preserve">Rp.67,716.00 </v>
      </c>
      <c r="O204">
        <v>0</v>
      </c>
      <c r="P204">
        <v>1</v>
      </c>
      <c r="Q204" s="7">
        <v>41284</v>
      </c>
      <c r="R204" s="7"/>
      <c r="S204" s="7" t="str">
        <f t="shared" si="27"/>
        <v/>
      </c>
      <c r="T204">
        <v>8</v>
      </c>
      <c r="U204">
        <v>530</v>
      </c>
      <c r="V204">
        <v>142</v>
      </c>
      <c r="W204">
        <v>217</v>
      </c>
      <c r="X204">
        <v>62</v>
      </c>
      <c r="Y204">
        <v>9</v>
      </c>
      <c r="Z204">
        <v>56</v>
      </c>
      <c r="AA204">
        <v>4</v>
      </c>
      <c r="AB204">
        <v>7</v>
      </c>
      <c r="AC204">
        <v>4</v>
      </c>
      <c r="AD204">
        <v>13</v>
      </c>
      <c r="AE204">
        <v>5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63</v>
      </c>
    </row>
    <row r="205" spans="1:39" x14ac:dyDescent="0.25">
      <c r="A205">
        <v>7261</v>
      </c>
      <c r="B205">
        <v>1971</v>
      </c>
      <c r="C205" t="str">
        <f>LEFT(B205,2)</f>
        <v>19</v>
      </c>
      <c r="D205" t="str">
        <f t="shared" si="21"/>
        <v>71</v>
      </c>
      <c r="E205" t="str">
        <f t="shared" si="22"/>
        <v>971</v>
      </c>
      <c r="F205" t="s">
        <v>57</v>
      </c>
      <c r="G205" t="s">
        <v>67</v>
      </c>
      <c r="H205" t="str">
        <f t="shared" si="23"/>
        <v>Together</v>
      </c>
      <c r="I205" t="str">
        <f>CONCATENATE(F205," ",G205)</f>
        <v>Graduation Together</v>
      </c>
      <c r="J205">
        <f t="shared" si="24"/>
        <v>19</v>
      </c>
      <c r="K205" t="str">
        <f t="shared" si="25"/>
        <v>Together</v>
      </c>
      <c r="L205" t="str" cm="1">
        <f t="array" ref="L205">IFERROR(_xlfn.IFS(G205="Alone","Single",G205="YOLO","Single"),G205)</f>
        <v>Together</v>
      </c>
      <c r="M205" t="s">
        <v>257</v>
      </c>
      <c r="N205" t="str">
        <f t="shared" si="26"/>
        <v xml:space="preserve">Rp.34,600.00 </v>
      </c>
      <c r="O205">
        <v>1</v>
      </c>
      <c r="P205">
        <v>1</v>
      </c>
      <c r="Q205" s="7">
        <v>41275</v>
      </c>
      <c r="R205" s="7"/>
      <c r="S205" s="7" t="str">
        <f t="shared" si="27"/>
        <v/>
      </c>
      <c r="T205">
        <v>8</v>
      </c>
      <c r="U205">
        <v>199</v>
      </c>
      <c r="V205">
        <v>33</v>
      </c>
      <c r="W205">
        <v>60</v>
      </c>
      <c r="X205">
        <v>8</v>
      </c>
      <c r="Y205">
        <v>3</v>
      </c>
      <c r="Z205">
        <v>15</v>
      </c>
      <c r="AA205">
        <v>5</v>
      </c>
      <c r="AB205">
        <v>5</v>
      </c>
      <c r="AC205">
        <v>2</v>
      </c>
      <c r="AD205">
        <v>5</v>
      </c>
      <c r="AE205">
        <v>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 t="s">
        <v>60</v>
      </c>
    </row>
    <row r="206" spans="1:39" x14ac:dyDescent="0.25">
      <c r="A206">
        <v>2452</v>
      </c>
      <c r="B206">
        <v>1971</v>
      </c>
      <c r="C206" t="str">
        <f>LEFT(B206,2)</f>
        <v>19</v>
      </c>
      <c r="D206" t="str">
        <f t="shared" si="21"/>
        <v>71</v>
      </c>
      <c r="E206" t="str">
        <f t="shared" si="22"/>
        <v>971</v>
      </c>
      <c r="F206" t="s">
        <v>57</v>
      </c>
      <c r="G206" t="s">
        <v>67</v>
      </c>
      <c r="H206" t="str">
        <f t="shared" si="23"/>
        <v>Together</v>
      </c>
      <c r="I206" t="str">
        <f>CONCATENATE(F206," ",G206)</f>
        <v>Graduation Together</v>
      </c>
      <c r="J206">
        <f t="shared" si="24"/>
        <v>19</v>
      </c>
      <c r="K206" t="str">
        <f t="shared" si="25"/>
        <v>Together</v>
      </c>
      <c r="L206" t="str" cm="1">
        <f t="array" ref="L206">IFERROR(_xlfn.IFS(G206="Alone","Single",G206="YOLO","Single"),G206)</f>
        <v>Together</v>
      </c>
      <c r="M206" t="s">
        <v>257</v>
      </c>
      <c r="N206" t="str">
        <f t="shared" si="26"/>
        <v xml:space="preserve">Rp.34,600.00 </v>
      </c>
      <c r="O206">
        <v>1</v>
      </c>
      <c r="P206">
        <v>1</v>
      </c>
      <c r="Q206" s="7">
        <v>41275</v>
      </c>
      <c r="R206" s="7"/>
      <c r="S206" s="7" t="str">
        <f t="shared" si="27"/>
        <v/>
      </c>
      <c r="T206">
        <v>8</v>
      </c>
      <c r="U206">
        <v>199</v>
      </c>
      <c r="V206">
        <v>33</v>
      </c>
      <c r="W206">
        <v>60</v>
      </c>
      <c r="X206">
        <v>8</v>
      </c>
      <c r="Y206">
        <v>3</v>
      </c>
      <c r="Z206">
        <v>15</v>
      </c>
      <c r="AA206">
        <v>5</v>
      </c>
      <c r="AB206">
        <v>5</v>
      </c>
      <c r="AC206">
        <v>2</v>
      </c>
      <c r="AD206">
        <v>5</v>
      </c>
      <c r="AE206">
        <v>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 t="s">
        <v>60</v>
      </c>
    </row>
    <row r="207" spans="1:39" x14ac:dyDescent="0.25">
      <c r="A207">
        <v>5621</v>
      </c>
      <c r="B207">
        <v>1969</v>
      </c>
      <c r="C207" t="str">
        <f>LEFT(B207,2)</f>
        <v>19</v>
      </c>
      <c r="D207" t="str">
        <f t="shared" si="21"/>
        <v>69</v>
      </c>
      <c r="E207" t="str">
        <f t="shared" si="22"/>
        <v>969</v>
      </c>
      <c r="F207" t="s">
        <v>57</v>
      </c>
      <c r="G207" t="s">
        <v>64</v>
      </c>
      <c r="H207" t="str">
        <f t="shared" si="23"/>
        <v>Married</v>
      </c>
      <c r="I207" t="str">
        <f>CONCATENATE(F207," ",G207)</f>
        <v>Graduation Married</v>
      </c>
      <c r="J207">
        <f t="shared" si="24"/>
        <v>18</v>
      </c>
      <c r="K207" t="str">
        <f t="shared" si="25"/>
        <v>Married</v>
      </c>
      <c r="L207" t="str" cm="1">
        <f t="array" ref="L207">IFERROR(_xlfn.IFS(G207="Alone","Single",G207="YOLO","Single"),G207)</f>
        <v>Married</v>
      </c>
      <c r="M207" t="s">
        <v>258</v>
      </c>
      <c r="N207" t="str">
        <f t="shared" si="26"/>
        <v xml:space="preserve">Rp.48,752.00 </v>
      </c>
      <c r="O207">
        <v>1</v>
      </c>
      <c r="P207">
        <v>1</v>
      </c>
      <c r="Q207" s="7">
        <v>41255</v>
      </c>
      <c r="R207" s="7"/>
      <c r="S207" s="7" t="str">
        <f t="shared" si="27"/>
        <v/>
      </c>
      <c r="T207">
        <v>8</v>
      </c>
      <c r="U207">
        <v>73</v>
      </c>
      <c r="V207">
        <v>57</v>
      </c>
      <c r="W207">
        <v>100</v>
      </c>
      <c r="X207">
        <v>71</v>
      </c>
      <c r="Y207">
        <v>15</v>
      </c>
      <c r="Z207">
        <v>0</v>
      </c>
      <c r="AA207">
        <v>5</v>
      </c>
      <c r="AB207">
        <v>6</v>
      </c>
      <c r="AC207">
        <v>1</v>
      </c>
      <c r="AD207">
        <v>5</v>
      </c>
      <c r="AE207">
        <v>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 t="s">
        <v>60</v>
      </c>
    </row>
    <row r="208" spans="1:39" x14ac:dyDescent="0.25">
      <c r="A208">
        <v>10995</v>
      </c>
      <c r="B208">
        <v>1988</v>
      </c>
      <c r="C208" t="str">
        <f>LEFT(B208,2)</f>
        <v>19</v>
      </c>
      <c r="D208" t="str">
        <f t="shared" si="21"/>
        <v>88</v>
      </c>
      <c r="E208" t="str">
        <f t="shared" si="22"/>
        <v>988</v>
      </c>
      <c r="F208" t="s">
        <v>73</v>
      </c>
      <c r="G208" t="s">
        <v>64</v>
      </c>
      <c r="H208" t="str">
        <f t="shared" si="23"/>
        <v>Married</v>
      </c>
      <c r="I208" t="str">
        <f>CONCATENATE(F208," ",G208)</f>
        <v>2n Cycle Married</v>
      </c>
      <c r="J208">
        <f t="shared" si="24"/>
        <v>16</v>
      </c>
      <c r="K208" t="str">
        <f t="shared" si="25"/>
        <v>Married</v>
      </c>
      <c r="L208" t="str" cm="1">
        <f t="array" ref="L208">IFERROR(_xlfn.IFS(G208="Alone","Single",G208="YOLO","Single"),G208)</f>
        <v>Married</v>
      </c>
      <c r="M208" t="s">
        <v>259</v>
      </c>
      <c r="N208" t="str">
        <f t="shared" si="26"/>
        <v xml:space="preserve">Rp.15,716.00 </v>
      </c>
      <c r="O208">
        <v>1</v>
      </c>
      <c r="P208">
        <v>0</v>
      </c>
      <c r="Q208" s="7">
        <v>41225</v>
      </c>
      <c r="R208" s="7"/>
      <c r="S208" s="7" t="str">
        <f t="shared" si="27"/>
        <v/>
      </c>
      <c r="T208">
        <v>8</v>
      </c>
      <c r="U208">
        <v>16</v>
      </c>
      <c r="V208">
        <v>5</v>
      </c>
      <c r="W208">
        <v>30</v>
      </c>
      <c r="X208">
        <v>8</v>
      </c>
      <c r="Y208">
        <v>7</v>
      </c>
      <c r="Z208">
        <v>26</v>
      </c>
      <c r="AA208">
        <v>3</v>
      </c>
      <c r="AB208">
        <v>3</v>
      </c>
      <c r="AC208">
        <v>0</v>
      </c>
      <c r="AD208">
        <v>4</v>
      </c>
      <c r="AE208">
        <v>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 t="s">
        <v>91</v>
      </c>
    </row>
    <row r="209" spans="1:39" x14ac:dyDescent="0.25">
      <c r="A209">
        <v>7373</v>
      </c>
      <c r="B209">
        <v>1952</v>
      </c>
      <c r="C209" t="str">
        <f>LEFT(B209,2)</f>
        <v>19</v>
      </c>
      <c r="D209" t="str">
        <f t="shared" si="21"/>
        <v>52</v>
      </c>
      <c r="E209" t="str">
        <f t="shared" si="22"/>
        <v>952</v>
      </c>
      <c r="F209" t="s">
        <v>71</v>
      </c>
      <c r="G209" t="s">
        <v>58</v>
      </c>
      <c r="H209" t="str">
        <f t="shared" si="23"/>
        <v>Divorced</v>
      </c>
      <c r="I209" t="str">
        <f>CONCATENATE(F209," ",G209)</f>
        <v>PhD Divorced</v>
      </c>
      <c r="J209">
        <f t="shared" si="24"/>
        <v>12</v>
      </c>
      <c r="K209" t="str">
        <f t="shared" si="25"/>
        <v>Divorced</v>
      </c>
      <c r="L209" t="str" cm="1">
        <f t="array" ref="L209">IFERROR(_xlfn.IFS(G209="Alone","Single",G209="YOLO","Single"),G209)</f>
        <v>Divorced</v>
      </c>
      <c r="M209" t="s">
        <v>187</v>
      </c>
      <c r="N209" t="str">
        <f t="shared" si="26"/>
        <v xml:space="preserve">Rp.46,610.00 </v>
      </c>
      <c r="O209">
        <v>0</v>
      </c>
      <c r="P209">
        <v>2</v>
      </c>
      <c r="Q209" s="7">
        <v>41211</v>
      </c>
      <c r="R209" s="7"/>
      <c r="S209" s="7" t="str">
        <f t="shared" si="27"/>
        <v/>
      </c>
      <c r="T209">
        <v>8</v>
      </c>
      <c r="U209">
        <v>96</v>
      </c>
      <c r="V209">
        <v>12</v>
      </c>
      <c r="W209">
        <v>96</v>
      </c>
      <c r="X209">
        <v>33</v>
      </c>
      <c r="Y209">
        <v>22</v>
      </c>
      <c r="Z209">
        <v>43</v>
      </c>
      <c r="AA209">
        <v>6</v>
      </c>
      <c r="AB209">
        <v>4</v>
      </c>
      <c r="AC209">
        <v>1</v>
      </c>
      <c r="AD209">
        <v>6</v>
      </c>
      <c r="AE209">
        <v>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 t="s">
        <v>69</v>
      </c>
    </row>
    <row r="210" spans="1:39" x14ac:dyDescent="0.25">
      <c r="A210">
        <v>5331</v>
      </c>
      <c r="B210">
        <v>1977</v>
      </c>
      <c r="C210" t="str">
        <f>LEFT(B210,2)</f>
        <v>19</v>
      </c>
      <c r="D210" t="str">
        <f t="shared" si="21"/>
        <v>77</v>
      </c>
      <c r="E210" t="str">
        <f t="shared" si="22"/>
        <v>977</v>
      </c>
      <c r="F210" t="s">
        <v>57</v>
      </c>
      <c r="G210" t="s">
        <v>64</v>
      </c>
      <c r="H210" t="str">
        <f t="shared" si="23"/>
        <v>Married</v>
      </c>
      <c r="I210" t="str">
        <f>CONCATENATE(F210," ",G210)</f>
        <v>Graduation Married</v>
      </c>
      <c r="J210">
        <f t="shared" si="24"/>
        <v>18</v>
      </c>
      <c r="K210" t="str">
        <f t="shared" si="25"/>
        <v>Married</v>
      </c>
      <c r="L210" t="str" cm="1">
        <f t="array" ref="L210">IFERROR(_xlfn.IFS(G210="Alone","Single",G210="YOLO","Single"),G210)</f>
        <v>Married</v>
      </c>
      <c r="M210" t="s">
        <v>260</v>
      </c>
      <c r="N210" t="str">
        <f t="shared" si="26"/>
        <v xml:space="preserve">Rp.74,985.00 </v>
      </c>
      <c r="O210">
        <v>0</v>
      </c>
      <c r="P210">
        <v>0</v>
      </c>
      <c r="Q210" s="7">
        <v>41163</v>
      </c>
      <c r="R210" s="7"/>
      <c r="S210" s="7" t="str">
        <f t="shared" si="27"/>
        <v/>
      </c>
      <c r="T210">
        <v>8</v>
      </c>
      <c r="U210">
        <v>587</v>
      </c>
      <c r="V210">
        <v>51</v>
      </c>
      <c r="W210">
        <v>898</v>
      </c>
      <c r="X210">
        <v>247</v>
      </c>
      <c r="Y210">
        <v>0</v>
      </c>
      <c r="Z210">
        <v>86</v>
      </c>
      <c r="AA210">
        <v>1</v>
      </c>
      <c r="AB210">
        <v>3</v>
      </c>
      <c r="AC210">
        <v>6</v>
      </c>
      <c r="AD210">
        <v>7</v>
      </c>
      <c r="AE210">
        <v>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t="s">
        <v>75</v>
      </c>
    </row>
    <row r="211" spans="1:39" x14ac:dyDescent="0.25">
      <c r="A211">
        <v>263</v>
      </c>
      <c r="B211">
        <v>1945</v>
      </c>
      <c r="C211" t="str">
        <f>LEFT(B211,2)</f>
        <v>19</v>
      </c>
      <c r="D211" t="str">
        <f t="shared" si="21"/>
        <v>45</v>
      </c>
      <c r="E211" t="str">
        <f t="shared" si="22"/>
        <v>945</v>
      </c>
      <c r="F211" t="s">
        <v>71</v>
      </c>
      <c r="G211" t="s">
        <v>61</v>
      </c>
      <c r="H211" t="str">
        <f t="shared" si="23"/>
        <v>Single</v>
      </c>
      <c r="I211" t="str">
        <f>CONCATENATE(F211," ",G211)</f>
        <v>PhD Single</v>
      </c>
      <c r="J211">
        <f t="shared" si="24"/>
        <v>10</v>
      </c>
      <c r="K211" t="str">
        <f t="shared" si="25"/>
        <v>Single</v>
      </c>
      <c r="L211" t="str" cm="1">
        <f t="array" ref="L211">IFERROR(_xlfn.IFS(G211="Alone","Single",G211="YOLO","Single"),G211)</f>
        <v>Single</v>
      </c>
      <c r="M211" t="s">
        <v>261</v>
      </c>
      <c r="N211" t="str">
        <f t="shared" si="26"/>
        <v xml:space="preserve">Rp.45,576.00 </v>
      </c>
      <c r="O211">
        <v>0</v>
      </c>
      <c r="P211">
        <v>0</v>
      </c>
      <c r="Q211" s="7">
        <v>41787</v>
      </c>
      <c r="R211" s="7"/>
      <c r="S211" s="7" t="str">
        <f t="shared" si="27"/>
        <v/>
      </c>
      <c r="T211">
        <v>9</v>
      </c>
      <c r="U211">
        <v>56</v>
      </c>
      <c r="V211">
        <v>19</v>
      </c>
      <c r="W211">
        <v>29</v>
      </c>
      <c r="X211">
        <v>2</v>
      </c>
      <c r="Y211">
        <v>14</v>
      </c>
      <c r="Z211">
        <v>25</v>
      </c>
      <c r="AA211">
        <v>1</v>
      </c>
      <c r="AB211">
        <v>3</v>
      </c>
      <c r="AC211">
        <v>1</v>
      </c>
      <c r="AD211">
        <v>3</v>
      </c>
      <c r="AE211">
        <v>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 t="s">
        <v>60</v>
      </c>
    </row>
    <row r="212" spans="1:39" x14ac:dyDescent="0.25">
      <c r="A212">
        <v>4619</v>
      </c>
      <c r="B212">
        <v>1945</v>
      </c>
      <c r="C212" t="str">
        <f>LEFT(B212,2)</f>
        <v>19</v>
      </c>
      <c r="D212" t="str">
        <f t="shared" si="21"/>
        <v>45</v>
      </c>
      <c r="E212" t="str">
        <f t="shared" si="22"/>
        <v>945</v>
      </c>
      <c r="F212" t="s">
        <v>71</v>
      </c>
      <c r="G212" t="s">
        <v>61</v>
      </c>
      <c r="H212" t="str">
        <f t="shared" si="23"/>
        <v>Single</v>
      </c>
      <c r="I212" t="str">
        <f>CONCATENATE(F212," ",G212)</f>
        <v>PhD Single</v>
      </c>
      <c r="J212">
        <f t="shared" si="24"/>
        <v>10</v>
      </c>
      <c r="K212" t="str">
        <f t="shared" si="25"/>
        <v>Single</v>
      </c>
      <c r="L212" t="str" cm="1">
        <f t="array" ref="L212">IFERROR(_xlfn.IFS(G212="Alone","Single",G212="YOLO","Single"),G212)</f>
        <v>Single</v>
      </c>
      <c r="M212" t="s">
        <v>262</v>
      </c>
      <c r="N212" t="str">
        <f t="shared" si="26"/>
        <v xml:space="preserve">Rp.113,734.00 </v>
      </c>
      <c r="O212">
        <v>0</v>
      </c>
      <c r="P212">
        <v>0</v>
      </c>
      <c r="Q212" s="7">
        <v>41787</v>
      </c>
      <c r="R212" s="7"/>
      <c r="S212" s="7" t="str">
        <f t="shared" si="27"/>
        <v/>
      </c>
      <c r="T212">
        <v>9</v>
      </c>
      <c r="U212">
        <v>6</v>
      </c>
      <c r="V212">
        <v>2</v>
      </c>
      <c r="W212">
        <v>3</v>
      </c>
      <c r="X212">
        <v>1</v>
      </c>
      <c r="Y212">
        <v>262</v>
      </c>
      <c r="Z212">
        <v>3</v>
      </c>
      <c r="AA212">
        <v>0</v>
      </c>
      <c r="AB212">
        <v>27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60</v>
      </c>
    </row>
    <row r="213" spans="1:39" x14ac:dyDescent="0.25">
      <c r="A213">
        <v>940</v>
      </c>
      <c r="B213">
        <v>1987</v>
      </c>
      <c r="C213" t="str">
        <f>LEFT(B213,2)</f>
        <v>19</v>
      </c>
      <c r="D213" t="str">
        <f t="shared" si="21"/>
        <v>87</v>
      </c>
      <c r="E213" t="str">
        <f t="shared" si="22"/>
        <v>987</v>
      </c>
      <c r="F213" t="s">
        <v>57</v>
      </c>
      <c r="G213" t="s">
        <v>61</v>
      </c>
      <c r="H213" t="str">
        <f t="shared" si="23"/>
        <v>Single</v>
      </c>
      <c r="I213" t="str">
        <f>CONCATENATE(F213," ",G213)</f>
        <v>Graduation Single</v>
      </c>
      <c r="J213">
        <f t="shared" si="24"/>
        <v>17</v>
      </c>
      <c r="K213" t="str">
        <f t="shared" si="25"/>
        <v>Single</v>
      </c>
      <c r="L213" t="str" cm="1">
        <f t="array" ref="L213">IFERROR(_xlfn.IFS(G213="Alone","Single",G213="YOLO","Single"),G213)</f>
        <v>Single</v>
      </c>
      <c r="M213" t="s">
        <v>263</v>
      </c>
      <c r="N213" t="str">
        <f t="shared" si="26"/>
        <v xml:space="preserve">Rp.57,100.00 </v>
      </c>
      <c r="O213">
        <v>1</v>
      </c>
      <c r="P213">
        <v>0</v>
      </c>
      <c r="Q213" s="7">
        <v>41777</v>
      </c>
      <c r="R213" s="7"/>
      <c r="S213" s="7" t="str">
        <f t="shared" si="27"/>
        <v/>
      </c>
      <c r="T213">
        <v>9</v>
      </c>
      <c r="U213">
        <v>158</v>
      </c>
      <c r="V213">
        <v>11</v>
      </c>
      <c r="W213">
        <v>99</v>
      </c>
      <c r="X213">
        <v>15</v>
      </c>
      <c r="Y213">
        <v>11</v>
      </c>
      <c r="Z213">
        <v>17</v>
      </c>
      <c r="AA213">
        <v>2</v>
      </c>
      <c r="AB213">
        <v>3</v>
      </c>
      <c r="AC213">
        <v>2</v>
      </c>
      <c r="AD213">
        <v>7</v>
      </c>
      <c r="AE213">
        <v>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91</v>
      </c>
    </row>
    <row r="214" spans="1:39" x14ac:dyDescent="0.25">
      <c r="A214">
        <v>10084</v>
      </c>
      <c r="B214">
        <v>1972</v>
      </c>
      <c r="C214" t="str">
        <f>LEFT(B214,2)</f>
        <v>19</v>
      </c>
      <c r="D214" t="str">
        <f t="shared" si="21"/>
        <v>72</v>
      </c>
      <c r="E214" t="str">
        <f t="shared" si="22"/>
        <v>972</v>
      </c>
      <c r="F214" t="s">
        <v>57</v>
      </c>
      <c r="G214" t="s">
        <v>64</v>
      </c>
      <c r="H214" t="str">
        <f t="shared" si="23"/>
        <v>Married</v>
      </c>
      <c r="I214" t="str">
        <f>CONCATENATE(F214," ",G214)</f>
        <v>Graduation Married</v>
      </c>
      <c r="J214">
        <f t="shared" si="24"/>
        <v>18</v>
      </c>
      <c r="K214" t="str">
        <f t="shared" si="25"/>
        <v>Married</v>
      </c>
      <c r="L214" t="str" cm="1">
        <f t="array" ref="L214">IFERROR(_xlfn.IFS(G214="Alone","Single",G214="YOLO","Single"),G214)</f>
        <v>Married</v>
      </c>
      <c r="M214" t="s">
        <v>264</v>
      </c>
      <c r="N214" t="str">
        <f t="shared" si="26"/>
        <v xml:space="preserve">Rp.24,434.00 </v>
      </c>
      <c r="O214">
        <v>2</v>
      </c>
      <c r="P214">
        <v>0</v>
      </c>
      <c r="Q214" s="7">
        <v>41777</v>
      </c>
      <c r="R214" s="7"/>
      <c r="S214" s="7" t="str">
        <f t="shared" si="27"/>
        <v/>
      </c>
      <c r="T214">
        <v>9</v>
      </c>
      <c r="U214">
        <v>3</v>
      </c>
      <c r="V214">
        <v>2</v>
      </c>
      <c r="W214">
        <v>8</v>
      </c>
      <c r="X214">
        <v>20</v>
      </c>
      <c r="Y214">
        <v>0</v>
      </c>
      <c r="Z214">
        <v>17</v>
      </c>
      <c r="AA214">
        <v>2</v>
      </c>
      <c r="AB214">
        <v>2</v>
      </c>
      <c r="AC214">
        <v>1</v>
      </c>
      <c r="AD214">
        <v>2</v>
      </c>
      <c r="AE214">
        <v>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78</v>
      </c>
    </row>
    <row r="215" spans="1:39" x14ac:dyDescent="0.25">
      <c r="A215">
        <v>6019</v>
      </c>
      <c r="B215">
        <v>1971</v>
      </c>
      <c r="C215" t="str">
        <f>LEFT(B215,2)</f>
        <v>19</v>
      </c>
      <c r="D215" t="str">
        <f t="shared" si="21"/>
        <v>71</v>
      </c>
      <c r="E215" t="str">
        <f t="shared" si="22"/>
        <v>971</v>
      </c>
      <c r="F215" t="s">
        <v>71</v>
      </c>
      <c r="G215" t="s">
        <v>64</v>
      </c>
      <c r="H215" t="str">
        <f t="shared" si="23"/>
        <v>Married</v>
      </c>
      <c r="I215" t="str">
        <f>CONCATENATE(F215," ",G215)</f>
        <v>PhD Married</v>
      </c>
      <c r="J215">
        <f t="shared" si="24"/>
        <v>11</v>
      </c>
      <c r="K215" t="str">
        <f t="shared" si="25"/>
        <v>Married</v>
      </c>
      <c r="L215" t="str" cm="1">
        <f t="array" ref="L215">IFERROR(_xlfn.IFS(G215="Alone","Single",G215="YOLO","Single"),G215)</f>
        <v>Married</v>
      </c>
      <c r="M215" t="s">
        <v>265</v>
      </c>
      <c r="N215" t="str">
        <f t="shared" si="26"/>
        <v xml:space="preserve">Rp.37,126.00 </v>
      </c>
      <c r="O215">
        <v>1</v>
      </c>
      <c r="P215">
        <v>0</v>
      </c>
      <c r="Q215" s="7">
        <v>41728</v>
      </c>
      <c r="R215" s="7"/>
      <c r="S215" s="7" t="str">
        <f t="shared" si="27"/>
        <v/>
      </c>
      <c r="T215">
        <v>9</v>
      </c>
      <c r="U215">
        <v>45</v>
      </c>
      <c r="V215">
        <v>3</v>
      </c>
      <c r="W215">
        <v>9</v>
      </c>
      <c r="X215">
        <v>4</v>
      </c>
      <c r="Y215">
        <v>4</v>
      </c>
      <c r="Z215">
        <v>7</v>
      </c>
      <c r="AA215">
        <v>1</v>
      </c>
      <c r="AB215">
        <v>1</v>
      </c>
      <c r="AC215">
        <v>2</v>
      </c>
      <c r="AD215">
        <v>2</v>
      </c>
      <c r="AE215">
        <v>6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 t="s">
        <v>60</v>
      </c>
    </row>
    <row r="216" spans="1:39" x14ac:dyDescent="0.25">
      <c r="A216">
        <v>1463</v>
      </c>
      <c r="B216">
        <v>1958</v>
      </c>
      <c r="C216" t="str">
        <f>LEFT(B216,2)</f>
        <v>19</v>
      </c>
      <c r="D216" t="str">
        <f t="shared" si="21"/>
        <v>58</v>
      </c>
      <c r="E216" t="str">
        <f t="shared" si="22"/>
        <v>958</v>
      </c>
      <c r="F216" t="s">
        <v>57</v>
      </c>
      <c r="G216" t="s">
        <v>61</v>
      </c>
      <c r="H216" t="str">
        <f t="shared" si="23"/>
        <v>Single</v>
      </c>
      <c r="I216" t="str">
        <f>CONCATENATE(F216," ",G216)</f>
        <v>Graduation Single</v>
      </c>
      <c r="J216">
        <f t="shared" si="24"/>
        <v>17</v>
      </c>
      <c r="K216" t="str">
        <f t="shared" si="25"/>
        <v>Single</v>
      </c>
      <c r="L216" t="str" cm="1">
        <f t="array" ref="L216">IFERROR(_xlfn.IFS(G216="Alone","Single",G216="YOLO","Single"),G216)</f>
        <v>Single</v>
      </c>
      <c r="M216" t="s">
        <v>266</v>
      </c>
      <c r="N216" t="str">
        <f t="shared" si="26"/>
        <v xml:space="preserve">Rp.45,160.00 </v>
      </c>
      <c r="O216">
        <v>1</v>
      </c>
      <c r="P216">
        <v>1</v>
      </c>
      <c r="Q216" s="7">
        <v>41727</v>
      </c>
      <c r="R216" s="7"/>
      <c r="S216" s="7" t="str">
        <f t="shared" si="27"/>
        <v/>
      </c>
      <c r="T216">
        <v>9</v>
      </c>
      <c r="U216">
        <v>8</v>
      </c>
      <c r="V216">
        <v>2</v>
      </c>
      <c r="W216">
        <v>5</v>
      </c>
      <c r="X216">
        <v>3</v>
      </c>
      <c r="Y216">
        <v>0</v>
      </c>
      <c r="Z216">
        <v>3</v>
      </c>
      <c r="AA216">
        <v>1</v>
      </c>
      <c r="AB216">
        <v>1</v>
      </c>
      <c r="AC216">
        <v>0</v>
      </c>
      <c r="AD216">
        <v>2</v>
      </c>
      <c r="AE216">
        <v>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69</v>
      </c>
    </row>
    <row r="217" spans="1:39" x14ac:dyDescent="0.25">
      <c r="A217">
        <v>6424</v>
      </c>
      <c r="B217">
        <v>1977</v>
      </c>
      <c r="C217" t="str">
        <f>LEFT(B217,2)</f>
        <v>19</v>
      </c>
      <c r="D217" t="str">
        <f t="shared" si="21"/>
        <v>77</v>
      </c>
      <c r="E217" t="str">
        <f t="shared" si="22"/>
        <v>977</v>
      </c>
      <c r="F217" t="s">
        <v>57</v>
      </c>
      <c r="G217" t="s">
        <v>67</v>
      </c>
      <c r="H217" t="str">
        <f t="shared" si="23"/>
        <v>Together</v>
      </c>
      <c r="I217" t="str">
        <f>CONCATENATE(F217," ",G217)</f>
        <v>Graduation Together</v>
      </c>
      <c r="J217">
        <f t="shared" si="24"/>
        <v>19</v>
      </c>
      <c r="K217" t="str">
        <f t="shared" si="25"/>
        <v>Together</v>
      </c>
      <c r="L217" t="str" cm="1">
        <f t="array" ref="L217">IFERROR(_xlfn.IFS(G217="Alone","Single",G217="YOLO","Single"),G217)</f>
        <v>Together</v>
      </c>
      <c r="M217" t="s">
        <v>267</v>
      </c>
      <c r="N217" t="str">
        <f t="shared" si="26"/>
        <v xml:space="preserve">Rp.33,178.00 </v>
      </c>
      <c r="O217">
        <v>1</v>
      </c>
      <c r="P217">
        <v>0</v>
      </c>
      <c r="Q217" s="7">
        <v>41669</v>
      </c>
      <c r="R217" s="7"/>
      <c r="S217" s="7" t="str">
        <f t="shared" si="27"/>
        <v/>
      </c>
      <c r="T217">
        <v>9</v>
      </c>
      <c r="U217">
        <v>12</v>
      </c>
      <c r="V217">
        <v>6</v>
      </c>
      <c r="W217">
        <v>2</v>
      </c>
      <c r="X217">
        <v>11</v>
      </c>
      <c r="Y217">
        <v>2</v>
      </c>
      <c r="Z217">
        <v>16</v>
      </c>
      <c r="AA217">
        <v>1</v>
      </c>
      <c r="AB217">
        <v>1</v>
      </c>
      <c r="AC217">
        <v>0</v>
      </c>
      <c r="AD217">
        <v>3</v>
      </c>
      <c r="AE217">
        <v>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60</v>
      </c>
    </row>
    <row r="218" spans="1:39" x14ac:dyDescent="0.25">
      <c r="A218">
        <v>8233</v>
      </c>
      <c r="B218">
        <v>1950</v>
      </c>
      <c r="C218" t="str">
        <f>LEFT(B218,2)</f>
        <v>19</v>
      </c>
      <c r="D218" t="str">
        <f t="shared" si="21"/>
        <v>50</v>
      </c>
      <c r="E218" t="str">
        <f t="shared" si="22"/>
        <v>950</v>
      </c>
      <c r="F218" t="s">
        <v>80</v>
      </c>
      <c r="G218" t="s">
        <v>82</v>
      </c>
      <c r="H218" t="str">
        <f t="shared" si="23"/>
        <v>Widow</v>
      </c>
      <c r="I218" t="str">
        <f>CONCATENATE(F218," ",G218)</f>
        <v>Master Widow</v>
      </c>
      <c r="J218">
        <f t="shared" si="24"/>
        <v>12</v>
      </c>
      <c r="K218" t="str">
        <f t="shared" si="25"/>
        <v>Widow</v>
      </c>
      <c r="L218" t="str" cm="1">
        <f t="array" ref="L218">IFERROR(_xlfn.IFS(G218="Alone","Single",G218="YOLO","Single"),G218)</f>
        <v>Widow</v>
      </c>
      <c r="M218" t="s">
        <v>268</v>
      </c>
      <c r="N218" t="str">
        <f t="shared" si="26"/>
        <v xml:space="preserve">Rp.64,866.00 </v>
      </c>
      <c r="O218">
        <v>0</v>
      </c>
      <c r="P218">
        <v>1</v>
      </c>
      <c r="Q218" s="7">
        <v>41665</v>
      </c>
      <c r="R218" s="7"/>
      <c r="S218" s="7" t="str">
        <f t="shared" si="27"/>
        <v/>
      </c>
      <c r="T218">
        <v>9</v>
      </c>
      <c r="U218">
        <v>508</v>
      </c>
      <c r="V218">
        <v>5</v>
      </c>
      <c r="W218">
        <v>21</v>
      </c>
      <c r="X218">
        <v>7</v>
      </c>
      <c r="Y218">
        <v>5</v>
      </c>
      <c r="Z218">
        <v>10</v>
      </c>
      <c r="AA218">
        <v>4</v>
      </c>
      <c r="AB218">
        <v>7</v>
      </c>
      <c r="AC218">
        <v>3</v>
      </c>
      <c r="AD218">
        <v>7</v>
      </c>
      <c r="AE218">
        <v>5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63</v>
      </c>
    </row>
    <row r="219" spans="1:39" x14ac:dyDescent="0.25">
      <c r="A219">
        <v>1515</v>
      </c>
      <c r="B219">
        <v>1975</v>
      </c>
      <c r="C219" t="str">
        <f>LEFT(B219,2)</f>
        <v>19</v>
      </c>
      <c r="D219" t="str">
        <f t="shared" si="21"/>
        <v>75</v>
      </c>
      <c r="E219" t="str">
        <f t="shared" si="22"/>
        <v>975</v>
      </c>
      <c r="F219" t="s">
        <v>80</v>
      </c>
      <c r="G219" t="s">
        <v>67</v>
      </c>
      <c r="H219" t="str">
        <f t="shared" si="23"/>
        <v>Together</v>
      </c>
      <c r="I219" t="str">
        <f>CONCATENATE(F219," ",G219)</f>
        <v>Master Together</v>
      </c>
      <c r="J219">
        <f t="shared" si="24"/>
        <v>15</v>
      </c>
      <c r="K219" t="str">
        <f t="shared" si="25"/>
        <v>Together</v>
      </c>
      <c r="L219" t="str" cm="1">
        <f t="array" ref="L219">IFERROR(_xlfn.IFS(G219="Alone","Single",G219="YOLO","Single"),G219)</f>
        <v>Together</v>
      </c>
      <c r="M219" t="s">
        <v>269</v>
      </c>
      <c r="N219" t="str">
        <f t="shared" si="26"/>
        <v xml:space="preserve">Rp.34,176.00 </v>
      </c>
      <c r="O219">
        <v>0</v>
      </c>
      <c r="P219">
        <v>1</v>
      </c>
      <c r="Q219" s="7">
        <v>41661</v>
      </c>
      <c r="R219" s="7"/>
      <c r="S219" s="7" t="str">
        <f t="shared" si="27"/>
        <v/>
      </c>
      <c r="T219">
        <v>9</v>
      </c>
      <c r="U219">
        <v>11</v>
      </c>
      <c r="V219">
        <v>2</v>
      </c>
      <c r="W219">
        <v>7</v>
      </c>
      <c r="X219">
        <v>4</v>
      </c>
      <c r="Y219">
        <v>2</v>
      </c>
      <c r="Z219">
        <v>2</v>
      </c>
      <c r="AA219">
        <v>1</v>
      </c>
      <c r="AB219">
        <v>1</v>
      </c>
      <c r="AC219">
        <v>0</v>
      </c>
      <c r="AD219">
        <v>3</v>
      </c>
      <c r="AE219">
        <v>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63</v>
      </c>
    </row>
    <row r="220" spans="1:39" x14ac:dyDescent="0.25">
      <c r="A220">
        <v>10855</v>
      </c>
      <c r="B220">
        <v>1968</v>
      </c>
      <c r="C220" t="str">
        <f>LEFT(B220,2)</f>
        <v>19</v>
      </c>
      <c r="D220" t="str">
        <f t="shared" si="21"/>
        <v>68</v>
      </c>
      <c r="E220" t="str">
        <f t="shared" si="22"/>
        <v>968</v>
      </c>
      <c r="F220" t="s">
        <v>80</v>
      </c>
      <c r="G220" t="s">
        <v>61</v>
      </c>
      <c r="H220" t="str">
        <f t="shared" si="23"/>
        <v>Single</v>
      </c>
      <c r="I220" t="str">
        <f>CONCATENATE(F220," ",G220)</f>
        <v>Master Single</v>
      </c>
      <c r="J220">
        <f t="shared" si="24"/>
        <v>13</v>
      </c>
      <c r="K220" t="str">
        <f t="shared" si="25"/>
        <v>Single</v>
      </c>
      <c r="L220" t="str" cm="1">
        <f t="array" ref="L220">IFERROR(_xlfn.IFS(G220="Alone","Single",G220="YOLO","Single"),G220)</f>
        <v>Single</v>
      </c>
      <c r="M220" t="s">
        <v>270</v>
      </c>
      <c r="N220" t="str">
        <f t="shared" si="26"/>
        <v xml:space="preserve">Rp.50,014.00 </v>
      </c>
      <c r="O220">
        <v>1</v>
      </c>
      <c r="P220">
        <v>0</v>
      </c>
      <c r="Q220" s="7">
        <v>41661</v>
      </c>
      <c r="R220" s="7"/>
      <c r="S220" s="7" t="str">
        <f t="shared" si="27"/>
        <v/>
      </c>
      <c r="T220">
        <v>9</v>
      </c>
      <c r="U220">
        <v>234</v>
      </c>
      <c r="V220">
        <v>14</v>
      </c>
      <c r="W220">
        <v>77</v>
      </c>
      <c r="X220">
        <v>19</v>
      </c>
      <c r="Y220">
        <v>10</v>
      </c>
      <c r="Z220">
        <v>42</v>
      </c>
      <c r="AA220">
        <v>2</v>
      </c>
      <c r="AB220">
        <v>4</v>
      </c>
      <c r="AC220">
        <v>1</v>
      </c>
      <c r="AD220">
        <v>8</v>
      </c>
      <c r="AE220">
        <v>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60</v>
      </c>
    </row>
    <row r="221" spans="1:39" x14ac:dyDescent="0.25">
      <c r="A221">
        <v>10909</v>
      </c>
      <c r="B221">
        <v>1948</v>
      </c>
      <c r="C221" t="str">
        <f>LEFT(B221,2)</f>
        <v>19</v>
      </c>
      <c r="D221" t="str">
        <f t="shared" si="21"/>
        <v>48</v>
      </c>
      <c r="E221" t="str">
        <f t="shared" si="22"/>
        <v>948</v>
      </c>
      <c r="F221" t="s">
        <v>57</v>
      </c>
      <c r="G221" t="s">
        <v>64</v>
      </c>
      <c r="H221" t="str">
        <f t="shared" si="23"/>
        <v>Married</v>
      </c>
      <c r="I221" t="str">
        <f>CONCATENATE(F221," ",G221)</f>
        <v>Graduation Married</v>
      </c>
      <c r="J221">
        <f t="shared" si="24"/>
        <v>18</v>
      </c>
      <c r="K221" t="str">
        <f t="shared" si="25"/>
        <v>Married</v>
      </c>
      <c r="L221" t="str" cm="1">
        <f t="array" ref="L221">IFERROR(_xlfn.IFS(G221="Alone","Single",G221="YOLO","Single"),G221)</f>
        <v>Married</v>
      </c>
      <c r="M221" t="s">
        <v>271</v>
      </c>
      <c r="N221" t="str">
        <f t="shared" si="26"/>
        <v xml:space="preserve">Rp.92,344.00 </v>
      </c>
      <c r="O221">
        <v>0</v>
      </c>
      <c r="P221">
        <v>0</v>
      </c>
      <c r="Q221" s="7">
        <v>41654</v>
      </c>
      <c r="R221" s="7"/>
      <c r="S221" s="7" t="str">
        <f t="shared" si="27"/>
        <v/>
      </c>
      <c r="T221">
        <v>9</v>
      </c>
      <c r="U221">
        <v>992</v>
      </c>
      <c r="V221">
        <v>24</v>
      </c>
      <c r="W221">
        <v>694</v>
      </c>
      <c r="X221">
        <v>51</v>
      </c>
      <c r="Y221">
        <v>19</v>
      </c>
      <c r="Z221">
        <v>119</v>
      </c>
      <c r="AA221">
        <v>0</v>
      </c>
      <c r="AB221">
        <v>5</v>
      </c>
      <c r="AC221">
        <v>10</v>
      </c>
      <c r="AD221">
        <v>5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 t="s">
        <v>69</v>
      </c>
    </row>
    <row r="222" spans="1:39" x14ac:dyDescent="0.25">
      <c r="A222">
        <v>3376</v>
      </c>
      <c r="B222">
        <v>1970</v>
      </c>
      <c r="C222" t="str">
        <f>LEFT(B222,2)</f>
        <v>19</v>
      </c>
      <c r="D222" t="str">
        <f t="shared" si="21"/>
        <v>70</v>
      </c>
      <c r="E222" t="str">
        <f t="shared" si="22"/>
        <v>970</v>
      </c>
      <c r="F222" t="s">
        <v>80</v>
      </c>
      <c r="G222" t="s">
        <v>58</v>
      </c>
      <c r="H222" t="str">
        <f t="shared" si="23"/>
        <v>Divorced</v>
      </c>
      <c r="I222" t="str">
        <f>CONCATENATE(F222," ",G222)</f>
        <v>Master Divorced</v>
      </c>
      <c r="J222">
        <f t="shared" si="24"/>
        <v>15</v>
      </c>
      <c r="K222" t="str">
        <f t="shared" si="25"/>
        <v>Divorced</v>
      </c>
      <c r="L222" t="str" cm="1">
        <f t="array" ref="L222">IFERROR(_xlfn.IFS(G222="Alone","Single",G222="YOLO","Single"),G222)</f>
        <v>Divorced</v>
      </c>
      <c r="M222" t="s">
        <v>272</v>
      </c>
      <c r="N222" t="str">
        <f t="shared" si="26"/>
        <v xml:space="preserve">Rp.55,282.00 </v>
      </c>
      <c r="O222">
        <v>1</v>
      </c>
      <c r="P222">
        <v>0</v>
      </c>
      <c r="Q222" s="7">
        <v>41621</v>
      </c>
      <c r="R222" s="7"/>
      <c r="S222" s="7" t="str">
        <f t="shared" si="27"/>
        <v/>
      </c>
      <c r="T222">
        <v>9</v>
      </c>
      <c r="U222">
        <v>125</v>
      </c>
      <c r="V222">
        <v>6</v>
      </c>
      <c r="W222">
        <v>73</v>
      </c>
      <c r="X222">
        <v>8</v>
      </c>
      <c r="Y222">
        <v>4</v>
      </c>
      <c r="Z222">
        <v>19</v>
      </c>
      <c r="AA222">
        <v>1</v>
      </c>
      <c r="AB222">
        <v>3</v>
      </c>
      <c r="AC222">
        <v>1</v>
      </c>
      <c r="AD222">
        <v>6</v>
      </c>
      <c r="AE222">
        <v>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60</v>
      </c>
    </row>
    <row r="223" spans="1:39" x14ac:dyDescent="0.25">
      <c r="A223">
        <v>10232</v>
      </c>
      <c r="B223">
        <v>1963</v>
      </c>
      <c r="C223" t="str">
        <f>LEFT(B223,2)</f>
        <v>19</v>
      </c>
      <c r="D223" t="str">
        <f t="shared" si="21"/>
        <v>63</v>
      </c>
      <c r="E223" t="str">
        <f t="shared" si="22"/>
        <v>963</v>
      </c>
      <c r="F223" t="s">
        <v>71</v>
      </c>
      <c r="G223" t="s">
        <v>58</v>
      </c>
      <c r="H223" t="str">
        <f t="shared" si="23"/>
        <v>Divorced</v>
      </c>
      <c r="I223" t="str">
        <f>CONCATENATE(F223," ",G223)</f>
        <v>PhD Divorced</v>
      </c>
      <c r="J223">
        <f t="shared" si="24"/>
        <v>12</v>
      </c>
      <c r="K223" t="str">
        <f t="shared" si="25"/>
        <v>Divorced</v>
      </c>
      <c r="L223" t="str" cm="1">
        <f t="array" ref="L223">IFERROR(_xlfn.IFS(G223="Alone","Single",G223="YOLO","Single"),G223)</f>
        <v>Divorced</v>
      </c>
      <c r="M223" t="s">
        <v>273</v>
      </c>
      <c r="N223" t="str">
        <f t="shared" si="26"/>
        <v xml:space="preserve">Rp.48,799.00 </v>
      </c>
      <c r="O223">
        <v>0</v>
      </c>
      <c r="P223">
        <v>1</v>
      </c>
      <c r="Q223" s="7">
        <v>41583</v>
      </c>
      <c r="R223" s="7"/>
      <c r="S223" s="7" t="str">
        <f t="shared" si="27"/>
        <v/>
      </c>
      <c r="T223">
        <v>9</v>
      </c>
      <c r="U223">
        <v>174</v>
      </c>
      <c r="V223">
        <v>18</v>
      </c>
      <c r="W223">
        <v>81</v>
      </c>
      <c r="X223">
        <v>28</v>
      </c>
      <c r="Y223">
        <v>6</v>
      </c>
      <c r="Z223">
        <v>24</v>
      </c>
      <c r="AA223">
        <v>3</v>
      </c>
      <c r="AB223">
        <v>3</v>
      </c>
      <c r="AC223">
        <v>2</v>
      </c>
      <c r="AD223">
        <v>7</v>
      </c>
      <c r="AE223">
        <v>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60</v>
      </c>
    </row>
    <row r="224" spans="1:39" x14ac:dyDescent="0.25">
      <c r="A224">
        <v>5547</v>
      </c>
      <c r="B224">
        <v>1982</v>
      </c>
      <c r="C224" t="str">
        <f>LEFT(B224,2)</f>
        <v>19</v>
      </c>
      <c r="D224" t="str">
        <f t="shared" si="21"/>
        <v>82</v>
      </c>
      <c r="E224" t="str">
        <f t="shared" si="22"/>
        <v>982</v>
      </c>
      <c r="F224" t="s">
        <v>71</v>
      </c>
      <c r="G224" t="s">
        <v>64</v>
      </c>
      <c r="H224" t="str">
        <f t="shared" si="23"/>
        <v>Married</v>
      </c>
      <c r="I224" t="str">
        <f>CONCATENATE(F224," ",G224)</f>
        <v>PhD Married</v>
      </c>
      <c r="J224">
        <f t="shared" si="24"/>
        <v>11</v>
      </c>
      <c r="K224" t="str">
        <f t="shared" si="25"/>
        <v>Married</v>
      </c>
      <c r="L224" t="str" cm="1">
        <f t="array" ref="L224">IFERROR(_xlfn.IFS(G224="Alone","Single",G224="YOLO","Single"),G224)</f>
        <v>Married</v>
      </c>
      <c r="M224" t="s">
        <v>274</v>
      </c>
      <c r="N224" t="str">
        <f t="shared" si="26"/>
        <v xml:space="preserve">Rp.84,169.00 </v>
      </c>
      <c r="O224">
        <v>0</v>
      </c>
      <c r="P224">
        <v>0</v>
      </c>
      <c r="Q224" s="7">
        <v>41493</v>
      </c>
      <c r="R224" s="7"/>
      <c r="S224" s="7" t="str">
        <f t="shared" si="27"/>
        <v/>
      </c>
      <c r="T224">
        <v>9</v>
      </c>
      <c r="U224">
        <v>1478</v>
      </c>
      <c r="V224">
        <v>19</v>
      </c>
      <c r="W224">
        <v>403</v>
      </c>
      <c r="X224">
        <v>0</v>
      </c>
      <c r="Y224">
        <v>19</v>
      </c>
      <c r="Z224">
        <v>0</v>
      </c>
      <c r="AA224">
        <v>1</v>
      </c>
      <c r="AB224">
        <v>7</v>
      </c>
      <c r="AC224">
        <v>6</v>
      </c>
      <c r="AD224">
        <v>6</v>
      </c>
      <c r="AE224">
        <v>3</v>
      </c>
      <c r="AF224">
        <v>0</v>
      </c>
      <c r="AG224">
        <v>1</v>
      </c>
      <c r="AH224">
        <v>1</v>
      </c>
      <c r="AI224">
        <v>0</v>
      </c>
      <c r="AJ224">
        <v>0</v>
      </c>
      <c r="AK224">
        <v>1</v>
      </c>
      <c r="AL224">
        <v>0</v>
      </c>
      <c r="AM224" t="s">
        <v>60</v>
      </c>
    </row>
    <row r="225" spans="1:39" x14ac:dyDescent="0.25">
      <c r="A225">
        <v>8362</v>
      </c>
      <c r="B225">
        <v>1982</v>
      </c>
      <c r="C225" t="str">
        <f>LEFT(B225,2)</f>
        <v>19</v>
      </c>
      <c r="D225" t="str">
        <f t="shared" si="21"/>
        <v>82</v>
      </c>
      <c r="E225" t="str">
        <f t="shared" si="22"/>
        <v>982</v>
      </c>
      <c r="F225" t="s">
        <v>71</v>
      </c>
      <c r="G225" t="s">
        <v>64</v>
      </c>
      <c r="H225" t="str">
        <f t="shared" si="23"/>
        <v>Married</v>
      </c>
      <c r="I225" t="str">
        <f>CONCATENATE(F225," ",G225)</f>
        <v>PhD Married</v>
      </c>
      <c r="J225">
        <f t="shared" si="24"/>
        <v>11</v>
      </c>
      <c r="K225" t="str">
        <f t="shared" si="25"/>
        <v>Married</v>
      </c>
      <c r="L225" t="str" cm="1">
        <f t="array" ref="L225">IFERROR(_xlfn.IFS(G225="Alone","Single",G225="YOLO","Single"),G225)</f>
        <v>Married</v>
      </c>
      <c r="M225" t="s">
        <v>274</v>
      </c>
      <c r="N225" t="str">
        <f t="shared" si="26"/>
        <v xml:space="preserve">Rp.84,169.00 </v>
      </c>
      <c r="O225">
        <v>0</v>
      </c>
      <c r="P225">
        <v>0</v>
      </c>
      <c r="Q225" s="7">
        <v>41493</v>
      </c>
      <c r="R225" s="7"/>
      <c r="S225" s="7" t="str">
        <f t="shared" si="27"/>
        <v/>
      </c>
      <c r="T225">
        <v>9</v>
      </c>
      <c r="U225">
        <v>1478</v>
      </c>
      <c r="V225">
        <v>19</v>
      </c>
      <c r="W225">
        <v>403</v>
      </c>
      <c r="X225">
        <v>0</v>
      </c>
      <c r="Y225">
        <v>19</v>
      </c>
      <c r="Z225">
        <v>0</v>
      </c>
      <c r="AA225">
        <v>1</v>
      </c>
      <c r="AB225">
        <v>7</v>
      </c>
      <c r="AC225">
        <v>6</v>
      </c>
      <c r="AD225">
        <v>6</v>
      </c>
      <c r="AE225">
        <v>3</v>
      </c>
      <c r="AF225">
        <v>0</v>
      </c>
      <c r="AG225">
        <v>1</v>
      </c>
      <c r="AH225">
        <v>1</v>
      </c>
      <c r="AI225">
        <v>0</v>
      </c>
      <c r="AJ225">
        <v>0</v>
      </c>
      <c r="AK225">
        <v>1</v>
      </c>
      <c r="AL225">
        <v>0</v>
      </c>
      <c r="AM225" t="s">
        <v>91</v>
      </c>
    </row>
    <row r="226" spans="1:39" x14ac:dyDescent="0.25">
      <c r="A226">
        <v>3524</v>
      </c>
      <c r="B226">
        <v>1971</v>
      </c>
      <c r="C226" t="str">
        <f>LEFT(B226,2)</f>
        <v>19</v>
      </c>
      <c r="D226" t="str">
        <f t="shared" si="21"/>
        <v>71</v>
      </c>
      <c r="E226" t="str">
        <f t="shared" si="22"/>
        <v>971</v>
      </c>
      <c r="F226" t="s">
        <v>80</v>
      </c>
      <c r="G226" t="s">
        <v>61</v>
      </c>
      <c r="H226" t="str">
        <f t="shared" si="23"/>
        <v>Single</v>
      </c>
      <c r="I226" t="str">
        <f>CONCATENATE(F226," ",G226)</f>
        <v>Master Single</v>
      </c>
      <c r="J226">
        <f t="shared" si="24"/>
        <v>13</v>
      </c>
      <c r="K226" t="str">
        <f t="shared" si="25"/>
        <v>Single</v>
      </c>
      <c r="L226" t="str" cm="1">
        <f t="array" ref="L226">IFERROR(_xlfn.IFS(G226="Alone","Single",G226="YOLO","Single"),G226)</f>
        <v>Single</v>
      </c>
      <c r="M226" t="s">
        <v>275</v>
      </c>
      <c r="N226" t="str">
        <f t="shared" si="26"/>
        <v xml:space="preserve">Rp.39,763.00 </v>
      </c>
      <c r="O226">
        <v>1</v>
      </c>
      <c r="P226">
        <v>0</v>
      </c>
      <c r="Q226" s="7">
        <v>41490</v>
      </c>
      <c r="R226" s="7"/>
      <c r="S226" s="7" t="str">
        <f t="shared" si="27"/>
        <v/>
      </c>
      <c r="T226">
        <v>9</v>
      </c>
      <c r="U226">
        <v>80</v>
      </c>
      <c r="V226">
        <v>1</v>
      </c>
      <c r="W226">
        <v>60</v>
      </c>
      <c r="X226">
        <v>4</v>
      </c>
      <c r="Y226">
        <v>6</v>
      </c>
      <c r="Z226">
        <v>16</v>
      </c>
      <c r="AA226">
        <v>2</v>
      </c>
      <c r="AB226">
        <v>5</v>
      </c>
      <c r="AC226">
        <v>1</v>
      </c>
      <c r="AD226">
        <v>2</v>
      </c>
      <c r="AE226">
        <v>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 t="s">
        <v>60</v>
      </c>
    </row>
    <row r="227" spans="1:39" x14ac:dyDescent="0.25">
      <c r="A227">
        <v>10095</v>
      </c>
      <c r="B227">
        <v>1975</v>
      </c>
      <c r="C227" t="str">
        <f>LEFT(B227,2)</f>
        <v>19</v>
      </c>
      <c r="D227" t="str">
        <f t="shared" si="21"/>
        <v>75</v>
      </c>
      <c r="E227" t="str">
        <f t="shared" si="22"/>
        <v>975</v>
      </c>
      <c r="F227" t="s">
        <v>71</v>
      </c>
      <c r="G227" t="s">
        <v>58</v>
      </c>
      <c r="H227" t="str">
        <f t="shared" si="23"/>
        <v>Divorced</v>
      </c>
      <c r="I227" t="str">
        <f>CONCATENATE(F227," ",G227)</f>
        <v>PhD Divorced</v>
      </c>
      <c r="J227">
        <f t="shared" si="24"/>
        <v>12</v>
      </c>
      <c r="K227" t="str">
        <f t="shared" si="25"/>
        <v>Divorced</v>
      </c>
      <c r="L227" t="str" cm="1">
        <f t="array" ref="L227">IFERROR(_xlfn.IFS(G227="Alone","Single",G227="YOLO","Single"),G227)</f>
        <v>Divorced</v>
      </c>
      <c r="M227" t="s">
        <v>276</v>
      </c>
      <c r="N227" t="str">
        <f t="shared" si="26"/>
        <v xml:space="preserve">Rp.74,165.00 </v>
      </c>
      <c r="O227">
        <v>0</v>
      </c>
      <c r="P227">
        <v>0</v>
      </c>
      <c r="Q227" s="7">
        <v>41395</v>
      </c>
      <c r="R227" s="7"/>
      <c r="S227" s="7" t="str">
        <f t="shared" si="27"/>
        <v/>
      </c>
      <c r="T227">
        <v>9</v>
      </c>
      <c r="U227">
        <v>1001</v>
      </c>
      <c r="V227">
        <v>12</v>
      </c>
      <c r="W227">
        <v>240</v>
      </c>
      <c r="X227">
        <v>16</v>
      </c>
      <c r="Y227">
        <v>12</v>
      </c>
      <c r="Z227">
        <v>12</v>
      </c>
      <c r="AA227">
        <v>1</v>
      </c>
      <c r="AB227">
        <v>5</v>
      </c>
      <c r="AC227">
        <v>4</v>
      </c>
      <c r="AD227">
        <v>10</v>
      </c>
      <c r="AE227">
        <v>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63</v>
      </c>
    </row>
    <row r="228" spans="1:39" x14ac:dyDescent="0.25">
      <c r="A228">
        <v>8897</v>
      </c>
      <c r="B228">
        <v>1965</v>
      </c>
      <c r="C228" t="str">
        <f>LEFT(B228,2)</f>
        <v>19</v>
      </c>
      <c r="D228" t="str">
        <f t="shared" si="21"/>
        <v>65</v>
      </c>
      <c r="E228" t="str">
        <f t="shared" si="22"/>
        <v>965</v>
      </c>
      <c r="F228" t="s">
        <v>57</v>
      </c>
      <c r="G228" t="s">
        <v>61</v>
      </c>
      <c r="H228" t="str">
        <f t="shared" si="23"/>
        <v>Single</v>
      </c>
      <c r="I228" t="str">
        <f>CONCATENATE(F228," ",G228)</f>
        <v>Graduation Single</v>
      </c>
      <c r="J228">
        <f t="shared" si="24"/>
        <v>17</v>
      </c>
      <c r="K228" t="str">
        <f t="shared" si="25"/>
        <v>Single</v>
      </c>
      <c r="L228" t="str" cm="1">
        <f t="array" ref="L228">IFERROR(_xlfn.IFS(G228="Alone","Single",G228="YOLO","Single"),G228)</f>
        <v>Single</v>
      </c>
      <c r="M228" t="s">
        <v>277</v>
      </c>
      <c r="N228" t="str">
        <f t="shared" si="26"/>
        <v xml:space="preserve">Rp.42,720.00 </v>
      </c>
      <c r="O228">
        <v>1</v>
      </c>
      <c r="P228">
        <v>1</v>
      </c>
      <c r="Q228" s="7">
        <v>41388</v>
      </c>
      <c r="R228" s="7"/>
      <c r="S228" s="7" t="str">
        <f t="shared" si="27"/>
        <v/>
      </c>
      <c r="T228">
        <v>9</v>
      </c>
      <c r="U228">
        <v>392</v>
      </c>
      <c r="V228">
        <v>5</v>
      </c>
      <c r="W228">
        <v>91</v>
      </c>
      <c r="X228">
        <v>28</v>
      </c>
      <c r="Y228">
        <v>26</v>
      </c>
      <c r="Z228">
        <v>112</v>
      </c>
      <c r="AA228">
        <v>8</v>
      </c>
      <c r="AB228">
        <v>7</v>
      </c>
      <c r="AC228">
        <v>3</v>
      </c>
      <c r="AD228">
        <v>7</v>
      </c>
      <c r="AE228">
        <v>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 t="s">
        <v>75</v>
      </c>
    </row>
    <row r="229" spans="1:39" x14ac:dyDescent="0.25">
      <c r="A229">
        <v>466</v>
      </c>
      <c r="B229">
        <v>1944</v>
      </c>
      <c r="C229" t="str">
        <f>LEFT(B229,2)</f>
        <v>19</v>
      </c>
      <c r="D229" t="str">
        <f t="shared" si="21"/>
        <v>44</v>
      </c>
      <c r="E229" t="str">
        <f t="shared" si="22"/>
        <v>944</v>
      </c>
      <c r="F229" t="s">
        <v>57</v>
      </c>
      <c r="G229" t="s">
        <v>64</v>
      </c>
      <c r="H229" t="str">
        <f t="shared" si="23"/>
        <v>Married</v>
      </c>
      <c r="I229" t="str">
        <f>CONCATENATE(F229," ",G229)</f>
        <v>Graduation Married</v>
      </c>
      <c r="J229">
        <f t="shared" si="24"/>
        <v>18</v>
      </c>
      <c r="K229" t="str">
        <f t="shared" si="25"/>
        <v>Married</v>
      </c>
      <c r="L229" t="str" cm="1">
        <f t="array" ref="L229">IFERROR(_xlfn.IFS(G229="Alone","Single",G229="YOLO","Single"),G229)</f>
        <v>Married</v>
      </c>
      <c r="M229" t="s">
        <v>278</v>
      </c>
      <c r="N229" t="str">
        <f t="shared" si="26"/>
        <v xml:space="preserve">Rp.65,275.00 </v>
      </c>
      <c r="O229">
        <v>0</v>
      </c>
      <c r="P229">
        <v>0</v>
      </c>
      <c r="Q229" s="7">
        <v>41367</v>
      </c>
      <c r="R229" s="7"/>
      <c r="S229" s="7" t="str">
        <f t="shared" si="27"/>
        <v/>
      </c>
      <c r="T229">
        <v>9</v>
      </c>
      <c r="U229">
        <v>388</v>
      </c>
      <c r="V229">
        <v>14</v>
      </c>
      <c r="W229">
        <v>218</v>
      </c>
      <c r="X229">
        <v>91</v>
      </c>
      <c r="Y229">
        <v>14</v>
      </c>
      <c r="Z229">
        <v>21</v>
      </c>
      <c r="AA229">
        <v>1</v>
      </c>
      <c r="AB229">
        <v>4</v>
      </c>
      <c r="AC229">
        <v>3</v>
      </c>
      <c r="AD229">
        <v>13</v>
      </c>
      <c r="AE229">
        <v>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60</v>
      </c>
    </row>
    <row r="230" spans="1:39" x14ac:dyDescent="0.25">
      <c r="A230">
        <v>11025</v>
      </c>
      <c r="B230">
        <v>1961</v>
      </c>
      <c r="C230" t="str">
        <f>LEFT(B230,2)</f>
        <v>19</v>
      </c>
      <c r="D230" t="str">
        <f t="shared" si="21"/>
        <v>61</v>
      </c>
      <c r="E230" t="str">
        <f t="shared" si="22"/>
        <v>961</v>
      </c>
      <c r="F230" t="s">
        <v>57</v>
      </c>
      <c r="G230" t="s">
        <v>64</v>
      </c>
      <c r="H230" t="str">
        <f t="shared" si="23"/>
        <v>Married</v>
      </c>
      <c r="I230" t="str">
        <f>CONCATENATE(F230," ",G230)</f>
        <v>Graduation Married</v>
      </c>
      <c r="J230">
        <f t="shared" si="24"/>
        <v>18</v>
      </c>
      <c r="K230" t="str">
        <f t="shared" si="25"/>
        <v>Married</v>
      </c>
      <c r="L230" t="str" cm="1">
        <f t="array" ref="L230">IFERROR(_xlfn.IFS(G230="Alone","Single",G230="YOLO","Single"),G230)</f>
        <v>Married</v>
      </c>
      <c r="M230" t="s">
        <v>279</v>
      </c>
      <c r="N230" t="str">
        <f t="shared" si="26"/>
        <v xml:space="preserve">Rp.36,443.00 </v>
      </c>
      <c r="O230">
        <v>1</v>
      </c>
      <c r="P230">
        <v>1</v>
      </c>
      <c r="Q230" s="7">
        <v>41308</v>
      </c>
      <c r="R230" s="7"/>
      <c r="S230" s="7" t="str">
        <f t="shared" si="27"/>
        <v/>
      </c>
      <c r="T230">
        <v>9</v>
      </c>
      <c r="U230">
        <v>65</v>
      </c>
      <c r="V230">
        <v>0</v>
      </c>
      <c r="W230">
        <v>46</v>
      </c>
      <c r="X230">
        <v>4</v>
      </c>
      <c r="Y230">
        <v>3</v>
      </c>
      <c r="Z230">
        <v>20</v>
      </c>
      <c r="AA230">
        <v>4</v>
      </c>
      <c r="AB230">
        <v>3</v>
      </c>
      <c r="AC230">
        <v>1</v>
      </c>
      <c r="AD230">
        <v>3</v>
      </c>
      <c r="AE230">
        <v>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60</v>
      </c>
    </row>
    <row r="231" spans="1:39" x14ac:dyDescent="0.25">
      <c r="A231">
        <v>2387</v>
      </c>
      <c r="B231">
        <v>1952</v>
      </c>
      <c r="C231" t="str">
        <f>LEFT(B231,2)</f>
        <v>19</v>
      </c>
      <c r="D231" t="str">
        <f t="shared" si="21"/>
        <v>52</v>
      </c>
      <c r="E231" t="str">
        <f t="shared" si="22"/>
        <v>952</v>
      </c>
      <c r="F231" t="s">
        <v>80</v>
      </c>
      <c r="G231" t="s">
        <v>67</v>
      </c>
      <c r="H231" t="str">
        <f t="shared" si="23"/>
        <v>Together</v>
      </c>
      <c r="I231" t="str">
        <f>CONCATENATE(F231," ",G231)</f>
        <v>Master Together</v>
      </c>
      <c r="J231">
        <f t="shared" si="24"/>
        <v>15</v>
      </c>
      <c r="K231" t="str">
        <f t="shared" si="25"/>
        <v>Together</v>
      </c>
      <c r="L231" t="str" cm="1">
        <f t="array" ref="L231">IFERROR(_xlfn.IFS(G231="Alone","Single",G231="YOLO","Single"),G231)</f>
        <v>Together</v>
      </c>
      <c r="M231" t="s">
        <v>280</v>
      </c>
      <c r="N231" t="str">
        <f t="shared" si="26"/>
        <v xml:space="preserve">Rp.43,776.00 </v>
      </c>
      <c r="O231">
        <v>1</v>
      </c>
      <c r="P231">
        <v>1</v>
      </c>
      <c r="Q231" s="7">
        <v>41308</v>
      </c>
      <c r="R231" s="7"/>
      <c r="S231" s="7" t="str">
        <f t="shared" si="27"/>
        <v/>
      </c>
      <c r="T231">
        <v>9</v>
      </c>
      <c r="U231">
        <v>177</v>
      </c>
      <c r="V231">
        <v>2</v>
      </c>
      <c r="W231">
        <v>71</v>
      </c>
      <c r="X231">
        <v>3</v>
      </c>
      <c r="Y231">
        <v>2</v>
      </c>
      <c r="Z231">
        <v>20</v>
      </c>
      <c r="AA231">
        <v>6</v>
      </c>
      <c r="AB231">
        <v>5</v>
      </c>
      <c r="AC231">
        <v>2</v>
      </c>
      <c r="AD231">
        <v>4</v>
      </c>
      <c r="AE231">
        <v>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 t="s">
        <v>91</v>
      </c>
    </row>
    <row r="232" spans="1:39" x14ac:dyDescent="0.25">
      <c r="A232">
        <v>1618</v>
      </c>
      <c r="B232">
        <v>1965</v>
      </c>
      <c r="C232" t="str">
        <f>LEFT(B232,2)</f>
        <v>19</v>
      </c>
      <c r="D232" t="str">
        <f t="shared" si="21"/>
        <v>65</v>
      </c>
      <c r="E232" t="str">
        <f t="shared" si="22"/>
        <v>965</v>
      </c>
      <c r="F232" t="s">
        <v>57</v>
      </c>
      <c r="G232" t="s">
        <v>67</v>
      </c>
      <c r="H232" t="str">
        <f t="shared" si="23"/>
        <v>Together</v>
      </c>
      <c r="I232" t="str">
        <f>CONCATENATE(F232," ",G232)</f>
        <v>Graduation Together</v>
      </c>
      <c r="J232">
        <f t="shared" si="24"/>
        <v>19</v>
      </c>
      <c r="K232" t="str">
        <f t="shared" si="25"/>
        <v>Together</v>
      </c>
      <c r="L232" t="str" cm="1">
        <f t="array" ref="L232">IFERROR(_xlfn.IFS(G232="Alone","Single",G232="YOLO","Single"),G232)</f>
        <v>Together</v>
      </c>
      <c r="M232" t="s">
        <v>281</v>
      </c>
      <c r="N232" t="str">
        <f t="shared" si="26"/>
        <v xml:space="preserve">Rp.56,046.00 </v>
      </c>
      <c r="O232">
        <v>0</v>
      </c>
      <c r="P232">
        <v>0</v>
      </c>
      <c r="Q232" s="7">
        <v>41276</v>
      </c>
      <c r="R232" s="7"/>
      <c r="S232" s="7" t="str">
        <f t="shared" si="27"/>
        <v/>
      </c>
      <c r="T232">
        <v>9</v>
      </c>
      <c r="U232">
        <v>577</v>
      </c>
      <c r="V232">
        <v>0</v>
      </c>
      <c r="W232">
        <v>64</v>
      </c>
      <c r="X232">
        <v>0</v>
      </c>
      <c r="Y232">
        <v>0</v>
      </c>
      <c r="Z232">
        <v>51</v>
      </c>
      <c r="AA232">
        <v>2</v>
      </c>
      <c r="AB232">
        <v>10</v>
      </c>
      <c r="AC232">
        <v>1</v>
      </c>
      <c r="AD232">
        <v>8</v>
      </c>
      <c r="AE232">
        <v>8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 t="s">
        <v>75</v>
      </c>
    </row>
    <row r="233" spans="1:39" x14ac:dyDescent="0.25">
      <c r="A233">
        <v>25</v>
      </c>
      <c r="B233">
        <v>1958</v>
      </c>
      <c r="C233" t="str">
        <f>LEFT(B233,2)</f>
        <v>19</v>
      </c>
      <c r="D233" t="str">
        <f t="shared" si="21"/>
        <v>58</v>
      </c>
      <c r="E233" t="str">
        <f t="shared" si="22"/>
        <v>958</v>
      </c>
      <c r="F233" t="s">
        <v>57</v>
      </c>
      <c r="G233" t="s">
        <v>64</v>
      </c>
      <c r="H233" t="str">
        <f t="shared" si="23"/>
        <v>Married</v>
      </c>
      <c r="I233" t="str">
        <f>CONCATENATE(F233," ",G233)</f>
        <v>Graduation Married</v>
      </c>
      <c r="J233">
        <f t="shared" si="24"/>
        <v>18</v>
      </c>
      <c r="K233" t="str">
        <f t="shared" si="25"/>
        <v>Married</v>
      </c>
      <c r="L233" t="str" cm="1">
        <f t="array" ref="L233">IFERROR(_xlfn.IFS(G233="Alone","Single",G233="YOLO","Single"),G233)</f>
        <v>Married</v>
      </c>
      <c r="M233" t="s">
        <v>282</v>
      </c>
      <c r="N233" t="str">
        <f t="shared" si="26"/>
        <v xml:space="preserve">Rp.65,148.00 </v>
      </c>
      <c r="O233">
        <v>0</v>
      </c>
      <c r="P233">
        <v>1</v>
      </c>
      <c r="Q233" s="7">
        <v>41229</v>
      </c>
      <c r="R233" s="7"/>
      <c r="S233" s="7" t="str">
        <f t="shared" si="27"/>
        <v/>
      </c>
      <c r="T233">
        <v>9</v>
      </c>
      <c r="U233">
        <v>460</v>
      </c>
      <c r="V233">
        <v>35</v>
      </c>
      <c r="W233">
        <v>422</v>
      </c>
      <c r="X233">
        <v>33</v>
      </c>
      <c r="Y233">
        <v>12</v>
      </c>
      <c r="Z233">
        <v>153</v>
      </c>
      <c r="AA233">
        <v>2</v>
      </c>
      <c r="AB233">
        <v>6</v>
      </c>
      <c r="AC233">
        <v>6</v>
      </c>
      <c r="AD233">
        <v>7</v>
      </c>
      <c r="AE233">
        <v>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63</v>
      </c>
    </row>
    <row r="234" spans="1:39" x14ac:dyDescent="0.25">
      <c r="A234">
        <v>3277</v>
      </c>
      <c r="B234">
        <v>1955</v>
      </c>
      <c r="C234" t="str">
        <f>LEFT(B234,2)</f>
        <v>19</v>
      </c>
      <c r="D234" t="str">
        <f t="shared" si="21"/>
        <v>55</v>
      </c>
      <c r="E234" t="str">
        <f t="shared" si="22"/>
        <v>955</v>
      </c>
      <c r="F234" t="s">
        <v>57</v>
      </c>
      <c r="G234" t="s">
        <v>58</v>
      </c>
      <c r="H234" t="str">
        <f t="shared" si="23"/>
        <v>Divorced</v>
      </c>
      <c r="I234" t="str">
        <f>CONCATENATE(F234," ",G234)</f>
        <v>Graduation Divorced</v>
      </c>
      <c r="J234">
        <f t="shared" si="24"/>
        <v>19</v>
      </c>
      <c r="K234" t="str">
        <f t="shared" si="25"/>
        <v>Divorced</v>
      </c>
      <c r="L234" t="str" cm="1">
        <f t="array" ref="L234">IFERROR(_xlfn.IFS(G234="Alone","Single",G234="YOLO","Single"),G234)</f>
        <v>Divorced</v>
      </c>
      <c r="M234" t="s">
        <v>283</v>
      </c>
      <c r="N234" t="str">
        <f t="shared" si="26"/>
        <v xml:space="preserve">Rp.49,431.00 </v>
      </c>
      <c r="O234">
        <v>0</v>
      </c>
      <c r="P234">
        <v>1</v>
      </c>
      <c r="Q234" s="7">
        <v>41124</v>
      </c>
      <c r="R234" s="7"/>
      <c r="S234" s="7" t="str">
        <f t="shared" si="27"/>
        <v/>
      </c>
      <c r="T234">
        <v>9</v>
      </c>
      <c r="U234">
        <v>219</v>
      </c>
      <c r="V234">
        <v>3</v>
      </c>
      <c r="W234">
        <v>100</v>
      </c>
      <c r="X234">
        <v>26</v>
      </c>
      <c r="Y234">
        <v>0</v>
      </c>
      <c r="Z234">
        <v>17</v>
      </c>
      <c r="AA234">
        <v>2</v>
      </c>
      <c r="AB234">
        <v>7</v>
      </c>
      <c r="AC234">
        <v>1</v>
      </c>
      <c r="AD234">
        <v>5</v>
      </c>
      <c r="AE234">
        <v>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60</v>
      </c>
    </row>
    <row r="235" spans="1:39" x14ac:dyDescent="0.25">
      <c r="A235">
        <v>8566</v>
      </c>
      <c r="B235">
        <v>1961</v>
      </c>
      <c r="C235" t="str">
        <f>LEFT(B235,2)</f>
        <v>19</v>
      </c>
      <c r="D235" t="str">
        <f t="shared" si="21"/>
        <v>61</v>
      </c>
      <c r="E235" t="str">
        <f t="shared" si="22"/>
        <v>961</v>
      </c>
      <c r="F235" t="s">
        <v>71</v>
      </c>
      <c r="G235" t="s">
        <v>67</v>
      </c>
      <c r="H235" t="str">
        <f t="shared" si="23"/>
        <v>Together</v>
      </c>
      <c r="I235" t="str">
        <f>CONCATENATE(F235," ",G235)</f>
        <v>PhD Together</v>
      </c>
      <c r="J235">
        <f t="shared" si="24"/>
        <v>12</v>
      </c>
      <c r="K235" t="str">
        <f t="shared" si="25"/>
        <v>Together</v>
      </c>
      <c r="L235" t="str" cm="1">
        <f t="array" ref="L235">IFERROR(_xlfn.IFS(G235="Alone","Single",G235="YOLO","Single"),G235)</f>
        <v>Together</v>
      </c>
      <c r="M235" t="s">
        <v>284</v>
      </c>
      <c r="N235" t="str">
        <f t="shared" si="26"/>
        <v xml:space="preserve">Rp.32,583.00 </v>
      </c>
      <c r="O235">
        <v>1</v>
      </c>
      <c r="P235">
        <v>1</v>
      </c>
      <c r="Q235" s="7">
        <v>41805</v>
      </c>
      <c r="R235" s="7"/>
      <c r="S235" s="7" t="str">
        <f t="shared" si="27"/>
        <v/>
      </c>
      <c r="T235">
        <v>10</v>
      </c>
      <c r="U235">
        <v>5</v>
      </c>
      <c r="V235">
        <v>0</v>
      </c>
      <c r="W235">
        <v>3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0</v>
      </c>
      <c r="AD235">
        <v>2</v>
      </c>
      <c r="AE235">
        <v>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60</v>
      </c>
    </row>
    <row r="236" spans="1:39" x14ac:dyDescent="0.25">
      <c r="A236">
        <v>2634</v>
      </c>
      <c r="B236">
        <v>1979</v>
      </c>
      <c r="C236" t="str">
        <f>LEFT(B236,2)</f>
        <v>19</v>
      </c>
      <c r="D236" t="str">
        <f t="shared" si="21"/>
        <v>79</v>
      </c>
      <c r="E236" t="str">
        <f t="shared" si="22"/>
        <v>979</v>
      </c>
      <c r="F236" t="s">
        <v>80</v>
      </c>
      <c r="G236" t="s">
        <v>61</v>
      </c>
      <c r="H236" t="str">
        <f t="shared" si="23"/>
        <v>Single</v>
      </c>
      <c r="I236" t="str">
        <f>CONCATENATE(F236," ",G236)</f>
        <v>Master Single</v>
      </c>
      <c r="J236">
        <f t="shared" si="24"/>
        <v>13</v>
      </c>
      <c r="K236" t="str">
        <f t="shared" si="25"/>
        <v>Single</v>
      </c>
      <c r="L236" t="str" cm="1">
        <f t="array" ref="L236">IFERROR(_xlfn.IFS(G236="Alone","Single",G236="YOLO","Single"),G236)</f>
        <v>Single</v>
      </c>
      <c r="M236" t="s">
        <v>285</v>
      </c>
      <c r="N236" t="str">
        <f t="shared" si="26"/>
        <v xml:space="preserve">Rp.16,653.00 </v>
      </c>
      <c r="O236">
        <v>1</v>
      </c>
      <c r="P236">
        <v>0</v>
      </c>
      <c r="Q236" s="7">
        <v>41747</v>
      </c>
      <c r="R236" s="7"/>
      <c r="S236" s="7" t="str">
        <f t="shared" si="27"/>
        <v/>
      </c>
      <c r="T236">
        <v>10</v>
      </c>
      <c r="U236">
        <v>5</v>
      </c>
      <c r="V236">
        <v>7</v>
      </c>
      <c r="W236">
        <v>31</v>
      </c>
      <c r="X236">
        <v>15</v>
      </c>
      <c r="Y236">
        <v>4</v>
      </c>
      <c r="Z236">
        <v>7</v>
      </c>
      <c r="AA236">
        <v>3</v>
      </c>
      <c r="AB236">
        <v>2</v>
      </c>
      <c r="AC236">
        <v>1</v>
      </c>
      <c r="AD236">
        <v>3</v>
      </c>
      <c r="AE236">
        <v>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 t="s">
        <v>60</v>
      </c>
    </row>
    <row r="237" spans="1:39" x14ac:dyDescent="0.25">
      <c r="A237">
        <v>8036</v>
      </c>
      <c r="B237">
        <v>1971</v>
      </c>
      <c r="C237" t="str">
        <f>LEFT(B237,2)</f>
        <v>19</v>
      </c>
      <c r="D237" t="str">
        <f t="shared" si="21"/>
        <v>71</v>
      </c>
      <c r="E237" t="str">
        <f t="shared" si="22"/>
        <v>971</v>
      </c>
      <c r="F237" t="s">
        <v>73</v>
      </c>
      <c r="G237" t="s">
        <v>67</v>
      </c>
      <c r="H237" t="str">
        <f t="shared" si="23"/>
        <v>Together</v>
      </c>
      <c r="I237" t="str">
        <f>CONCATENATE(F237," ",G237)</f>
        <v>2n Cycle Together</v>
      </c>
      <c r="J237">
        <f t="shared" si="24"/>
        <v>17</v>
      </c>
      <c r="K237" t="str">
        <f t="shared" si="25"/>
        <v>Together</v>
      </c>
      <c r="L237" t="str" cm="1">
        <f t="array" ref="L237">IFERROR(_xlfn.IFS(G237="Alone","Single",G237="YOLO","Single"),G237)</f>
        <v>Together</v>
      </c>
      <c r="M237" t="s">
        <v>286</v>
      </c>
      <c r="N237" t="str">
        <f t="shared" si="26"/>
        <v xml:space="preserve">Rp.26,850.00 </v>
      </c>
      <c r="O237">
        <v>1</v>
      </c>
      <c r="P237">
        <v>1</v>
      </c>
      <c r="Q237" s="7">
        <v>41747</v>
      </c>
      <c r="R237" s="7"/>
      <c r="S237" s="7" t="str">
        <f t="shared" si="27"/>
        <v/>
      </c>
      <c r="T237">
        <v>10</v>
      </c>
      <c r="U237">
        <v>31</v>
      </c>
      <c r="V237">
        <v>1</v>
      </c>
      <c r="W237">
        <v>13</v>
      </c>
      <c r="X237">
        <v>7</v>
      </c>
      <c r="Y237">
        <v>2</v>
      </c>
      <c r="Z237">
        <v>9</v>
      </c>
      <c r="AA237">
        <v>4</v>
      </c>
      <c r="AB237">
        <v>2</v>
      </c>
      <c r="AC237">
        <v>1</v>
      </c>
      <c r="AD237">
        <v>4</v>
      </c>
      <c r="AE237">
        <v>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60</v>
      </c>
    </row>
    <row r="238" spans="1:39" x14ac:dyDescent="0.25">
      <c r="A238">
        <v>8159</v>
      </c>
      <c r="B238">
        <v>1968</v>
      </c>
      <c r="C238" t="str">
        <f>LEFT(B238,2)</f>
        <v>19</v>
      </c>
      <c r="D238" t="str">
        <f t="shared" si="21"/>
        <v>68</v>
      </c>
      <c r="E238" t="str">
        <f t="shared" si="22"/>
        <v>968</v>
      </c>
      <c r="F238" t="s">
        <v>57</v>
      </c>
      <c r="G238" t="s">
        <v>64</v>
      </c>
      <c r="H238" t="str">
        <f t="shared" si="23"/>
        <v>Married</v>
      </c>
      <c r="I238" t="str">
        <f>CONCATENATE(F238," ",G238)</f>
        <v>Graduation Married</v>
      </c>
      <c r="J238">
        <f t="shared" si="24"/>
        <v>18</v>
      </c>
      <c r="K238" t="str">
        <f t="shared" si="25"/>
        <v>Married</v>
      </c>
      <c r="L238" t="str" cm="1">
        <f t="array" ref="L238">IFERROR(_xlfn.IFS(G238="Alone","Single",G238="YOLO","Single"),G238)</f>
        <v>Married</v>
      </c>
      <c r="M238" t="s">
        <v>287</v>
      </c>
      <c r="N238" t="str">
        <f t="shared" si="26"/>
        <v xml:space="preserve">Rp.51,287.00 </v>
      </c>
      <c r="O238">
        <v>1</v>
      </c>
      <c r="P238">
        <v>1</v>
      </c>
      <c r="Q238" s="7">
        <v>41730</v>
      </c>
      <c r="R238" s="7"/>
      <c r="S238" s="7" t="str">
        <f t="shared" si="27"/>
        <v/>
      </c>
      <c r="T238">
        <v>10</v>
      </c>
      <c r="U238">
        <v>117</v>
      </c>
      <c r="V238">
        <v>0</v>
      </c>
      <c r="W238">
        <v>22</v>
      </c>
      <c r="X238">
        <v>13</v>
      </c>
      <c r="Y238">
        <v>0</v>
      </c>
      <c r="Z238">
        <v>30</v>
      </c>
      <c r="AA238">
        <v>3</v>
      </c>
      <c r="AB238">
        <v>4</v>
      </c>
      <c r="AC238">
        <v>1</v>
      </c>
      <c r="AD238">
        <v>3</v>
      </c>
      <c r="AE238">
        <v>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60</v>
      </c>
    </row>
    <row r="239" spans="1:39" x14ac:dyDescent="0.25">
      <c r="A239">
        <v>7628</v>
      </c>
      <c r="B239">
        <v>1973</v>
      </c>
      <c r="C239" t="str">
        <f>LEFT(B239,2)</f>
        <v>19</v>
      </c>
      <c r="D239" t="str">
        <f t="shared" si="21"/>
        <v>73</v>
      </c>
      <c r="E239" t="str">
        <f t="shared" si="22"/>
        <v>973</v>
      </c>
      <c r="F239" t="s">
        <v>73</v>
      </c>
      <c r="G239" t="s">
        <v>64</v>
      </c>
      <c r="H239" t="str">
        <f t="shared" si="23"/>
        <v>Married</v>
      </c>
      <c r="I239" t="str">
        <f>CONCATENATE(F239," ",G239)</f>
        <v>2n Cycle Married</v>
      </c>
      <c r="J239">
        <f t="shared" si="24"/>
        <v>16</v>
      </c>
      <c r="K239" t="str">
        <f t="shared" si="25"/>
        <v>Married</v>
      </c>
      <c r="L239" t="str" cm="1">
        <f t="array" ref="L239">IFERROR(_xlfn.IFS(G239="Alone","Single",G239="YOLO","Single"),G239)</f>
        <v>Married</v>
      </c>
      <c r="M239" t="s">
        <v>288</v>
      </c>
      <c r="N239" t="str">
        <f t="shared" si="26"/>
        <v xml:space="preserve">Rp.43,050.00 </v>
      </c>
      <c r="O239">
        <v>1</v>
      </c>
      <c r="P239">
        <v>0</v>
      </c>
      <c r="Q239" s="7">
        <v>41716</v>
      </c>
      <c r="R239" s="7"/>
      <c r="S239" s="7" t="str">
        <f t="shared" si="27"/>
        <v/>
      </c>
      <c r="T239">
        <v>10</v>
      </c>
      <c r="U239">
        <v>30</v>
      </c>
      <c r="V239">
        <v>5</v>
      </c>
      <c r="W239">
        <v>24</v>
      </c>
      <c r="X239">
        <v>6</v>
      </c>
      <c r="Y239">
        <v>3</v>
      </c>
      <c r="Z239">
        <v>8</v>
      </c>
      <c r="AA239">
        <v>2</v>
      </c>
      <c r="AB239">
        <v>2</v>
      </c>
      <c r="AC239">
        <v>0</v>
      </c>
      <c r="AD239">
        <v>4</v>
      </c>
      <c r="AE239">
        <v>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60</v>
      </c>
    </row>
    <row r="240" spans="1:39" x14ac:dyDescent="0.25">
      <c r="A240">
        <v>9597</v>
      </c>
      <c r="B240">
        <v>1969</v>
      </c>
      <c r="C240" t="str">
        <f>LEFT(B240,2)</f>
        <v>19</v>
      </c>
      <c r="D240" t="str">
        <f t="shared" si="21"/>
        <v>69</v>
      </c>
      <c r="E240" t="str">
        <f t="shared" si="22"/>
        <v>969</v>
      </c>
      <c r="F240" t="s">
        <v>57</v>
      </c>
      <c r="G240" t="s">
        <v>64</v>
      </c>
      <c r="H240" t="str">
        <f t="shared" si="23"/>
        <v>Married</v>
      </c>
      <c r="I240" t="str">
        <f>CONCATENATE(F240," ",G240)</f>
        <v>Graduation Married</v>
      </c>
      <c r="J240">
        <f t="shared" si="24"/>
        <v>18</v>
      </c>
      <c r="K240" t="str">
        <f t="shared" si="25"/>
        <v>Married</v>
      </c>
      <c r="L240" t="str" cm="1">
        <f t="array" ref="L240">IFERROR(_xlfn.IFS(G240="Alone","Single",G240="YOLO","Single"),G240)</f>
        <v>Married</v>
      </c>
      <c r="M240" t="s">
        <v>289</v>
      </c>
      <c r="N240" t="str">
        <f t="shared" si="26"/>
        <v xml:space="preserve">Rp.73,448.00 </v>
      </c>
      <c r="O240">
        <v>0</v>
      </c>
      <c r="P240">
        <v>0</v>
      </c>
      <c r="Q240" s="7">
        <v>41680</v>
      </c>
      <c r="R240" s="7"/>
      <c r="S240" s="7" t="str">
        <f t="shared" si="27"/>
        <v/>
      </c>
      <c r="T240">
        <v>10</v>
      </c>
      <c r="U240">
        <v>236</v>
      </c>
      <c r="V240">
        <v>106</v>
      </c>
      <c r="W240">
        <v>189</v>
      </c>
      <c r="X240">
        <v>23</v>
      </c>
      <c r="Y240">
        <v>41</v>
      </c>
      <c r="Z240">
        <v>130</v>
      </c>
      <c r="AA240">
        <v>1</v>
      </c>
      <c r="AB240">
        <v>7</v>
      </c>
      <c r="AC240">
        <v>2</v>
      </c>
      <c r="AD240">
        <v>9</v>
      </c>
      <c r="AE240">
        <v>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63</v>
      </c>
    </row>
    <row r="241" spans="1:39" x14ac:dyDescent="0.25">
      <c r="A241">
        <v>1384</v>
      </c>
      <c r="B241">
        <v>1992</v>
      </c>
      <c r="C241" t="str">
        <f>LEFT(B241,2)</f>
        <v>19</v>
      </c>
      <c r="D241" t="str">
        <f t="shared" si="21"/>
        <v>92</v>
      </c>
      <c r="E241" t="str">
        <f t="shared" si="22"/>
        <v>992</v>
      </c>
      <c r="F241" t="s">
        <v>124</v>
      </c>
      <c r="G241" t="s">
        <v>64</v>
      </c>
      <c r="H241" t="str">
        <f t="shared" si="23"/>
        <v>Married</v>
      </c>
      <c r="I241" t="str">
        <f>CONCATENATE(F241," ",G241)</f>
        <v>Basic Married</v>
      </c>
      <c r="J241">
        <f t="shared" si="24"/>
        <v>13</v>
      </c>
      <c r="K241" t="str">
        <f t="shared" si="25"/>
        <v>Married</v>
      </c>
      <c r="L241" t="str" cm="1">
        <f t="array" ref="L241">IFERROR(_xlfn.IFS(G241="Alone","Single",G241="YOLO","Single"),G241)</f>
        <v>Married</v>
      </c>
      <c r="M241" t="s">
        <v>290</v>
      </c>
      <c r="N241" t="str">
        <f t="shared" si="26"/>
        <v xml:space="preserve">Rp.17,256.00 </v>
      </c>
      <c r="O241">
        <v>1</v>
      </c>
      <c r="P241">
        <v>0</v>
      </c>
      <c r="Q241" s="7">
        <v>41601</v>
      </c>
      <c r="R241" s="7"/>
      <c r="S241" s="7" t="str">
        <f t="shared" si="27"/>
        <v/>
      </c>
      <c r="T241">
        <v>10</v>
      </c>
      <c r="U241">
        <v>6</v>
      </c>
      <c r="V241">
        <v>4</v>
      </c>
      <c r="W241">
        <v>14</v>
      </c>
      <c r="X241">
        <v>8</v>
      </c>
      <c r="Y241">
        <v>8</v>
      </c>
      <c r="Z241">
        <v>22</v>
      </c>
      <c r="AA241">
        <v>2</v>
      </c>
      <c r="AB241">
        <v>2</v>
      </c>
      <c r="AC241">
        <v>1</v>
      </c>
      <c r="AD241">
        <v>2</v>
      </c>
      <c r="AE241">
        <v>8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66</v>
      </c>
    </row>
    <row r="242" spans="1:39" x14ac:dyDescent="0.25">
      <c r="A242">
        <v>10150</v>
      </c>
      <c r="B242">
        <v>1961</v>
      </c>
      <c r="C242" t="str">
        <f>LEFT(B242,2)</f>
        <v>19</v>
      </c>
      <c r="D242" t="str">
        <f t="shared" si="21"/>
        <v>61</v>
      </c>
      <c r="E242" t="str">
        <f t="shared" si="22"/>
        <v>961</v>
      </c>
      <c r="F242" t="s">
        <v>57</v>
      </c>
      <c r="G242" t="s">
        <v>61</v>
      </c>
      <c r="H242" t="str">
        <f t="shared" si="23"/>
        <v>Single</v>
      </c>
      <c r="I242" t="str">
        <f>CONCATENATE(F242," ",G242)</f>
        <v>Graduation Single</v>
      </c>
      <c r="J242">
        <f t="shared" si="24"/>
        <v>17</v>
      </c>
      <c r="K242" t="str">
        <f t="shared" si="25"/>
        <v>Single</v>
      </c>
      <c r="L242" t="str" cm="1">
        <f t="array" ref="L242">IFERROR(_xlfn.IFS(G242="Alone","Single",G242="YOLO","Single"),G242)</f>
        <v>Single</v>
      </c>
      <c r="M242" t="s">
        <v>291</v>
      </c>
      <c r="N242" t="str">
        <f t="shared" si="26"/>
        <v xml:space="preserve">Rp.86,429.00 </v>
      </c>
      <c r="O242">
        <v>0</v>
      </c>
      <c r="P242">
        <v>0</v>
      </c>
      <c r="Q242" s="7">
        <v>41599</v>
      </c>
      <c r="R242" s="7"/>
      <c r="S242" s="7" t="str">
        <f t="shared" si="27"/>
        <v/>
      </c>
      <c r="T242">
        <v>10</v>
      </c>
      <c r="U242">
        <v>464</v>
      </c>
      <c r="V242">
        <v>28</v>
      </c>
      <c r="W242">
        <v>873</v>
      </c>
      <c r="X242">
        <v>29</v>
      </c>
      <c r="Y242">
        <v>18</v>
      </c>
      <c r="Z242">
        <v>37</v>
      </c>
      <c r="AA242">
        <v>0</v>
      </c>
      <c r="AB242">
        <v>7</v>
      </c>
      <c r="AC242">
        <v>4</v>
      </c>
      <c r="AD242">
        <v>7</v>
      </c>
      <c r="AE242">
        <v>2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 t="s">
        <v>91</v>
      </c>
    </row>
    <row r="243" spans="1:39" x14ac:dyDescent="0.25">
      <c r="A243">
        <v>3885</v>
      </c>
      <c r="B243">
        <v>1983</v>
      </c>
      <c r="C243" t="str">
        <f>LEFT(B243,2)</f>
        <v>19</v>
      </c>
      <c r="D243" t="str">
        <f t="shared" si="21"/>
        <v>83</v>
      </c>
      <c r="E243" t="str">
        <f t="shared" si="22"/>
        <v>983</v>
      </c>
      <c r="F243" t="s">
        <v>71</v>
      </c>
      <c r="G243" t="s">
        <v>64</v>
      </c>
      <c r="H243" t="str">
        <f t="shared" si="23"/>
        <v>Married</v>
      </c>
      <c r="I243" t="str">
        <f>CONCATENATE(F243," ",G243)</f>
        <v>PhD Married</v>
      </c>
      <c r="J243">
        <f t="shared" si="24"/>
        <v>11</v>
      </c>
      <c r="K243" t="str">
        <f t="shared" si="25"/>
        <v>Married</v>
      </c>
      <c r="L243" t="str" cm="1">
        <f t="array" ref="L243">IFERROR(_xlfn.IFS(G243="Alone","Single",G243="YOLO","Single"),G243)</f>
        <v>Married</v>
      </c>
      <c r="M243" t="s">
        <v>292</v>
      </c>
      <c r="N243" t="str">
        <f t="shared" si="26"/>
        <v xml:space="preserve">Rp.33,569.00 </v>
      </c>
      <c r="O243">
        <v>1</v>
      </c>
      <c r="P243">
        <v>0</v>
      </c>
      <c r="Q243" s="7">
        <v>41563</v>
      </c>
      <c r="R243" s="7"/>
      <c r="S243" s="7" t="str">
        <f t="shared" si="27"/>
        <v/>
      </c>
      <c r="T243">
        <v>10</v>
      </c>
      <c r="U243">
        <v>16</v>
      </c>
      <c r="V243">
        <v>2</v>
      </c>
      <c r="W243">
        <v>18</v>
      </c>
      <c r="X243">
        <v>3</v>
      </c>
      <c r="Y243">
        <v>0</v>
      </c>
      <c r="Z243">
        <v>24</v>
      </c>
      <c r="AA243">
        <v>1</v>
      </c>
      <c r="AB243">
        <v>1</v>
      </c>
      <c r="AC243">
        <v>1</v>
      </c>
      <c r="AD243">
        <v>2</v>
      </c>
      <c r="AE243">
        <v>8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 t="s">
        <v>60</v>
      </c>
    </row>
    <row r="244" spans="1:39" x14ac:dyDescent="0.25">
      <c r="A244">
        <v>11003</v>
      </c>
      <c r="B244">
        <v>1980</v>
      </c>
      <c r="C244" t="str">
        <f>LEFT(B244,2)</f>
        <v>19</v>
      </c>
      <c r="D244" t="str">
        <f t="shared" si="21"/>
        <v>80</v>
      </c>
      <c r="E244" t="str">
        <f t="shared" si="22"/>
        <v>980</v>
      </c>
      <c r="F244" t="s">
        <v>73</v>
      </c>
      <c r="G244" t="s">
        <v>67</v>
      </c>
      <c r="H244" t="str">
        <f t="shared" si="23"/>
        <v>Together</v>
      </c>
      <c r="I244" t="str">
        <f>CONCATENATE(F244," ",G244)</f>
        <v>2n Cycle Together</v>
      </c>
      <c r="J244">
        <f t="shared" si="24"/>
        <v>17</v>
      </c>
      <c r="K244" t="str">
        <f t="shared" si="25"/>
        <v>Together</v>
      </c>
      <c r="L244" t="str" cm="1">
        <f t="array" ref="L244">IFERROR(_xlfn.IFS(G244="Alone","Single",G244="YOLO","Single"),G244)</f>
        <v>Together</v>
      </c>
      <c r="M244" t="s">
        <v>293</v>
      </c>
      <c r="N244" t="str">
        <f t="shared" si="26"/>
        <v xml:space="preserve">Rp.25,130.00 </v>
      </c>
      <c r="O244">
        <v>1</v>
      </c>
      <c r="P244">
        <v>0</v>
      </c>
      <c r="Q244" s="7">
        <v>41549</v>
      </c>
      <c r="R244" s="7"/>
      <c r="S244" s="7" t="str">
        <f t="shared" si="27"/>
        <v/>
      </c>
      <c r="T244">
        <v>10</v>
      </c>
      <c r="U244">
        <v>2</v>
      </c>
      <c r="V244">
        <v>5</v>
      </c>
      <c r="W244">
        <v>7</v>
      </c>
      <c r="X244">
        <v>0</v>
      </c>
      <c r="Y244">
        <v>18</v>
      </c>
      <c r="Z244">
        <v>18</v>
      </c>
      <c r="AA244">
        <v>2</v>
      </c>
      <c r="AB244">
        <v>2</v>
      </c>
      <c r="AC244">
        <v>0</v>
      </c>
      <c r="AD244">
        <v>3</v>
      </c>
      <c r="AE244">
        <v>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t="s">
        <v>63</v>
      </c>
    </row>
    <row r="245" spans="1:39" x14ac:dyDescent="0.25">
      <c r="A245">
        <v>8026</v>
      </c>
      <c r="B245">
        <v>1952</v>
      </c>
      <c r="C245" t="str">
        <f>LEFT(B245,2)</f>
        <v>19</v>
      </c>
      <c r="D245" t="str">
        <f t="shared" si="21"/>
        <v>52</v>
      </c>
      <c r="E245" t="str">
        <f t="shared" si="22"/>
        <v>952</v>
      </c>
      <c r="F245" t="s">
        <v>57</v>
      </c>
      <c r="G245" t="s">
        <v>64</v>
      </c>
      <c r="H245" t="str">
        <f t="shared" si="23"/>
        <v>Married</v>
      </c>
      <c r="I245" t="str">
        <f>CONCATENATE(F245," ",G245)</f>
        <v>Graduation Married</v>
      </c>
      <c r="J245">
        <f t="shared" si="24"/>
        <v>18</v>
      </c>
      <c r="K245" t="str">
        <f t="shared" si="25"/>
        <v>Married</v>
      </c>
      <c r="L245" t="str" cm="1">
        <f t="array" ref="L245">IFERROR(_xlfn.IFS(G245="Alone","Single",G245="YOLO","Single"),G245)</f>
        <v>Married</v>
      </c>
      <c r="M245" t="s">
        <v>294</v>
      </c>
      <c r="N245" t="str">
        <f t="shared" si="26"/>
        <v xml:space="preserve">Rp.62,998.00 </v>
      </c>
      <c r="O245">
        <v>0</v>
      </c>
      <c r="P245">
        <v>1</v>
      </c>
      <c r="Q245" s="7">
        <v>41547</v>
      </c>
      <c r="R245" s="7"/>
      <c r="S245" s="7" t="str">
        <f t="shared" si="27"/>
        <v/>
      </c>
      <c r="T245">
        <v>10</v>
      </c>
      <c r="U245">
        <v>120</v>
      </c>
      <c r="V245">
        <v>58</v>
      </c>
      <c r="W245">
        <v>73</v>
      </c>
      <c r="X245">
        <v>65</v>
      </c>
      <c r="Y245">
        <v>89</v>
      </c>
      <c r="Z245">
        <v>58</v>
      </c>
      <c r="AA245">
        <v>5</v>
      </c>
      <c r="AB245">
        <v>5</v>
      </c>
      <c r="AC245">
        <v>4</v>
      </c>
      <c r="AD245">
        <v>5</v>
      </c>
      <c r="AE245">
        <v>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63</v>
      </c>
    </row>
    <row r="246" spans="1:39" x14ac:dyDescent="0.25">
      <c r="A246">
        <v>577</v>
      </c>
      <c r="B246">
        <v>1976</v>
      </c>
      <c r="C246" t="str">
        <f>LEFT(B246,2)</f>
        <v>19</v>
      </c>
      <c r="D246" t="str">
        <f t="shared" si="21"/>
        <v>76</v>
      </c>
      <c r="E246" t="str">
        <f t="shared" si="22"/>
        <v>976</v>
      </c>
      <c r="F246" t="s">
        <v>73</v>
      </c>
      <c r="G246" t="s">
        <v>67</v>
      </c>
      <c r="H246" t="str">
        <f t="shared" si="23"/>
        <v>Together</v>
      </c>
      <c r="I246" t="str">
        <f>CONCATENATE(F246," ",G246)</f>
        <v>2n Cycle Together</v>
      </c>
      <c r="J246">
        <f t="shared" si="24"/>
        <v>17</v>
      </c>
      <c r="K246" t="str">
        <f t="shared" si="25"/>
        <v>Together</v>
      </c>
      <c r="L246" t="str" cm="1">
        <f t="array" ref="L246">IFERROR(_xlfn.IFS(G246="Alone","Single",G246="YOLO","Single"),G246)</f>
        <v>Together</v>
      </c>
      <c r="M246" t="s">
        <v>295</v>
      </c>
      <c r="N246" t="str">
        <f t="shared" si="26"/>
        <v xml:space="preserve">Rp.26,907.00 </v>
      </c>
      <c r="O246">
        <v>1</v>
      </c>
      <c r="P246">
        <v>1</v>
      </c>
      <c r="Q246" s="7">
        <v>41506</v>
      </c>
      <c r="R246" s="7"/>
      <c r="S246" s="7" t="str">
        <f t="shared" si="27"/>
        <v/>
      </c>
      <c r="T246">
        <v>10</v>
      </c>
      <c r="U246">
        <v>9</v>
      </c>
      <c r="V246">
        <v>1</v>
      </c>
      <c r="W246">
        <v>7</v>
      </c>
      <c r="X246">
        <v>0</v>
      </c>
      <c r="Y246">
        <v>3</v>
      </c>
      <c r="Z246">
        <v>2</v>
      </c>
      <c r="AA246">
        <v>2</v>
      </c>
      <c r="AB246">
        <v>1</v>
      </c>
      <c r="AC246">
        <v>0</v>
      </c>
      <c r="AD246">
        <v>3</v>
      </c>
      <c r="AE246">
        <v>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60</v>
      </c>
    </row>
    <row r="247" spans="1:39" x14ac:dyDescent="0.25">
      <c r="A247">
        <v>8702</v>
      </c>
      <c r="B247">
        <v>1976</v>
      </c>
      <c r="C247" t="str">
        <f>LEFT(B247,2)</f>
        <v>19</v>
      </c>
      <c r="D247" t="str">
        <f t="shared" si="21"/>
        <v>76</v>
      </c>
      <c r="E247" t="str">
        <f t="shared" si="22"/>
        <v>976</v>
      </c>
      <c r="F247" t="s">
        <v>73</v>
      </c>
      <c r="G247" t="s">
        <v>67</v>
      </c>
      <c r="H247" t="str">
        <f t="shared" si="23"/>
        <v>Together</v>
      </c>
      <c r="I247" t="str">
        <f>CONCATENATE(F247," ",G247)</f>
        <v>2n Cycle Together</v>
      </c>
      <c r="J247">
        <f t="shared" si="24"/>
        <v>17</v>
      </c>
      <c r="K247" t="str">
        <f t="shared" si="25"/>
        <v>Together</v>
      </c>
      <c r="L247" t="str" cm="1">
        <f t="array" ref="L247">IFERROR(_xlfn.IFS(G247="Alone","Single",G247="YOLO","Single"),G247)</f>
        <v>Together</v>
      </c>
      <c r="M247" t="s">
        <v>295</v>
      </c>
      <c r="N247" t="str">
        <f t="shared" si="26"/>
        <v xml:space="preserve">Rp.26,907.00 </v>
      </c>
      <c r="O247">
        <v>1</v>
      </c>
      <c r="P247">
        <v>1</v>
      </c>
      <c r="Q247" s="7">
        <v>41506</v>
      </c>
      <c r="R247" s="7"/>
      <c r="S247" s="7" t="str">
        <f t="shared" si="27"/>
        <v/>
      </c>
      <c r="T247">
        <v>10</v>
      </c>
      <c r="U247">
        <v>9</v>
      </c>
      <c r="V247">
        <v>1</v>
      </c>
      <c r="W247">
        <v>7</v>
      </c>
      <c r="X247">
        <v>0</v>
      </c>
      <c r="Y247">
        <v>3</v>
      </c>
      <c r="Z247">
        <v>2</v>
      </c>
      <c r="AA247">
        <v>2</v>
      </c>
      <c r="AB247">
        <v>1</v>
      </c>
      <c r="AC247">
        <v>0</v>
      </c>
      <c r="AD247">
        <v>3</v>
      </c>
      <c r="AE247">
        <v>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69</v>
      </c>
    </row>
    <row r="248" spans="1:39" x14ac:dyDescent="0.25">
      <c r="A248">
        <v>5429</v>
      </c>
      <c r="B248">
        <v>1948</v>
      </c>
      <c r="C248" t="str">
        <f>LEFT(B248,2)</f>
        <v>19</v>
      </c>
      <c r="D248" t="str">
        <f t="shared" si="21"/>
        <v>48</v>
      </c>
      <c r="E248" t="str">
        <f t="shared" si="22"/>
        <v>948</v>
      </c>
      <c r="F248" t="s">
        <v>71</v>
      </c>
      <c r="G248" t="s">
        <v>64</v>
      </c>
      <c r="H248" t="str">
        <f t="shared" si="23"/>
        <v>Married</v>
      </c>
      <c r="I248" t="str">
        <f>CONCATENATE(F248," ",G248)</f>
        <v>PhD Married</v>
      </c>
      <c r="J248">
        <f t="shared" si="24"/>
        <v>11</v>
      </c>
      <c r="K248" t="str">
        <f t="shared" si="25"/>
        <v>Married</v>
      </c>
      <c r="L248" t="str" cm="1">
        <f t="array" ref="L248">IFERROR(_xlfn.IFS(G248="Alone","Single",G248="YOLO","Single"),G248)</f>
        <v>Married</v>
      </c>
      <c r="M248" t="s">
        <v>296</v>
      </c>
      <c r="N248" t="str">
        <f t="shared" si="26"/>
        <v xml:space="preserve">Rp.45,579.00 </v>
      </c>
      <c r="O248">
        <v>0</v>
      </c>
      <c r="P248">
        <v>1</v>
      </c>
      <c r="Q248" s="7">
        <v>41506</v>
      </c>
      <c r="R248" s="7"/>
      <c r="S248" s="7" t="str">
        <f t="shared" si="27"/>
        <v/>
      </c>
      <c r="T248">
        <v>10</v>
      </c>
      <c r="U248">
        <v>145</v>
      </c>
      <c r="V248">
        <v>1</v>
      </c>
      <c r="W248">
        <v>33</v>
      </c>
      <c r="X248">
        <v>2</v>
      </c>
      <c r="Y248">
        <v>1</v>
      </c>
      <c r="Z248">
        <v>1</v>
      </c>
      <c r="AA248">
        <v>1</v>
      </c>
      <c r="AB248">
        <v>4</v>
      </c>
      <c r="AC248">
        <v>1</v>
      </c>
      <c r="AD248">
        <v>4</v>
      </c>
      <c r="AE248">
        <v>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t="s">
        <v>60</v>
      </c>
    </row>
    <row r="249" spans="1:39" x14ac:dyDescent="0.25">
      <c r="A249">
        <v>977</v>
      </c>
      <c r="B249">
        <v>1957</v>
      </c>
      <c r="C249" t="str">
        <f>LEFT(B249,2)</f>
        <v>19</v>
      </c>
      <c r="D249" t="str">
        <f t="shared" si="21"/>
        <v>57</v>
      </c>
      <c r="E249" t="str">
        <f t="shared" si="22"/>
        <v>957</v>
      </c>
      <c r="F249" t="s">
        <v>57</v>
      </c>
      <c r="G249" t="s">
        <v>67</v>
      </c>
      <c r="H249" t="str">
        <f t="shared" si="23"/>
        <v>Together</v>
      </c>
      <c r="I249" t="str">
        <f>CONCATENATE(F249," ",G249)</f>
        <v>Graduation Together</v>
      </c>
      <c r="J249">
        <f t="shared" si="24"/>
        <v>19</v>
      </c>
      <c r="K249" t="str">
        <f t="shared" si="25"/>
        <v>Together</v>
      </c>
      <c r="L249" t="str" cm="1">
        <f t="array" ref="L249">IFERROR(_xlfn.IFS(G249="Alone","Single",G249="YOLO","Single"),G249)</f>
        <v>Together</v>
      </c>
      <c r="M249" t="s">
        <v>297</v>
      </c>
      <c r="N249" t="str">
        <f t="shared" si="26"/>
        <v xml:space="preserve">Rp.47,320.00 </v>
      </c>
      <c r="O249">
        <v>0</v>
      </c>
      <c r="P249">
        <v>1</v>
      </c>
      <c r="Q249" s="7">
        <v>41487</v>
      </c>
      <c r="R249" s="7"/>
      <c r="S249" s="7" t="str">
        <f t="shared" si="27"/>
        <v/>
      </c>
      <c r="T249">
        <v>10</v>
      </c>
      <c r="U249">
        <v>200</v>
      </c>
      <c r="V249">
        <v>19</v>
      </c>
      <c r="W249">
        <v>111</v>
      </c>
      <c r="X249">
        <v>50</v>
      </c>
      <c r="Y249">
        <v>15</v>
      </c>
      <c r="Z249">
        <v>19</v>
      </c>
      <c r="AA249">
        <v>6</v>
      </c>
      <c r="AB249">
        <v>5</v>
      </c>
      <c r="AC249">
        <v>1</v>
      </c>
      <c r="AD249">
        <v>8</v>
      </c>
      <c r="AE249">
        <v>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t="s">
        <v>63</v>
      </c>
    </row>
    <row r="250" spans="1:39" x14ac:dyDescent="0.25">
      <c r="A250">
        <v>2793</v>
      </c>
      <c r="B250">
        <v>1976</v>
      </c>
      <c r="C250" t="str">
        <f>LEFT(B250,2)</f>
        <v>19</v>
      </c>
      <c r="D250" t="str">
        <f t="shared" si="21"/>
        <v>76</v>
      </c>
      <c r="E250" t="str">
        <f t="shared" si="22"/>
        <v>976</v>
      </c>
      <c r="F250" t="s">
        <v>71</v>
      </c>
      <c r="G250" t="s">
        <v>58</v>
      </c>
      <c r="H250" t="str">
        <f t="shared" si="23"/>
        <v>Divorced</v>
      </c>
      <c r="I250" t="str">
        <f>CONCATENATE(F250," ",G250)</f>
        <v>PhD Divorced</v>
      </c>
      <c r="J250">
        <f t="shared" si="24"/>
        <v>12</v>
      </c>
      <c r="K250" t="str">
        <f t="shared" si="25"/>
        <v>Divorced</v>
      </c>
      <c r="L250" t="str" cm="1">
        <f t="array" ref="L250">IFERROR(_xlfn.IFS(G250="Alone","Single",G250="YOLO","Single"),G250)</f>
        <v>Divorced</v>
      </c>
      <c r="M250" t="s">
        <v>298</v>
      </c>
      <c r="N250" t="str">
        <f t="shared" si="26"/>
        <v xml:space="preserve">Rp.70,179.00 </v>
      </c>
      <c r="O250">
        <v>0</v>
      </c>
      <c r="P250">
        <v>1</v>
      </c>
      <c r="Q250" s="7">
        <v>41476</v>
      </c>
      <c r="R250" s="7"/>
      <c r="S250" s="7" t="str">
        <f t="shared" si="27"/>
        <v/>
      </c>
      <c r="T250">
        <v>10</v>
      </c>
      <c r="U250">
        <v>532</v>
      </c>
      <c r="V250">
        <v>88</v>
      </c>
      <c r="W250">
        <v>168</v>
      </c>
      <c r="X250">
        <v>69</v>
      </c>
      <c r="Y250">
        <v>44</v>
      </c>
      <c r="Z250">
        <v>133</v>
      </c>
      <c r="AA250">
        <v>3</v>
      </c>
      <c r="AB250">
        <v>7</v>
      </c>
      <c r="AC250">
        <v>3</v>
      </c>
      <c r="AD250">
        <v>13</v>
      </c>
      <c r="AE250">
        <v>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91</v>
      </c>
    </row>
    <row r="251" spans="1:39" x14ac:dyDescent="0.25">
      <c r="A251">
        <v>1071</v>
      </c>
      <c r="B251">
        <v>1976</v>
      </c>
      <c r="C251" t="str">
        <f>LEFT(B251,2)</f>
        <v>19</v>
      </c>
      <c r="D251" t="str">
        <f t="shared" si="21"/>
        <v>76</v>
      </c>
      <c r="E251" t="str">
        <f t="shared" si="22"/>
        <v>976</v>
      </c>
      <c r="F251" t="s">
        <v>71</v>
      </c>
      <c r="G251" t="s">
        <v>58</v>
      </c>
      <c r="H251" t="str">
        <f t="shared" si="23"/>
        <v>Divorced</v>
      </c>
      <c r="I251" t="str">
        <f>CONCATENATE(F251," ",G251)</f>
        <v>PhD Divorced</v>
      </c>
      <c r="J251">
        <f t="shared" si="24"/>
        <v>12</v>
      </c>
      <c r="K251" t="str">
        <f t="shared" si="25"/>
        <v>Divorced</v>
      </c>
      <c r="L251" t="str" cm="1">
        <f t="array" ref="L251">IFERROR(_xlfn.IFS(G251="Alone","Single",G251="YOLO","Single"),G251)</f>
        <v>Divorced</v>
      </c>
      <c r="M251" t="s">
        <v>298</v>
      </c>
      <c r="N251" t="str">
        <f t="shared" si="26"/>
        <v xml:space="preserve">Rp.70,179.00 </v>
      </c>
      <c r="O251">
        <v>0</v>
      </c>
      <c r="P251">
        <v>1</v>
      </c>
      <c r="Q251" s="7">
        <v>41476</v>
      </c>
      <c r="R251" s="7"/>
      <c r="S251" s="7" t="str">
        <f t="shared" si="27"/>
        <v/>
      </c>
      <c r="T251">
        <v>10</v>
      </c>
      <c r="U251">
        <v>532</v>
      </c>
      <c r="V251">
        <v>88</v>
      </c>
      <c r="W251">
        <v>168</v>
      </c>
      <c r="X251">
        <v>69</v>
      </c>
      <c r="Y251">
        <v>44</v>
      </c>
      <c r="Z251">
        <v>133</v>
      </c>
      <c r="AA251">
        <v>3</v>
      </c>
      <c r="AB251">
        <v>7</v>
      </c>
      <c r="AC251">
        <v>3</v>
      </c>
      <c r="AD251">
        <v>13</v>
      </c>
      <c r="AE251">
        <v>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 t="s">
        <v>66</v>
      </c>
    </row>
    <row r="252" spans="1:39" x14ac:dyDescent="0.25">
      <c r="A252">
        <v>5074</v>
      </c>
      <c r="B252">
        <v>1986</v>
      </c>
      <c r="C252" t="str">
        <f>LEFT(B252,2)</f>
        <v>19</v>
      </c>
      <c r="D252" t="str">
        <f t="shared" si="21"/>
        <v>86</v>
      </c>
      <c r="E252" t="str">
        <f t="shared" si="22"/>
        <v>986</v>
      </c>
      <c r="F252" t="s">
        <v>80</v>
      </c>
      <c r="G252" t="s">
        <v>64</v>
      </c>
      <c r="H252" t="str">
        <f t="shared" si="23"/>
        <v>Married</v>
      </c>
      <c r="I252" t="str">
        <f>CONCATENATE(F252," ",G252)</f>
        <v>Master Married</v>
      </c>
      <c r="J252">
        <f t="shared" si="24"/>
        <v>14</v>
      </c>
      <c r="K252" t="str">
        <f t="shared" si="25"/>
        <v>Married</v>
      </c>
      <c r="L252" t="str" cm="1">
        <f t="array" ref="L252">IFERROR(_xlfn.IFS(G252="Alone","Single",G252="YOLO","Single"),G252)</f>
        <v>Married</v>
      </c>
      <c r="M252" t="s">
        <v>299</v>
      </c>
      <c r="N252" t="str">
        <f t="shared" si="26"/>
        <v xml:space="preserve">Rp.28,072.00 </v>
      </c>
      <c r="O252">
        <v>1</v>
      </c>
      <c r="P252">
        <v>0</v>
      </c>
      <c r="Q252" s="7">
        <v>41463</v>
      </c>
      <c r="R252" s="7"/>
      <c r="S252" s="7" t="str">
        <f t="shared" si="27"/>
        <v/>
      </c>
      <c r="T252">
        <v>10</v>
      </c>
      <c r="U252">
        <v>30</v>
      </c>
      <c r="V252">
        <v>0</v>
      </c>
      <c r="W252">
        <v>10</v>
      </c>
      <c r="X252">
        <v>2</v>
      </c>
      <c r="Y252">
        <v>0</v>
      </c>
      <c r="Z252">
        <v>5</v>
      </c>
      <c r="AA252">
        <v>1</v>
      </c>
      <c r="AB252">
        <v>1</v>
      </c>
      <c r="AC252">
        <v>0</v>
      </c>
      <c r="AD252">
        <v>3</v>
      </c>
      <c r="AE252">
        <v>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t="s">
        <v>63</v>
      </c>
    </row>
    <row r="253" spans="1:39" x14ac:dyDescent="0.25">
      <c r="A253">
        <v>2632</v>
      </c>
      <c r="B253">
        <v>1954</v>
      </c>
      <c r="C253" t="str">
        <f>LEFT(B253,2)</f>
        <v>19</v>
      </c>
      <c r="D253" t="str">
        <f t="shared" si="21"/>
        <v>54</v>
      </c>
      <c r="E253" t="str">
        <f t="shared" si="22"/>
        <v>954</v>
      </c>
      <c r="F253" t="s">
        <v>57</v>
      </c>
      <c r="G253" t="s">
        <v>64</v>
      </c>
      <c r="H253" t="str">
        <f t="shared" si="23"/>
        <v>Married</v>
      </c>
      <c r="I253" t="str">
        <f>CONCATENATE(F253," ",G253)</f>
        <v>Graduation Married</v>
      </c>
      <c r="J253">
        <f t="shared" si="24"/>
        <v>18</v>
      </c>
      <c r="K253" t="str">
        <f t="shared" si="25"/>
        <v>Married</v>
      </c>
      <c r="L253" t="str" cm="1">
        <f t="array" ref="L253">IFERROR(_xlfn.IFS(G253="Alone","Single",G253="YOLO","Single"),G253)</f>
        <v>Married</v>
      </c>
      <c r="M253" t="s">
        <v>300</v>
      </c>
      <c r="N253" t="str">
        <f t="shared" si="26"/>
        <v xml:space="preserve">Rp.50,501.00 </v>
      </c>
      <c r="O253">
        <v>1</v>
      </c>
      <c r="P253">
        <v>1</v>
      </c>
      <c r="Q253" s="7">
        <v>41443</v>
      </c>
      <c r="R253" s="7"/>
      <c r="S253" s="7" t="str">
        <f t="shared" si="27"/>
        <v/>
      </c>
      <c r="T253">
        <v>10</v>
      </c>
      <c r="U253">
        <v>297</v>
      </c>
      <c r="V253">
        <v>0</v>
      </c>
      <c r="W253">
        <v>38</v>
      </c>
      <c r="X253">
        <v>13</v>
      </c>
      <c r="Y253">
        <v>0</v>
      </c>
      <c r="Z253">
        <v>152</v>
      </c>
      <c r="AA253">
        <v>7</v>
      </c>
      <c r="AB253">
        <v>5</v>
      </c>
      <c r="AC253">
        <v>4</v>
      </c>
      <c r="AD253">
        <v>4</v>
      </c>
      <c r="AE253">
        <v>6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 t="s">
        <v>78</v>
      </c>
    </row>
    <row r="254" spans="1:39" x14ac:dyDescent="0.25">
      <c r="A254">
        <v>6404</v>
      </c>
      <c r="B254">
        <v>1969</v>
      </c>
      <c r="C254" t="str">
        <f>LEFT(B254,2)</f>
        <v>19</v>
      </c>
      <c r="D254" t="str">
        <f t="shared" si="21"/>
        <v>69</v>
      </c>
      <c r="E254" t="str">
        <f t="shared" si="22"/>
        <v>969</v>
      </c>
      <c r="F254" t="s">
        <v>57</v>
      </c>
      <c r="G254" t="s">
        <v>67</v>
      </c>
      <c r="H254" t="str">
        <f t="shared" si="23"/>
        <v>Together</v>
      </c>
      <c r="I254" t="str">
        <f>CONCATENATE(F254," ",G254)</f>
        <v>Graduation Together</v>
      </c>
      <c r="J254">
        <f t="shared" si="24"/>
        <v>19</v>
      </c>
      <c r="K254" t="str">
        <f t="shared" si="25"/>
        <v>Together</v>
      </c>
      <c r="L254" t="str" cm="1">
        <f t="array" ref="L254">IFERROR(_xlfn.IFS(G254="Alone","Single",G254="YOLO","Single"),G254)</f>
        <v>Together</v>
      </c>
      <c r="M254" t="s">
        <v>301</v>
      </c>
      <c r="N254" t="str">
        <f t="shared" si="26"/>
        <v xml:space="preserve">Rp.58,917.00 </v>
      </c>
      <c r="O254">
        <v>1</v>
      </c>
      <c r="P254">
        <v>2</v>
      </c>
      <c r="Q254" s="7">
        <v>41357</v>
      </c>
      <c r="R254" s="7"/>
      <c r="S254" s="7" t="str">
        <f t="shared" si="27"/>
        <v/>
      </c>
      <c r="T254">
        <v>10</v>
      </c>
      <c r="U254">
        <v>151</v>
      </c>
      <c r="V254">
        <v>7</v>
      </c>
      <c r="W254">
        <v>89</v>
      </c>
      <c r="X254">
        <v>0</v>
      </c>
      <c r="Y254">
        <v>7</v>
      </c>
      <c r="Z254">
        <v>28</v>
      </c>
      <c r="AA254">
        <v>5</v>
      </c>
      <c r="AB254">
        <v>4</v>
      </c>
      <c r="AC254">
        <v>1</v>
      </c>
      <c r="AD254">
        <v>6</v>
      </c>
      <c r="AE254">
        <v>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91</v>
      </c>
    </row>
    <row r="255" spans="1:39" x14ac:dyDescent="0.25">
      <c r="A255">
        <v>10240</v>
      </c>
      <c r="B255">
        <v>1949</v>
      </c>
      <c r="C255" t="str">
        <f>LEFT(B255,2)</f>
        <v>19</v>
      </c>
      <c r="D255" t="str">
        <f t="shared" si="21"/>
        <v>49</v>
      </c>
      <c r="E255" t="str">
        <f t="shared" si="22"/>
        <v>949</v>
      </c>
      <c r="F255" t="s">
        <v>57</v>
      </c>
      <c r="G255" t="s">
        <v>67</v>
      </c>
      <c r="H255" t="str">
        <f t="shared" si="23"/>
        <v>Together</v>
      </c>
      <c r="I255" t="str">
        <f>CONCATENATE(F255," ",G255)</f>
        <v>Graduation Together</v>
      </c>
      <c r="J255">
        <f t="shared" si="24"/>
        <v>19</v>
      </c>
      <c r="K255" t="str">
        <f t="shared" si="25"/>
        <v>Together</v>
      </c>
      <c r="L255" t="str" cm="1">
        <f t="array" ref="L255">IFERROR(_xlfn.IFS(G255="Alone","Single",G255="YOLO","Single"),G255)</f>
        <v>Together</v>
      </c>
      <c r="M255" t="s">
        <v>302</v>
      </c>
      <c r="N255" t="str">
        <f t="shared" si="26"/>
        <v xml:space="preserve">Rp.69,372.00 </v>
      </c>
      <c r="O255">
        <v>0</v>
      </c>
      <c r="P255">
        <v>0</v>
      </c>
      <c r="Q255" s="7">
        <v>41324</v>
      </c>
      <c r="R255" s="7"/>
      <c r="S255" s="7" t="str">
        <f t="shared" si="27"/>
        <v/>
      </c>
      <c r="T255">
        <v>10</v>
      </c>
      <c r="U255">
        <v>997</v>
      </c>
      <c r="V255">
        <v>26</v>
      </c>
      <c r="W255">
        <v>269</v>
      </c>
      <c r="X255">
        <v>34</v>
      </c>
      <c r="Y255">
        <v>13</v>
      </c>
      <c r="Z255">
        <v>42</v>
      </c>
      <c r="AA255">
        <v>1</v>
      </c>
      <c r="AB255">
        <v>10</v>
      </c>
      <c r="AC255">
        <v>4</v>
      </c>
      <c r="AD255">
        <v>6</v>
      </c>
      <c r="AE255">
        <v>4</v>
      </c>
      <c r="AF255">
        <v>0</v>
      </c>
      <c r="AG255">
        <v>1</v>
      </c>
      <c r="AH255">
        <v>1</v>
      </c>
      <c r="AI255">
        <v>0</v>
      </c>
      <c r="AJ255">
        <v>0</v>
      </c>
      <c r="AK255">
        <v>1</v>
      </c>
      <c r="AL255">
        <v>0</v>
      </c>
      <c r="AM255" t="s">
        <v>63</v>
      </c>
    </row>
    <row r="256" spans="1:39" x14ac:dyDescent="0.25">
      <c r="A256">
        <v>2521</v>
      </c>
      <c r="B256">
        <v>1971</v>
      </c>
      <c r="C256" t="str">
        <f>LEFT(B256,2)</f>
        <v>19</v>
      </c>
      <c r="D256" t="str">
        <f t="shared" si="21"/>
        <v>71</v>
      </c>
      <c r="E256" t="str">
        <f t="shared" si="22"/>
        <v>971</v>
      </c>
      <c r="F256" t="s">
        <v>80</v>
      </c>
      <c r="G256" t="s">
        <v>64</v>
      </c>
      <c r="H256" t="str">
        <f t="shared" si="23"/>
        <v>Married</v>
      </c>
      <c r="I256" t="str">
        <f>CONCATENATE(F256," ",G256)</f>
        <v>Master Married</v>
      </c>
      <c r="J256">
        <f t="shared" si="24"/>
        <v>14</v>
      </c>
      <c r="K256" t="str">
        <f t="shared" si="25"/>
        <v>Married</v>
      </c>
      <c r="L256" t="str" cm="1">
        <f t="array" ref="L256">IFERROR(_xlfn.IFS(G256="Alone","Single",G256="YOLO","Single"),G256)</f>
        <v>Married</v>
      </c>
      <c r="M256" t="s">
        <v>303</v>
      </c>
      <c r="N256" t="str">
        <f t="shared" si="26"/>
        <v xml:space="preserve">Rp.35,178.00 </v>
      </c>
      <c r="O256">
        <v>1</v>
      </c>
      <c r="P256">
        <v>0</v>
      </c>
      <c r="Q256" s="7">
        <v>41284</v>
      </c>
      <c r="R256" s="7"/>
      <c r="S256" s="7" t="str">
        <f t="shared" si="27"/>
        <v/>
      </c>
      <c r="T256">
        <v>10</v>
      </c>
      <c r="U256">
        <v>23</v>
      </c>
      <c r="V256">
        <v>1</v>
      </c>
      <c r="W256">
        <v>13</v>
      </c>
      <c r="X256">
        <v>2</v>
      </c>
      <c r="Y256">
        <v>2</v>
      </c>
      <c r="Z256">
        <v>18</v>
      </c>
      <c r="AA256">
        <v>1</v>
      </c>
      <c r="AB256">
        <v>1</v>
      </c>
      <c r="AC256">
        <v>1</v>
      </c>
      <c r="AD256">
        <v>2</v>
      </c>
      <c r="AE256">
        <v>7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 t="s">
        <v>60</v>
      </c>
    </row>
    <row r="257" spans="1:39" x14ac:dyDescent="0.25">
      <c r="A257">
        <v>4301</v>
      </c>
      <c r="B257">
        <v>1971</v>
      </c>
      <c r="C257" t="str">
        <f>LEFT(B257,2)</f>
        <v>19</v>
      </c>
      <c r="D257" t="str">
        <f t="shared" si="21"/>
        <v>71</v>
      </c>
      <c r="E257" t="str">
        <f t="shared" si="22"/>
        <v>971</v>
      </c>
      <c r="F257" t="s">
        <v>80</v>
      </c>
      <c r="G257" t="s">
        <v>64</v>
      </c>
      <c r="H257" t="str">
        <f t="shared" si="23"/>
        <v>Married</v>
      </c>
      <c r="I257" t="str">
        <f>CONCATENATE(F257," ",G257)</f>
        <v>Master Married</v>
      </c>
      <c r="J257">
        <f t="shared" si="24"/>
        <v>14</v>
      </c>
      <c r="K257" t="str">
        <f t="shared" si="25"/>
        <v>Married</v>
      </c>
      <c r="L257" t="str" cm="1">
        <f t="array" ref="L257">IFERROR(_xlfn.IFS(G257="Alone","Single",G257="YOLO","Single"),G257)</f>
        <v>Married</v>
      </c>
      <c r="M257" t="s">
        <v>303</v>
      </c>
      <c r="N257" t="str">
        <f t="shared" si="26"/>
        <v xml:space="preserve">Rp.35,178.00 </v>
      </c>
      <c r="O257">
        <v>1</v>
      </c>
      <c r="P257">
        <v>0</v>
      </c>
      <c r="Q257" s="7">
        <v>41284</v>
      </c>
      <c r="R257" s="7"/>
      <c r="S257" s="7" t="str">
        <f t="shared" si="27"/>
        <v/>
      </c>
      <c r="T257">
        <v>10</v>
      </c>
      <c r="U257">
        <v>23</v>
      </c>
      <c r="V257">
        <v>1</v>
      </c>
      <c r="W257">
        <v>13</v>
      </c>
      <c r="X257">
        <v>2</v>
      </c>
      <c r="Y257">
        <v>2</v>
      </c>
      <c r="Z257">
        <v>18</v>
      </c>
      <c r="AA257">
        <v>1</v>
      </c>
      <c r="AB257">
        <v>1</v>
      </c>
      <c r="AC257">
        <v>1</v>
      </c>
      <c r="AD257">
        <v>2</v>
      </c>
      <c r="AE257">
        <v>7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 t="s">
        <v>69</v>
      </c>
    </row>
    <row r="258" spans="1:39" x14ac:dyDescent="0.25">
      <c r="A258">
        <v>7381</v>
      </c>
      <c r="B258">
        <v>1968</v>
      </c>
      <c r="C258" t="str">
        <f>LEFT(B258,2)</f>
        <v>19</v>
      </c>
      <c r="D258" t="str">
        <f t="shared" si="21"/>
        <v>68</v>
      </c>
      <c r="E258" t="str">
        <f t="shared" si="22"/>
        <v>968</v>
      </c>
      <c r="F258" t="s">
        <v>57</v>
      </c>
      <c r="G258" t="s">
        <v>58</v>
      </c>
      <c r="H258" t="str">
        <f t="shared" si="23"/>
        <v>Divorced</v>
      </c>
      <c r="I258" t="str">
        <f>CONCATENATE(F258," ",G258)</f>
        <v>Graduation Divorced</v>
      </c>
      <c r="J258">
        <f t="shared" si="24"/>
        <v>19</v>
      </c>
      <c r="K258" t="str">
        <f t="shared" si="25"/>
        <v>Divorced</v>
      </c>
      <c r="L258" t="str" cm="1">
        <f t="array" ref="L258">IFERROR(_xlfn.IFS(G258="Alone","Single",G258="YOLO","Single"),G258)</f>
        <v>Divorced</v>
      </c>
      <c r="M258" t="s">
        <v>304</v>
      </c>
      <c r="N258" t="str">
        <f t="shared" si="26"/>
        <v xml:space="preserve">Rp.75,693.00 </v>
      </c>
      <c r="O258">
        <v>0</v>
      </c>
      <c r="P258">
        <v>0</v>
      </c>
      <c r="Q258" s="7">
        <v>41249</v>
      </c>
      <c r="R258" s="7"/>
      <c r="S258" s="7" t="str">
        <f t="shared" si="27"/>
        <v/>
      </c>
      <c r="T258">
        <v>10</v>
      </c>
      <c r="U258">
        <v>797</v>
      </c>
      <c r="V258">
        <v>153</v>
      </c>
      <c r="W258">
        <v>293</v>
      </c>
      <c r="X258">
        <v>72</v>
      </c>
      <c r="Y258">
        <v>97</v>
      </c>
      <c r="Z258">
        <v>30</v>
      </c>
      <c r="AA258">
        <v>1</v>
      </c>
      <c r="AB258">
        <v>11</v>
      </c>
      <c r="AC258">
        <v>4</v>
      </c>
      <c r="AD258">
        <v>6</v>
      </c>
      <c r="AE258">
        <v>4</v>
      </c>
      <c r="AF258">
        <v>0</v>
      </c>
      <c r="AG258">
        <v>1</v>
      </c>
      <c r="AH258">
        <v>1</v>
      </c>
      <c r="AI258">
        <v>1</v>
      </c>
      <c r="AJ258">
        <v>0</v>
      </c>
      <c r="AK258">
        <v>1</v>
      </c>
      <c r="AL258">
        <v>0</v>
      </c>
      <c r="AM258" t="s">
        <v>60</v>
      </c>
    </row>
    <row r="259" spans="1:39" x14ac:dyDescent="0.25">
      <c r="A259">
        <v>2407</v>
      </c>
      <c r="B259">
        <v>1982</v>
      </c>
      <c r="C259" t="str">
        <f>LEFT(B259,2)</f>
        <v>19</v>
      </c>
      <c r="D259" t="str">
        <f t="shared" ref="D259:D322" si="28">RIGHT(B259,2)</f>
        <v>82</v>
      </c>
      <c r="E259" t="str">
        <f t="shared" ref="E259:E322" si="29">MID(B259,2,3)</f>
        <v>982</v>
      </c>
      <c r="F259" t="s">
        <v>57</v>
      </c>
      <c r="G259" t="s">
        <v>64</v>
      </c>
      <c r="H259" t="str">
        <f t="shared" ref="H259:H322" si="30">TRIM(G259)</f>
        <v>Married</v>
      </c>
      <c r="I259" t="str">
        <f>CONCATENATE(F259," ",G259)</f>
        <v>Graduation Married</v>
      </c>
      <c r="J259">
        <f t="shared" ref="J259:J322" si="31">LEN(I259)</f>
        <v>18</v>
      </c>
      <c r="K259" t="str">
        <f t="shared" ref="K259:K322" si="32">IF(G259="Alone","Single",G259)</f>
        <v>Married</v>
      </c>
      <c r="L259" t="str" cm="1">
        <f t="array" ref="L259">IFERROR(_xlfn.IFS(G259="Alone","Single",G259="YOLO","Single"),G259)</f>
        <v>Married</v>
      </c>
      <c r="M259" t="s">
        <v>305</v>
      </c>
      <c r="N259" t="str">
        <f t="shared" ref="N259:N322" si="33">REPLACE(M259,1,1,"Rp.")</f>
        <v xml:space="preserve">Rp.69,109.00 </v>
      </c>
      <c r="O259">
        <v>0</v>
      </c>
      <c r="P259">
        <v>0</v>
      </c>
      <c r="Q259" s="7">
        <v>41222</v>
      </c>
      <c r="R259" s="7"/>
      <c r="S259" s="7" t="str">
        <f t="shared" ref="S259:S322" si="34">SUBSTITUTE(R259,"-","/")</f>
        <v/>
      </c>
      <c r="T259">
        <v>10</v>
      </c>
      <c r="U259">
        <v>823</v>
      </c>
      <c r="V259">
        <v>25</v>
      </c>
      <c r="W259">
        <v>459</v>
      </c>
      <c r="X259">
        <v>124</v>
      </c>
      <c r="Y259">
        <v>29</v>
      </c>
      <c r="Z259">
        <v>95</v>
      </c>
      <c r="AA259">
        <v>1</v>
      </c>
      <c r="AB259">
        <v>6</v>
      </c>
      <c r="AC259">
        <v>6</v>
      </c>
      <c r="AD259">
        <v>7</v>
      </c>
      <c r="AE259">
        <v>4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0</v>
      </c>
      <c r="AM259" t="s">
        <v>66</v>
      </c>
    </row>
    <row r="260" spans="1:39" x14ac:dyDescent="0.25">
      <c r="A260">
        <v>9064</v>
      </c>
      <c r="B260">
        <v>1982</v>
      </c>
      <c r="C260" t="str">
        <f>LEFT(B260,2)</f>
        <v>19</v>
      </c>
      <c r="D260" t="str">
        <f t="shared" si="28"/>
        <v>82</v>
      </c>
      <c r="E260" t="str">
        <f t="shared" si="29"/>
        <v>982</v>
      </c>
      <c r="F260" t="s">
        <v>57</v>
      </c>
      <c r="G260" t="s">
        <v>64</v>
      </c>
      <c r="H260" t="str">
        <f t="shared" si="30"/>
        <v>Married</v>
      </c>
      <c r="I260" t="str">
        <f>CONCATENATE(F260," ",G260)</f>
        <v>Graduation Married</v>
      </c>
      <c r="J260">
        <f t="shared" si="31"/>
        <v>18</v>
      </c>
      <c r="K260" t="str">
        <f t="shared" si="32"/>
        <v>Married</v>
      </c>
      <c r="L260" t="str" cm="1">
        <f t="array" ref="L260">IFERROR(_xlfn.IFS(G260="Alone","Single",G260="YOLO","Single"),G260)</f>
        <v>Married</v>
      </c>
      <c r="M260" t="s">
        <v>305</v>
      </c>
      <c r="N260" t="str">
        <f t="shared" si="33"/>
        <v xml:space="preserve">Rp.69,109.00 </v>
      </c>
      <c r="O260">
        <v>0</v>
      </c>
      <c r="P260">
        <v>0</v>
      </c>
      <c r="Q260" s="7">
        <v>41222</v>
      </c>
      <c r="R260" s="7"/>
      <c r="S260" s="7" t="str">
        <f t="shared" si="34"/>
        <v/>
      </c>
      <c r="T260">
        <v>10</v>
      </c>
      <c r="U260">
        <v>823</v>
      </c>
      <c r="V260">
        <v>25</v>
      </c>
      <c r="W260">
        <v>459</v>
      </c>
      <c r="X260">
        <v>124</v>
      </c>
      <c r="Y260">
        <v>29</v>
      </c>
      <c r="Z260">
        <v>95</v>
      </c>
      <c r="AA260">
        <v>1</v>
      </c>
      <c r="AB260">
        <v>6</v>
      </c>
      <c r="AC260">
        <v>6</v>
      </c>
      <c r="AD260">
        <v>7</v>
      </c>
      <c r="AE260">
        <v>4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0</v>
      </c>
      <c r="AM260" t="s">
        <v>60</v>
      </c>
    </row>
    <row r="261" spans="1:39" x14ac:dyDescent="0.25">
      <c r="A261">
        <v>5067</v>
      </c>
      <c r="B261">
        <v>1994</v>
      </c>
      <c r="C261" t="str">
        <f>LEFT(B261,2)</f>
        <v>19</v>
      </c>
      <c r="D261" t="str">
        <f t="shared" si="28"/>
        <v>94</v>
      </c>
      <c r="E261" t="str">
        <f t="shared" si="29"/>
        <v>994</v>
      </c>
      <c r="F261" t="s">
        <v>57</v>
      </c>
      <c r="G261" t="s">
        <v>67</v>
      </c>
      <c r="H261" t="str">
        <f t="shared" si="30"/>
        <v>Together</v>
      </c>
      <c r="I261" t="str">
        <f>CONCATENATE(F261," ",G261)</f>
        <v>Graduation Together</v>
      </c>
      <c r="J261">
        <f t="shared" si="31"/>
        <v>19</v>
      </c>
      <c r="K261" t="str">
        <f t="shared" si="32"/>
        <v>Together</v>
      </c>
      <c r="L261" t="str" cm="1">
        <f t="array" ref="L261">IFERROR(_xlfn.IFS(G261="Alone","Single",G261="YOLO","Single"),G261)</f>
        <v>Together</v>
      </c>
      <c r="M261" t="s">
        <v>306</v>
      </c>
      <c r="N261" t="str">
        <f t="shared" si="33"/>
        <v xml:space="preserve">Rp.80,134.00 </v>
      </c>
      <c r="O261">
        <v>0</v>
      </c>
      <c r="P261">
        <v>0</v>
      </c>
      <c r="Q261" s="7">
        <v>41684</v>
      </c>
      <c r="R261" s="7"/>
      <c r="S261" s="7" t="str">
        <f t="shared" si="34"/>
        <v/>
      </c>
      <c r="T261">
        <v>11</v>
      </c>
      <c r="U261">
        <v>966</v>
      </c>
      <c r="V261">
        <v>26</v>
      </c>
      <c r="W261">
        <v>282</v>
      </c>
      <c r="X261">
        <v>52</v>
      </c>
      <c r="Y261">
        <v>26</v>
      </c>
      <c r="Z261">
        <v>26</v>
      </c>
      <c r="AA261">
        <v>1</v>
      </c>
      <c r="AB261">
        <v>2</v>
      </c>
      <c r="AC261">
        <v>7</v>
      </c>
      <c r="AD261">
        <v>11</v>
      </c>
      <c r="AE261">
        <v>5</v>
      </c>
      <c r="AF261">
        <v>0</v>
      </c>
      <c r="AG261">
        <v>1</v>
      </c>
      <c r="AH261">
        <v>1</v>
      </c>
      <c r="AI261">
        <v>1</v>
      </c>
      <c r="AJ261">
        <v>1</v>
      </c>
      <c r="AK261">
        <v>0</v>
      </c>
      <c r="AL261">
        <v>0</v>
      </c>
      <c r="AM261" t="s">
        <v>60</v>
      </c>
    </row>
    <row r="262" spans="1:39" x14ac:dyDescent="0.25">
      <c r="A262">
        <v>10281</v>
      </c>
      <c r="B262">
        <v>1970</v>
      </c>
      <c r="C262" t="str">
        <f>LEFT(B262,2)</f>
        <v>19</v>
      </c>
      <c r="D262" t="str">
        <f t="shared" si="28"/>
        <v>70</v>
      </c>
      <c r="E262" t="str">
        <f t="shared" si="29"/>
        <v>970</v>
      </c>
      <c r="F262" t="s">
        <v>57</v>
      </c>
      <c r="G262" t="s">
        <v>58</v>
      </c>
      <c r="H262" t="str">
        <f t="shared" si="30"/>
        <v>Divorced</v>
      </c>
      <c r="I262" t="str">
        <f>CONCATENATE(F262," ",G262)</f>
        <v>Graduation Divorced</v>
      </c>
      <c r="J262">
        <f t="shared" si="31"/>
        <v>19</v>
      </c>
      <c r="K262" t="str">
        <f t="shared" si="32"/>
        <v>Divorced</v>
      </c>
      <c r="L262" t="str" cm="1">
        <f t="array" ref="L262">IFERROR(_xlfn.IFS(G262="Alone","Single",G262="YOLO","Single"),G262)</f>
        <v>Divorced</v>
      </c>
      <c r="M262" t="s">
        <v>307</v>
      </c>
      <c r="N262" t="str">
        <f t="shared" si="33"/>
        <v xml:space="preserve">Rp.64,713.00 </v>
      </c>
      <c r="O262">
        <v>1</v>
      </c>
      <c r="P262">
        <v>0</v>
      </c>
      <c r="Q262" s="7">
        <v>41677</v>
      </c>
      <c r="R262" s="7"/>
      <c r="S262" s="7" t="str">
        <f t="shared" si="34"/>
        <v/>
      </c>
      <c r="T262">
        <v>11</v>
      </c>
      <c r="U262">
        <v>180</v>
      </c>
      <c r="V262">
        <v>60</v>
      </c>
      <c r="W262">
        <v>241</v>
      </c>
      <c r="X262">
        <v>13</v>
      </c>
      <c r="Y262">
        <v>54</v>
      </c>
      <c r="Z262">
        <v>54</v>
      </c>
      <c r="AA262">
        <v>2</v>
      </c>
      <c r="AB262">
        <v>5</v>
      </c>
      <c r="AC262">
        <v>5</v>
      </c>
      <c r="AD262">
        <v>7</v>
      </c>
      <c r="AE262">
        <v>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 t="s">
        <v>69</v>
      </c>
    </row>
    <row r="263" spans="1:39" x14ac:dyDescent="0.25">
      <c r="A263">
        <v>11191</v>
      </c>
      <c r="B263">
        <v>1986</v>
      </c>
      <c r="C263" t="str">
        <f>LEFT(B263,2)</f>
        <v>19</v>
      </c>
      <c r="D263" t="str">
        <f t="shared" si="28"/>
        <v>86</v>
      </c>
      <c r="E263" t="str">
        <f t="shared" si="29"/>
        <v>986</v>
      </c>
      <c r="F263" t="s">
        <v>57</v>
      </c>
      <c r="G263" t="s">
        <v>58</v>
      </c>
      <c r="H263" t="str">
        <f t="shared" si="30"/>
        <v>Divorced</v>
      </c>
      <c r="I263" t="str">
        <f>CONCATENATE(F263," ",G263)</f>
        <v>Graduation Divorced</v>
      </c>
      <c r="J263">
        <f t="shared" si="31"/>
        <v>19</v>
      </c>
      <c r="K263" t="str">
        <f t="shared" si="32"/>
        <v>Divorced</v>
      </c>
      <c r="L263" t="str" cm="1">
        <f t="array" ref="L263">IFERROR(_xlfn.IFS(G263="Alone","Single",G263="YOLO","Single"),G263)</f>
        <v>Divorced</v>
      </c>
      <c r="M263" t="s">
        <v>308</v>
      </c>
      <c r="N263" t="str">
        <f t="shared" si="33"/>
        <v xml:space="preserve">Rp.41,411.00 </v>
      </c>
      <c r="O263">
        <v>0</v>
      </c>
      <c r="P263">
        <v>0</v>
      </c>
      <c r="Q263" s="7">
        <v>41615</v>
      </c>
      <c r="R263" s="7"/>
      <c r="S263" s="7" t="str">
        <f t="shared" si="34"/>
        <v/>
      </c>
      <c r="T263">
        <v>11</v>
      </c>
      <c r="U263">
        <v>37</v>
      </c>
      <c r="V263">
        <v>32</v>
      </c>
      <c r="W263">
        <v>38</v>
      </c>
      <c r="X263">
        <v>11</v>
      </c>
      <c r="Y263">
        <v>3</v>
      </c>
      <c r="Z263">
        <v>18</v>
      </c>
      <c r="AA263">
        <v>1</v>
      </c>
      <c r="AB263">
        <v>2</v>
      </c>
      <c r="AC263">
        <v>1</v>
      </c>
      <c r="AD263">
        <v>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60</v>
      </c>
    </row>
    <row r="264" spans="1:39" x14ac:dyDescent="0.25">
      <c r="A264">
        <v>1994</v>
      </c>
      <c r="B264">
        <v>1983</v>
      </c>
      <c r="C264" t="str">
        <f>LEFT(B264,2)</f>
        <v>19</v>
      </c>
      <c r="D264" t="str">
        <f t="shared" si="28"/>
        <v>83</v>
      </c>
      <c r="E264" t="str">
        <f t="shared" si="29"/>
        <v>983</v>
      </c>
      <c r="F264" t="s">
        <v>57</v>
      </c>
      <c r="G264" t="s">
        <v>64</v>
      </c>
      <c r="H264" t="str">
        <f t="shared" si="30"/>
        <v>Married</v>
      </c>
      <c r="I264" t="str">
        <f>CONCATENATE(F264," ",G264)</f>
        <v>Graduation Married</v>
      </c>
      <c r="J264">
        <f t="shared" si="31"/>
        <v>18</v>
      </c>
      <c r="K264" t="str">
        <f t="shared" si="32"/>
        <v>Married</v>
      </c>
      <c r="L264" t="str" cm="1">
        <f t="array" ref="L264">IFERROR(_xlfn.IFS(G264="Alone","Single",G264="YOLO","Single"),G264)</f>
        <v>Married</v>
      </c>
      <c r="N264" t="str">
        <f t="shared" si="33"/>
        <v>Rp.</v>
      </c>
      <c r="O264">
        <v>1</v>
      </c>
      <c r="P264">
        <v>0</v>
      </c>
      <c r="Q264" s="7">
        <v>41593</v>
      </c>
      <c r="R264" s="7"/>
      <c r="S264" s="7" t="str">
        <f t="shared" si="34"/>
        <v/>
      </c>
      <c r="T264">
        <v>11</v>
      </c>
      <c r="U264">
        <v>5</v>
      </c>
      <c r="V264">
        <v>5</v>
      </c>
      <c r="W264">
        <v>6</v>
      </c>
      <c r="X264">
        <v>0</v>
      </c>
      <c r="Y264">
        <v>2</v>
      </c>
      <c r="Z264">
        <v>1</v>
      </c>
      <c r="AA264">
        <v>1</v>
      </c>
      <c r="AB264">
        <v>1</v>
      </c>
      <c r="AC264">
        <v>0</v>
      </c>
      <c r="AD264">
        <v>2</v>
      </c>
      <c r="AE264">
        <v>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66</v>
      </c>
    </row>
    <row r="265" spans="1:39" x14ac:dyDescent="0.25">
      <c r="A265">
        <v>2552</v>
      </c>
      <c r="B265">
        <v>1955</v>
      </c>
      <c r="C265" t="str">
        <f>LEFT(B265,2)</f>
        <v>19</v>
      </c>
      <c r="D265" t="str">
        <f t="shared" si="28"/>
        <v>55</v>
      </c>
      <c r="E265" t="str">
        <f t="shared" si="29"/>
        <v>955</v>
      </c>
      <c r="F265" t="s">
        <v>71</v>
      </c>
      <c r="G265" t="s">
        <v>61</v>
      </c>
      <c r="H265" t="str">
        <f t="shared" si="30"/>
        <v>Single</v>
      </c>
      <c r="I265" t="str">
        <f>CONCATENATE(F265," ",G265)</f>
        <v>PhD Single</v>
      </c>
      <c r="J265">
        <f t="shared" si="31"/>
        <v>10</v>
      </c>
      <c r="K265" t="str">
        <f t="shared" si="32"/>
        <v>Single</v>
      </c>
      <c r="L265" t="str" cm="1">
        <f t="array" ref="L265">IFERROR(_xlfn.IFS(G265="Alone","Single",G265="YOLO","Single"),G265)</f>
        <v>Single</v>
      </c>
      <c r="M265" t="s">
        <v>309</v>
      </c>
      <c r="N265" t="str">
        <f t="shared" si="33"/>
        <v xml:space="preserve">Rp.55,521.00 </v>
      </c>
      <c r="O265">
        <v>1</v>
      </c>
      <c r="P265">
        <v>2</v>
      </c>
      <c r="Q265" s="7">
        <v>41569</v>
      </c>
      <c r="R265" s="7"/>
      <c r="S265" s="7" t="str">
        <f t="shared" si="34"/>
        <v/>
      </c>
      <c r="T265">
        <v>11</v>
      </c>
      <c r="U265">
        <v>416</v>
      </c>
      <c r="V265">
        <v>0</v>
      </c>
      <c r="W265">
        <v>26</v>
      </c>
      <c r="X265">
        <v>0</v>
      </c>
      <c r="Y265">
        <v>0</v>
      </c>
      <c r="Z265">
        <v>4</v>
      </c>
      <c r="AA265">
        <v>9</v>
      </c>
      <c r="AB265">
        <v>6</v>
      </c>
      <c r="AC265">
        <v>3</v>
      </c>
      <c r="AD265">
        <v>6</v>
      </c>
      <c r="AE265">
        <v>7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0</v>
      </c>
      <c r="AM265" t="s">
        <v>60</v>
      </c>
    </row>
    <row r="266" spans="1:39" x14ac:dyDescent="0.25">
      <c r="A266">
        <v>6720</v>
      </c>
      <c r="B266">
        <v>1968</v>
      </c>
      <c r="C266" t="str">
        <f>LEFT(B266,2)</f>
        <v>19</v>
      </c>
      <c r="D266" t="str">
        <f t="shared" si="28"/>
        <v>68</v>
      </c>
      <c r="E266" t="str">
        <f t="shared" si="29"/>
        <v>968</v>
      </c>
      <c r="F266" t="s">
        <v>80</v>
      </c>
      <c r="G266" t="s">
        <v>67</v>
      </c>
      <c r="H266" t="str">
        <f t="shared" si="30"/>
        <v>Together</v>
      </c>
      <c r="I266" t="str">
        <f>CONCATENATE(F266," ",G266)</f>
        <v>Master Together</v>
      </c>
      <c r="J266">
        <f t="shared" si="31"/>
        <v>15</v>
      </c>
      <c r="K266" t="str">
        <f t="shared" si="32"/>
        <v>Together</v>
      </c>
      <c r="L266" t="str" cm="1">
        <f t="array" ref="L266">IFERROR(_xlfn.IFS(G266="Alone","Single",G266="YOLO","Single"),G266)</f>
        <v>Together</v>
      </c>
      <c r="M266" t="s">
        <v>310</v>
      </c>
      <c r="N266" t="str">
        <f t="shared" si="33"/>
        <v xml:space="preserve">Rp.43,795.00 </v>
      </c>
      <c r="O266">
        <v>0</v>
      </c>
      <c r="P266">
        <v>1</v>
      </c>
      <c r="Q266" s="7">
        <v>41563</v>
      </c>
      <c r="R266" s="7"/>
      <c r="S266" s="7" t="str">
        <f t="shared" si="34"/>
        <v/>
      </c>
      <c r="T266">
        <v>11</v>
      </c>
      <c r="U266">
        <v>314</v>
      </c>
      <c r="V266">
        <v>11</v>
      </c>
      <c r="W266">
        <v>53</v>
      </c>
      <c r="X266">
        <v>4</v>
      </c>
      <c r="Y266">
        <v>3</v>
      </c>
      <c r="Z266">
        <v>107</v>
      </c>
      <c r="AA266">
        <v>3</v>
      </c>
      <c r="AB266">
        <v>7</v>
      </c>
      <c r="AC266">
        <v>3</v>
      </c>
      <c r="AD266">
        <v>4</v>
      </c>
      <c r="AE266">
        <v>7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0</v>
      </c>
      <c r="AM266" t="s">
        <v>60</v>
      </c>
    </row>
    <row r="267" spans="1:39" x14ac:dyDescent="0.25">
      <c r="A267">
        <v>4557</v>
      </c>
      <c r="B267">
        <v>1970</v>
      </c>
      <c r="C267" t="str">
        <f>LEFT(B267,2)</f>
        <v>19</v>
      </c>
      <c r="D267" t="str">
        <f t="shared" si="28"/>
        <v>70</v>
      </c>
      <c r="E267" t="str">
        <f t="shared" si="29"/>
        <v>970</v>
      </c>
      <c r="F267" t="s">
        <v>57</v>
      </c>
      <c r="G267" t="s">
        <v>67</v>
      </c>
      <c r="H267" t="str">
        <f t="shared" si="30"/>
        <v>Together</v>
      </c>
      <c r="I267" t="str">
        <f>CONCATENATE(F267," ",G267)</f>
        <v>Graduation Together</v>
      </c>
      <c r="J267">
        <f t="shared" si="31"/>
        <v>19</v>
      </c>
      <c r="K267" t="str">
        <f t="shared" si="32"/>
        <v>Together</v>
      </c>
      <c r="L267" t="str" cm="1">
        <f t="array" ref="L267">IFERROR(_xlfn.IFS(G267="Alone","Single",G267="YOLO","Single"),G267)</f>
        <v>Together</v>
      </c>
      <c r="M267" t="s">
        <v>311</v>
      </c>
      <c r="N267" t="str">
        <f t="shared" si="33"/>
        <v xml:space="preserve">Rp.22,070.00 </v>
      </c>
      <c r="O267">
        <v>1</v>
      </c>
      <c r="P267">
        <v>0</v>
      </c>
      <c r="Q267" s="7">
        <v>41551</v>
      </c>
      <c r="R267" s="7"/>
      <c r="S267" s="7" t="str">
        <f t="shared" si="34"/>
        <v/>
      </c>
      <c r="T267">
        <v>11</v>
      </c>
      <c r="U267">
        <v>10</v>
      </c>
      <c r="V267">
        <v>7</v>
      </c>
      <c r="W267">
        <v>19</v>
      </c>
      <c r="X267">
        <v>8</v>
      </c>
      <c r="Y267">
        <v>2</v>
      </c>
      <c r="Z267">
        <v>21</v>
      </c>
      <c r="AA267">
        <v>2</v>
      </c>
      <c r="AB267">
        <v>2</v>
      </c>
      <c r="AC267">
        <v>2</v>
      </c>
      <c r="AD267">
        <v>2</v>
      </c>
      <c r="AE267">
        <v>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91</v>
      </c>
    </row>
    <row r="268" spans="1:39" x14ac:dyDescent="0.25">
      <c r="A268">
        <v>1183</v>
      </c>
      <c r="B268">
        <v>1949</v>
      </c>
      <c r="C268" t="str">
        <f>LEFT(B268,2)</f>
        <v>19</v>
      </c>
      <c r="D268" t="str">
        <f t="shared" si="28"/>
        <v>49</v>
      </c>
      <c r="E268" t="str">
        <f t="shared" si="29"/>
        <v>949</v>
      </c>
      <c r="F268" t="s">
        <v>80</v>
      </c>
      <c r="G268" t="s">
        <v>64</v>
      </c>
      <c r="H268" t="str">
        <f t="shared" si="30"/>
        <v>Married</v>
      </c>
      <c r="I268" t="str">
        <f>CONCATENATE(F268," ",G268)</f>
        <v>Master Married</v>
      </c>
      <c r="J268">
        <f t="shared" si="31"/>
        <v>14</v>
      </c>
      <c r="K268" t="str">
        <f t="shared" si="32"/>
        <v>Married</v>
      </c>
      <c r="L268" t="str" cm="1">
        <f t="array" ref="L268">IFERROR(_xlfn.IFS(G268="Alone","Single",G268="YOLO","Single"),G268)</f>
        <v>Married</v>
      </c>
      <c r="M268" t="s">
        <v>312</v>
      </c>
      <c r="N268" t="str">
        <f t="shared" si="33"/>
        <v xml:space="preserve">Rp.36,408.00 </v>
      </c>
      <c r="O268">
        <v>1</v>
      </c>
      <c r="P268">
        <v>1</v>
      </c>
      <c r="Q268" s="7">
        <v>41538</v>
      </c>
      <c r="R268" s="7"/>
      <c r="S268" s="7" t="str">
        <f t="shared" si="34"/>
        <v/>
      </c>
      <c r="T268">
        <v>11</v>
      </c>
      <c r="U268">
        <v>9</v>
      </c>
      <c r="V268">
        <v>1</v>
      </c>
      <c r="W268">
        <v>4</v>
      </c>
      <c r="X268">
        <v>3</v>
      </c>
      <c r="Y268">
        <v>2</v>
      </c>
      <c r="Z268">
        <v>3</v>
      </c>
      <c r="AA268">
        <v>1</v>
      </c>
      <c r="AB268">
        <v>1</v>
      </c>
      <c r="AC268">
        <v>0</v>
      </c>
      <c r="AD268">
        <v>2</v>
      </c>
      <c r="AE268">
        <v>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75</v>
      </c>
    </row>
    <row r="269" spans="1:39" x14ac:dyDescent="0.25">
      <c r="A269">
        <v>4186</v>
      </c>
      <c r="B269">
        <v>1950</v>
      </c>
      <c r="C269" t="str">
        <f>LEFT(B269,2)</f>
        <v>19</v>
      </c>
      <c r="D269" t="str">
        <f t="shared" si="28"/>
        <v>50</v>
      </c>
      <c r="E269" t="str">
        <f t="shared" si="29"/>
        <v>950</v>
      </c>
      <c r="F269" t="s">
        <v>57</v>
      </c>
      <c r="G269" t="s">
        <v>67</v>
      </c>
      <c r="H269" t="str">
        <f t="shared" si="30"/>
        <v>Together</v>
      </c>
      <c r="I269" t="str">
        <f>CONCATENATE(F269," ",G269)</f>
        <v>Graduation Together</v>
      </c>
      <c r="J269">
        <f t="shared" si="31"/>
        <v>19</v>
      </c>
      <c r="K269" t="str">
        <f t="shared" si="32"/>
        <v>Together</v>
      </c>
      <c r="L269" t="str" cm="1">
        <f t="array" ref="L269">IFERROR(_xlfn.IFS(G269="Alone","Single",G269="YOLO","Single"),G269)</f>
        <v>Together</v>
      </c>
      <c r="M269" t="s">
        <v>313</v>
      </c>
      <c r="N269" t="str">
        <f t="shared" si="33"/>
        <v xml:space="preserve">Rp.34,026.00 </v>
      </c>
      <c r="O269">
        <v>1</v>
      </c>
      <c r="P269">
        <v>1</v>
      </c>
      <c r="Q269" s="7">
        <v>41491</v>
      </c>
      <c r="R269" s="7"/>
      <c r="S269" s="7" t="str">
        <f t="shared" si="34"/>
        <v/>
      </c>
      <c r="T269">
        <v>11</v>
      </c>
      <c r="U269">
        <v>18</v>
      </c>
      <c r="V269">
        <v>6</v>
      </c>
      <c r="W269">
        <v>15</v>
      </c>
      <c r="X269">
        <v>12</v>
      </c>
      <c r="Y269">
        <v>8</v>
      </c>
      <c r="Z269">
        <v>17</v>
      </c>
      <c r="AA269">
        <v>3</v>
      </c>
      <c r="AB269">
        <v>2</v>
      </c>
      <c r="AC269">
        <v>1</v>
      </c>
      <c r="AD269">
        <v>3</v>
      </c>
      <c r="AE269">
        <v>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63</v>
      </c>
    </row>
    <row r="270" spans="1:39" x14ac:dyDescent="0.25">
      <c r="A270">
        <v>1419</v>
      </c>
      <c r="B270">
        <v>1950</v>
      </c>
      <c r="C270" t="str">
        <f>LEFT(B270,2)</f>
        <v>19</v>
      </c>
      <c r="D270" t="str">
        <f t="shared" si="28"/>
        <v>50</v>
      </c>
      <c r="E270" t="str">
        <f t="shared" si="29"/>
        <v>950</v>
      </c>
      <c r="F270" t="s">
        <v>57</v>
      </c>
      <c r="G270" t="s">
        <v>67</v>
      </c>
      <c r="H270" t="str">
        <f t="shared" si="30"/>
        <v>Together</v>
      </c>
      <c r="I270" t="str">
        <f>CONCATENATE(F270," ",G270)</f>
        <v>Graduation Together</v>
      </c>
      <c r="J270">
        <f t="shared" si="31"/>
        <v>19</v>
      </c>
      <c r="K270" t="str">
        <f t="shared" si="32"/>
        <v>Together</v>
      </c>
      <c r="L270" t="str" cm="1">
        <f t="array" ref="L270">IFERROR(_xlfn.IFS(G270="Alone","Single",G270="YOLO","Single"),G270)</f>
        <v>Together</v>
      </c>
      <c r="M270" t="s">
        <v>313</v>
      </c>
      <c r="N270" t="str">
        <f t="shared" si="33"/>
        <v xml:space="preserve">Rp.34,026.00 </v>
      </c>
      <c r="O270">
        <v>1</v>
      </c>
      <c r="P270">
        <v>1</v>
      </c>
      <c r="Q270" s="7">
        <v>41491</v>
      </c>
      <c r="R270" s="7"/>
      <c r="S270" s="7" t="str">
        <f t="shared" si="34"/>
        <v/>
      </c>
      <c r="T270">
        <v>11</v>
      </c>
      <c r="U270">
        <v>18</v>
      </c>
      <c r="V270">
        <v>6</v>
      </c>
      <c r="W270">
        <v>15</v>
      </c>
      <c r="X270">
        <v>12</v>
      </c>
      <c r="Y270">
        <v>8</v>
      </c>
      <c r="Z270">
        <v>17</v>
      </c>
      <c r="AA270">
        <v>3</v>
      </c>
      <c r="AB270">
        <v>2</v>
      </c>
      <c r="AC270">
        <v>1</v>
      </c>
      <c r="AD270">
        <v>3</v>
      </c>
      <c r="AE270">
        <v>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60</v>
      </c>
    </row>
    <row r="271" spans="1:39" x14ac:dyDescent="0.25">
      <c r="A271">
        <v>967</v>
      </c>
      <c r="B271">
        <v>1976</v>
      </c>
      <c r="C271" t="str">
        <f>LEFT(B271,2)</f>
        <v>19</v>
      </c>
      <c r="D271" t="str">
        <f t="shared" si="28"/>
        <v>76</v>
      </c>
      <c r="E271" t="str">
        <f t="shared" si="29"/>
        <v>976</v>
      </c>
      <c r="F271" t="s">
        <v>57</v>
      </c>
      <c r="G271" t="s">
        <v>64</v>
      </c>
      <c r="H271" t="str">
        <f t="shared" si="30"/>
        <v>Married</v>
      </c>
      <c r="I271" t="str">
        <f>CONCATENATE(F271," ",G271)</f>
        <v>Graduation Married</v>
      </c>
      <c r="J271">
        <f t="shared" si="31"/>
        <v>18</v>
      </c>
      <c r="K271" t="str">
        <f t="shared" si="32"/>
        <v>Married</v>
      </c>
      <c r="L271" t="str" cm="1">
        <f t="array" ref="L271">IFERROR(_xlfn.IFS(G271="Alone","Single",G271="YOLO","Single"),G271)</f>
        <v>Married</v>
      </c>
      <c r="M271" t="s">
        <v>314</v>
      </c>
      <c r="N271" t="str">
        <f t="shared" si="33"/>
        <v xml:space="preserve">Rp.46,049.00 </v>
      </c>
      <c r="O271">
        <v>1</v>
      </c>
      <c r="P271">
        <v>1</v>
      </c>
      <c r="Q271" s="7">
        <v>41476</v>
      </c>
      <c r="R271" s="7"/>
      <c r="S271" s="7" t="str">
        <f t="shared" si="34"/>
        <v/>
      </c>
      <c r="T271">
        <v>11</v>
      </c>
      <c r="U271">
        <v>342</v>
      </c>
      <c r="V271">
        <v>9</v>
      </c>
      <c r="W271">
        <v>112</v>
      </c>
      <c r="X271">
        <v>19</v>
      </c>
      <c r="Y271">
        <v>14</v>
      </c>
      <c r="Z271">
        <v>19</v>
      </c>
      <c r="AA271">
        <v>10</v>
      </c>
      <c r="AB271">
        <v>5</v>
      </c>
      <c r="AC271">
        <v>2</v>
      </c>
      <c r="AD271">
        <v>9</v>
      </c>
      <c r="AE271">
        <v>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 t="s">
        <v>60</v>
      </c>
    </row>
    <row r="272" spans="1:39" x14ac:dyDescent="0.25">
      <c r="A272">
        <v>1048</v>
      </c>
      <c r="B272">
        <v>1972</v>
      </c>
      <c r="C272" t="str">
        <f>LEFT(B272,2)</f>
        <v>19</v>
      </c>
      <c r="D272" t="str">
        <f t="shared" si="28"/>
        <v>72</v>
      </c>
      <c r="E272" t="str">
        <f t="shared" si="29"/>
        <v>972</v>
      </c>
      <c r="F272" t="s">
        <v>80</v>
      </c>
      <c r="G272" t="s">
        <v>64</v>
      </c>
      <c r="H272" t="str">
        <f t="shared" si="30"/>
        <v>Married</v>
      </c>
      <c r="I272" t="str">
        <f>CONCATENATE(F272," ",G272)</f>
        <v>Master Married</v>
      </c>
      <c r="J272">
        <f t="shared" si="31"/>
        <v>14</v>
      </c>
      <c r="K272" t="str">
        <f t="shared" si="32"/>
        <v>Married</v>
      </c>
      <c r="L272" t="str" cm="1">
        <f t="array" ref="L272">IFERROR(_xlfn.IFS(G272="Alone","Single",G272="YOLO","Single"),G272)</f>
        <v>Married</v>
      </c>
      <c r="M272" t="s">
        <v>315</v>
      </c>
      <c r="N272" t="str">
        <f t="shared" si="33"/>
        <v xml:space="preserve">Rp.35,641.00 </v>
      </c>
      <c r="O272">
        <v>1</v>
      </c>
      <c r="P272">
        <v>0</v>
      </c>
      <c r="Q272" s="7">
        <v>41469</v>
      </c>
      <c r="R272" s="7"/>
      <c r="S272" s="7" t="str">
        <f t="shared" si="34"/>
        <v/>
      </c>
      <c r="T272">
        <v>11</v>
      </c>
      <c r="U272">
        <v>63</v>
      </c>
      <c r="V272">
        <v>3</v>
      </c>
      <c r="W272">
        <v>67</v>
      </c>
      <c r="X272">
        <v>8</v>
      </c>
      <c r="Y272">
        <v>9</v>
      </c>
      <c r="Z272">
        <v>28</v>
      </c>
      <c r="AA272">
        <v>2</v>
      </c>
      <c r="AB272">
        <v>3</v>
      </c>
      <c r="AC272">
        <v>1</v>
      </c>
      <c r="AD272">
        <v>4</v>
      </c>
      <c r="AE272">
        <v>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 t="s">
        <v>91</v>
      </c>
    </row>
    <row r="273" spans="1:39" x14ac:dyDescent="0.25">
      <c r="A273">
        <v>9262</v>
      </c>
      <c r="B273">
        <v>1984</v>
      </c>
      <c r="C273" t="str">
        <f>LEFT(B273,2)</f>
        <v>19</v>
      </c>
      <c r="D273" t="str">
        <f t="shared" si="28"/>
        <v>84</v>
      </c>
      <c r="E273" t="str">
        <f t="shared" si="29"/>
        <v>984</v>
      </c>
      <c r="F273" t="s">
        <v>73</v>
      </c>
      <c r="G273" t="s">
        <v>67</v>
      </c>
      <c r="H273" t="str">
        <f t="shared" si="30"/>
        <v>Together</v>
      </c>
      <c r="I273" t="str">
        <f>CONCATENATE(F273," ",G273)</f>
        <v>2n Cycle Together</v>
      </c>
      <c r="J273">
        <f t="shared" si="31"/>
        <v>17</v>
      </c>
      <c r="K273" t="str">
        <f t="shared" si="32"/>
        <v>Together</v>
      </c>
      <c r="L273" t="str" cm="1">
        <f t="array" ref="L273">IFERROR(_xlfn.IFS(G273="Alone","Single",G273="YOLO","Single"),G273)</f>
        <v>Together</v>
      </c>
      <c r="M273" t="s">
        <v>316</v>
      </c>
      <c r="N273" t="str">
        <f t="shared" si="33"/>
        <v xml:space="preserve">Rp.32,414.00 </v>
      </c>
      <c r="O273">
        <v>0</v>
      </c>
      <c r="P273">
        <v>0</v>
      </c>
      <c r="Q273" s="7">
        <v>41459</v>
      </c>
      <c r="R273" s="7"/>
      <c r="S273" s="7" t="str">
        <f t="shared" si="34"/>
        <v/>
      </c>
      <c r="T273">
        <v>11</v>
      </c>
      <c r="U273">
        <v>20</v>
      </c>
      <c r="V273">
        <v>6</v>
      </c>
      <c r="W273">
        <v>5</v>
      </c>
      <c r="X273">
        <v>0</v>
      </c>
      <c r="Y273">
        <v>9</v>
      </c>
      <c r="Z273">
        <v>12</v>
      </c>
      <c r="AA273">
        <v>1</v>
      </c>
      <c r="AB273">
        <v>1</v>
      </c>
      <c r="AC273">
        <v>0</v>
      </c>
      <c r="AD273">
        <v>3</v>
      </c>
      <c r="AE273">
        <v>7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91</v>
      </c>
    </row>
    <row r="274" spans="1:39" x14ac:dyDescent="0.25">
      <c r="A274">
        <v>3427</v>
      </c>
      <c r="B274">
        <v>1955</v>
      </c>
      <c r="C274" t="str">
        <f>LEFT(B274,2)</f>
        <v>19</v>
      </c>
      <c r="D274" t="str">
        <f t="shared" si="28"/>
        <v>55</v>
      </c>
      <c r="E274" t="str">
        <f t="shared" si="29"/>
        <v>955</v>
      </c>
      <c r="F274" t="s">
        <v>71</v>
      </c>
      <c r="G274" t="s">
        <v>64</v>
      </c>
      <c r="H274" t="str">
        <f t="shared" si="30"/>
        <v>Married</v>
      </c>
      <c r="I274" t="str">
        <f>CONCATENATE(F274," ",G274)</f>
        <v>PhD Married</v>
      </c>
      <c r="J274">
        <f t="shared" si="31"/>
        <v>11</v>
      </c>
      <c r="K274" t="str">
        <f t="shared" si="32"/>
        <v>Married</v>
      </c>
      <c r="L274" t="str" cm="1">
        <f t="array" ref="L274">IFERROR(_xlfn.IFS(G274="Alone","Single",G274="YOLO","Single"),G274)</f>
        <v>Married</v>
      </c>
      <c r="M274" t="s">
        <v>317</v>
      </c>
      <c r="N274" t="str">
        <f t="shared" si="33"/>
        <v xml:space="preserve">Rp.59,821.00 </v>
      </c>
      <c r="O274">
        <v>0</v>
      </c>
      <c r="P274">
        <v>1</v>
      </c>
      <c r="Q274" s="7">
        <v>41376</v>
      </c>
      <c r="R274" s="7"/>
      <c r="S274" s="7" t="str">
        <f t="shared" si="34"/>
        <v/>
      </c>
      <c r="T274">
        <v>11</v>
      </c>
      <c r="U274">
        <v>629</v>
      </c>
      <c r="V274">
        <v>0</v>
      </c>
      <c r="W274">
        <v>70</v>
      </c>
      <c r="X274">
        <v>0</v>
      </c>
      <c r="Y274">
        <v>0</v>
      </c>
      <c r="Z274">
        <v>35</v>
      </c>
      <c r="AA274">
        <v>6</v>
      </c>
      <c r="AB274">
        <v>11</v>
      </c>
      <c r="AC274">
        <v>2</v>
      </c>
      <c r="AD274">
        <v>7</v>
      </c>
      <c r="AE274">
        <v>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91</v>
      </c>
    </row>
    <row r="275" spans="1:39" x14ac:dyDescent="0.25">
      <c r="A275">
        <v>5892</v>
      </c>
      <c r="B275">
        <v>1980</v>
      </c>
      <c r="C275" t="str">
        <f>LEFT(B275,2)</f>
        <v>19</v>
      </c>
      <c r="D275" t="str">
        <f t="shared" si="28"/>
        <v>80</v>
      </c>
      <c r="E275" t="str">
        <f t="shared" si="29"/>
        <v>980</v>
      </c>
      <c r="F275" t="s">
        <v>57</v>
      </c>
      <c r="G275" t="s">
        <v>64</v>
      </c>
      <c r="H275" t="str">
        <f t="shared" si="30"/>
        <v>Married</v>
      </c>
      <c r="I275" t="str">
        <f>CONCATENATE(F275," ",G275)</f>
        <v>Graduation Married</v>
      </c>
      <c r="J275">
        <f t="shared" si="31"/>
        <v>18</v>
      </c>
      <c r="K275" t="str">
        <f t="shared" si="32"/>
        <v>Married</v>
      </c>
      <c r="L275" t="str" cm="1">
        <f t="array" ref="L275">IFERROR(_xlfn.IFS(G275="Alone","Single",G275="YOLO","Single"),G275)</f>
        <v>Married</v>
      </c>
      <c r="M275" t="s">
        <v>318</v>
      </c>
      <c r="N275" t="str">
        <f t="shared" si="33"/>
        <v xml:space="preserve">Rp.34,968.00 </v>
      </c>
      <c r="O275">
        <v>1</v>
      </c>
      <c r="P275">
        <v>0</v>
      </c>
      <c r="Q275" s="7">
        <v>41374</v>
      </c>
      <c r="R275" s="7"/>
      <c r="S275" s="7" t="str">
        <f t="shared" si="34"/>
        <v/>
      </c>
      <c r="T275">
        <v>11</v>
      </c>
      <c r="U275">
        <v>158</v>
      </c>
      <c r="V275">
        <v>6</v>
      </c>
      <c r="W275">
        <v>45</v>
      </c>
      <c r="X275">
        <v>8</v>
      </c>
      <c r="Y275">
        <v>2</v>
      </c>
      <c r="Z275">
        <v>2</v>
      </c>
      <c r="AA275">
        <v>7</v>
      </c>
      <c r="AB275">
        <v>3</v>
      </c>
      <c r="AC275">
        <v>2</v>
      </c>
      <c r="AD275">
        <v>5</v>
      </c>
      <c r="AE275">
        <v>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91</v>
      </c>
    </row>
    <row r="276" spans="1:39" x14ac:dyDescent="0.25">
      <c r="A276">
        <v>8911</v>
      </c>
      <c r="B276">
        <v>1967</v>
      </c>
      <c r="C276" t="str">
        <f>LEFT(B276,2)</f>
        <v>19</v>
      </c>
      <c r="D276" t="str">
        <f t="shared" si="28"/>
        <v>67</v>
      </c>
      <c r="E276" t="str">
        <f t="shared" si="29"/>
        <v>967</v>
      </c>
      <c r="F276" t="s">
        <v>71</v>
      </c>
      <c r="G276" t="s">
        <v>64</v>
      </c>
      <c r="H276" t="str">
        <f t="shared" si="30"/>
        <v>Married</v>
      </c>
      <c r="I276" t="str">
        <f>CONCATENATE(F276," ",G276)</f>
        <v>PhD Married</v>
      </c>
      <c r="J276">
        <f t="shared" si="31"/>
        <v>11</v>
      </c>
      <c r="K276" t="str">
        <f t="shared" si="32"/>
        <v>Married</v>
      </c>
      <c r="L276" t="str" cm="1">
        <f t="array" ref="L276">IFERROR(_xlfn.IFS(G276="Alone","Single",G276="YOLO","Single"),G276)</f>
        <v>Married</v>
      </c>
      <c r="M276" t="s">
        <v>319</v>
      </c>
      <c r="N276" t="str">
        <f t="shared" si="33"/>
        <v xml:space="preserve">Rp.56,320.00 </v>
      </c>
      <c r="O276">
        <v>0</v>
      </c>
      <c r="P276">
        <v>1</v>
      </c>
      <c r="Q276" s="7">
        <v>41372</v>
      </c>
      <c r="R276" s="7"/>
      <c r="S276" s="7" t="str">
        <f t="shared" si="34"/>
        <v/>
      </c>
      <c r="T276">
        <v>11</v>
      </c>
      <c r="U276">
        <v>201</v>
      </c>
      <c r="V276">
        <v>53</v>
      </c>
      <c r="W276">
        <v>172</v>
      </c>
      <c r="X276">
        <v>116</v>
      </c>
      <c r="Y276">
        <v>77</v>
      </c>
      <c r="Z276">
        <v>83</v>
      </c>
      <c r="AA276">
        <v>3</v>
      </c>
      <c r="AB276">
        <v>5</v>
      </c>
      <c r="AC276">
        <v>4</v>
      </c>
      <c r="AD276">
        <v>9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60</v>
      </c>
    </row>
    <row r="277" spans="1:39" x14ac:dyDescent="0.25">
      <c r="A277">
        <v>6606</v>
      </c>
      <c r="B277">
        <v>1969</v>
      </c>
      <c r="C277" t="str">
        <f>LEFT(B277,2)</f>
        <v>19</v>
      </c>
      <c r="D277" t="str">
        <f t="shared" si="28"/>
        <v>69</v>
      </c>
      <c r="E277" t="str">
        <f t="shared" si="29"/>
        <v>969</v>
      </c>
      <c r="F277" t="s">
        <v>80</v>
      </c>
      <c r="G277" t="s">
        <v>64</v>
      </c>
      <c r="H277" t="str">
        <f t="shared" si="30"/>
        <v>Married</v>
      </c>
      <c r="I277" t="str">
        <f>CONCATENATE(F277," ",G277)</f>
        <v>Master Married</v>
      </c>
      <c r="J277">
        <f t="shared" si="31"/>
        <v>14</v>
      </c>
      <c r="K277" t="str">
        <f t="shared" si="32"/>
        <v>Married</v>
      </c>
      <c r="L277" t="str" cm="1">
        <f t="array" ref="L277">IFERROR(_xlfn.IFS(G277="Alone","Single",G277="YOLO","Single"),G277)</f>
        <v>Married</v>
      </c>
      <c r="M277" t="s">
        <v>320</v>
      </c>
      <c r="N277" t="str">
        <f t="shared" si="33"/>
        <v xml:space="preserve">Rp.70,091.00 </v>
      </c>
      <c r="O277">
        <v>1</v>
      </c>
      <c r="P277">
        <v>0</v>
      </c>
      <c r="Q277" s="7">
        <v>41364</v>
      </c>
      <c r="R277" s="7"/>
      <c r="S277" s="7" t="str">
        <f t="shared" si="34"/>
        <v/>
      </c>
      <c r="T277">
        <v>11</v>
      </c>
      <c r="U277">
        <v>964</v>
      </c>
      <c r="V277">
        <v>34</v>
      </c>
      <c r="W277">
        <v>137</v>
      </c>
      <c r="X277">
        <v>15</v>
      </c>
      <c r="Y277">
        <v>0</v>
      </c>
      <c r="Z277">
        <v>11</v>
      </c>
      <c r="AA277">
        <v>2</v>
      </c>
      <c r="AB277">
        <v>5</v>
      </c>
      <c r="AC277">
        <v>2</v>
      </c>
      <c r="AD277">
        <v>10</v>
      </c>
      <c r="AE277">
        <v>8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60</v>
      </c>
    </row>
    <row r="278" spans="1:39" x14ac:dyDescent="0.25">
      <c r="A278">
        <v>2677</v>
      </c>
      <c r="B278">
        <v>1956</v>
      </c>
      <c r="C278" t="str">
        <f>LEFT(B278,2)</f>
        <v>19</v>
      </c>
      <c r="D278" t="str">
        <f t="shared" si="28"/>
        <v>56</v>
      </c>
      <c r="E278" t="str">
        <f t="shared" si="29"/>
        <v>956</v>
      </c>
      <c r="F278" t="s">
        <v>57</v>
      </c>
      <c r="G278" t="s">
        <v>67</v>
      </c>
      <c r="H278" t="str">
        <f t="shared" si="30"/>
        <v>Together</v>
      </c>
      <c r="I278" t="str">
        <f>CONCATENATE(F278," ",G278)</f>
        <v>Graduation Together</v>
      </c>
      <c r="J278">
        <f t="shared" si="31"/>
        <v>19</v>
      </c>
      <c r="K278" t="str">
        <f t="shared" si="32"/>
        <v>Together</v>
      </c>
      <c r="L278" t="str" cm="1">
        <f t="array" ref="L278">IFERROR(_xlfn.IFS(G278="Alone","Single",G278="YOLO","Single"),G278)</f>
        <v>Together</v>
      </c>
      <c r="M278" t="s">
        <v>321</v>
      </c>
      <c r="N278" t="str">
        <f t="shared" si="33"/>
        <v xml:space="preserve">Rp.46,097.00 </v>
      </c>
      <c r="O278">
        <v>0</v>
      </c>
      <c r="P278">
        <v>1</v>
      </c>
      <c r="Q278" s="7">
        <v>41364</v>
      </c>
      <c r="R278" s="7"/>
      <c r="S278" s="7" t="str">
        <f t="shared" si="34"/>
        <v/>
      </c>
      <c r="T278">
        <v>11</v>
      </c>
      <c r="U278">
        <v>72</v>
      </c>
      <c r="V278">
        <v>24</v>
      </c>
      <c r="W278">
        <v>68</v>
      </c>
      <c r="X278">
        <v>65</v>
      </c>
      <c r="Y278">
        <v>4</v>
      </c>
      <c r="Z278">
        <v>8</v>
      </c>
      <c r="AA278">
        <v>5</v>
      </c>
      <c r="AB278">
        <v>3</v>
      </c>
      <c r="AC278">
        <v>1</v>
      </c>
      <c r="AD278">
        <v>6</v>
      </c>
      <c r="AE278">
        <v>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91</v>
      </c>
    </row>
    <row r="279" spans="1:39" x14ac:dyDescent="0.25">
      <c r="A279">
        <v>252</v>
      </c>
      <c r="B279">
        <v>1963</v>
      </c>
      <c r="C279" t="str">
        <f>LEFT(B279,2)</f>
        <v>19</v>
      </c>
      <c r="D279" t="str">
        <f t="shared" si="28"/>
        <v>63</v>
      </c>
      <c r="E279" t="str">
        <f t="shared" si="29"/>
        <v>963</v>
      </c>
      <c r="F279" t="s">
        <v>71</v>
      </c>
      <c r="G279" t="s">
        <v>58</v>
      </c>
      <c r="H279" t="str">
        <f t="shared" si="30"/>
        <v>Divorced</v>
      </c>
      <c r="I279" t="str">
        <f>CONCATENATE(F279," ",G279)</f>
        <v>PhD Divorced</v>
      </c>
      <c r="J279">
        <f t="shared" si="31"/>
        <v>12</v>
      </c>
      <c r="K279" t="str">
        <f t="shared" si="32"/>
        <v>Divorced</v>
      </c>
      <c r="L279" t="str" cm="1">
        <f t="array" ref="L279">IFERROR(_xlfn.IFS(G279="Alone","Single",G279="YOLO","Single"),G279)</f>
        <v>Divorced</v>
      </c>
      <c r="M279" t="s">
        <v>322</v>
      </c>
      <c r="N279" t="str">
        <f t="shared" si="33"/>
        <v xml:space="preserve">Rp.41,003.00 </v>
      </c>
      <c r="O279">
        <v>0</v>
      </c>
      <c r="P279">
        <v>0</v>
      </c>
      <c r="Q279" s="7">
        <v>41350</v>
      </c>
      <c r="R279" s="7"/>
      <c r="S279" s="7" t="str">
        <f t="shared" si="34"/>
        <v/>
      </c>
      <c r="T279">
        <v>11</v>
      </c>
      <c r="U279">
        <v>123</v>
      </c>
      <c r="V279">
        <v>133</v>
      </c>
      <c r="W279">
        <v>142</v>
      </c>
      <c r="X279">
        <v>71</v>
      </c>
      <c r="Y279">
        <v>44</v>
      </c>
      <c r="Z279">
        <v>88</v>
      </c>
      <c r="AA279">
        <v>1</v>
      </c>
      <c r="AB279">
        <v>6</v>
      </c>
      <c r="AC279">
        <v>2</v>
      </c>
      <c r="AD279">
        <v>8</v>
      </c>
      <c r="AE279">
        <v>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91</v>
      </c>
    </row>
    <row r="280" spans="1:39" x14ac:dyDescent="0.25">
      <c r="A280">
        <v>9860</v>
      </c>
      <c r="B280">
        <v>1959</v>
      </c>
      <c r="C280" t="str">
        <f>LEFT(B280,2)</f>
        <v>19</v>
      </c>
      <c r="D280" t="str">
        <f t="shared" si="28"/>
        <v>59</v>
      </c>
      <c r="E280" t="str">
        <f t="shared" si="29"/>
        <v>959</v>
      </c>
      <c r="F280" t="s">
        <v>57</v>
      </c>
      <c r="G280" t="s">
        <v>67</v>
      </c>
      <c r="H280" t="str">
        <f t="shared" si="30"/>
        <v>Together</v>
      </c>
      <c r="I280" t="str">
        <f>CONCATENATE(F280," ",G280)</f>
        <v>Graduation Together</v>
      </c>
      <c r="J280">
        <f t="shared" si="31"/>
        <v>19</v>
      </c>
      <c r="K280" t="str">
        <f t="shared" si="32"/>
        <v>Together</v>
      </c>
      <c r="L280" t="str" cm="1">
        <f t="array" ref="L280">IFERROR(_xlfn.IFS(G280="Alone","Single",G280="YOLO","Single"),G280)</f>
        <v>Together</v>
      </c>
      <c r="M280" t="s">
        <v>323</v>
      </c>
      <c r="N280" t="str">
        <f t="shared" si="33"/>
        <v xml:space="preserve">Rp.44,911.00 </v>
      </c>
      <c r="O280">
        <v>0</v>
      </c>
      <c r="P280">
        <v>1</v>
      </c>
      <c r="Q280" s="7">
        <v>41348</v>
      </c>
      <c r="R280" s="7"/>
      <c r="S280" s="7" t="str">
        <f t="shared" si="34"/>
        <v/>
      </c>
      <c r="T280">
        <v>11</v>
      </c>
      <c r="U280">
        <v>159</v>
      </c>
      <c r="V280">
        <v>0</v>
      </c>
      <c r="W280">
        <v>22</v>
      </c>
      <c r="X280">
        <v>2</v>
      </c>
      <c r="Y280">
        <v>1</v>
      </c>
      <c r="Z280">
        <v>31</v>
      </c>
      <c r="AA280">
        <v>3</v>
      </c>
      <c r="AB280">
        <v>4</v>
      </c>
      <c r="AC280">
        <v>1</v>
      </c>
      <c r="AD280">
        <v>4</v>
      </c>
      <c r="AE280">
        <v>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60</v>
      </c>
    </row>
    <row r="281" spans="1:39" x14ac:dyDescent="0.25">
      <c r="A281">
        <v>1388</v>
      </c>
      <c r="B281">
        <v>1975</v>
      </c>
      <c r="C281" t="str">
        <f>LEFT(B281,2)</f>
        <v>19</v>
      </c>
      <c r="D281" t="str">
        <f t="shared" si="28"/>
        <v>75</v>
      </c>
      <c r="E281" t="str">
        <f t="shared" si="29"/>
        <v>975</v>
      </c>
      <c r="F281" t="s">
        <v>57</v>
      </c>
      <c r="G281" t="s">
        <v>61</v>
      </c>
      <c r="H281" t="str">
        <f t="shared" si="30"/>
        <v>Single</v>
      </c>
      <c r="I281" t="str">
        <f>CONCATENATE(F281," ",G281)</f>
        <v>Graduation Single</v>
      </c>
      <c r="J281">
        <f t="shared" si="31"/>
        <v>17</v>
      </c>
      <c r="K281" t="str">
        <f t="shared" si="32"/>
        <v>Single</v>
      </c>
      <c r="L281" t="str" cm="1">
        <f t="array" ref="L281">IFERROR(_xlfn.IFS(G281="Alone","Single",G281="YOLO","Single"),G281)</f>
        <v>Single</v>
      </c>
      <c r="M281" t="s">
        <v>324</v>
      </c>
      <c r="N281" t="str">
        <f t="shared" si="33"/>
        <v xml:space="preserve">Rp.33,249.00 </v>
      </c>
      <c r="O281">
        <v>1</v>
      </c>
      <c r="P281">
        <v>0</v>
      </c>
      <c r="Q281" s="7">
        <v>41325</v>
      </c>
      <c r="R281" s="7"/>
      <c r="S281" s="7" t="str">
        <f t="shared" si="34"/>
        <v/>
      </c>
      <c r="T281">
        <v>11</v>
      </c>
      <c r="U281">
        <v>6</v>
      </c>
      <c r="V281">
        <v>10</v>
      </c>
      <c r="W281">
        <v>21</v>
      </c>
      <c r="X281">
        <v>19</v>
      </c>
      <c r="Y281">
        <v>14</v>
      </c>
      <c r="Z281">
        <v>42</v>
      </c>
      <c r="AA281">
        <v>2</v>
      </c>
      <c r="AB281">
        <v>2</v>
      </c>
      <c r="AC281">
        <v>1</v>
      </c>
      <c r="AD281">
        <v>3</v>
      </c>
      <c r="AE281">
        <v>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69</v>
      </c>
    </row>
    <row r="282" spans="1:39" x14ac:dyDescent="0.25">
      <c r="A282">
        <v>979</v>
      </c>
      <c r="B282">
        <v>1975</v>
      </c>
      <c r="C282" t="str">
        <f>LEFT(B282,2)</f>
        <v>19</v>
      </c>
      <c r="D282" t="str">
        <f t="shared" si="28"/>
        <v>75</v>
      </c>
      <c r="E282" t="str">
        <f t="shared" si="29"/>
        <v>975</v>
      </c>
      <c r="F282" t="s">
        <v>57</v>
      </c>
      <c r="G282" t="s">
        <v>61</v>
      </c>
      <c r="H282" t="str">
        <f t="shared" si="30"/>
        <v>Single</v>
      </c>
      <c r="I282" t="str">
        <f>CONCATENATE(F282," ",G282)</f>
        <v>Graduation Single</v>
      </c>
      <c r="J282">
        <f t="shared" si="31"/>
        <v>17</v>
      </c>
      <c r="K282" t="str">
        <f t="shared" si="32"/>
        <v>Single</v>
      </c>
      <c r="L282" t="str" cm="1">
        <f t="array" ref="L282">IFERROR(_xlfn.IFS(G282="Alone","Single",G282="YOLO","Single"),G282)</f>
        <v>Single</v>
      </c>
      <c r="M282" t="s">
        <v>324</v>
      </c>
      <c r="N282" t="str">
        <f t="shared" si="33"/>
        <v xml:space="preserve">Rp.33,249.00 </v>
      </c>
      <c r="O282">
        <v>1</v>
      </c>
      <c r="P282">
        <v>0</v>
      </c>
      <c r="Q282" s="7">
        <v>41325</v>
      </c>
      <c r="R282" s="7"/>
      <c r="S282" s="7" t="str">
        <f t="shared" si="34"/>
        <v/>
      </c>
      <c r="T282">
        <v>11</v>
      </c>
      <c r="U282">
        <v>6</v>
      </c>
      <c r="V282">
        <v>10</v>
      </c>
      <c r="W282">
        <v>21</v>
      </c>
      <c r="X282">
        <v>19</v>
      </c>
      <c r="Y282">
        <v>14</v>
      </c>
      <c r="Z282">
        <v>42</v>
      </c>
      <c r="AA282">
        <v>2</v>
      </c>
      <c r="AB282">
        <v>2</v>
      </c>
      <c r="AC282">
        <v>1</v>
      </c>
      <c r="AD282">
        <v>3</v>
      </c>
      <c r="AE282">
        <v>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60</v>
      </c>
    </row>
    <row r="283" spans="1:39" x14ac:dyDescent="0.25">
      <c r="A283">
        <v>7494</v>
      </c>
      <c r="B283">
        <v>1950</v>
      </c>
      <c r="C283" t="str">
        <f>LEFT(B283,2)</f>
        <v>19</v>
      </c>
      <c r="D283" t="str">
        <f t="shared" si="28"/>
        <v>50</v>
      </c>
      <c r="E283" t="str">
        <f t="shared" si="29"/>
        <v>950</v>
      </c>
      <c r="F283" t="s">
        <v>71</v>
      </c>
      <c r="G283" t="s">
        <v>58</v>
      </c>
      <c r="H283" t="str">
        <f t="shared" si="30"/>
        <v>Divorced</v>
      </c>
      <c r="I283" t="str">
        <f>CONCATENATE(F283," ",G283)</f>
        <v>PhD Divorced</v>
      </c>
      <c r="J283">
        <f t="shared" si="31"/>
        <v>12</v>
      </c>
      <c r="K283" t="str">
        <f t="shared" si="32"/>
        <v>Divorced</v>
      </c>
      <c r="L283" t="str" cm="1">
        <f t="array" ref="L283">IFERROR(_xlfn.IFS(G283="Alone","Single",G283="YOLO","Single"),G283)</f>
        <v>Divorced</v>
      </c>
      <c r="M283" t="s">
        <v>325</v>
      </c>
      <c r="N283" t="str">
        <f t="shared" si="33"/>
        <v xml:space="preserve">Rp.42,873.00 </v>
      </c>
      <c r="O283">
        <v>1</v>
      </c>
      <c r="P283">
        <v>1</v>
      </c>
      <c r="Q283" s="7">
        <v>41295</v>
      </c>
      <c r="R283" s="7"/>
      <c r="S283" s="7" t="str">
        <f t="shared" si="34"/>
        <v/>
      </c>
      <c r="T283">
        <v>11</v>
      </c>
      <c r="U283">
        <v>209</v>
      </c>
      <c r="V283">
        <v>0</v>
      </c>
      <c r="W283">
        <v>40</v>
      </c>
      <c r="X283">
        <v>3</v>
      </c>
      <c r="Y283">
        <v>2</v>
      </c>
      <c r="Z283">
        <v>15</v>
      </c>
      <c r="AA283">
        <v>4</v>
      </c>
      <c r="AB283">
        <v>6</v>
      </c>
      <c r="AC283">
        <v>1</v>
      </c>
      <c r="AD283">
        <v>4</v>
      </c>
      <c r="AE283">
        <v>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63</v>
      </c>
    </row>
    <row r="284" spans="1:39" x14ac:dyDescent="0.25">
      <c r="A284">
        <v>10490</v>
      </c>
      <c r="B284">
        <v>1969</v>
      </c>
      <c r="C284" t="str">
        <f>LEFT(B284,2)</f>
        <v>19</v>
      </c>
      <c r="D284" t="str">
        <f t="shared" si="28"/>
        <v>69</v>
      </c>
      <c r="E284" t="str">
        <f t="shared" si="29"/>
        <v>969</v>
      </c>
      <c r="F284" t="s">
        <v>71</v>
      </c>
      <c r="G284" t="s">
        <v>64</v>
      </c>
      <c r="H284" t="str">
        <f t="shared" si="30"/>
        <v>Married</v>
      </c>
      <c r="I284" t="str">
        <f>CONCATENATE(F284," ",G284)</f>
        <v>PhD Married</v>
      </c>
      <c r="J284">
        <f t="shared" si="31"/>
        <v>11</v>
      </c>
      <c r="K284" t="str">
        <f t="shared" si="32"/>
        <v>Married</v>
      </c>
      <c r="L284" t="str" cm="1">
        <f t="array" ref="L284">IFERROR(_xlfn.IFS(G284="Alone","Single",G284="YOLO","Single"),G284)</f>
        <v>Married</v>
      </c>
      <c r="M284" t="s">
        <v>326</v>
      </c>
      <c r="N284" t="str">
        <f t="shared" si="33"/>
        <v xml:space="preserve">Rp.51,039.00 </v>
      </c>
      <c r="O284">
        <v>1</v>
      </c>
      <c r="P284">
        <v>1</v>
      </c>
      <c r="Q284" s="7">
        <v>41253</v>
      </c>
      <c r="R284" s="7"/>
      <c r="S284" s="7" t="str">
        <f t="shared" si="34"/>
        <v/>
      </c>
      <c r="T284">
        <v>11</v>
      </c>
      <c r="U284">
        <v>100</v>
      </c>
      <c r="V284">
        <v>64</v>
      </c>
      <c r="W284">
        <v>79</v>
      </c>
      <c r="X284">
        <v>65</v>
      </c>
      <c r="Y284">
        <v>0</v>
      </c>
      <c r="Z284">
        <v>109</v>
      </c>
      <c r="AA284">
        <v>2</v>
      </c>
      <c r="AB284">
        <v>6</v>
      </c>
      <c r="AC284">
        <v>2</v>
      </c>
      <c r="AD284">
        <v>4</v>
      </c>
      <c r="AE284">
        <v>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69</v>
      </c>
    </row>
    <row r="285" spans="1:39" x14ac:dyDescent="0.25">
      <c r="A285">
        <v>3403</v>
      </c>
      <c r="B285">
        <v>1958</v>
      </c>
      <c r="C285" t="str">
        <f>LEFT(B285,2)</f>
        <v>19</v>
      </c>
      <c r="D285" t="str">
        <f t="shared" si="28"/>
        <v>58</v>
      </c>
      <c r="E285" t="str">
        <f t="shared" si="29"/>
        <v>958</v>
      </c>
      <c r="F285" t="s">
        <v>71</v>
      </c>
      <c r="G285" t="s">
        <v>67</v>
      </c>
      <c r="H285" t="str">
        <f t="shared" si="30"/>
        <v>Together</v>
      </c>
      <c r="I285" t="str">
        <f>CONCATENATE(F285," ",G285)</f>
        <v>PhD Together</v>
      </c>
      <c r="J285">
        <f t="shared" si="31"/>
        <v>12</v>
      </c>
      <c r="K285" t="str">
        <f t="shared" si="32"/>
        <v>Together</v>
      </c>
      <c r="L285" t="str" cm="1">
        <f t="array" ref="L285">IFERROR(_xlfn.IFS(G285="Alone","Single",G285="YOLO","Single"),G285)</f>
        <v>Together</v>
      </c>
      <c r="M285" t="s">
        <v>327</v>
      </c>
      <c r="N285" t="str">
        <f t="shared" si="33"/>
        <v xml:space="preserve">Rp.78,952.00 </v>
      </c>
      <c r="O285">
        <v>0</v>
      </c>
      <c r="P285">
        <v>1</v>
      </c>
      <c r="Q285" s="7">
        <v>41176</v>
      </c>
      <c r="R285" s="7"/>
      <c r="S285" s="7" t="str">
        <f t="shared" si="34"/>
        <v/>
      </c>
      <c r="T285">
        <v>11</v>
      </c>
      <c r="U285">
        <v>1170</v>
      </c>
      <c r="V285">
        <v>19</v>
      </c>
      <c r="W285">
        <v>594</v>
      </c>
      <c r="X285">
        <v>99</v>
      </c>
      <c r="Y285">
        <v>76</v>
      </c>
      <c r="Z285">
        <v>134</v>
      </c>
      <c r="AA285">
        <v>2</v>
      </c>
      <c r="AB285">
        <v>2</v>
      </c>
      <c r="AC285">
        <v>5</v>
      </c>
      <c r="AD285">
        <v>12</v>
      </c>
      <c r="AE285">
        <v>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60</v>
      </c>
    </row>
    <row r="286" spans="1:39" x14ac:dyDescent="0.25">
      <c r="A286">
        <v>2715</v>
      </c>
      <c r="B286">
        <v>1966</v>
      </c>
      <c r="C286" t="str">
        <f>LEFT(B286,2)</f>
        <v>19</v>
      </c>
      <c r="D286" t="str">
        <f t="shared" si="28"/>
        <v>66</v>
      </c>
      <c r="E286" t="str">
        <f t="shared" si="29"/>
        <v>966</v>
      </c>
      <c r="F286" t="s">
        <v>80</v>
      </c>
      <c r="G286" t="s">
        <v>58</v>
      </c>
      <c r="H286" t="str">
        <f t="shared" si="30"/>
        <v>Divorced</v>
      </c>
      <c r="I286" t="str">
        <f>CONCATENATE(F286," ",G286)</f>
        <v>Master Divorced</v>
      </c>
      <c r="J286">
        <f t="shared" si="31"/>
        <v>15</v>
      </c>
      <c r="K286" t="str">
        <f t="shared" si="32"/>
        <v>Divorced</v>
      </c>
      <c r="L286" t="str" cm="1">
        <f t="array" ref="L286">IFERROR(_xlfn.IFS(G286="Alone","Single",G286="YOLO","Single"),G286)</f>
        <v>Divorced</v>
      </c>
      <c r="M286" t="s">
        <v>328</v>
      </c>
      <c r="N286" t="str">
        <f t="shared" si="33"/>
        <v xml:space="preserve">Rp.29,435.00 </v>
      </c>
      <c r="O286">
        <v>1</v>
      </c>
      <c r="P286">
        <v>1</v>
      </c>
      <c r="Q286" s="7">
        <v>41127</v>
      </c>
      <c r="R286" s="7"/>
      <c r="S286" s="7" t="str">
        <f t="shared" si="34"/>
        <v/>
      </c>
      <c r="T286">
        <v>11</v>
      </c>
      <c r="U286">
        <v>70</v>
      </c>
      <c r="V286">
        <v>3</v>
      </c>
      <c r="W286">
        <v>37</v>
      </c>
      <c r="X286">
        <v>4</v>
      </c>
      <c r="Y286">
        <v>2</v>
      </c>
      <c r="Z286">
        <v>64</v>
      </c>
      <c r="AA286">
        <v>4</v>
      </c>
      <c r="AB286">
        <v>3</v>
      </c>
      <c r="AC286">
        <v>2</v>
      </c>
      <c r="AD286">
        <v>2</v>
      </c>
      <c r="AE286">
        <v>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 t="s">
        <v>63</v>
      </c>
    </row>
    <row r="287" spans="1:39" x14ac:dyDescent="0.25">
      <c r="A287">
        <v>4828</v>
      </c>
      <c r="B287">
        <v>1954</v>
      </c>
      <c r="C287" t="str">
        <f>LEFT(B287,2)</f>
        <v>19</v>
      </c>
      <c r="D287" t="str">
        <f t="shared" si="28"/>
        <v>54</v>
      </c>
      <c r="E287" t="str">
        <f t="shared" si="29"/>
        <v>954</v>
      </c>
      <c r="F287" t="s">
        <v>57</v>
      </c>
      <c r="G287" t="s">
        <v>58</v>
      </c>
      <c r="H287" t="str">
        <f t="shared" si="30"/>
        <v>Divorced</v>
      </c>
      <c r="I287" t="str">
        <f>CONCATENATE(F287," ",G287)</f>
        <v>Graduation Divorced</v>
      </c>
      <c r="J287">
        <f t="shared" si="31"/>
        <v>19</v>
      </c>
      <c r="K287" t="str">
        <f t="shared" si="32"/>
        <v>Divorced</v>
      </c>
      <c r="L287" t="str" cm="1">
        <f t="array" ref="L287">IFERROR(_xlfn.IFS(G287="Alone","Single",G287="YOLO","Single"),G287)</f>
        <v>Divorced</v>
      </c>
      <c r="M287" t="s">
        <v>329</v>
      </c>
      <c r="N287" t="str">
        <f t="shared" si="33"/>
        <v xml:space="preserve">Rp.79,865.00 </v>
      </c>
      <c r="O287">
        <v>0</v>
      </c>
      <c r="P287">
        <v>1</v>
      </c>
      <c r="Q287" s="7">
        <v>41808</v>
      </c>
      <c r="R287" s="7"/>
      <c r="S287" s="7" t="str">
        <f t="shared" si="34"/>
        <v/>
      </c>
      <c r="T287">
        <v>12</v>
      </c>
      <c r="U287">
        <v>71</v>
      </c>
      <c r="V287">
        <v>99</v>
      </c>
      <c r="W287">
        <v>278</v>
      </c>
      <c r="X287">
        <v>185</v>
      </c>
      <c r="Y287">
        <v>121</v>
      </c>
      <c r="Z287">
        <v>38</v>
      </c>
      <c r="AA287">
        <v>1</v>
      </c>
      <c r="AB287">
        <v>5</v>
      </c>
      <c r="AC287">
        <v>10</v>
      </c>
      <c r="AD287">
        <v>5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91</v>
      </c>
    </row>
    <row r="288" spans="1:39" x14ac:dyDescent="0.25">
      <c r="A288">
        <v>92</v>
      </c>
      <c r="B288">
        <v>1988</v>
      </c>
      <c r="C288" t="str">
        <f>LEFT(B288,2)</f>
        <v>19</v>
      </c>
      <c r="D288" t="str">
        <f t="shared" si="28"/>
        <v>88</v>
      </c>
      <c r="E288" t="str">
        <f t="shared" si="29"/>
        <v>988</v>
      </c>
      <c r="F288" t="s">
        <v>57</v>
      </c>
      <c r="G288" t="s">
        <v>330</v>
      </c>
      <c r="H288" t="str">
        <f t="shared" si="30"/>
        <v>Alone</v>
      </c>
      <c r="I288" t="str">
        <f>CONCATENATE(F288," ",G288)</f>
        <v>Graduation Alone</v>
      </c>
      <c r="J288">
        <f t="shared" si="31"/>
        <v>16</v>
      </c>
      <c r="K288" t="str">
        <f t="shared" si="32"/>
        <v>Single</v>
      </c>
      <c r="L288" t="str" cm="1">
        <f t="array" ref="L288">IFERROR(_xlfn.IFS(G288="Alone","Single",G288="YOLO","Single"),G288)</f>
        <v>Single</v>
      </c>
      <c r="M288" t="s">
        <v>269</v>
      </c>
      <c r="N288" t="str">
        <f t="shared" si="33"/>
        <v xml:space="preserve">Rp.34,176.00 </v>
      </c>
      <c r="O288">
        <v>1</v>
      </c>
      <c r="P288">
        <v>0</v>
      </c>
      <c r="Q288" s="7">
        <v>41771</v>
      </c>
      <c r="R288" s="7"/>
      <c r="S288" s="7" t="str">
        <f t="shared" si="34"/>
        <v/>
      </c>
      <c r="T288">
        <v>12</v>
      </c>
      <c r="U288">
        <v>5</v>
      </c>
      <c r="V288">
        <v>7</v>
      </c>
      <c r="W288">
        <v>24</v>
      </c>
      <c r="X288">
        <v>19</v>
      </c>
      <c r="Y288">
        <v>14</v>
      </c>
      <c r="Z288">
        <v>20</v>
      </c>
      <c r="AA288">
        <v>4</v>
      </c>
      <c r="AB288">
        <v>3</v>
      </c>
      <c r="AC288">
        <v>0</v>
      </c>
      <c r="AD288">
        <v>4</v>
      </c>
      <c r="AE288">
        <v>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63</v>
      </c>
    </row>
    <row r="289" spans="1:39" x14ac:dyDescent="0.25">
      <c r="A289">
        <v>3312</v>
      </c>
      <c r="B289">
        <v>1988</v>
      </c>
      <c r="C289" t="str">
        <f>LEFT(B289,2)</f>
        <v>19</v>
      </c>
      <c r="D289" t="str">
        <f t="shared" si="28"/>
        <v>88</v>
      </c>
      <c r="E289" t="str">
        <f t="shared" si="29"/>
        <v>988</v>
      </c>
      <c r="F289" t="s">
        <v>57</v>
      </c>
      <c r="G289" t="s">
        <v>61</v>
      </c>
      <c r="H289" t="str">
        <f t="shared" si="30"/>
        <v>Single</v>
      </c>
      <c r="I289" t="str">
        <f>CONCATENATE(F289," ",G289)</f>
        <v>Graduation Single</v>
      </c>
      <c r="J289">
        <f t="shared" si="31"/>
        <v>17</v>
      </c>
      <c r="K289" t="str">
        <f t="shared" si="32"/>
        <v>Single</v>
      </c>
      <c r="L289" t="str" cm="1">
        <f t="array" ref="L289">IFERROR(_xlfn.IFS(G289="Alone","Single",G289="YOLO","Single"),G289)</f>
        <v>Single</v>
      </c>
      <c r="M289" t="s">
        <v>269</v>
      </c>
      <c r="N289" t="str">
        <f t="shared" si="33"/>
        <v xml:space="preserve">Rp.34,176.00 </v>
      </c>
      <c r="O289">
        <v>1</v>
      </c>
      <c r="P289">
        <v>0</v>
      </c>
      <c r="Q289" s="7">
        <v>41771</v>
      </c>
      <c r="R289" s="7"/>
      <c r="S289" s="7" t="str">
        <f t="shared" si="34"/>
        <v/>
      </c>
      <c r="T289">
        <v>12</v>
      </c>
      <c r="U289">
        <v>5</v>
      </c>
      <c r="V289">
        <v>7</v>
      </c>
      <c r="W289">
        <v>24</v>
      </c>
      <c r="X289">
        <v>19</v>
      </c>
      <c r="Y289">
        <v>14</v>
      </c>
      <c r="Z289">
        <v>20</v>
      </c>
      <c r="AA289">
        <v>4</v>
      </c>
      <c r="AB289">
        <v>3</v>
      </c>
      <c r="AC289">
        <v>0</v>
      </c>
      <c r="AD289">
        <v>4</v>
      </c>
      <c r="AE289">
        <v>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78</v>
      </c>
    </row>
    <row r="290" spans="1:39" x14ac:dyDescent="0.25">
      <c r="A290">
        <v>11176</v>
      </c>
      <c r="B290">
        <v>1970</v>
      </c>
      <c r="C290" t="str">
        <f>LEFT(B290,2)</f>
        <v>19</v>
      </c>
      <c r="D290" t="str">
        <f t="shared" si="28"/>
        <v>70</v>
      </c>
      <c r="E290" t="str">
        <f t="shared" si="29"/>
        <v>970</v>
      </c>
      <c r="F290" t="s">
        <v>71</v>
      </c>
      <c r="G290" t="s">
        <v>67</v>
      </c>
      <c r="H290" t="str">
        <f t="shared" si="30"/>
        <v>Together</v>
      </c>
      <c r="I290" t="str">
        <f>CONCATENATE(F290," ",G290)</f>
        <v>PhD Together</v>
      </c>
      <c r="J290">
        <f t="shared" si="31"/>
        <v>12</v>
      </c>
      <c r="K290" t="str">
        <f t="shared" si="32"/>
        <v>Together</v>
      </c>
      <c r="L290" t="str" cm="1">
        <f t="array" ref="L290">IFERROR(_xlfn.IFS(G290="Alone","Single",G290="YOLO","Single"),G290)</f>
        <v>Together</v>
      </c>
      <c r="M290" t="s">
        <v>331</v>
      </c>
      <c r="N290" t="str">
        <f t="shared" si="33"/>
        <v xml:space="preserve">Rp.65,968.00 </v>
      </c>
      <c r="O290">
        <v>0</v>
      </c>
      <c r="P290">
        <v>1</v>
      </c>
      <c r="Q290" s="7">
        <v>41771</v>
      </c>
      <c r="R290" s="7"/>
      <c r="S290" s="7" t="str">
        <f t="shared" si="34"/>
        <v/>
      </c>
      <c r="T290">
        <v>12</v>
      </c>
      <c r="U290">
        <v>376</v>
      </c>
      <c r="V290">
        <v>9</v>
      </c>
      <c r="W290">
        <v>83</v>
      </c>
      <c r="X290">
        <v>19</v>
      </c>
      <c r="Y290">
        <v>4</v>
      </c>
      <c r="Z290">
        <v>4</v>
      </c>
      <c r="AA290">
        <v>2</v>
      </c>
      <c r="AB290">
        <v>5</v>
      </c>
      <c r="AC290">
        <v>4</v>
      </c>
      <c r="AD290">
        <v>7</v>
      </c>
      <c r="AE290">
        <v>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63</v>
      </c>
    </row>
    <row r="291" spans="1:39" x14ac:dyDescent="0.25">
      <c r="A291">
        <v>1446</v>
      </c>
      <c r="B291">
        <v>1956</v>
      </c>
      <c r="C291" t="str">
        <f>LEFT(B291,2)</f>
        <v>19</v>
      </c>
      <c r="D291" t="str">
        <f t="shared" si="28"/>
        <v>56</v>
      </c>
      <c r="E291" t="str">
        <f t="shared" si="29"/>
        <v>956</v>
      </c>
      <c r="F291" t="s">
        <v>80</v>
      </c>
      <c r="G291" t="s">
        <v>61</v>
      </c>
      <c r="H291" t="str">
        <f t="shared" si="30"/>
        <v>Single</v>
      </c>
      <c r="I291" t="str">
        <f>CONCATENATE(F291," ",G291)</f>
        <v>Master Single</v>
      </c>
      <c r="J291">
        <f t="shared" si="31"/>
        <v>13</v>
      </c>
      <c r="K291" t="str">
        <f t="shared" si="32"/>
        <v>Single</v>
      </c>
      <c r="L291" t="str" cm="1">
        <f t="array" ref="L291">IFERROR(_xlfn.IFS(G291="Alone","Single",G291="YOLO","Single"),G291)</f>
        <v>Single</v>
      </c>
      <c r="M291" t="s">
        <v>332</v>
      </c>
      <c r="N291" t="str">
        <f t="shared" si="33"/>
        <v xml:space="preserve">Rp.86,424.00 </v>
      </c>
      <c r="O291">
        <v>0</v>
      </c>
      <c r="P291">
        <v>0</v>
      </c>
      <c r="Q291" s="7">
        <v>41734</v>
      </c>
      <c r="R291" s="7"/>
      <c r="S291" s="7" t="str">
        <f t="shared" si="34"/>
        <v/>
      </c>
      <c r="T291">
        <v>12</v>
      </c>
      <c r="U291">
        <v>387</v>
      </c>
      <c r="V291">
        <v>68</v>
      </c>
      <c r="W291">
        <v>569</v>
      </c>
      <c r="X291">
        <v>89</v>
      </c>
      <c r="Y291">
        <v>45</v>
      </c>
      <c r="Z291">
        <v>68</v>
      </c>
      <c r="AA291">
        <v>1</v>
      </c>
      <c r="AB291">
        <v>6</v>
      </c>
      <c r="AC291">
        <v>9</v>
      </c>
      <c r="AD291">
        <v>12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91</v>
      </c>
    </row>
    <row r="292" spans="1:39" x14ac:dyDescent="0.25">
      <c r="A292">
        <v>9699</v>
      </c>
      <c r="B292">
        <v>1966</v>
      </c>
      <c r="C292" t="str">
        <f>LEFT(B292,2)</f>
        <v>19</v>
      </c>
      <c r="D292" t="str">
        <f t="shared" si="28"/>
        <v>66</v>
      </c>
      <c r="E292" t="str">
        <f t="shared" si="29"/>
        <v>966</v>
      </c>
      <c r="F292" t="s">
        <v>57</v>
      </c>
      <c r="G292" t="s">
        <v>58</v>
      </c>
      <c r="H292" t="str">
        <f t="shared" si="30"/>
        <v>Divorced</v>
      </c>
      <c r="I292" t="str">
        <f>CONCATENATE(F292," ",G292)</f>
        <v>Graduation Divorced</v>
      </c>
      <c r="J292">
        <f t="shared" si="31"/>
        <v>19</v>
      </c>
      <c r="K292" t="str">
        <f t="shared" si="32"/>
        <v>Divorced</v>
      </c>
      <c r="L292" t="str" cm="1">
        <f t="array" ref="L292">IFERROR(_xlfn.IFS(G292="Alone","Single",G292="YOLO","Single"),G292)</f>
        <v>Divorced</v>
      </c>
      <c r="M292" t="s">
        <v>333</v>
      </c>
      <c r="N292" t="str">
        <f t="shared" si="33"/>
        <v xml:space="preserve">Rp.67,272.00 </v>
      </c>
      <c r="O292">
        <v>0</v>
      </c>
      <c r="P292">
        <v>1</v>
      </c>
      <c r="Q292" s="7">
        <v>41629</v>
      </c>
      <c r="R292" s="7"/>
      <c r="S292" s="7" t="str">
        <f t="shared" si="34"/>
        <v/>
      </c>
      <c r="T292">
        <v>12</v>
      </c>
      <c r="U292">
        <v>357</v>
      </c>
      <c r="V292">
        <v>35</v>
      </c>
      <c r="W292">
        <v>271</v>
      </c>
      <c r="X292">
        <v>28</v>
      </c>
      <c r="Y292">
        <v>28</v>
      </c>
      <c r="Z292">
        <v>14</v>
      </c>
      <c r="AA292">
        <v>3</v>
      </c>
      <c r="AB292">
        <v>6</v>
      </c>
      <c r="AC292">
        <v>2</v>
      </c>
      <c r="AD292">
        <v>12</v>
      </c>
      <c r="AE292">
        <v>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60</v>
      </c>
    </row>
    <row r="293" spans="1:39" x14ac:dyDescent="0.25">
      <c r="A293">
        <v>9790</v>
      </c>
      <c r="B293">
        <v>1957</v>
      </c>
      <c r="C293" t="str">
        <f>LEFT(B293,2)</f>
        <v>19</v>
      </c>
      <c r="D293" t="str">
        <f t="shared" si="28"/>
        <v>57</v>
      </c>
      <c r="E293" t="str">
        <f t="shared" si="29"/>
        <v>957</v>
      </c>
      <c r="F293" t="s">
        <v>57</v>
      </c>
      <c r="G293" t="s">
        <v>61</v>
      </c>
      <c r="H293" t="str">
        <f t="shared" si="30"/>
        <v>Single</v>
      </c>
      <c r="I293" t="str">
        <f>CONCATENATE(F293," ",G293)</f>
        <v>Graduation Single</v>
      </c>
      <c r="J293">
        <f t="shared" si="31"/>
        <v>17</v>
      </c>
      <c r="K293" t="str">
        <f t="shared" si="32"/>
        <v>Single</v>
      </c>
      <c r="L293" t="str" cm="1">
        <f t="array" ref="L293">IFERROR(_xlfn.IFS(G293="Alone","Single",G293="YOLO","Single"),G293)</f>
        <v>Single</v>
      </c>
      <c r="M293" t="s">
        <v>334</v>
      </c>
      <c r="N293" t="str">
        <f t="shared" si="33"/>
        <v xml:space="preserve">Rp.78,499.00 </v>
      </c>
      <c r="O293">
        <v>0</v>
      </c>
      <c r="P293">
        <v>0</v>
      </c>
      <c r="Q293" s="7">
        <v>41601</v>
      </c>
      <c r="R293" s="7"/>
      <c r="S293" s="7" t="str">
        <f t="shared" si="34"/>
        <v/>
      </c>
      <c r="T293">
        <v>12</v>
      </c>
      <c r="U293">
        <v>912</v>
      </c>
      <c r="V293">
        <v>72</v>
      </c>
      <c r="W293">
        <v>170</v>
      </c>
      <c r="X293">
        <v>47</v>
      </c>
      <c r="Y293">
        <v>36</v>
      </c>
      <c r="Z293">
        <v>97</v>
      </c>
      <c r="AA293">
        <v>1</v>
      </c>
      <c r="AB293">
        <v>11</v>
      </c>
      <c r="AC293">
        <v>3</v>
      </c>
      <c r="AD293">
        <v>4</v>
      </c>
      <c r="AE293">
        <v>4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1</v>
      </c>
      <c r="AL293">
        <v>0</v>
      </c>
      <c r="AM293" t="s">
        <v>63</v>
      </c>
    </row>
    <row r="294" spans="1:39" x14ac:dyDescent="0.25">
      <c r="A294">
        <v>2324</v>
      </c>
      <c r="B294">
        <v>1972</v>
      </c>
      <c r="C294" t="str">
        <f>LEFT(B294,2)</f>
        <v>19</v>
      </c>
      <c r="D294" t="str">
        <f t="shared" si="28"/>
        <v>72</v>
      </c>
      <c r="E294" t="str">
        <f t="shared" si="29"/>
        <v>972</v>
      </c>
      <c r="F294" t="s">
        <v>57</v>
      </c>
      <c r="G294" t="s">
        <v>67</v>
      </c>
      <c r="H294" t="str">
        <f t="shared" si="30"/>
        <v>Together</v>
      </c>
      <c r="I294" t="str">
        <f>CONCATENATE(F294," ",G294)</f>
        <v>Graduation Together</v>
      </c>
      <c r="J294">
        <f t="shared" si="31"/>
        <v>19</v>
      </c>
      <c r="K294" t="str">
        <f t="shared" si="32"/>
        <v>Together</v>
      </c>
      <c r="L294" t="str" cm="1">
        <f t="array" ref="L294">IFERROR(_xlfn.IFS(G294="Alone","Single",G294="YOLO","Single"),G294)</f>
        <v>Together</v>
      </c>
      <c r="M294" t="s">
        <v>335</v>
      </c>
      <c r="N294" t="str">
        <f t="shared" si="33"/>
        <v xml:space="preserve">Rp.77,044.00 </v>
      </c>
      <c r="O294">
        <v>0</v>
      </c>
      <c r="P294">
        <v>1</v>
      </c>
      <c r="Q294" s="7">
        <v>41574</v>
      </c>
      <c r="R294" s="7"/>
      <c r="S294" s="7" t="str">
        <f t="shared" si="34"/>
        <v/>
      </c>
      <c r="T294">
        <v>12</v>
      </c>
      <c r="U294">
        <v>625</v>
      </c>
      <c r="V294">
        <v>38</v>
      </c>
      <c r="W294">
        <v>242</v>
      </c>
      <c r="X294">
        <v>50</v>
      </c>
      <c r="Y294">
        <v>34</v>
      </c>
      <c r="Z294">
        <v>76</v>
      </c>
      <c r="AA294">
        <v>2</v>
      </c>
      <c r="AB294">
        <v>7</v>
      </c>
      <c r="AC294">
        <v>11</v>
      </c>
      <c r="AD294">
        <v>11</v>
      </c>
      <c r="AE294">
        <v>4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 t="s">
        <v>60</v>
      </c>
    </row>
    <row r="295" spans="1:39" x14ac:dyDescent="0.25">
      <c r="A295">
        <v>5080</v>
      </c>
      <c r="B295">
        <v>1993</v>
      </c>
      <c r="C295" t="str">
        <f>LEFT(B295,2)</f>
        <v>19</v>
      </c>
      <c r="D295" t="str">
        <f t="shared" si="28"/>
        <v>93</v>
      </c>
      <c r="E295" t="str">
        <f t="shared" si="29"/>
        <v>993</v>
      </c>
      <c r="F295" t="s">
        <v>57</v>
      </c>
      <c r="G295" t="s">
        <v>61</v>
      </c>
      <c r="H295" t="str">
        <f t="shared" si="30"/>
        <v>Single</v>
      </c>
      <c r="I295" t="str">
        <f>CONCATENATE(F295," ",G295)</f>
        <v>Graduation Single</v>
      </c>
      <c r="J295">
        <f t="shared" si="31"/>
        <v>17</v>
      </c>
      <c r="K295" t="str">
        <f t="shared" si="32"/>
        <v>Single</v>
      </c>
      <c r="L295" t="str" cm="1">
        <f t="array" ref="L295">IFERROR(_xlfn.IFS(G295="Alone","Single",G295="YOLO","Single"),G295)</f>
        <v>Single</v>
      </c>
      <c r="M295" t="s">
        <v>336</v>
      </c>
      <c r="N295" t="str">
        <f t="shared" si="33"/>
        <v xml:space="preserve">Rp.70,515.00 </v>
      </c>
      <c r="O295">
        <v>0</v>
      </c>
      <c r="P295">
        <v>0</v>
      </c>
      <c r="Q295" s="7">
        <v>41568</v>
      </c>
      <c r="R295" s="7"/>
      <c r="S295" s="7" t="str">
        <f t="shared" si="34"/>
        <v/>
      </c>
      <c r="T295">
        <v>12</v>
      </c>
      <c r="U295">
        <v>420</v>
      </c>
      <c r="V295">
        <v>0</v>
      </c>
      <c r="W295">
        <v>452</v>
      </c>
      <c r="X295">
        <v>182</v>
      </c>
      <c r="Y295">
        <v>64</v>
      </c>
      <c r="Z295">
        <v>140</v>
      </c>
      <c r="AA295">
        <v>1</v>
      </c>
      <c r="AB295">
        <v>6</v>
      </c>
      <c r="AC295">
        <v>6</v>
      </c>
      <c r="AD295">
        <v>4</v>
      </c>
      <c r="AE295">
        <v>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 t="s">
        <v>209</v>
      </c>
    </row>
    <row r="296" spans="1:39" x14ac:dyDescent="0.25">
      <c r="A296">
        <v>4992</v>
      </c>
      <c r="B296">
        <v>1975</v>
      </c>
      <c r="C296" t="str">
        <f>LEFT(B296,2)</f>
        <v>19</v>
      </c>
      <c r="D296" t="str">
        <f t="shared" si="28"/>
        <v>75</v>
      </c>
      <c r="E296" t="str">
        <f t="shared" si="29"/>
        <v>975</v>
      </c>
      <c r="F296" t="s">
        <v>80</v>
      </c>
      <c r="G296" t="s">
        <v>67</v>
      </c>
      <c r="H296" t="str">
        <f t="shared" si="30"/>
        <v>Together</v>
      </c>
      <c r="I296" t="str">
        <f>CONCATENATE(F296," ",G296)</f>
        <v>Master Together</v>
      </c>
      <c r="J296">
        <f t="shared" si="31"/>
        <v>15</v>
      </c>
      <c r="K296" t="str">
        <f t="shared" si="32"/>
        <v>Together</v>
      </c>
      <c r="L296" t="str" cm="1">
        <f t="array" ref="L296">IFERROR(_xlfn.IFS(G296="Alone","Single",G296="YOLO","Single"),G296)</f>
        <v>Together</v>
      </c>
      <c r="M296" t="s">
        <v>337</v>
      </c>
      <c r="N296" t="str">
        <f t="shared" si="33"/>
        <v xml:space="preserve">Rp.17,459.00 </v>
      </c>
      <c r="O296">
        <v>1</v>
      </c>
      <c r="P296">
        <v>0</v>
      </c>
      <c r="Q296" s="7">
        <v>41536</v>
      </c>
      <c r="R296" s="7"/>
      <c r="S296" s="7" t="str">
        <f t="shared" si="34"/>
        <v/>
      </c>
      <c r="T296">
        <v>12</v>
      </c>
      <c r="U296">
        <v>6</v>
      </c>
      <c r="V296">
        <v>4</v>
      </c>
      <c r="W296">
        <v>16</v>
      </c>
      <c r="X296">
        <v>3</v>
      </c>
      <c r="Y296">
        <v>10</v>
      </c>
      <c r="Z296">
        <v>30</v>
      </c>
      <c r="AA296">
        <v>3</v>
      </c>
      <c r="AB296">
        <v>3</v>
      </c>
      <c r="AC296">
        <v>1</v>
      </c>
      <c r="AD296">
        <v>2</v>
      </c>
      <c r="AE296">
        <v>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 t="s">
        <v>60</v>
      </c>
    </row>
    <row r="297" spans="1:39" x14ac:dyDescent="0.25">
      <c r="A297">
        <v>7849</v>
      </c>
      <c r="B297">
        <v>1970</v>
      </c>
      <c r="C297" t="str">
        <f>LEFT(B297,2)</f>
        <v>19</v>
      </c>
      <c r="D297" t="str">
        <f t="shared" si="28"/>
        <v>70</v>
      </c>
      <c r="E297" t="str">
        <f t="shared" si="29"/>
        <v>970</v>
      </c>
      <c r="F297" t="s">
        <v>71</v>
      </c>
      <c r="G297" t="s">
        <v>64</v>
      </c>
      <c r="H297" t="str">
        <f t="shared" si="30"/>
        <v>Married</v>
      </c>
      <c r="I297" t="str">
        <f>CONCATENATE(F297," ",G297)</f>
        <v>PhD Married</v>
      </c>
      <c r="J297">
        <f t="shared" si="31"/>
        <v>11</v>
      </c>
      <c r="K297" t="str">
        <f t="shared" si="32"/>
        <v>Married</v>
      </c>
      <c r="L297" t="str" cm="1">
        <f t="array" ref="L297">IFERROR(_xlfn.IFS(G297="Alone","Single",G297="YOLO","Single"),G297)</f>
        <v>Married</v>
      </c>
      <c r="M297" t="s">
        <v>338</v>
      </c>
      <c r="N297" t="str">
        <f t="shared" si="33"/>
        <v xml:space="preserve">Rp.80,336.00 </v>
      </c>
      <c r="O297">
        <v>0</v>
      </c>
      <c r="P297">
        <v>0</v>
      </c>
      <c r="Q297" s="7">
        <v>41526</v>
      </c>
      <c r="R297" s="7"/>
      <c r="S297" s="7" t="str">
        <f t="shared" si="34"/>
        <v/>
      </c>
      <c r="T297">
        <v>12</v>
      </c>
      <c r="U297">
        <v>209</v>
      </c>
      <c r="V297">
        <v>19</v>
      </c>
      <c r="W297">
        <v>456</v>
      </c>
      <c r="X297">
        <v>160</v>
      </c>
      <c r="Y297">
        <v>142</v>
      </c>
      <c r="Z297">
        <v>66</v>
      </c>
      <c r="AA297">
        <v>1</v>
      </c>
      <c r="AB297">
        <v>2</v>
      </c>
      <c r="AC297">
        <v>9</v>
      </c>
      <c r="AD297">
        <v>13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 t="s">
        <v>60</v>
      </c>
    </row>
    <row r="298" spans="1:39" x14ac:dyDescent="0.25">
      <c r="A298">
        <v>4808</v>
      </c>
      <c r="B298">
        <v>1956</v>
      </c>
      <c r="C298" t="str">
        <f>LEFT(B298,2)</f>
        <v>19</v>
      </c>
      <c r="D298" t="str">
        <f t="shared" si="28"/>
        <v>56</v>
      </c>
      <c r="E298" t="str">
        <f t="shared" si="29"/>
        <v>956</v>
      </c>
      <c r="F298" t="s">
        <v>57</v>
      </c>
      <c r="G298" t="s">
        <v>64</v>
      </c>
      <c r="H298" t="str">
        <f t="shared" si="30"/>
        <v>Married</v>
      </c>
      <c r="I298" t="str">
        <f>CONCATENATE(F298," ",G298)</f>
        <v>Graduation Married</v>
      </c>
      <c r="J298">
        <f t="shared" si="31"/>
        <v>18</v>
      </c>
      <c r="K298" t="str">
        <f t="shared" si="32"/>
        <v>Married</v>
      </c>
      <c r="L298" t="str" cm="1">
        <f t="array" ref="L298">IFERROR(_xlfn.IFS(G298="Alone","Single",G298="YOLO","Single"),G298)</f>
        <v>Married</v>
      </c>
      <c r="M298" t="s">
        <v>339</v>
      </c>
      <c r="N298" t="str">
        <f t="shared" si="33"/>
        <v xml:space="preserve">Rp.15,759.00 </v>
      </c>
      <c r="O298">
        <v>0</v>
      </c>
      <c r="P298">
        <v>0</v>
      </c>
      <c r="Q298" s="7">
        <v>41522</v>
      </c>
      <c r="R298" s="7"/>
      <c r="S298" s="7" t="str">
        <f t="shared" si="34"/>
        <v/>
      </c>
      <c r="T298">
        <v>12</v>
      </c>
      <c r="U298">
        <v>1</v>
      </c>
      <c r="V298">
        <v>2</v>
      </c>
      <c r="W298">
        <v>5</v>
      </c>
      <c r="X298">
        <v>6</v>
      </c>
      <c r="Y298">
        <v>0</v>
      </c>
      <c r="Z298">
        <v>3</v>
      </c>
      <c r="AA298">
        <v>1</v>
      </c>
      <c r="AB298">
        <v>1</v>
      </c>
      <c r="AC298">
        <v>0</v>
      </c>
      <c r="AD298">
        <v>2</v>
      </c>
      <c r="AE298">
        <v>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t="s">
        <v>60</v>
      </c>
    </row>
    <row r="299" spans="1:39" x14ac:dyDescent="0.25">
      <c r="A299">
        <v>10401</v>
      </c>
      <c r="B299">
        <v>1976</v>
      </c>
      <c r="C299" t="str">
        <f>LEFT(B299,2)</f>
        <v>19</v>
      </c>
      <c r="D299" t="str">
        <f t="shared" si="28"/>
        <v>76</v>
      </c>
      <c r="E299" t="str">
        <f t="shared" si="29"/>
        <v>976</v>
      </c>
      <c r="F299" t="s">
        <v>73</v>
      </c>
      <c r="G299" t="s">
        <v>67</v>
      </c>
      <c r="H299" t="str">
        <f t="shared" si="30"/>
        <v>Together</v>
      </c>
      <c r="I299" t="str">
        <f>CONCATENATE(F299," ",G299)</f>
        <v>2n Cycle Together</v>
      </c>
      <c r="J299">
        <f t="shared" si="31"/>
        <v>17</v>
      </c>
      <c r="K299" t="str">
        <f t="shared" si="32"/>
        <v>Together</v>
      </c>
      <c r="L299" t="str" cm="1">
        <f t="array" ref="L299">IFERROR(_xlfn.IFS(G299="Alone","Single",G299="YOLO","Single"),G299)</f>
        <v>Together</v>
      </c>
      <c r="M299" t="s">
        <v>340</v>
      </c>
      <c r="N299" t="str">
        <f t="shared" si="33"/>
        <v xml:space="preserve">Rp.26,326.00 </v>
      </c>
      <c r="O299">
        <v>0</v>
      </c>
      <c r="P299">
        <v>0</v>
      </c>
      <c r="Q299" s="7">
        <v>41521</v>
      </c>
      <c r="R299" s="7"/>
      <c r="S299" s="7" t="str">
        <f t="shared" si="34"/>
        <v/>
      </c>
      <c r="T299">
        <v>12</v>
      </c>
      <c r="U299">
        <v>1</v>
      </c>
      <c r="V299">
        <v>0</v>
      </c>
      <c r="W299">
        <v>5</v>
      </c>
      <c r="X299">
        <v>0</v>
      </c>
      <c r="Y299">
        <v>3</v>
      </c>
      <c r="Z299">
        <v>9</v>
      </c>
      <c r="AA299">
        <v>1</v>
      </c>
      <c r="AB299">
        <v>0</v>
      </c>
      <c r="AC299">
        <v>0</v>
      </c>
      <c r="AD299">
        <v>3</v>
      </c>
      <c r="AE299">
        <v>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 t="s">
        <v>75</v>
      </c>
    </row>
    <row r="300" spans="1:39" x14ac:dyDescent="0.25">
      <c r="A300">
        <v>7793</v>
      </c>
      <c r="B300">
        <v>1976</v>
      </c>
      <c r="C300" t="str">
        <f>LEFT(B300,2)</f>
        <v>19</v>
      </c>
      <c r="D300" t="str">
        <f t="shared" si="28"/>
        <v>76</v>
      </c>
      <c r="E300" t="str">
        <f t="shared" si="29"/>
        <v>976</v>
      </c>
      <c r="F300" t="s">
        <v>57</v>
      </c>
      <c r="G300" t="s">
        <v>67</v>
      </c>
      <c r="H300" t="str">
        <f t="shared" si="30"/>
        <v>Together</v>
      </c>
      <c r="I300" t="str">
        <f>CONCATENATE(F300," ",G300)</f>
        <v>Graduation Together</v>
      </c>
      <c r="J300">
        <f t="shared" si="31"/>
        <v>19</v>
      </c>
      <c r="K300" t="str">
        <f t="shared" si="32"/>
        <v>Together</v>
      </c>
      <c r="L300" t="str" cm="1">
        <f t="array" ref="L300">IFERROR(_xlfn.IFS(G300="Alone","Single",G300="YOLO","Single"),G300)</f>
        <v>Together</v>
      </c>
      <c r="M300" t="s">
        <v>341</v>
      </c>
      <c r="N300" t="str">
        <f t="shared" si="33"/>
        <v xml:space="preserve">Rp.62,061.00 </v>
      </c>
      <c r="O300">
        <v>0</v>
      </c>
      <c r="P300">
        <v>1</v>
      </c>
      <c r="Q300" s="7">
        <v>41517</v>
      </c>
      <c r="R300" s="7"/>
      <c r="S300" s="7" t="str">
        <f t="shared" si="34"/>
        <v/>
      </c>
      <c r="T300">
        <v>12</v>
      </c>
      <c r="U300">
        <v>641</v>
      </c>
      <c r="V300">
        <v>7</v>
      </c>
      <c r="W300">
        <v>84</v>
      </c>
      <c r="X300">
        <v>0</v>
      </c>
      <c r="Y300">
        <v>30</v>
      </c>
      <c r="Z300">
        <v>38</v>
      </c>
      <c r="AA300">
        <v>3</v>
      </c>
      <c r="AB300">
        <v>10</v>
      </c>
      <c r="AC300">
        <v>4</v>
      </c>
      <c r="AD300">
        <v>7</v>
      </c>
      <c r="AE300">
        <v>6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60</v>
      </c>
    </row>
    <row r="301" spans="1:39" x14ac:dyDescent="0.25">
      <c r="A301">
        <v>9303</v>
      </c>
      <c r="B301">
        <v>1976</v>
      </c>
      <c r="C301" t="str">
        <f>LEFT(B301,2)</f>
        <v>19</v>
      </c>
      <c r="D301" t="str">
        <f t="shared" si="28"/>
        <v>76</v>
      </c>
      <c r="E301" t="str">
        <f t="shared" si="29"/>
        <v>976</v>
      </c>
      <c r="F301" t="s">
        <v>57</v>
      </c>
      <c r="G301" t="s">
        <v>64</v>
      </c>
      <c r="H301" t="str">
        <f t="shared" si="30"/>
        <v>Married</v>
      </c>
      <c r="I301" t="str">
        <f>CONCATENATE(F301," ",G301)</f>
        <v>Graduation Married</v>
      </c>
      <c r="J301">
        <f t="shared" si="31"/>
        <v>18</v>
      </c>
      <c r="K301" t="str">
        <f t="shared" si="32"/>
        <v>Married</v>
      </c>
      <c r="L301" t="str" cm="1">
        <f t="array" ref="L301">IFERROR(_xlfn.IFS(G301="Alone","Single",G301="YOLO","Single"),G301)</f>
        <v>Married</v>
      </c>
      <c r="M301" t="s">
        <v>342</v>
      </c>
      <c r="N301" t="str">
        <f t="shared" si="33"/>
        <v xml:space="preserve">Rp.5,305.00 </v>
      </c>
      <c r="O301">
        <v>0</v>
      </c>
      <c r="P301">
        <v>1</v>
      </c>
      <c r="Q301" s="7">
        <v>41485</v>
      </c>
      <c r="R301" s="7"/>
      <c r="S301" s="7" t="str">
        <f t="shared" si="34"/>
        <v/>
      </c>
      <c r="T301">
        <v>12</v>
      </c>
      <c r="U301">
        <v>12</v>
      </c>
      <c r="V301">
        <v>4</v>
      </c>
      <c r="W301">
        <v>7</v>
      </c>
      <c r="X301">
        <v>1</v>
      </c>
      <c r="Y301">
        <v>3</v>
      </c>
      <c r="Z301">
        <v>5</v>
      </c>
      <c r="AA301">
        <v>0</v>
      </c>
      <c r="AB301">
        <v>1</v>
      </c>
      <c r="AC301">
        <v>0</v>
      </c>
      <c r="AD301">
        <v>0</v>
      </c>
      <c r="AE301">
        <v>13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 t="s">
        <v>78</v>
      </c>
    </row>
    <row r="302" spans="1:39" x14ac:dyDescent="0.25">
      <c r="A302">
        <v>6853</v>
      </c>
      <c r="B302">
        <v>1982</v>
      </c>
      <c r="C302" t="str">
        <f>LEFT(B302,2)</f>
        <v>19</v>
      </c>
      <c r="D302" t="str">
        <f t="shared" si="28"/>
        <v>82</v>
      </c>
      <c r="E302" t="str">
        <f t="shared" si="29"/>
        <v>982</v>
      </c>
      <c r="F302" t="s">
        <v>80</v>
      </c>
      <c r="G302" t="s">
        <v>61</v>
      </c>
      <c r="H302" t="str">
        <f t="shared" si="30"/>
        <v>Single</v>
      </c>
      <c r="I302" t="str">
        <f>CONCATENATE(F302," ",G302)</f>
        <v>Master Single</v>
      </c>
      <c r="J302">
        <f t="shared" si="31"/>
        <v>13</v>
      </c>
      <c r="K302" t="str">
        <f t="shared" si="32"/>
        <v>Single</v>
      </c>
      <c r="L302" t="str" cm="1">
        <f t="array" ref="L302">IFERROR(_xlfn.IFS(G302="Alone","Single",G302="YOLO","Single"),G302)</f>
        <v>Single</v>
      </c>
      <c r="M302" t="s">
        <v>343</v>
      </c>
      <c r="N302" t="str">
        <f t="shared" si="33"/>
        <v xml:space="preserve">Rp.75,777.00 </v>
      </c>
      <c r="O302">
        <v>0</v>
      </c>
      <c r="P302">
        <v>0</v>
      </c>
      <c r="Q302" s="7">
        <v>41459</v>
      </c>
      <c r="R302" s="7"/>
      <c r="S302" s="7" t="str">
        <f t="shared" si="34"/>
        <v/>
      </c>
      <c r="T302">
        <v>12</v>
      </c>
      <c r="U302">
        <v>712</v>
      </c>
      <c r="V302">
        <v>26</v>
      </c>
      <c r="W302">
        <v>538</v>
      </c>
      <c r="X302">
        <v>69</v>
      </c>
      <c r="Y302">
        <v>13</v>
      </c>
      <c r="Z302">
        <v>80</v>
      </c>
      <c r="AA302">
        <v>1</v>
      </c>
      <c r="AB302">
        <v>3</v>
      </c>
      <c r="AC302">
        <v>6</v>
      </c>
      <c r="AD302">
        <v>11</v>
      </c>
      <c r="AE302">
        <v>1</v>
      </c>
      <c r="AF302">
        <v>0</v>
      </c>
      <c r="AG302">
        <v>1</v>
      </c>
      <c r="AH302">
        <v>1</v>
      </c>
      <c r="AI302">
        <v>0</v>
      </c>
      <c r="AJ302">
        <v>0</v>
      </c>
      <c r="AK302">
        <v>1</v>
      </c>
      <c r="AL302">
        <v>0</v>
      </c>
      <c r="AM302" t="s">
        <v>69</v>
      </c>
    </row>
    <row r="303" spans="1:39" x14ac:dyDescent="0.25">
      <c r="A303">
        <v>7366</v>
      </c>
      <c r="B303">
        <v>1982</v>
      </c>
      <c r="C303" t="str">
        <f>LEFT(B303,2)</f>
        <v>19</v>
      </c>
      <c r="D303" t="str">
        <f t="shared" si="28"/>
        <v>82</v>
      </c>
      <c r="E303" t="str">
        <f t="shared" si="29"/>
        <v>982</v>
      </c>
      <c r="F303" t="s">
        <v>80</v>
      </c>
      <c r="G303" t="s">
        <v>61</v>
      </c>
      <c r="H303" t="str">
        <f t="shared" si="30"/>
        <v>Single</v>
      </c>
      <c r="I303" t="str">
        <f>CONCATENATE(F303," ",G303)</f>
        <v>Master Single</v>
      </c>
      <c r="J303">
        <f t="shared" si="31"/>
        <v>13</v>
      </c>
      <c r="K303" t="str">
        <f t="shared" si="32"/>
        <v>Single</v>
      </c>
      <c r="L303" t="str" cm="1">
        <f t="array" ref="L303">IFERROR(_xlfn.IFS(G303="Alone","Single",G303="YOLO","Single"),G303)</f>
        <v>Single</v>
      </c>
      <c r="M303" t="s">
        <v>343</v>
      </c>
      <c r="N303" t="str">
        <f t="shared" si="33"/>
        <v xml:space="preserve">Rp.75,777.00 </v>
      </c>
      <c r="O303">
        <v>0</v>
      </c>
      <c r="P303">
        <v>0</v>
      </c>
      <c r="Q303" s="7">
        <v>41459</v>
      </c>
      <c r="R303" s="7"/>
      <c r="S303" s="7" t="str">
        <f t="shared" si="34"/>
        <v/>
      </c>
      <c r="T303">
        <v>12</v>
      </c>
      <c r="U303">
        <v>712</v>
      </c>
      <c r="V303">
        <v>26</v>
      </c>
      <c r="W303">
        <v>538</v>
      </c>
      <c r="X303">
        <v>69</v>
      </c>
      <c r="Y303">
        <v>13</v>
      </c>
      <c r="Z303">
        <v>80</v>
      </c>
      <c r="AA303">
        <v>1</v>
      </c>
      <c r="AB303">
        <v>3</v>
      </c>
      <c r="AC303">
        <v>6</v>
      </c>
      <c r="AD303">
        <v>11</v>
      </c>
      <c r="AE303">
        <v>1</v>
      </c>
      <c r="AF303">
        <v>0</v>
      </c>
      <c r="AG303">
        <v>1</v>
      </c>
      <c r="AH303">
        <v>1</v>
      </c>
      <c r="AI303">
        <v>0</v>
      </c>
      <c r="AJ303">
        <v>0</v>
      </c>
      <c r="AK303">
        <v>1</v>
      </c>
      <c r="AL303">
        <v>0</v>
      </c>
      <c r="AM303" t="s">
        <v>78</v>
      </c>
    </row>
    <row r="304" spans="1:39" x14ac:dyDescent="0.25">
      <c r="A304">
        <v>9780</v>
      </c>
      <c r="B304">
        <v>1971</v>
      </c>
      <c r="C304" t="str">
        <f>LEFT(B304,2)</f>
        <v>19</v>
      </c>
      <c r="D304" t="str">
        <f t="shared" si="28"/>
        <v>71</v>
      </c>
      <c r="E304" t="str">
        <f t="shared" si="29"/>
        <v>971</v>
      </c>
      <c r="F304" t="s">
        <v>80</v>
      </c>
      <c r="G304" t="s">
        <v>67</v>
      </c>
      <c r="H304" t="str">
        <f t="shared" si="30"/>
        <v>Together</v>
      </c>
      <c r="I304" t="str">
        <f>CONCATENATE(F304," ",G304)</f>
        <v>Master Together</v>
      </c>
      <c r="J304">
        <f t="shared" si="31"/>
        <v>15</v>
      </c>
      <c r="K304" t="str">
        <f t="shared" si="32"/>
        <v>Together</v>
      </c>
      <c r="L304" t="str" cm="1">
        <f t="array" ref="L304">IFERROR(_xlfn.IFS(G304="Alone","Single",G304="YOLO","Single"),G304)</f>
        <v>Together</v>
      </c>
      <c r="M304" t="s">
        <v>344</v>
      </c>
      <c r="N304" t="str">
        <f t="shared" si="33"/>
        <v xml:space="preserve">Rp.71,499.00 </v>
      </c>
      <c r="O304">
        <v>0</v>
      </c>
      <c r="P304">
        <v>1</v>
      </c>
      <c r="Q304" s="7">
        <v>41450</v>
      </c>
      <c r="R304" s="7"/>
      <c r="S304" s="7" t="str">
        <f t="shared" si="34"/>
        <v/>
      </c>
      <c r="T304">
        <v>12</v>
      </c>
      <c r="U304">
        <v>465</v>
      </c>
      <c r="V304">
        <v>25</v>
      </c>
      <c r="W304">
        <v>132</v>
      </c>
      <c r="X304">
        <v>136</v>
      </c>
      <c r="Y304">
        <v>0</v>
      </c>
      <c r="Z304">
        <v>37</v>
      </c>
      <c r="AA304">
        <v>2</v>
      </c>
      <c r="AB304">
        <v>8</v>
      </c>
      <c r="AC304">
        <v>3</v>
      </c>
      <c r="AD304">
        <v>13</v>
      </c>
      <c r="AE304">
        <v>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 t="s">
        <v>60</v>
      </c>
    </row>
    <row r="305" spans="1:39" x14ac:dyDescent="0.25">
      <c r="A305">
        <v>7573</v>
      </c>
      <c r="B305">
        <v>1978</v>
      </c>
      <c r="C305" t="str">
        <f>LEFT(B305,2)</f>
        <v>19</v>
      </c>
      <c r="D305" t="str">
        <f t="shared" si="28"/>
        <v>78</v>
      </c>
      <c r="E305" t="str">
        <f t="shared" si="29"/>
        <v>978</v>
      </c>
      <c r="F305" t="s">
        <v>71</v>
      </c>
      <c r="G305" t="s">
        <v>61</v>
      </c>
      <c r="H305" t="str">
        <f t="shared" si="30"/>
        <v>Single</v>
      </c>
      <c r="I305" t="str">
        <f>CONCATENATE(F305," ",G305)</f>
        <v>PhD Single</v>
      </c>
      <c r="J305">
        <f t="shared" si="31"/>
        <v>10</v>
      </c>
      <c r="K305" t="str">
        <f t="shared" si="32"/>
        <v>Single</v>
      </c>
      <c r="L305" t="str" cm="1">
        <f t="array" ref="L305">IFERROR(_xlfn.IFS(G305="Alone","Single",G305="YOLO","Single"),G305)</f>
        <v>Single</v>
      </c>
      <c r="M305" t="s">
        <v>345</v>
      </c>
      <c r="N305" t="str">
        <f t="shared" si="33"/>
        <v xml:space="preserve">Rp.31,626.00 </v>
      </c>
      <c r="O305">
        <v>1</v>
      </c>
      <c r="P305">
        <v>0</v>
      </c>
      <c r="Q305" s="7">
        <v>41404</v>
      </c>
      <c r="R305" s="7"/>
      <c r="S305" s="7" t="str">
        <f t="shared" si="34"/>
        <v/>
      </c>
      <c r="T305">
        <v>12</v>
      </c>
      <c r="U305">
        <v>39</v>
      </c>
      <c r="V305">
        <v>1</v>
      </c>
      <c r="W305">
        <v>9</v>
      </c>
      <c r="X305">
        <v>2</v>
      </c>
      <c r="Y305">
        <v>1</v>
      </c>
      <c r="Z305">
        <v>34</v>
      </c>
      <c r="AA305">
        <v>1</v>
      </c>
      <c r="AB305">
        <v>2</v>
      </c>
      <c r="AC305">
        <v>1</v>
      </c>
      <c r="AD305">
        <v>2</v>
      </c>
      <c r="AE305">
        <v>7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 t="s">
        <v>75</v>
      </c>
    </row>
    <row r="306" spans="1:39" x14ac:dyDescent="0.25">
      <c r="A306">
        <v>1379</v>
      </c>
      <c r="B306">
        <v>1992</v>
      </c>
      <c r="C306" t="str">
        <f>LEFT(B306,2)</f>
        <v>19</v>
      </c>
      <c r="D306" t="str">
        <f t="shared" si="28"/>
        <v>92</v>
      </c>
      <c r="E306" t="str">
        <f t="shared" si="29"/>
        <v>992</v>
      </c>
      <c r="F306" t="s">
        <v>80</v>
      </c>
      <c r="G306" t="s">
        <v>67</v>
      </c>
      <c r="H306" t="str">
        <f t="shared" si="30"/>
        <v>Together</v>
      </c>
      <c r="I306" t="str">
        <f>CONCATENATE(F306," ",G306)</f>
        <v>Master Together</v>
      </c>
      <c r="J306">
        <f t="shared" si="31"/>
        <v>15</v>
      </c>
      <c r="K306" t="str">
        <f t="shared" si="32"/>
        <v>Together</v>
      </c>
      <c r="L306" t="str" cm="1">
        <f t="array" ref="L306">IFERROR(_xlfn.IFS(G306="Alone","Single",G306="YOLO","Single"),G306)</f>
        <v>Together</v>
      </c>
      <c r="M306" t="s">
        <v>346</v>
      </c>
      <c r="N306" t="str">
        <f t="shared" si="33"/>
        <v xml:space="preserve">Rp.42,670.00 </v>
      </c>
      <c r="O306">
        <v>0</v>
      </c>
      <c r="P306">
        <v>0</v>
      </c>
      <c r="Q306" s="7">
        <v>41391</v>
      </c>
      <c r="R306" s="7"/>
      <c r="S306" s="7" t="str">
        <f t="shared" si="34"/>
        <v/>
      </c>
      <c r="T306">
        <v>12</v>
      </c>
      <c r="U306">
        <v>154</v>
      </c>
      <c r="V306">
        <v>2</v>
      </c>
      <c r="W306">
        <v>46</v>
      </c>
      <c r="X306">
        <v>20</v>
      </c>
      <c r="Y306">
        <v>4</v>
      </c>
      <c r="Z306">
        <v>15</v>
      </c>
      <c r="AA306">
        <v>1</v>
      </c>
      <c r="AB306">
        <v>4</v>
      </c>
      <c r="AC306">
        <v>2</v>
      </c>
      <c r="AD306">
        <v>4</v>
      </c>
      <c r="AE306">
        <v>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91</v>
      </c>
    </row>
    <row r="307" spans="1:39" x14ac:dyDescent="0.25">
      <c r="A307">
        <v>8923</v>
      </c>
      <c r="B307">
        <v>1973</v>
      </c>
      <c r="C307" t="str">
        <f>LEFT(B307,2)</f>
        <v>19</v>
      </c>
      <c r="D307" t="str">
        <f t="shared" si="28"/>
        <v>73</v>
      </c>
      <c r="E307" t="str">
        <f t="shared" si="29"/>
        <v>973</v>
      </c>
      <c r="F307" t="s">
        <v>57</v>
      </c>
      <c r="G307" t="s">
        <v>61</v>
      </c>
      <c r="H307" t="str">
        <f t="shared" si="30"/>
        <v>Single</v>
      </c>
      <c r="I307" t="str">
        <f>CONCATENATE(F307," ",G307)</f>
        <v>Graduation Single</v>
      </c>
      <c r="J307">
        <f t="shared" si="31"/>
        <v>17</v>
      </c>
      <c r="K307" t="str">
        <f t="shared" si="32"/>
        <v>Single</v>
      </c>
      <c r="L307" t="str" cm="1">
        <f t="array" ref="L307">IFERROR(_xlfn.IFS(G307="Alone","Single",G307="YOLO","Single"),G307)</f>
        <v>Single</v>
      </c>
      <c r="M307" t="s">
        <v>347</v>
      </c>
      <c r="N307" t="str">
        <f t="shared" si="33"/>
        <v xml:space="preserve">Rp.83,917.00 </v>
      </c>
      <c r="O307">
        <v>0</v>
      </c>
      <c r="P307">
        <v>0</v>
      </c>
      <c r="Q307" s="7">
        <v>41382</v>
      </c>
      <c r="R307" s="7"/>
      <c r="S307" s="7" t="str">
        <f t="shared" si="34"/>
        <v/>
      </c>
      <c r="T307">
        <v>12</v>
      </c>
      <c r="U307">
        <v>514</v>
      </c>
      <c r="V307">
        <v>22</v>
      </c>
      <c r="W307">
        <v>732</v>
      </c>
      <c r="X307">
        <v>42</v>
      </c>
      <c r="Y307">
        <v>198</v>
      </c>
      <c r="Z307">
        <v>79</v>
      </c>
      <c r="AA307">
        <v>1</v>
      </c>
      <c r="AB307">
        <v>6</v>
      </c>
      <c r="AC307">
        <v>7</v>
      </c>
      <c r="AD307">
        <v>7</v>
      </c>
      <c r="AE307">
        <v>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 t="s">
        <v>60</v>
      </c>
    </row>
    <row r="308" spans="1:39" x14ac:dyDescent="0.25">
      <c r="A308">
        <v>3547</v>
      </c>
      <c r="B308">
        <v>1969</v>
      </c>
      <c r="C308" t="str">
        <f>LEFT(B308,2)</f>
        <v>19</v>
      </c>
      <c r="D308" t="str">
        <f t="shared" si="28"/>
        <v>69</v>
      </c>
      <c r="E308" t="str">
        <f t="shared" si="29"/>
        <v>969</v>
      </c>
      <c r="F308" t="s">
        <v>80</v>
      </c>
      <c r="G308" t="s">
        <v>67</v>
      </c>
      <c r="H308" t="str">
        <f t="shared" si="30"/>
        <v>Together</v>
      </c>
      <c r="I308" t="str">
        <f>CONCATENATE(F308," ",G308)</f>
        <v>Master Together</v>
      </c>
      <c r="J308">
        <f t="shared" si="31"/>
        <v>15</v>
      </c>
      <c r="K308" t="str">
        <f t="shared" si="32"/>
        <v>Together</v>
      </c>
      <c r="L308" t="str" cm="1">
        <f t="array" ref="L308">IFERROR(_xlfn.IFS(G308="Alone","Single",G308="YOLO","Single"),G308)</f>
        <v>Together</v>
      </c>
      <c r="M308" t="s">
        <v>348</v>
      </c>
      <c r="N308" t="str">
        <f t="shared" si="33"/>
        <v xml:space="preserve">Rp.41,021.00 </v>
      </c>
      <c r="O308">
        <v>1</v>
      </c>
      <c r="P308">
        <v>0</v>
      </c>
      <c r="Q308" s="7">
        <v>41273</v>
      </c>
      <c r="R308" s="7"/>
      <c r="S308" s="7" t="str">
        <f t="shared" si="34"/>
        <v/>
      </c>
      <c r="T308">
        <v>12</v>
      </c>
      <c r="U308">
        <v>14</v>
      </c>
      <c r="V308">
        <v>7</v>
      </c>
      <c r="W308">
        <v>9</v>
      </c>
      <c r="X308">
        <v>6</v>
      </c>
      <c r="Y308">
        <v>16</v>
      </c>
      <c r="Z308">
        <v>12</v>
      </c>
      <c r="AA308">
        <v>2</v>
      </c>
      <c r="AB308">
        <v>2</v>
      </c>
      <c r="AC308">
        <v>0</v>
      </c>
      <c r="AD308">
        <v>3</v>
      </c>
      <c r="AE308">
        <v>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 t="s">
        <v>91</v>
      </c>
    </row>
    <row r="309" spans="1:39" x14ac:dyDescent="0.25">
      <c r="A309">
        <v>8707</v>
      </c>
      <c r="B309">
        <v>1956</v>
      </c>
      <c r="C309" t="str">
        <f>LEFT(B309,2)</f>
        <v>19</v>
      </c>
      <c r="D309" t="str">
        <f t="shared" si="28"/>
        <v>56</v>
      </c>
      <c r="E309" t="str">
        <f t="shared" si="29"/>
        <v>956</v>
      </c>
      <c r="F309" t="s">
        <v>57</v>
      </c>
      <c r="G309" t="s">
        <v>64</v>
      </c>
      <c r="H309" t="str">
        <f t="shared" si="30"/>
        <v>Married</v>
      </c>
      <c r="I309" t="str">
        <f>CONCATENATE(F309," ",G309)</f>
        <v>Graduation Married</v>
      </c>
      <c r="J309">
        <f t="shared" si="31"/>
        <v>18</v>
      </c>
      <c r="K309" t="str">
        <f t="shared" si="32"/>
        <v>Married</v>
      </c>
      <c r="L309" t="str" cm="1">
        <f t="array" ref="L309">IFERROR(_xlfn.IFS(G309="Alone","Single",G309="YOLO","Single"),G309)</f>
        <v>Married</v>
      </c>
      <c r="M309" t="s">
        <v>349</v>
      </c>
      <c r="N309" t="str">
        <f t="shared" si="33"/>
        <v xml:space="preserve">Rp.79,456.00 </v>
      </c>
      <c r="O309">
        <v>0</v>
      </c>
      <c r="P309">
        <v>0</v>
      </c>
      <c r="Q309" s="7">
        <v>41143</v>
      </c>
      <c r="R309" s="7"/>
      <c r="S309" s="7" t="str">
        <f t="shared" si="34"/>
        <v/>
      </c>
      <c r="T309">
        <v>12</v>
      </c>
      <c r="U309">
        <v>565</v>
      </c>
      <c r="V309">
        <v>42</v>
      </c>
      <c r="W309">
        <v>548</v>
      </c>
      <c r="X309">
        <v>64</v>
      </c>
      <c r="Y309">
        <v>83</v>
      </c>
      <c r="Z309">
        <v>99</v>
      </c>
      <c r="AA309">
        <v>1</v>
      </c>
      <c r="AB309">
        <v>5</v>
      </c>
      <c r="AC309">
        <v>6</v>
      </c>
      <c r="AD309">
        <v>4</v>
      </c>
      <c r="AE309">
        <v>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 t="s">
        <v>60</v>
      </c>
    </row>
    <row r="310" spans="1:39" x14ac:dyDescent="0.25">
      <c r="A310">
        <v>1891</v>
      </c>
      <c r="B310">
        <v>1980</v>
      </c>
      <c r="C310" t="str">
        <f>LEFT(B310,2)</f>
        <v>19</v>
      </c>
      <c r="D310" t="str">
        <f t="shared" si="28"/>
        <v>80</v>
      </c>
      <c r="E310" t="str">
        <f t="shared" si="29"/>
        <v>980</v>
      </c>
      <c r="F310" t="s">
        <v>80</v>
      </c>
      <c r="G310" t="s">
        <v>58</v>
      </c>
      <c r="H310" t="str">
        <f t="shared" si="30"/>
        <v>Divorced</v>
      </c>
      <c r="I310" t="str">
        <f>CONCATENATE(F310," ",G310)</f>
        <v>Master Divorced</v>
      </c>
      <c r="J310">
        <f t="shared" si="31"/>
        <v>15</v>
      </c>
      <c r="K310" t="str">
        <f t="shared" si="32"/>
        <v>Divorced</v>
      </c>
      <c r="L310" t="str" cm="1">
        <f t="array" ref="L310">IFERROR(_xlfn.IFS(G310="Alone","Single",G310="YOLO","Single"),G310)</f>
        <v>Divorced</v>
      </c>
      <c r="M310" t="s">
        <v>350</v>
      </c>
      <c r="N310" t="str">
        <f t="shared" si="33"/>
        <v xml:space="preserve">Rp.78,789.00 </v>
      </c>
      <c r="O310">
        <v>0</v>
      </c>
      <c r="P310">
        <v>0</v>
      </c>
      <c r="Q310" s="7">
        <v>41129</v>
      </c>
      <c r="R310" s="7"/>
      <c r="S310" s="7" t="str">
        <f t="shared" si="34"/>
        <v/>
      </c>
      <c r="T310">
        <v>12</v>
      </c>
      <c r="U310">
        <v>667</v>
      </c>
      <c r="V310">
        <v>50</v>
      </c>
      <c r="W310">
        <v>850</v>
      </c>
      <c r="X310">
        <v>21</v>
      </c>
      <c r="Y310">
        <v>83</v>
      </c>
      <c r="Z310">
        <v>83</v>
      </c>
      <c r="AA310">
        <v>1</v>
      </c>
      <c r="AB310">
        <v>4</v>
      </c>
      <c r="AC310">
        <v>6</v>
      </c>
      <c r="AD310">
        <v>5</v>
      </c>
      <c r="AE310">
        <v>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 t="s">
        <v>60</v>
      </c>
    </row>
    <row r="311" spans="1:39" x14ac:dyDescent="0.25">
      <c r="A311">
        <v>6271</v>
      </c>
      <c r="B311">
        <v>1952</v>
      </c>
      <c r="C311" t="str">
        <f>LEFT(B311,2)</f>
        <v>19</v>
      </c>
      <c r="D311" t="str">
        <f t="shared" si="28"/>
        <v>52</v>
      </c>
      <c r="E311" t="str">
        <f t="shared" si="29"/>
        <v>952</v>
      </c>
      <c r="F311" t="s">
        <v>71</v>
      </c>
      <c r="G311" t="s">
        <v>64</v>
      </c>
      <c r="H311" t="str">
        <f t="shared" si="30"/>
        <v>Married</v>
      </c>
      <c r="I311" t="str">
        <f>CONCATENATE(F311," ",G311)</f>
        <v>PhD Married</v>
      </c>
      <c r="J311">
        <f t="shared" si="31"/>
        <v>11</v>
      </c>
      <c r="K311" t="str">
        <f t="shared" si="32"/>
        <v>Married</v>
      </c>
      <c r="L311" t="str" cm="1">
        <f t="array" ref="L311">IFERROR(_xlfn.IFS(G311="Alone","Single",G311="YOLO","Single"),G311)</f>
        <v>Married</v>
      </c>
      <c r="M311" t="s">
        <v>351</v>
      </c>
      <c r="N311" t="str">
        <f t="shared" si="33"/>
        <v xml:space="preserve">Rp.50,870.00 </v>
      </c>
      <c r="O311">
        <v>0</v>
      </c>
      <c r="P311">
        <v>1</v>
      </c>
      <c r="Q311" s="7">
        <v>41809</v>
      </c>
      <c r="R311" s="7"/>
      <c r="S311" s="7" t="str">
        <f t="shared" si="34"/>
        <v/>
      </c>
      <c r="T311">
        <v>13</v>
      </c>
      <c r="U311">
        <v>53</v>
      </c>
      <c r="V311">
        <v>0</v>
      </c>
      <c r="W311">
        <v>8</v>
      </c>
      <c r="X311">
        <v>0</v>
      </c>
      <c r="Y311">
        <v>0</v>
      </c>
      <c r="Z311">
        <v>2</v>
      </c>
      <c r="AA311">
        <v>1</v>
      </c>
      <c r="AB311">
        <v>2</v>
      </c>
      <c r="AC311">
        <v>0</v>
      </c>
      <c r="AD311">
        <v>3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60</v>
      </c>
    </row>
    <row r="312" spans="1:39" x14ac:dyDescent="0.25">
      <c r="A312">
        <v>9635</v>
      </c>
      <c r="B312">
        <v>1983</v>
      </c>
      <c r="C312" t="str">
        <f>LEFT(B312,2)</f>
        <v>19</v>
      </c>
      <c r="D312" t="str">
        <f t="shared" si="28"/>
        <v>83</v>
      </c>
      <c r="E312" t="str">
        <f t="shared" si="29"/>
        <v>983</v>
      </c>
      <c r="F312" t="s">
        <v>80</v>
      </c>
      <c r="G312" t="s">
        <v>64</v>
      </c>
      <c r="H312" t="str">
        <f t="shared" si="30"/>
        <v>Married</v>
      </c>
      <c r="I312" t="str">
        <f>CONCATENATE(F312," ",G312)</f>
        <v>Master Married</v>
      </c>
      <c r="J312">
        <f t="shared" si="31"/>
        <v>14</v>
      </c>
      <c r="K312" t="str">
        <f t="shared" si="32"/>
        <v>Married</v>
      </c>
      <c r="L312" t="str" cm="1">
        <f t="array" ref="L312">IFERROR(_xlfn.IFS(G312="Alone","Single",G312="YOLO","Single"),G312)</f>
        <v>Married</v>
      </c>
      <c r="M312" t="s">
        <v>352</v>
      </c>
      <c r="N312" t="str">
        <f t="shared" si="33"/>
        <v xml:space="preserve">Rp.35,876.00 </v>
      </c>
      <c r="O312">
        <v>0</v>
      </c>
      <c r="P312">
        <v>0</v>
      </c>
      <c r="Q312" s="7">
        <v>41749</v>
      </c>
      <c r="R312" s="7"/>
      <c r="S312" s="7" t="str">
        <f t="shared" si="34"/>
        <v/>
      </c>
      <c r="T312">
        <v>13</v>
      </c>
      <c r="U312">
        <v>66</v>
      </c>
      <c r="V312">
        <v>2</v>
      </c>
      <c r="W312">
        <v>40</v>
      </c>
      <c r="X312">
        <v>4</v>
      </c>
      <c r="Y312">
        <v>3</v>
      </c>
      <c r="Z312">
        <v>14</v>
      </c>
      <c r="AA312">
        <v>1</v>
      </c>
      <c r="AB312">
        <v>3</v>
      </c>
      <c r="AC312">
        <v>1</v>
      </c>
      <c r="AD312">
        <v>3</v>
      </c>
      <c r="AE312">
        <v>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60</v>
      </c>
    </row>
    <row r="313" spans="1:39" x14ac:dyDescent="0.25">
      <c r="A313">
        <v>9727</v>
      </c>
      <c r="B313">
        <v>1957</v>
      </c>
      <c r="C313" t="str">
        <f>LEFT(B313,2)</f>
        <v>19</v>
      </c>
      <c r="D313" t="str">
        <f t="shared" si="28"/>
        <v>57</v>
      </c>
      <c r="E313" t="str">
        <f t="shared" si="29"/>
        <v>957</v>
      </c>
      <c r="F313" t="s">
        <v>57</v>
      </c>
      <c r="G313" t="s">
        <v>64</v>
      </c>
      <c r="H313" t="str">
        <f t="shared" si="30"/>
        <v>Married</v>
      </c>
      <c r="I313" t="str">
        <f>CONCATENATE(F313," ",G313)</f>
        <v>Graduation Married</v>
      </c>
      <c r="J313">
        <f t="shared" si="31"/>
        <v>18</v>
      </c>
      <c r="K313" t="str">
        <f t="shared" si="32"/>
        <v>Married</v>
      </c>
      <c r="L313" t="str" cm="1">
        <f t="array" ref="L313">IFERROR(_xlfn.IFS(G313="Alone","Single",G313="YOLO","Single"),G313)</f>
        <v>Married</v>
      </c>
      <c r="M313" t="s">
        <v>353</v>
      </c>
      <c r="N313" t="str">
        <f t="shared" si="33"/>
        <v xml:space="preserve">Rp.23,539.00 </v>
      </c>
      <c r="O313">
        <v>0</v>
      </c>
      <c r="P313">
        <v>0</v>
      </c>
      <c r="Q313" s="7">
        <v>41698</v>
      </c>
      <c r="R313" s="7"/>
      <c r="S313" s="7" t="str">
        <f t="shared" si="34"/>
        <v/>
      </c>
      <c r="T313">
        <v>13</v>
      </c>
      <c r="U313">
        <v>4</v>
      </c>
      <c r="V313">
        <v>24</v>
      </c>
      <c r="W313">
        <v>11</v>
      </c>
      <c r="X313">
        <v>16</v>
      </c>
      <c r="Y313">
        <v>1</v>
      </c>
      <c r="Z313">
        <v>25</v>
      </c>
      <c r="AA313">
        <v>1</v>
      </c>
      <c r="AB313">
        <v>2</v>
      </c>
      <c r="AC313">
        <v>0</v>
      </c>
      <c r="AD313">
        <v>4</v>
      </c>
      <c r="AE313">
        <v>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63</v>
      </c>
    </row>
    <row r="314" spans="1:39" x14ac:dyDescent="0.25">
      <c r="A314">
        <v>6205</v>
      </c>
      <c r="B314">
        <v>1967</v>
      </c>
      <c r="C314" t="str">
        <f>LEFT(B314,2)</f>
        <v>19</v>
      </c>
      <c r="D314" t="str">
        <f t="shared" si="28"/>
        <v>67</v>
      </c>
      <c r="E314" t="str">
        <f t="shared" si="29"/>
        <v>967</v>
      </c>
      <c r="F314" t="s">
        <v>80</v>
      </c>
      <c r="G314" t="s">
        <v>61</v>
      </c>
      <c r="H314" t="str">
        <f t="shared" si="30"/>
        <v>Single</v>
      </c>
      <c r="I314" t="str">
        <f>CONCATENATE(F314," ",G314)</f>
        <v>Master Single</v>
      </c>
      <c r="J314">
        <f t="shared" si="31"/>
        <v>13</v>
      </c>
      <c r="K314" t="str">
        <f t="shared" si="32"/>
        <v>Single</v>
      </c>
      <c r="L314" t="str" cm="1">
        <f t="array" ref="L314">IFERROR(_xlfn.IFS(G314="Alone","Single",G314="YOLO","Single"),G314)</f>
        <v>Single</v>
      </c>
      <c r="M314" t="s">
        <v>354</v>
      </c>
      <c r="N314" t="str">
        <f t="shared" si="33"/>
        <v xml:space="preserve">Rp.32,557.00 </v>
      </c>
      <c r="O314">
        <v>1</v>
      </c>
      <c r="P314">
        <v>0</v>
      </c>
      <c r="Q314" s="7">
        <v>41694</v>
      </c>
      <c r="R314" s="7"/>
      <c r="S314" s="7" t="str">
        <f t="shared" si="34"/>
        <v/>
      </c>
      <c r="T314">
        <v>13</v>
      </c>
      <c r="U314">
        <v>34</v>
      </c>
      <c r="V314">
        <v>3</v>
      </c>
      <c r="W314">
        <v>29</v>
      </c>
      <c r="X314">
        <v>0</v>
      </c>
      <c r="Y314">
        <v>4</v>
      </c>
      <c r="Z314">
        <v>10</v>
      </c>
      <c r="AA314">
        <v>3</v>
      </c>
      <c r="AB314">
        <v>2</v>
      </c>
      <c r="AC314">
        <v>1</v>
      </c>
      <c r="AD314">
        <v>3</v>
      </c>
      <c r="AE314">
        <v>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 t="s">
        <v>63</v>
      </c>
    </row>
    <row r="315" spans="1:39" x14ac:dyDescent="0.25">
      <c r="A315">
        <v>10681</v>
      </c>
      <c r="B315">
        <v>1970</v>
      </c>
      <c r="C315" t="str">
        <f>LEFT(B315,2)</f>
        <v>19</v>
      </c>
      <c r="D315" t="str">
        <f t="shared" si="28"/>
        <v>70</v>
      </c>
      <c r="E315" t="str">
        <f t="shared" si="29"/>
        <v>970</v>
      </c>
      <c r="F315" t="s">
        <v>73</v>
      </c>
      <c r="G315" t="s">
        <v>64</v>
      </c>
      <c r="H315" t="str">
        <f t="shared" si="30"/>
        <v>Married</v>
      </c>
      <c r="I315" t="str">
        <f>CONCATENATE(F315," ",G315)</f>
        <v>2n Cycle Married</v>
      </c>
      <c r="J315">
        <f t="shared" si="31"/>
        <v>16</v>
      </c>
      <c r="K315" t="str">
        <f t="shared" si="32"/>
        <v>Married</v>
      </c>
      <c r="L315" t="str" cm="1">
        <f t="array" ref="L315">IFERROR(_xlfn.IFS(G315="Alone","Single",G315="YOLO","Single"),G315)</f>
        <v>Married</v>
      </c>
      <c r="M315" t="s">
        <v>355</v>
      </c>
      <c r="N315" t="str">
        <f t="shared" si="33"/>
        <v xml:space="preserve">Rp.62,466.00 </v>
      </c>
      <c r="O315">
        <v>0</v>
      </c>
      <c r="P315">
        <v>1</v>
      </c>
      <c r="Q315" s="7">
        <v>41654</v>
      </c>
      <c r="R315" s="7"/>
      <c r="S315" s="7" t="str">
        <f t="shared" si="34"/>
        <v/>
      </c>
      <c r="T315">
        <v>13</v>
      </c>
      <c r="U315">
        <v>129</v>
      </c>
      <c r="V315">
        <v>129</v>
      </c>
      <c r="W315">
        <v>259</v>
      </c>
      <c r="X315">
        <v>168</v>
      </c>
      <c r="Y315">
        <v>121</v>
      </c>
      <c r="Z315">
        <v>83</v>
      </c>
      <c r="AA315">
        <v>5</v>
      </c>
      <c r="AB315">
        <v>6</v>
      </c>
      <c r="AC315">
        <v>3</v>
      </c>
      <c r="AD315">
        <v>12</v>
      </c>
      <c r="AE315">
        <v>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t="s">
        <v>60</v>
      </c>
    </row>
    <row r="316" spans="1:39" x14ac:dyDescent="0.25">
      <c r="A316">
        <v>5156</v>
      </c>
      <c r="B316">
        <v>1970</v>
      </c>
      <c r="C316" t="str">
        <f>LEFT(B316,2)</f>
        <v>19</v>
      </c>
      <c r="D316" t="str">
        <f t="shared" si="28"/>
        <v>70</v>
      </c>
      <c r="E316" t="str">
        <f t="shared" si="29"/>
        <v>970</v>
      </c>
      <c r="F316" t="s">
        <v>73</v>
      </c>
      <c r="G316" t="s">
        <v>64</v>
      </c>
      <c r="H316" t="str">
        <f t="shared" si="30"/>
        <v>Married</v>
      </c>
      <c r="I316" t="str">
        <f>CONCATENATE(F316," ",G316)</f>
        <v>2n Cycle Married</v>
      </c>
      <c r="J316">
        <f t="shared" si="31"/>
        <v>16</v>
      </c>
      <c r="K316" t="str">
        <f t="shared" si="32"/>
        <v>Married</v>
      </c>
      <c r="L316" t="str" cm="1">
        <f t="array" ref="L316">IFERROR(_xlfn.IFS(G316="Alone","Single",G316="YOLO","Single"),G316)</f>
        <v>Married</v>
      </c>
      <c r="M316" t="s">
        <v>355</v>
      </c>
      <c r="N316" t="str">
        <f t="shared" si="33"/>
        <v xml:space="preserve">Rp.62,466.00 </v>
      </c>
      <c r="O316">
        <v>0</v>
      </c>
      <c r="P316">
        <v>1</v>
      </c>
      <c r="Q316" s="7">
        <v>41654</v>
      </c>
      <c r="R316" s="7"/>
      <c r="S316" s="7" t="str">
        <f t="shared" si="34"/>
        <v/>
      </c>
      <c r="T316">
        <v>13</v>
      </c>
      <c r="U316">
        <v>129</v>
      </c>
      <c r="V316">
        <v>129</v>
      </c>
      <c r="W316">
        <v>259</v>
      </c>
      <c r="X316">
        <v>168</v>
      </c>
      <c r="Y316">
        <v>121</v>
      </c>
      <c r="Z316">
        <v>83</v>
      </c>
      <c r="AA316">
        <v>5</v>
      </c>
      <c r="AB316">
        <v>6</v>
      </c>
      <c r="AC316">
        <v>3</v>
      </c>
      <c r="AD316">
        <v>12</v>
      </c>
      <c r="AE316">
        <v>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60</v>
      </c>
    </row>
    <row r="317" spans="1:39" x14ac:dyDescent="0.25">
      <c r="A317">
        <v>3050</v>
      </c>
      <c r="B317">
        <v>1966</v>
      </c>
      <c r="C317" t="str">
        <f>LEFT(B317,2)</f>
        <v>19</v>
      </c>
      <c r="D317" t="str">
        <f t="shared" si="28"/>
        <v>66</v>
      </c>
      <c r="E317" t="str">
        <f t="shared" si="29"/>
        <v>966</v>
      </c>
      <c r="F317" t="s">
        <v>57</v>
      </c>
      <c r="G317" t="s">
        <v>64</v>
      </c>
      <c r="H317" t="str">
        <f t="shared" si="30"/>
        <v>Married</v>
      </c>
      <c r="I317" t="str">
        <f>CONCATENATE(F317," ",G317)</f>
        <v>Graduation Married</v>
      </c>
      <c r="J317">
        <f t="shared" si="31"/>
        <v>18</v>
      </c>
      <c r="K317" t="str">
        <f t="shared" si="32"/>
        <v>Married</v>
      </c>
      <c r="L317" t="str" cm="1">
        <f t="array" ref="L317">IFERROR(_xlfn.IFS(G317="Alone","Single",G317="YOLO","Single"),G317)</f>
        <v>Married</v>
      </c>
      <c r="M317" t="s">
        <v>356</v>
      </c>
      <c r="N317" t="str">
        <f t="shared" si="33"/>
        <v xml:space="preserve">Rp.54,198.00 </v>
      </c>
      <c r="O317">
        <v>1</v>
      </c>
      <c r="P317">
        <v>1</v>
      </c>
      <c r="Q317" s="7">
        <v>41625</v>
      </c>
      <c r="R317" s="7"/>
      <c r="S317" s="7" t="str">
        <f t="shared" si="34"/>
        <v/>
      </c>
      <c r="T317">
        <v>13</v>
      </c>
      <c r="U317">
        <v>185</v>
      </c>
      <c r="V317">
        <v>0</v>
      </c>
      <c r="W317">
        <v>28</v>
      </c>
      <c r="X317">
        <v>3</v>
      </c>
      <c r="Y317">
        <v>2</v>
      </c>
      <c r="Z317">
        <v>17</v>
      </c>
      <c r="AA317">
        <v>6</v>
      </c>
      <c r="AB317">
        <v>3</v>
      </c>
      <c r="AC317">
        <v>1</v>
      </c>
      <c r="AD317">
        <v>6</v>
      </c>
      <c r="AE317">
        <v>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60</v>
      </c>
    </row>
    <row r="318" spans="1:39" x14ac:dyDescent="0.25">
      <c r="A318">
        <v>8164</v>
      </c>
      <c r="B318">
        <v>1978</v>
      </c>
      <c r="C318" t="str">
        <f>LEFT(B318,2)</f>
        <v>19</v>
      </c>
      <c r="D318" t="str">
        <f t="shared" si="28"/>
        <v>78</v>
      </c>
      <c r="E318" t="str">
        <f t="shared" si="29"/>
        <v>978</v>
      </c>
      <c r="F318" t="s">
        <v>71</v>
      </c>
      <c r="G318" t="s">
        <v>64</v>
      </c>
      <c r="H318" t="str">
        <f t="shared" si="30"/>
        <v>Married</v>
      </c>
      <c r="I318" t="str">
        <f>CONCATENATE(F318," ",G318)</f>
        <v>PhD Married</v>
      </c>
      <c r="J318">
        <f t="shared" si="31"/>
        <v>11</v>
      </c>
      <c r="K318" t="str">
        <f t="shared" si="32"/>
        <v>Married</v>
      </c>
      <c r="L318" t="str" cm="1">
        <f t="array" ref="L318">IFERROR(_xlfn.IFS(G318="Alone","Single",G318="YOLO","Single"),G318)</f>
        <v>Married</v>
      </c>
      <c r="M318" t="s">
        <v>357</v>
      </c>
      <c r="N318" t="str">
        <f t="shared" si="33"/>
        <v xml:space="preserve">Rp.82,170.00 </v>
      </c>
      <c r="O318">
        <v>0</v>
      </c>
      <c r="P318">
        <v>0</v>
      </c>
      <c r="Q318" s="7">
        <v>41603</v>
      </c>
      <c r="R318" s="7"/>
      <c r="S318" s="7" t="str">
        <f t="shared" si="34"/>
        <v/>
      </c>
      <c r="T318">
        <v>13</v>
      </c>
      <c r="U318">
        <v>1023</v>
      </c>
      <c r="V318">
        <v>93</v>
      </c>
      <c r="W318">
        <v>651</v>
      </c>
      <c r="X318">
        <v>49</v>
      </c>
      <c r="Y318">
        <v>55</v>
      </c>
      <c r="Z318">
        <v>37</v>
      </c>
      <c r="AA318">
        <v>1</v>
      </c>
      <c r="AB318">
        <v>5</v>
      </c>
      <c r="AC318">
        <v>6</v>
      </c>
      <c r="AD318">
        <v>7</v>
      </c>
      <c r="AE318">
        <v>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91</v>
      </c>
    </row>
    <row r="319" spans="1:39" x14ac:dyDescent="0.25">
      <c r="A319">
        <v>5626</v>
      </c>
      <c r="B319">
        <v>1964</v>
      </c>
      <c r="C319" t="str">
        <f>LEFT(B319,2)</f>
        <v>19</v>
      </c>
      <c r="D319" t="str">
        <f t="shared" si="28"/>
        <v>64</v>
      </c>
      <c r="E319" t="str">
        <f t="shared" si="29"/>
        <v>964</v>
      </c>
      <c r="F319" t="s">
        <v>71</v>
      </c>
      <c r="G319" t="s">
        <v>61</v>
      </c>
      <c r="H319" t="str">
        <f t="shared" si="30"/>
        <v>Single</v>
      </c>
      <c r="I319" t="str">
        <f>CONCATENATE(F319," ",G319)</f>
        <v>PhD Single</v>
      </c>
      <c r="J319">
        <f t="shared" si="31"/>
        <v>10</v>
      </c>
      <c r="K319" t="str">
        <f t="shared" si="32"/>
        <v>Single</v>
      </c>
      <c r="L319" t="str" cm="1">
        <f t="array" ref="L319">IFERROR(_xlfn.IFS(G319="Alone","Single",G319="YOLO","Single"),G319)</f>
        <v>Single</v>
      </c>
      <c r="M319" t="s">
        <v>358</v>
      </c>
      <c r="N319" t="str">
        <f t="shared" si="33"/>
        <v xml:space="preserve">Rp.61,798.00 </v>
      </c>
      <c r="O319">
        <v>0</v>
      </c>
      <c r="P319">
        <v>0</v>
      </c>
      <c r="Q319" s="7">
        <v>41601</v>
      </c>
      <c r="R319" s="7"/>
      <c r="S319" s="7" t="str">
        <f t="shared" si="34"/>
        <v/>
      </c>
      <c r="T319">
        <v>13</v>
      </c>
      <c r="U319">
        <v>338</v>
      </c>
      <c r="V319">
        <v>4</v>
      </c>
      <c r="W319">
        <v>89</v>
      </c>
      <c r="X319">
        <v>11</v>
      </c>
      <c r="Y319">
        <v>8</v>
      </c>
      <c r="Z319">
        <v>13</v>
      </c>
      <c r="AA319">
        <v>1</v>
      </c>
      <c r="AB319">
        <v>4</v>
      </c>
      <c r="AC319">
        <v>2</v>
      </c>
      <c r="AD319">
        <v>9</v>
      </c>
      <c r="AE319">
        <v>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60</v>
      </c>
    </row>
    <row r="320" spans="1:39" x14ac:dyDescent="0.25">
      <c r="A320">
        <v>7600</v>
      </c>
      <c r="B320">
        <v>1992</v>
      </c>
      <c r="C320" t="str">
        <f>LEFT(B320,2)</f>
        <v>19</v>
      </c>
      <c r="D320" t="str">
        <f t="shared" si="28"/>
        <v>92</v>
      </c>
      <c r="E320" t="str">
        <f t="shared" si="29"/>
        <v>992</v>
      </c>
      <c r="F320" t="s">
        <v>124</v>
      </c>
      <c r="G320" t="s">
        <v>61</v>
      </c>
      <c r="H320" t="str">
        <f t="shared" si="30"/>
        <v>Single</v>
      </c>
      <c r="I320" t="str">
        <f>CONCATENATE(F320," ",G320)</f>
        <v>Basic Single</v>
      </c>
      <c r="J320">
        <f t="shared" si="31"/>
        <v>12</v>
      </c>
      <c r="K320" t="str">
        <f t="shared" si="32"/>
        <v>Single</v>
      </c>
      <c r="L320" t="str" cm="1">
        <f t="array" ref="L320">IFERROR(_xlfn.IFS(G320="Alone","Single",G320="YOLO","Single"),G320)</f>
        <v>Single</v>
      </c>
      <c r="M320" t="s">
        <v>359</v>
      </c>
      <c r="N320" t="str">
        <f t="shared" si="33"/>
        <v xml:space="preserve">Rp.15,253.00 </v>
      </c>
      <c r="O320">
        <v>1</v>
      </c>
      <c r="P320">
        <v>0</v>
      </c>
      <c r="Q320" s="7">
        <v>41575</v>
      </c>
      <c r="R320" s="7"/>
      <c r="S320" s="7" t="str">
        <f t="shared" si="34"/>
        <v/>
      </c>
      <c r="T320">
        <v>13</v>
      </c>
      <c r="U320">
        <v>1</v>
      </c>
      <c r="V320">
        <v>3</v>
      </c>
      <c r="W320">
        <v>3</v>
      </c>
      <c r="X320">
        <v>8</v>
      </c>
      <c r="Y320">
        <v>1</v>
      </c>
      <c r="Z320">
        <v>13</v>
      </c>
      <c r="AA320">
        <v>2</v>
      </c>
      <c r="AB320">
        <v>1</v>
      </c>
      <c r="AC320">
        <v>0</v>
      </c>
      <c r="AD320">
        <v>3</v>
      </c>
      <c r="AE320">
        <v>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t="s">
        <v>63</v>
      </c>
    </row>
    <row r="321" spans="1:39" x14ac:dyDescent="0.25">
      <c r="A321">
        <v>6406</v>
      </c>
      <c r="B321">
        <v>1988</v>
      </c>
      <c r="C321" t="str">
        <f>LEFT(B321,2)</f>
        <v>19</v>
      </c>
      <c r="D321" t="str">
        <f t="shared" si="28"/>
        <v>88</v>
      </c>
      <c r="E321" t="str">
        <f t="shared" si="29"/>
        <v>988</v>
      </c>
      <c r="F321" t="s">
        <v>80</v>
      </c>
      <c r="G321" t="s">
        <v>64</v>
      </c>
      <c r="H321" t="str">
        <f t="shared" si="30"/>
        <v>Married</v>
      </c>
      <c r="I321" t="str">
        <f>CONCATENATE(F321," ",G321)</f>
        <v>Master Married</v>
      </c>
      <c r="J321">
        <f t="shared" si="31"/>
        <v>14</v>
      </c>
      <c r="K321" t="str">
        <f t="shared" si="32"/>
        <v>Married</v>
      </c>
      <c r="L321" t="str" cm="1">
        <f t="array" ref="L321">IFERROR(_xlfn.IFS(G321="Alone","Single",G321="YOLO","Single"),G321)</f>
        <v>Married</v>
      </c>
      <c r="M321" t="s">
        <v>360</v>
      </c>
      <c r="N321" t="str">
        <f t="shared" si="33"/>
        <v xml:space="preserve">Rp.78,285.00 </v>
      </c>
      <c r="O321">
        <v>0</v>
      </c>
      <c r="P321">
        <v>0</v>
      </c>
      <c r="Q321" s="7">
        <v>41575</v>
      </c>
      <c r="R321" s="7"/>
      <c r="S321" s="7" t="str">
        <f t="shared" si="34"/>
        <v/>
      </c>
      <c r="T321">
        <v>13</v>
      </c>
      <c r="U321">
        <v>647</v>
      </c>
      <c r="V321">
        <v>107</v>
      </c>
      <c r="W321">
        <v>391</v>
      </c>
      <c r="X321">
        <v>175</v>
      </c>
      <c r="Y321">
        <v>67</v>
      </c>
      <c r="Z321">
        <v>40</v>
      </c>
      <c r="AA321">
        <v>1</v>
      </c>
      <c r="AB321">
        <v>6</v>
      </c>
      <c r="AC321">
        <v>4</v>
      </c>
      <c r="AD321">
        <v>10</v>
      </c>
      <c r="AE321">
        <v>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75</v>
      </c>
    </row>
    <row r="322" spans="1:39" x14ac:dyDescent="0.25">
      <c r="A322">
        <v>7002</v>
      </c>
      <c r="B322">
        <v>1955</v>
      </c>
      <c r="C322" t="str">
        <f>LEFT(B322,2)</f>
        <v>19</v>
      </c>
      <c r="D322" t="str">
        <f t="shared" si="28"/>
        <v>55</v>
      </c>
      <c r="E322" t="str">
        <f t="shared" si="29"/>
        <v>955</v>
      </c>
      <c r="F322" t="s">
        <v>57</v>
      </c>
      <c r="G322" t="s">
        <v>61</v>
      </c>
      <c r="H322" t="str">
        <f t="shared" si="30"/>
        <v>Single</v>
      </c>
      <c r="I322" t="str">
        <f>CONCATENATE(F322," ",G322)</f>
        <v>Graduation Single</v>
      </c>
      <c r="J322">
        <f t="shared" si="31"/>
        <v>17</v>
      </c>
      <c r="K322" t="str">
        <f t="shared" si="32"/>
        <v>Single</v>
      </c>
      <c r="L322" t="str" cm="1">
        <f t="array" ref="L322">IFERROR(_xlfn.IFS(G322="Alone","Single",G322="YOLO","Single"),G322)</f>
        <v>Single</v>
      </c>
      <c r="M322" t="s">
        <v>361</v>
      </c>
      <c r="N322" t="str">
        <f t="shared" si="33"/>
        <v xml:space="preserve">Rp.62,535.00 </v>
      </c>
      <c r="O322">
        <v>0</v>
      </c>
      <c r="P322">
        <v>1</v>
      </c>
      <c r="Q322" s="7">
        <v>41550</v>
      </c>
      <c r="R322" s="7"/>
      <c r="S322" s="7" t="str">
        <f t="shared" si="34"/>
        <v/>
      </c>
      <c r="T322">
        <v>13</v>
      </c>
      <c r="U322">
        <v>163</v>
      </c>
      <c r="V322">
        <v>48</v>
      </c>
      <c r="W322">
        <v>90</v>
      </c>
      <c r="X322">
        <v>0</v>
      </c>
      <c r="Y322">
        <v>45</v>
      </c>
      <c r="Z322">
        <v>52</v>
      </c>
      <c r="AA322">
        <v>1</v>
      </c>
      <c r="AB322">
        <v>3</v>
      </c>
      <c r="AC322">
        <v>2</v>
      </c>
      <c r="AD322">
        <v>8</v>
      </c>
      <c r="AE322">
        <v>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 t="s">
        <v>60</v>
      </c>
    </row>
    <row r="323" spans="1:39" x14ac:dyDescent="0.25">
      <c r="A323">
        <v>8234</v>
      </c>
      <c r="B323">
        <v>1973</v>
      </c>
      <c r="C323" t="str">
        <f>LEFT(B323,2)</f>
        <v>19</v>
      </c>
      <c r="D323" t="str">
        <f t="shared" ref="D323:D386" si="35">RIGHT(B323,2)</f>
        <v>73</v>
      </c>
      <c r="E323" t="str">
        <f t="shared" ref="E323:E386" si="36">MID(B323,2,3)</f>
        <v>973</v>
      </c>
      <c r="F323" t="s">
        <v>124</v>
      </c>
      <c r="G323" t="s">
        <v>67</v>
      </c>
      <c r="H323" t="str">
        <f t="shared" ref="H323:H386" si="37">TRIM(G323)</f>
        <v>Together</v>
      </c>
      <c r="I323" t="str">
        <f>CONCATENATE(F323," ",G323)</f>
        <v>Basic Together</v>
      </c>
      <c r="J323">
        <f t="shared" ref="J323:J386" si="38">LEN(I323)</f>
        <v>14</v>
      </c>
      <c r="K323" t="str">
        <f t="shared" ref="K323:K386" si="39">IF(G323="Alone","Single",G323)</f>
        <v>Together</v>
      </c>
      <c r="L323" t="str" cm="1">
        <f t="array" ref="L323">IFERROR(_xlfn.IFS(G323="Alone","Single",G323="YOLO","Single"),G323)</f>
        <v>Together</v>
      </c>
      <c r="M323" t="s">
        <v>362</v>
      </c>
      <c r="N323" t="str">
        <f t="shared" ref="N323:N386" si="40">REPLACE(M323,1,1,"Rp.")</f>
        <v xml:space="preserve">Rp.27,190.00 </v>
      </c>
      <c r="O323">
        <v>1</v>
      </c>
      <c r="P323">
        <v>0</v>
      </c>
      <c r="Q323" s="7">
        <v>41501</v>
      </c>
      <c r="R323" s="7"/>
      <c r="S323" s="7" t="str">
        <f t="shared" ref="S323:S386" si="41">SUBSTITUTE(R323,"-","/")</f>
        <v/>
      </c>
      <c r="T323">
        <v>13</v>
      </c>
      <c r="U323">
        <v>1</v>
      </c>
      <c r="V323">
        <v>6</v>
      </c>
      <c r="W323">
        <v>7</v>
      </c>
      <c r="X323">
        <v>0</v>
      </c>
      <c r="Y323">
        <v>1</v>
      </c>
      <c r="Z323">
        <v>3</v>
      </c>
      <c r="AA323">
        <v>1</v>
      </c>
      <c r="AB323">
        <v>1</v>
      </c>
      <c r="AC323">
        <v>0</v>
      </c>
      <c r="AD323">
        <v>2</v>
      </c>
      <c r="AE323">
        <v>8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 t="s">
        <v>60</v>
      </c>
    </row>
    <row r="324" spans="1:39" x14ac:dyDescent="0.25">
      <c r="A324">
        <v>6116</v>
      </c>
      <c r="B324">
        <v>1968</v>
      </c>
      <c r="C324" t="str">
        <f>LEFT(B324,2)</f>
        <v>19</v>
      </c>
      <c r="D324" t="str">
        <f t="shared" si="35"/>
        <v>68</v>
      </c>
      <c r="E324" t="str">
        <f t="shared" si="36"/>
        <v>968</v>
      </c>
      <c r="F324" t="s">
        <v>73</v>
      </c>
      <c r="G324" t="s">
        <v>64</v>
      </c>
      <c r="H324" t="str">
        <f t="shared" si="37"/>
        <v>Married</v>
      </c>
      <c r="I324" t="str">
        <f>CONCATENATE(F324," ",G324)</f>
        <v>2n Cycle Married</v>
      </c>
      <c r="J324">
        <f t="shared" si="38"/>
        <v>16</v>
      </c>
      <c r="K324" t="str">
        <f t="shared" si="39"/>
        <v>Married</v>
      </c>
      <c r="L324" t="str" cm="1">
        <f t="array" ref="L324">IFERROR(_xlfn.IFS(G324="Alone","Single",G324="YOLO","Single"),G324)</f>
        <v>Married</v>
      </c>
      <c r="M324" t="s">
        <v>363</v>
      </c>
      <c r="N324" t="str">
        <f t="shared" si="40"/>
        <v xml:space="preserve">Rp.48,985.00 </v>
      </c>
      <c r="O324">
        <v>0</v>
      </c>
      <c r="P324">
        <v>1</v>
      </c>
      <c r="Q324" s="7">
        <v>41460</v>
      </c>
      <c r="R324" s="7"/>
      <c r="S324" s="7" t="str">
        <f t="shared" si="41"/>
        <v/>
      </c>
      <c r="T324">
        <v>13</v>
      </c>
      <c r="U324">
        <v>19</v>
      </c>
      <c r="V324">
        <v>13</v>
      </c>
      <c r="W324">
        <v>18</v>
      </c>
      <c r="X324">
        <v>10</v>
      </c>
      <c r="Y324">
        <v>7</v>
      </c>
      <c r="Z324">
        <v>8</v>
      </c>
      <c r="AA324">
        <v>1</v>
      </c>
      <c r="AB324">
        <v>1</v>
      </c>
      <c r="AC324">
        <v>1</v>
      </c>
      <c r="AD324">
        <v>3</v>
      </c>
      <c r="AE324">
        <v>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60</v>
      </c>
    </row>
    <row r="325" spans="1:39" x14ac:dyDescent="0.25">
      <c r="A325">
        <v>291</v>
      </c>
      <c r="B325">
        <v>1970</v>
      </c>
      <c r="C325" t="str">
        <f>LEFT(B325,2)</f>
        <v>19</v>
      </c>
      <c r="D325" t="str">
        <f t="shared" si="35"/>
        <v>70</v>
      </c>
      <c r="E325" t="str">
        <f t="shared" si="36"/>
        <v>970</v>
      </c>
      <c r="F325" t="s">
        <v>57</v>
      </c>
      <c r="G325" t="s">
        <v>64</v>
      </c>
      <c r="H325" t="str">
        <f t="shared" si="37"/>
        <v>Married</v>
      </c>
      <c r="I325" t="str">
        <f>CONCATENATE(F325," ",G325)</f>
        <v>Graduation Married</v>
      </c>
      <c r="J325">
        <f t="shared" si="38"/>
        <v>18</v>
      </c>
      <c r="K325" t="str">
        <f t="shared" si="39"/>
        <v>Married</v>
      </c>
      <c r="L325" t="str" cm="1">
        <f t="array" ref="L325">IFERROR(_xlfn.IFS(G325="Alone","Single",G325="YOLO","Single"),G325)</f>
        <v>Married</v>
      </c>
      <c r="M325" t="s">
        <v>364</v>
      </c>
      <c r="N325" t="str">
        <f t="shared" si="40"/>
        <v xml:space="preserve">Rp.72,940.00 </v>
      </c>
      <c r="O325">
        <v>0</v>
      </c>
      <c r="P325">
        <v>0</v>
      </c>
      <c r="Q325" s="7">
        <v>41444</v>
      </c>
      <c r="R325" s="7"/>
      <c r="S325" s="7" t="str">
        <f t="shared" si="41"/>
        <v/>
      </c>
      <c r="T325">
        <v>13</v>
      </c>
      <c r="U325">
        <v>182</v>
      </c>
      <c r="V325">
        <v>74</v>
      </c>
      <c r="W325">
        <v>298</v>
      </c>
      <c r="X325">
        <v>162</v>
      </c>
      <c r="Y325">
        <v>149</v>
      </c>
      <c r="Z325">
        <v>116</v>
      </c>
      <c r="AA325">
        <v>1</v>
      </c>
      <c r="AB325">
        <v>3</v>
      </c>
      <c r="AC325">
        <v>3</v>
      </c>
      <c r="AD325">
        <v>6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 t="s">
        <v>91</v>
      </c>
    </row>
    <row r="326" spans="1:39" x14ac:dyDescent="0.25">
      <c r="A326">
        <v>8779</v>
      </c>
      <c r="B326">
        <v>1985</v>
      </c>
      <c r="C326" t="str">
        <f>LEFT(B326,2)</f>
        <v>19</v>
      </c>
      <c r="D326" t="str">
        <f t="shared" si="35"/>
        <v>85</v>
      </c>
      <c r="E326" t="str">
        <f t="shared" si="36"/>
        <v>985</v>
      </c>
      <c r="F326" t="s">
        <v>73</v>
      </c>
      <c r="G326" t="s">
        <v>64</v>
      </c>
      <c r="H326" t="str">
        <f t="shared" si="37"/>
        <v>Married</v>
      </c>
      <c r="I326" t="str">
        <f>CONCATENATE(F326," ",G326)</f>
        <v>2n Cycle Married</v>
      </c>
      <c r="J326">
        <f t="shared" si="38"/>
        <v>16</v>
      </c>
      <c r="K326" t="str">
        <f t="shared" si="39"/>
        <v>Married</v>
      </c>
      <c r="L326" t="str" cm="1">
        <f t="array" ref="L326">IFERROR(_xlfn.IFS(G326="Alone","Single",G326="YOLO","Single"),G326)</f>
        <v>Married</v>
      </c>
      <c r="M326" t="s">
        <v>365</v>
      </c>
      <c r="N326" t="str">
        <f t="shared" si="40"/>
        <v xml:space="preserve">Rp.36,145.00 </v>
      </c>
      <c r="O326">
        <v>1</v>
      </c>
      <c r="P326">
        <v>0</v>
      </c>
      <c r="Q326" s="7">
        <v>41441</v>
      </c>
      <c r="R326" s="7"/>
      <c r="S326" s="7" t="str">
        <f t="shared" si="41"/>
        <v/>
      </c>
      <c r="T326">
        <v>13</v>
      </c>
      <c r="U326">
        <v>56</v>
      </c>
      <c r="V326">
        <v>4</v>
      </c>
      <c r="W326">
        <v>76</v>
      </c>
      <c r="X326">
        <v>17</v>
      </c>
      <c r="Y326">
        <v>1</v>
      </c>
      <c r="Z326">
        <v>18</v>
      </c>
      <c r="AA326">
        <v>4</v>
      </c>
      <c r="AB326">
        <v>4</v>
      </c>
      <c r="AC326">
        <v>1</v>
      </c>
      <c r="AD326">
        <v>3</v>
      </c>
      <c r="AE326">
        <v>9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 t="s">
        <v>66</v>
      </c>
    </row>
    <row r="327" spans="1:39" x14ac:dyDescent="0.25">
      <c r="A327">
        <v>4931</v>
      </c>
      <c r="B327">
        <v>1977</v>
      </c>
      <c r="C327" t="str">
        <f>LEFT(B327,2)</f>
        <v>19</v>
      </c>
      <c r="D327" t="str">
        <f t="shared" si="35"/>
        <v>77</v>
      </c>
      <c r="E327" t="str">
        <f t="shared" si="36"/>
        <v>977</v>
      </c>
      <c r="F327" t="s">
        <v>57</v>
      </c>
      <c r="G327" t="s">
        <v>67</v>
      </c>
      <c r="H327" t="str">
        <f t="shared" si="37"/>
        <v>Together</v>
      </c>
      <c r="I327" t="str">
        <f>CONCATENATE(F327," ",G327)</f>
        <v>Graduation Together</v>
      </c>
      <c r="J327">
        <f t="shared" si="38"/>
        <v>19</v>
      </c>
      <c r="K327" t="str">
        <f t="shared" si="39"/>
        <v>Together</v>
      </c>
      <c r="L327" t="str" cm="1">
        <f t="array" ref="L327">IFERROR(_xlfn.IFS(G327="Alone","Single",G327="YOLO","Single"),G327)</f>
        <v>Together</v>
      </c>
      <c r="M327" t="s">
        <v>366</v>
      </c>
      <c r="N327" t="str">
        <f t="shared" si="40"/>
        <v xml:space="preserve">Rp.157,146.00 </v>
      </c>
      <c r="O327">
        <v>0</v>
      </c>
      <c r="P327">
        <v>0</v>
      </c>
      <c r="Q327" s="7">
        <v>41393</v>
      </c>
      <c r="R327" s="7"/>
      <c r="S327" s="7" t="str">
        <f t="shared" si="41"/>
        <v/>
      </c>
      <c r="T327">
        <v>13</v>
      </c>
      <c r="U327">
        <v>1</v>
      </c>
      <c r="V327">
        <v>0</v>
      </c>
      <c r="W327">
        <v>1725</v>
      </c>
      <c r="X327">
        <v>2</v>
      </c>
      <c r="Y327">
        <v>1</v>
      </c>
      <c r="Z327">
        <v>1</v>
      </c>
      <c r="AA327">
        <v>0</v>
      </c>
      <c r="AB327">
        <v>0</v>
      </c>
      <c r="AC327">
        <v>28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91</v>
      </c>
    </row>
    <row r="328" spans="1:39" x14ac:dyDescent="0.25">
      <c r="A328">
        <v>1650</v>
      </c>
      <c r="B328">
        <v>1960</v>
      </c>
      <c r="C328" t="str">
        <f>LEFT(B328,2)</f>
        <v>19</v>
      </c>
      <c r="D328" t="str">
        <f t="shared" si="35"/>
        <v>60</v>
      </c>
      <c r="E328" t="str">
        <f t="shared" si="36"/>
        <v>960</v>
      </c>
      <c r="F328" t="s">
        <v>80</v>
      </c>
      <c r="G328" t="s">
        <v>64</v>
      </c>
      <c r="H328" t="str">
        <f t="shared" si="37"/>
        <v>Married</v>
      </c>
      <c r="I328" t="str">
        <f>CONCATENATE(F328," ",G328)</f>
        <v>Master Married</v>
      </c>
      <c r="J328">
        <f t="shared" si="38"/>
        <v>14</v>
      </c>
      <c r="K328" t="str">
        <f t="shared" si="39"/>
        <v>Married</v>
      </c>
      <c r="L328" t="str" cm="1">
        <f t="array" ref="L328">IFERROR(_xlfn.IFS(G328="Alone","Single",G328="YOLO","Single"),G328)</f>
        <v>Married</v>
      </c>
      <c r="M328" t="s">
        <v>367</v>
      </c>
      <c r="N328" t="str">
        <f t="shared" si="40"/>
        <v xml:space="preserve">Rp.81,843.00 </v>
      </c>
      <c r="O328">
        <v>0</v>
      </c>
      <c r="P328">
        <v>0</v>
      </c>
      <c r="Q328" s="7">
        <v>41386</v>
      </c>
      <c r="R328" s="7"/>
      <c r="S328" s="7" t="str">
        <f t="shared" si="41"/>
        <v/>
      </c>
      <c r="T328">
        <v>13</v>
      </c>
      <c r="U328">
        <v>779</v>
      </c>
      <c r="V328">
        <v>86</v>
      </c>
      <c r="W328">
        <v>537</v>
      </c>
      <c r="X328">
        <v>34</v>
      </c>
      <c r="Y328">
        <v>69</v>
      </c>
      <c r="Z328">
        <v>138</v>
      </c>
      <c r="AA328">
        <v>1</v>
      </c>
      <c r="AB328">
        <v>5</v>
      </c>
      <c r="AC328">
        <v>9</v>
      </c>
      <c r="AD328">
        <v>12</v>
      </c>
      <c r="AE328">
        <v>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t="s">
        <v>60</v>
      </c>
    </row>
    <row r="329" spans="1:39" x14ac:dyDescent="0.25">
      <c r="A329">
        <v>9701</v>
      </c>
      <c r="B329">
        <v>1988</v>
      </c>
      <c r="C329" t="str">
        <f>LEFT(B329,2)</f>
        <v>19</v>
      </c>
      <c r="D329" t="str">
        <f t="shared" si="35"/>
        <v>88</v>
      </c>
      <c r="E329" t="str">
        <f t="shared" si="36"/>
        <v>988</v>
      </c>
      <c r="F329" t="s">
        <v>57</v>
      </c>
      <c r="G329" t="s">
        <v>67</v>
      </c>
      <c r="H329" t="str">
        <f t="shared" si="37"/>
        <v>Together</v>
      </c>
      <c r="I329" t="str">
        <f>CONCATENATE(F329," ",G329)</f>
        <v>Graduation Together</v>
      </c>
      <c r="J329">
        <f t="shared" si="38"/>
        <v>19</v>
      </c>
      <c r="K329" t="str">
        <f t="shared" si="39"/>
        <v>Together</v>
      </c>
      <c r="L329" t="str" cm="1">
        <f t="array" ref="L329">IFERROR(_xlfn.IFS(G329="Alone","Single",G329="YOLO","Single"),G329)</f>
        <v>Together</v>
      </c>
      <c r="M329" t="s">
        <v>368</v>
      </c>
      <c r="N329" t="str">
        <f t="shared" si="40"/>
        <v xml:space="preserve">Rp.41,883.00 </v>
      </c>
      <c r="O329">
        <v>1</v>
      </c>
      <c r="P329">
        <v>0</v>
      </c>
      <c r="Q329" s="7">
        <v>41352</v>
      </c>
      <c r="R329" s="7"/>
      <c r="S329" s="7" t="str">
        <f t="shared" si="41"/>
        <v/>
      </c>
      <c r="T329">
        <v>13</v>
      </c>
      <c r="U329">
        <v>32</v>
      </c>
      <c r="V329">
        <v>34</v>
      </c>
      <c r="W329">
        <v>41</v>
      </c>
      <c r="X329">
        <v>73</v>
      </c>
      <c r="Y329">
        <v>16</v>
      </c>
      <c r="Z329">
        <v>116</v>
      </c>
      <c r="AA329">
        <v>3</v>
      </c>
      <c r="AB329">
        <v>4</v>
      </c>
      <c r="AC329">
        <v>2</v>
      </c>
      <c r="AD329">
        <v>3</v>
      </c>
      <c r="AE329">
        <v>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63</v>
      </c>
    </row>
    <row r="330" spans="1:39" x14ac:dyDescent="0.25">
      <c r="A330">
        <v>6431</v>
      </c>
      <c r="B330">
        <v>1964</v>
      </c>
      <c r="C330" t="str">
        <f>LEFT(B330,2)</f>
        <v>19</v>
      </c>
      <c r="D330" t="str">
        <f t="shared" si="35"/>
        <v>64</v>
      </c>
      <c r="E330" t="str">
        <f t="shared" si="36"/>
        <v>964</v>
      </c>
      <c r="F330" t="s">
        <v>71</v>
      </c>
      <c r="G330" t="s">
        <v>64</v>
      </c>
      <c r="H330" t="str">
        <f t="shared" si="37"/>
        <v>Married</v>
      </c>
      <c r="I330" t="str">
        <f>CONCATENATE(F330," ",G330)</f>
        <v>PhD Married</v>
      </c>
      <c r="J330">
        <f t="shared" si="38"/>
        <v>11</v>
      </c>
      <c r="K330" t="str">
        <f t="shared" si="39"/>
        <v>Married</v>
      </c>
      <c r="L330" t="str" cm="1">
        <f t="array" ref="L330">IFERROR(_xlfn.IFS(G330="Alone","Single",G330="YOLO","Single"),G330)</f>
        <v>Married</v>
      </c>
      <c r="M330" t="s">
        <v>369</v>
      </c>
      <c r="N330" t="str">
        <f t="shared" si="40"/>
        <v xml:space="preserve">Rp.45,759.00 </v>
      </c>
      <c r="O330">
        <v>1</v>
      </c>
      <c r="P330">
        <v>1</v>
      </c>
      <c r="Q330" s="7">
        <v>41328</v>
      </c>
      <c r="R330" s="7"/>
      <c r="S330" s="7" t="str">
        <f t="shared" si="41"/>
        <v/>
      </c>
      <c r="T330">
        <v>13</v>
      </c>
      <c r="U330">
        <v>42</v>
      </c>
      <c r="V330">
        <v>1</v>
      </c>
      <c r="W330">
        <v>18</v>
      </c>
      <c r="X330">
        <v>3</v>
      </c>
      <c r="Y330">
        <v>0</v>
      </c>
      <c r="Z330">
        <v>4</v>
      </c>
      <c r="AA330">
        <v>2</v>
      </c>
      <c r="AB330">
        <v>2</v>
      </c>
      <c r="AC330">
        <v>0</v>
      </c>
      <c r="AD330">
        <v>3</v>
      </c>
      <c r="AE330">
        <v>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78</v>
      </c>
    </row>
    <row r="331" spans="1:39" x14ac:dyDescent="0.25">
      <c r="A331">
        <v>10789</v>
      </c>
      <c r="B331">
        <v>1964</v>
      </c>
      <c r="C331" t="str">
        <f>LEFT(B331,2)</f>
        <v>19</v>
      </c>
      <c r="D331" t="str">
        <f t="shared" si="35"/>
        <v>64</v>
      </c>
      <c r="E331" t="str">
        <f t="shared" si="36"/>
        <v>964</v>
      </c>
      <c r="F331" t="s">
        <v>71</v>
      </c>
      <c r="G331" t="s">
        <v>64</v>
      </c>
      <c r="H331" t="str">
        <f t="shared" si="37"/>
        <v>Married</v>
      </c>
      <c r="I331" t="str">
        <f>CONCATENATE(F331," ",G331)</f>
        <v>PhD Married</v>
      </c>
      <c r="J331">
        <f t="shared" si="38"/>
        <v>11</v>
      </c>
      <c r="K331" t="str">
        <f t="shared" si="39"/>
        <v>Married</v>
      </c>
      <c r="L331" t="str" cm="1">
        <f t="array" ref="L331">IFERROR(_xlfn.IFS(G331="Alone","Single",G331="YOLO","Single"),G331)</f>
        <v>Married</v>
      </c>
      <c r="M331" t="s">
        <v>369</v>
      </c>
      <c r="N331" t="str">
        <f t="shared" si="40"/>
        <v xml:space="preserve">Rp.45,759.00 </v>
      </c>
      <c r="O331">
        <v>1</v>
      </c>
      <c r="P331">
        <v>1</v>
      </c>
      <c r="Q331" s="7">
        <v>41328</v>
      </c>
      <c r="R331" s="7"/>
      <c r="S331" s="7" t="str">
        <f t="shared" si="41"/>
        <v/>
      </c>
      <c r="T331">
        <v>13</v>
      </c>
      <c r="U331">
        <v>42</v>
      </c>
      <c r="V331">
        <v>1</v>
      </c>
      <c r="W331">
        <v>18</v>
      </c>
      <c r="X331">
        <v>3</v>
      </c>
      <c r="Y331">
        <v>0</v>
      </c>
      <c r="Z331">
        <v>4</v>
      </c>
      <c r="AA331">
        <v>2</v>
      </c>
      <c r="AB331">
        <v>2</v>
      </c>
      <c r="AC331">
        <v>0</v>
      </c>
      <c r="AD331">
        <v>3</v>
      </c>
      <c r="AE331">
        <v>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60</v>
      </c>
    </row>
    <row r="332" spans="1:39" x14ac:dyDescent="0.25">
      <c r="A332">
        <v>5302</v>
      </c>
      <c r="B332">
        <v>1986</v>
      </c>
      <c r="C332" t="str">
        <f>LEFT(B332,2)</f>
        <v>19</v>
      </c>
      <c r="D332" t="str">
        <f t="shared" si="35"/>
        <v>86</v>
      </c>
      <c r="E332" t="str">
        <f t="shared" si="36"/>
        <v>986</v>
      </c>
      <c r="F332" t="s">
        <v>57</v>
      </c>
      <c r="G332" t="s">
        <v>67</v>
      </c>
      <c r="H332" t="str">
        <f t="shared" si="37"/>
        <v>Together</v>
      </c>
      <c r="I332" t="str">
        <f>CONCATENATE(F332," ",G332)</f>
        <v>Graduation Together</v>
      </c>
      <c r="J332">
        <f t="shared" si="38"/>
        <v>19</v>
      </c>
      <c r="K332" t="str">
        <f t="shared" si="39"/>
        <v>Together</v>
      </c>
      <c r="L332" t="str" cm="1">
        <f t="array" ref="L332">IFERROR(_xlfn.IFS(G332="Alone","Single",G332="YOLO","Single"),G332)</f>
        <v>Together</v>
      </c>
      <c r="M332" t="s">
        <v>370</v>
      </c>
      <c r="N332" t="str">
        <f t="shared" si="40"/>
        <v xml:space="preserve">Rp.78,394.00 </v>
      </c>
      <c r="O332">
        <v>0</v>
      </c>
      <c r="P332">
        <v>0</v>
      </c>
      <c r="Q332" s="7">
        <v>41320</v>
      </c>
      <c r="R332" s="7"/>
      <c r="S332" s="7" t="str">
        <f t="shared" si="41"/>
        <v/>
      </c>
      <c r="T332">
        <v>13</v>
      </c>
      <c r="U332">
        <v>298</v>
      </c>
      <c r="V332">
        <v>27</v>
      </c>
      <c r="W332">
        <v>697</v>
      </c>
      <c r="X332">
        <v>216</v>
      </c>
      <c r="Y332">
        <v>24</v>
      </c>
      <c r="Z332">
        <v>166</v>
      </c>
      <c r="AA332">
        <v>1</v>
      </c>
      <c r="AB332">
        <v>4</v>
      </c>
      <c r="AC332">
        <v>6</v>
      </c>
      <c r="AD332">
        <v>5</v>
      </c>
      <c r="AE332">
        <v>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 t="s">
        <v>60</v>
      </c>
    </row>
    <row r="333" spans="1:39" x14ac:dyDescent="0.25">
      <c r="A333">
        <v>4459</v>
      </c>
      <c r="B333">
        <v>1989</v>
      </c>
      <c r="C333" t="str">
        <f>LEFT(B333,2)</f>
        <v>19</v>
      </c>
      <c r="D333" t="str">
        <f t="shared" si="35"/>
        <v>89</v>
      </c>
      <c r="E333" t="str">
        <f t="shared" si="36"/>
        <v>989</v>
      </c>
      <c r="F333" t="s">
        <v>57</v>
      </c>
      <c r="G333" t="s">
        <v>61</v>
      </c>
      <c r="H333" t="str">
        <f t="shared" si="37"/>
        <v>Single</v>
      </c>
      <c r="I333" t="str">
        <f>CONCATENATE(F333," ",G333)</f>
        <v>Graduation Single</v>
      </c>
      <c r="J333">
        <f t="shared" si="38"/>
        <v>17</v>
      </c>
      <c r="K333" t="str">
        <f t="shared" si="39"/>
        <v>Single</v>
      </c>
      <c r="L333" t="str" cm="1">
        <f t="array" ref="L333">IFERROR(_xlfn.IFS(G333="Alone","Single",G333="YOLO","Single"),G333)</f>
        <v>Single</v>
      </c>
      <c r="M333" t="s">
        <v>371</v>
      </c>
      <c r="N333" t="str">
        <f t="shared" si="40"/>
        <v xml:space="preserve">Rp.30,279.00 </v>
      </c>
      <c r="O333">
        <v>1</v>
      </c>
      <c r="P333">
        <v>0</v>
      </c>
      <c r="Q333" s="7">
        <v>41273</v>
      </c>
      <c r="R333" s="7"/>
      <c r="S333" s="7" t="str">
        <f t="shared" si="41"/>
        <v/>
      </c>
      <c r="T333">
        <v>13</v>
      </c>
      <c r="U333">
        <v>10</v>
      </c>
      <c r="V333">
        <v>4</v>
      </c>
      <c r="W333">
        <v>14</v>
      </c>
      <c r="X333">
        <v>4</v>
      </c>
      <c r="Y333">
        <v>4</v>
      </c>
      <c r="Z333">
        <v>1</v>
      </c>
      <c r="AA333">
        <v>1</v>
      </c>
      <c r="AB333">
        <v>1</v>
      </c>
      <c r="AC333">
        <v>0</v>
      </c>
      <c r="AD333">
        <v>3</v>
      </c>
      <c r="AE333">
        <v>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60</v>
      </c>
    </row>
    <row r="334" spans="1:39" x14ac:dyDescent="0.25">
      <c r="A334">
        <v>10642</v>
      </c>
      <c r="B334">
        <v>1989</v>
      </c>
      <c r="C334" t="str">
        <f>LEFT(B334,2)</f>
        <v>19</v>
      </c>
      <c r="D334" t="str">
        <f t="shared" si="35"/>
        <v>89</v>
      </c>
      <c r="E334" t="str">
        <f t="shared" si="36"/>
        <v>989</v>
      </c>
      <c r="F334" t="s">
        <v>57</v>
      </c>
      <c r="G334" t="s">
        <v>61</v>
      </c>
      <c r="H334" t="str">
        <f t="shared" si="37"/>
        <v>Single</v>
      </c>
      <c r="I334" t="str">
        <f>CONCATENATE(F334," ",G334)</f>
        <v>Graduation Single</v>
      </c>
      <c r="J334">
        <f t="shared" si="38"/>
        <v>17</v>
      </c>
      <c r="K334" t="str">
        <f t="shared" si="39"/>
        <v>Single</v>
      </c>
      <c r="L334" t="str" cm="1">
        <f t="array" ref="L334">IFERROR(_xlfn.IFS(G334="Alone","Single",G334="YOLO","Single"),G334)</f>
        <v>Single</v>
      </c>
      <c r="M334" t="s">
        <v>371</v>
      </c>
      <c r="N334" t="str">
        <f t="shared" si="40"/>
        <v xml:space="preserve">Rp.30,279.00 </v>
      </c>
      <c r="O334">
        <v>1</v>
      </c>
      <c r="P334">
        <v>0</v>
      </c>
      <c r="Q334" s="7">
        <v>41273</v>
      </c>
      <c r="R334" s="7"/>
      <c r="S334" s="7" t="str">
        <f t="shared" si="41"/>
        <v/>
      </c>
      <c r="T334">
        <v>13</v>
      </c>
      <c r="U334">
        <v>10</v>
      </c>
      <c r="V334">
        <v>4</v>
      </c>
      <c r="W334">
        <v>14</v>
      </c>
      <c r="X334">
        <v>4</v>
      </c>
      <c r="Y334">
        <v>4</v>
      </c>
      <c r="Z334">
        <v>1</v>
      </c>
      <c r="AA334">
        <v>1</v>
      </c>
      <c r="AB334">
        <v>1</v>
      </c>
      <c r="AC334">
        <v>0</v>
      </c>
      <c r="AD334">
        <v>3</v>
      </c>
      <c r="AE334">
        <v>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s">
        <v>60</v>
      </c>
    </row>
    <row r="335" spans="1:39" x14ac:dyDescent="0.25">
      <c r="A335">
        <v>9213</v>
      </c>
      <c r="B335">
        <v>1970</v>
      </c>
      <c r="C335" t="str">
        <f>LEFT(B335,2)</f>
        <v>19</v>
      </c>
      <c r="D335" t="str">
        <f t="shared" si="35"/>
        <v>70</v>
      </c>
      <c r="E335" t="str">
        <f t="shared" si="36"/>
        <v>970</v>
      </c>
      <c r="F335" t="s">
        <v>57</v>
      </c>
      <c r="G335" t="s">
        <v>82</v>
      </c>
      <c r="H335" t="str">
        <f t="shared" si="37"/>
        <v>Widow</v>
      </c>
      <c r="I335" t="str">
        <f>CONCATENATE(F335," ",G335)</f>
        <v>Graduation Widow</v>
      </c>
      <c r="J335">
        <f t="shared" si="38"/>
        <v>16</v>
      </c>
      <c r="K335" t="str">
        <f t="shared" si="39"/>
        <v>Widow</v>
      </c>
      <c r="L335" t="str" cm="1">
        <f t="array" ref="L335">IFERROR(_xlfn.IFS(G335="Alone","Single",G335="YOLO","Single"),G335)</f>
        <v>Widow</v>
      </c>
      <c r="M335" t="s">
        <v>372</v>
      </c>
      <c r="N335" t="str">
        <f t="shared" si="40"/>
        <v xml:space="preserve">Rp.31,880.00 </v>
      </c>
      <c r="O335">
        <v>1</v>
      </c>
      <c r="P335">
        <v>0</v>
      </c>
      <c r="Q335" s="7">
        <v>41213</v>
      </c>
      <c r="R335" s="7"/>
      <c r="S335" s="7" t="str">
        <f t="shared" si="41"/>
        <v/>
      </c>
      <c r="T335">
        <v>13</v>
      </c>
      <c r="U335">
        <v>4</v>
      </c>
      <c r="V335">
        <v>1</v>
      </c>
      <c r="W335">
        <v>5</v>
      </c>
      <c r="X335">
        <v>2</v>
      </c>
      <c r="Y335">
        <v>0</v>
      </c>
      <c r="Z335">
        <v>3</v>
      </c>
      <c r="AA335">
        <v>1</v>
      </c>
      <c r="AB335">
        <v>1</v>
      </c>
      <c r="AC335">
        <v>0</v>
      </c>
      <c r="AD335">
        <v>2</v>
      </c>
      <c r="AE335">
        <v>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60</v>
      </c>
    </row>
    <row r="336" spans="1:39" x14ac:dyDescent="0.25">
      <c r="A336">
        <v>3678</v>
      </c>
      <c r="B336">
        <v>1973</v>
      </c>
      <c r="C336" t="str">
        <f>LEFT(B336,2)</f>
        <v>19</v>
      </c>
      <c r="D336" t="str">
        <f t="shared" si="35"/>
        <v>73</v>
      </c>
      <c r="E336" t="str">
        <f t="shared" si="36"/>
        <v>973</v>
      </c>
      <c r="F336" t="s">
        <v>57</v>
      </c>
      <c r="G336" t="s">
        <v>82</v>
      </c>
      <c r="H336" t="str">
        <f t="shared" si="37"/>
        <v>Widow</v>
      </c>
      <c r="I336" t="str">
        <f>CONCATENATE(F336," ",G336)</f>
        <v>Graduation Widow</v>
      </c>
      <c r="J336">
        <f t="shared" si="38"/>
        <v>16</v>
      </c>
      <c r="K336" t="str">
        <f t="shared" si="39"/>
        <v>Widow</v>
      </c>
      <c r="L336" t="str" cm="1">
        <f t="array" ref="L336">IFERROR(_xlfn.IFS(G336="Alone","Single",G336="YOLO","Single"),G336)</f>
        <v>Widow</v>
      </c>
      <c r="M336" t="s">
        <v>373</v>
      </c>
      <c r="N336" t="str">
        <f t="shared" si="40"/>
        <v xml:space="preserve">Rp.60,208.00 </v>
      </c>
      <c r="O336">
        <v>1</v>
      </c>
      <c r="P336">
        <v>1</v>
      </c>
      <c r="Q336" s="7">
        <v>41189</v>
      </c>
      <c r="R336" s="7"/>
      <c r="S336" s="7" t="str">
        <f t="shared" si="41"/>
        <v/>
      </c>
      <c r="T336">
        <v>13</v>
      </c>
      <c r="U336">
        <v>488</v>
      </c>
      <c r="V336">
        <v>23</v>
      </c>
      <c r="W336">
        <v>71</v>
      </c>
      <c r="X336">
        <v>15</v>
      </c>
      <c r="Y336">
        <v>0</v>
      </c>
      <c r="Z336">
        <v>59</v>
      </c>
      <c r="AA336">
        <v>11</v>
      </c>
      <c r="AB336">
        <v>8</v>
      </c>
      <c r="AC336">
        <v>3</v>
      </c>
      <c r="AD336">
        <v>7</v>
      </c>
      <c r="AE336">
        <v>7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1</v>
      </c>
      <c r="AL336">
        <v>0</v>
      </c>
      <c r="AM336" t="s">
        <v>60</v>
      </c>
    </row>
    <row r="337" spans="1:39" x14ac:dyDescent="0.25">
      <c r="A337">
        <v>3698</v>
      </c>
      <c r="B337">
        <v>1983</v>
      </c>
      <c r="C337" t="str">
        <f>LEFT(B337,2)</f>
        <v>19</v>
      </c>
      <c r="D337" t="str">
        <f t="shared" si="35"/>
        <v>83</v>
      </c>
      <c r="E337" t="str">
        <f t="shared" si="36"/>
        <v>983</v>
      </c>
      <c r="F337" t="s">
        <v>57</v>
      </c>
      <c r="G337" t="s">
        <v>67</v>
      </c>
      <c r="H337" t="str">
        <f t="shared" si="37"/>
        <v>Together</v>
      </c>
      <c r="I337" t="str">
        <f>CONCATENATE(F337," ",G337)</f>
        <v>Graduation Together</v>
      </c>
      <c r="J337">
        <f t="shared" si="38"/>
        <v>19</v>
      </c>
      <c r="K337" t="str">
        <f t="shared" si="39"/>
        <v>Together</v>
      </c>
      <c r="L337" t="str" cm="1">
        <f t="array" ref="L337">IFERROR(_xlfn.IFS(G337="Alone","Single",G337="YOLO","Single"),G337)</f>
        <v>Together</v>
      </c>
      <c r="M337" t="s">
        <v>374</v>
      </c>
      <c r="N337" t="str">
        <f t="shared" si="40"/>
        <v xml:space="preserve">Rp.78,687.00 </v>
      </c>
      <c r="O337">
        <v>0</v>
      </c>
      <c r="P337">
        <v>0</v>
      </c>
      <c r="Q337" s="7">
        <v>41130</v>
      </c>
      <c r="R337" s="7"/>
      <c r="S337" s="7" t="str">
        <f t="shared" si="41"/>
        <v/>
      </c>
      <c r="T337">
        <v>13</v>
      </c>
      <c r="U337">
        <v>817</v>
      </c>
      <c r="V337">
        <v>185</v>
      </c>
      <c r="W337">
        <v>687</v>
      </c>
      <c r="X337">
        <v>145</v>
      </c>
      <c r="Y337">
        <v>55</v>
      </c>
      <c r="Z337">
        <v>241</v>
      </c>
      <c r="AA337">
        <v>1</v>
      </c>
      <c r="AB337">
        <v>4</v>
      </c>
      <c r="AC337">
        <v>6</v>
      </c>
      <c r="AD337">
        <v>8</v>
      </c>
      <c r="AE337">
        <v>2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  <c r="AM337" t="s">
        <v>60</v>
      </c>
    </row>
    <row r="338" spans="1:39" x14ac:dyDescent="0.25">
      <c r="A338">
        <v>5929</v>
      </c>
      <c r="B338">
        <v>1973</v>
      </c>
      <c r="C338" t="str">
        <f>LEFT(B338,2)</f>
        <v>19</v>
      </c>
      <c r="D338" t="str">
        <f t="shared" si="35"/>
        <v>73</v>
      </c>
      <c r="E338" t="str">
        <f t="shared" si="36"/>
        <v>973</v>
      </c>
      <c r="F338" t="s">
        <v>71</v>
      </c>
      <c r="G338" t="s">
        <v>64</v>
      </c>
      <c r="H338" t="str">
        <f t="shared" si="37"/>
        <v>Married</v>
      </c>
      <c r="I338" t="str">
        <f>CONCATENATE(F338," ",G338)</f>
        <v>PhD Married</v>
      </c>
      <c r="J338">
        <f t="shared" si="38"/>
        <v>11</v>
      </c>
      <c r="K338" t="str">
        <f t="shared" si="39"/>
        <v>Married</v>
      </c>
      <c r="L338" t="str" cm="1">
        <f t="array" ref="L338">IFERROR(_xlfn.IFS(G338="Alone","Single",G338="YOLO","Single"),G338)</f>
        <v>Married</v>
      </c>
      <c r="M338" t="s">
        <v>375</v>
      </c>
      <c r="N338" t="str">
        <f t="shared" si="40"/>
        <v xml:space="preserve">Rp.37,401.00 </v>
      </c>
      <c r="O338">
        <v>1</v>
      </c>
      <c r="P338">
        <v>0</v>
      </c>
      <c r="Q338" s="7">
        <v>41765</v>
      </c>
      <c r="R338" s="7"/>
      <c r="S338" s="7" t="str">
        <f t="shared" si="41"/>
        <v/>
      </c>
      <c r="T338">
        <v>14</v>
      </c>
      <c r="U338">
        <v>19</v>
      </c>
      <c r="V338">
        <v>3</v>
      </c>
      <c r="W338">
        <v>19</v>
      </c>
      <c r="X338">
        <v>3</v>
      </c>
      <c r="Y338">
        <v>1</v>
      </c>
      <c r="Z338">
        <v>3</v>
      </c>
      <c r="AA338">
        <v>2</v>
      </c>
      <c r="AB338">
        <v>2</v>
      </c>
      <c r="AC338">
        <v>0</v>
      </c>
      <c r="AD338">
        <v>3</v>
      </c>
      <c r="AE338">
        <v>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 t="s">
        <v>60</v>
      </c>
    </row>
    <row r="339" spans="1:39" x14ac:dyDescent="0.25">
      <c r="A339">
        <v>10795</v>
      </c>
      <c r="B339">
        <v>1973</v>
      </c>
      <c r="C339" t="str">
        <f>LEFT(B339,2)</f>
        <v>19</v>
      </c>
      <c r="D339" t="str">
        <f t="shared" si="35"/>
        <v>73</v>
      </c>
      <c r="E339" t="str">
        <f t="shared" si="36"/>
        <v>973</v>
      </c>
      <c r="F339" t="s">
        <v>71</v>
      </c>
      <c r="G339" t="s">
        <v>64</v>
      </c>
      <c r="H339" t="str">
        <f t="shared" si="37"/>
        <v>Married</v>
      </c>
      <c r="I339" t="str">
        <f>CONCATENATE(F339," ",G339)</f>
        <v>PhD Married</v>
      </c>
      <c r="J339">
        <f t="shared" si="38"/>
        <v>11</v>
      </c>
      <c r="K339" t="str">
        <f t="shared" si="39"/>
        <v>Married</v>
      </c>
      <c r="L339" t="str" cm="1">
        <f t="array" ref="L339">IFERROR(_xlfn.IFS(G339="Alone","Single",G339="YOLO","Single"),G339)</f>
        <v>Married</v>
      </c>
      <c r="M339" t="s">
        <v>375</v>
      </c>
      <c r="N339" t="str">
        <f t="shared" si="40"/>
        <v xml:space="preserve">Rp.37,401.00 </v>
      </c>
      <c r="O339">
        <v>1</v>
      </c>
      <c r="P339">
        <v>0</v>
      </c>
      <c r="Q339" s="7">
        <v>41765</v>
      </c>
      <c r="R339" s="7"/>
      <c r="S339" s="7" t="str">
        <f t="shared" si="41"/>
        <v/>
      </c>
      <c r="T339">
        <v>14</v>
      </c>
      <c r="U339">
        <v>19</v>
      </c>
      <c r="V339">
        <v>3</v>
      </c>
      <c r="W339">
        <v>19</v>
      </c>
      <c r="X339">
        <v>3</v>
      </c>
      <c r="Y339">
        <v>1</v>
      </c>
      <c r="Z339">
        <v>3</v>
      </c>
      <c r="AA339">
        <v>2</v>
      </c>
      <c r="AB339">
        <v>2</v>
      </c>
      <c r="AC339">
        <v>0</v>
      </c>
      <c r="AD339">
        <v>3</v>
      </c>
      <c r="AE339">
        <v>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78</v>
      </c>
    </row>
    <row r="340" spans="1:39" x14ac:dyDescent="0.25">
      <c r="A340">
        <v>4390</v>
      </c>
      <c r="B340">
        <v>1954</v>
      </c>
      <c r="C340" t="str">
        <f>LEFT(B340,2)</f>
        <v>19</v>
      </c>
      <c r="D340" t="str">
        <f t="shared" si="35"/>
        <v>54</v>
      </c>
      <c r="E340" t="str">
        <f t="shared" si="36"/>
        <v>954</v>
      </c>
      <c r="F340" t="s">
        <v>57</v>
      </c>
      <c r="G340" t="s">
        <v>67</v>
      </c>
      <c r="H340" t="str">
        <f t="shared" si="37"/>
        <v>Together</v>
      </c>
      <c r="I340" t="str">
        <f>CONCATENATE(F340," ",G340)</f>
        <v>Graduation Together</v>
      </c>
      <c r="J340">
        <f t="shared" si="38"/>
        <v>19</v>
      </c>
      <c r="K340" t="str">
        <f t="shared" si="39"/>
        <v>Together</v>
      </c>
      <c r="L340" t="str" cm="1">
        <f t="array" ref="L340">IFERROR(_xlfn.IFS(G340="Alone","Single",G340="YOLO","Single"),G340)</f>
        <v>Together</v>
      </c>
      <c r="M340" t="s">
        <v>376</v>
      </c>
      <c r="N340" t="str">
        <f t="shared" si="40"/>
        <v xml:space="preserve">Rp.75,315.00 </v>
      </c>
      <c r="O340">
        <v>0</v>
      </c>
      <c r="P340">
        <v>1</v>
      </c>
      <c r="Q340" s="7">
        <v>41744</v>
      </c>
      <c r="R340" s="7"/>
      <c r="S340" s="7" t="str">
        <f t="shared" si="41"/>
        <v/>
      </c>
      <c r="T340">
        <v>14</v>
      </c>
      <c r="U340">
        <v>459</v>
      </c>
      <c r="V340">
        <v>15</v>
      </c>
      <c r="W340">
        <v>171</v>
      </c>
      <c r="X340">
        <v>142</v>
      </c>
      <c r="Y340">
        <v>23</v>
      </c>
      <c r="Z340">
        <v>31</v>
      </c>
      <c r="AA340">
        <v>2</v>
      </c>
      <c r="AB340">
        <v>5</v>
      </c>
      <c r="AC340">
        <v>4</v>
      </c>
      <c r="AD340">
        <v>12</v>
      </c>
      <c r="AE340">
        <v>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91</v>
      </c>
    </row>
    <row r="341" spans="1:39" x14ac:dyDescent="0.25">
      <c r="A341">
        <v>9362</v>
      </c>
      <c r="B341">
        <v>1965</v>
      </c>
      <c r="C341" t="str">
        <f>LEFT(B341,2)</f>
        <v>19</v>
      </c>
      <c r="D341" t="str">
        <f t="shared" si="35"/>
        <v>65</v>
      </c>
      <c r="E341" t="str">
        <f t="shared" si="36"/>
        <v>965</v>
      </c>
      <c r="F341" t="s">
        <v>57</v>
      </c>
      <c r="G341" t="s">
        <v>61</v>
      </c>
      <c r="H341" t="str">
        <f t="shared" si="37"/>
        <v>Single</v>
      </c>
      <c r="I341" t="str">
        <f>CONCATENATE(F341," ",G341)</f>
        <v>Graduation Single</v>
      </c>
      <c r="J341">
        <f t="shared" si="38"/>
        <v>17</v>
      </c>
      <c r="K341" t="str">
        <f t="shared" si="39"/>
        <v>Single</v>
      </c>
      <c r="L341" t="str" cm="1">
        <f t="array" ref="L341">IFERROR(_xlfn.IFS(G341="Alone","Single",G341="YOLO","Single"),G341)</f>
        <v>Single</v>
      </c>
      <c r="M341" t="s">
        <v>377</v>
      </c>
      <c r="N341" t="str">
        <f t="shared" si="40"/>
        <v xml:space="preserve">Rp.69,263.00 </v>
      </c>
      <c r="O341">
        <v>0</v>
      </c>
      <c r="P341">
        <v>1</v>
      </c>
      <c r="Q341" s="7">
        <v>41703</v>
      </c>
      <c r="R341" s="7"/>
      <c r="S341" s="7" t="str">
        <f t="shared" si="41"/>
        <v/>
      </c>
      <c r="T341">
        <v>14</v>
      </c>
      <c r="U341">
        <v>492</v>
      </c>
      <c r="V341">
        <v>5</v>
      </c>
      <c r="W341">
        <v>32</v>
      </c>
      <c r="X341">
        <v>13</v>
      </c>
      <c r="Y341">
        <v>5</v>
      </c>
      <c r="Z341">
        <v>21</v>
      </c>
      <c r="AA341">
        <v>1</v>
      </c>
      <c r="AB341">
        <v>9</v>
      </c>
      <c r="AC341">
        <v>1</v>
      </c>
      <c r="AD341">
        <v>7</v>
      </c>
      <c r="AE341">
        <v>6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63</v>
      </c>
    </row>
    <row r="342" spans="1:39" x14ac:dyDescent="0.25">
      <c r="A342">
        <v>1577</v>
      </c>
      <c r="B342">
        <v>1946</v>
      </c>
      <c r="C342" t="str">
        <f>LEFT(B342,2)</f>
        <v>19</v>
      </c>
      <c r="D342" t="str">
        <f t="shared" si="35"/>
        <v>46</v>
      </c>
      <c r="E342" t="str">
        <f t="shared" si="36"/>
        <v>946</v>
      </c>
      <c r="F342" t="s">
        <v>57</v>
      </c>
      <c r="G342" t="s">
        <v>64</v>
      </c>
      <c r="H342" t="str">
        <f t="shared" si="37"/>
        <v>Married</v>
      </c>
      <c r="I342" t="str">
        <f>CONCATENATE(F342," ",G342)</f>
        <v>Graduation Married</v>
      </c>
      <c r="J342">
        <f t="shared" si="38"/>
        <v>18</v>
      </c>
      <c r="K342" t="str">
        <f t="shared" si="39"/>
        <v>Married</v>
      </c>
      <c r="L342" t="str" cm="1">
        <f t="array" ref="L342">IFERROR(_xlfn.IFS(G342="Alone","Single",G342="YOLO","Single"),G342)</f>
        <v>Married</v>
      </c>
      <c r="M342" t="s">
        <v>378</v>
      </c>
      <c r="N342" t="str">
        <f t="shared" si="40"/>
        <v xml:space="preserve">Rp.78,569.00 </v>
      </c>
      <c r="O342">
        <v>0</v>
      </c>
      <c r="P342">
        <v>0</v>
      </c>
      <c r="Q342" s="7">
        <v>41689</v>
      </c>
      <c r="R342" s="7"/>
      <c r="S342" s="7" t="str">
        <f t="shared" si="41"/>
        <v/>
      </c>
      <c r="T342">
        <v>14</v>
      </c>
      <c r="U342">
        <v>558</v>
      </c>
      <c r="V342">
        <v>79</v>
      </c>
      <c r="W342">
        <v>622</v>
      </c>
      <c r="X342">
        <v>207</v>
      </c>
      <c r="Y342">
        <v>175</v>
      </c>
      <c r="Z342">
        <v>95</v>
      </c>
      <c r="AA342">
        <v>1</v>
      </c>
      <c r="AB342">
        <v>4</v>
      </c>
      <c r="AC342">
        <v>6</v>
      </c>
      <c r="AD342">
        <v>4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1</v>
      </c>
      <c r="AL342">
        <v>0</v>
      </c>
      <c r="AM342" t="s">
        <v>60</v>
      </c>
    </row>
    <row r="343" spans="1:39" x14ac:dyDescent="0.25">
      <c r="A343">
        <v>4609</v>
      </c>
      <c r="B343">
        <v>1966</v>
      </c>
      <c r="C343" t="str">
        <f>LEFT(B343,2)</f>
        <v>19</v>
      </c>
      <c r="D343" t="str">
        <f t="shared" si="35"/>
        <v>66</v>
      </c>
      <c r="E343" t="str">
        <f t="shared" si="36"/>
        <v>966</v>
      </c>
      <c r="F343" t="s">
        <v>71</v>
      </c>
      <c r="G343" t="s">
        <v>64</v>
      </c>
      <c r="H343" t="str">
        <f t="shared" si="37"/>
        <v>Married</v>
      </c>
      <c r="I343" t="str">
        <f>CONCATENATE(F343," ",G343)</f>
        <v>PhD Married</v>
      </c>
      <c r="J343">
        <f t="shared" si="38"/>
        <v>11</v>
      </c>
      <c r="K343" t="str">
        <f t="shared" si="39"/>
        <v>Married</v>
      </c>
      <c r="L343" t="str" cm="1">
        <f t="array" ref="L343">IFERROR(_xlfn.IFS(G343="Alone","Single",G343="YOLO","Single"),G343)</f>
        <v>Married</v>
      </c>
      <c r="M343" t="s">
        <v>379</v>
      </c>
      <c r="N343" t="str">
        <f t="shared" si="40"/>
        <v xml:space="preserve">Rp.57,705.00 </v>
      </c>
      <c r="O343">
        <v>0</v>
      </c>
      <c r="P343">
        <v>1</v>
      </c>
      <c r="Q343" s="7">
        <v>41650</v>
      </c>
      <c r="R343" s="7"/>
      <c r="S343" s="7" t="str">
        <f t="shared" si="41"/>
        <v/>
      </c>
      <c r="T343">
        <v>14</v>
      </c>
      <c r="U343">
        <v>383</v>
      </c>
      <c r="V343">
        <v>0</v>
      </c>
      <c r="W343">
        <v>53</v>
      </c>
      <c r="X343">
        <v>6</v>
      </c>
      <c r="Y343">
        <v>4</v>
      </c>
      <c r="Z343">
        <v>40</v>
      </c>
      <c r="AA343">
        <v>3</v>
      </c>
      <c r="AB343">
        <v>8</v>
      </c>
      <c r="AC343">
        <v>1</v>
      </c>
      <c r="AD343">
        <v>6</v>
      </c>
      <c r="AE343">
        <v>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60</v>
      </c>
    </row>
    <row r="344" spans="1:39" x14ac:dyDescent="0.25">
      <c r="A344">
        <v>7143</v>
      </c>
      <c r="B344">
        <v>1955</v>
      </c>
      <c r="C344" t="str">
        <f>LEFT(B344,2)</f>
        <v>19</v>
      </c>
      <c r="D344" t="str">
        <f t="shared" si="35"/>
        <v>55</v>
      </c>
      <c r="E344" t="str">
        <f t="shared" si="36"/>
        <v>955</v>
      </c>
      <c r="F344" t="s">
        <v>73</v>
      </c>
      <c r="G344" t="s">
        <v>67</v>
      </c>
      <c r="H344" t="str">
        <f t="shared" si="37"/>
        <v>Together</v>
      </c>
      <c r="I344" t="str">
        <f>CONCATENATE(F344," ",G344)</f>
        <v>2n Cycle Together</v>
      </c>
      <c r="J344">
        <f t="shared" si="38"/>
        <v>17</v>
      </c>
      <c r="K344" t="str">
        <f t="shared" si="39"/>
        <v>Together</v>
      </c>
      <c r="L344" t="str" cm="1">
        <f t="array" ref="L344">IFERROR(_xlfn.IFS(G344="Alone","Single",G344="YOLO","Single"),G344)</f>
        <v>Together</v>
      </c>
      <c r="M344" t="s">
        <v>380</v>
      </c>
      <c r="N344" t="str">
        <f t="shared" si="40"/>
        <v xml:space="preserve">Rp.74,805.00 </v>
      </c>
      <c r="O344">
        <v>0</v>
      </c>
      <c r="P344">
        <v>1</v>
      </c>
      <c r="Q344" s="7">
        <v>41584</v>
      </c>
      <c r="R344" s="7"/>
      <c r="S344" s="7" t="str">
        <f t="shared" si="41"/>
        <v/>
      </c>
      <c r="T344">
        <v>14</v>
      </c>
      <c r="U344">
        <v>209</v>
      </c>
      <c r="V344">
        <v>162</v>
      </c>
      <c r="W344">
        <v>209</v>
      </c>
      <c r="X344">
        <v>41</v>
      </c>
      <c r="Y344">
        <v>162</v>
      </c>
      <c r="Z344">
        <v>37</v>
      </c>
      <c r="AA344">
        <v>5</v>
      </c>
      <c r="AB344">
        <v>4</v>
      </c>
      <c r="AC344">
        <v>7</v>
      </c>
      <c r="AD344">
        <v>10</v>
      </c>
      <c r="AE344">
        <v>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t="s">
        <v>60</v>
      </c>
    </row>
    <row r="345" spans="1:39" x14ac:dyDescent="0.25">
      <c r="A345">
        <v>1729</v>
      </c>
      <c r="B345">
        <v>1961</v>
      </c>
      <c r="C345" t="str">
        <f>LEFT(B345,2)</f>
        <v>19</v>
      </c>
      <c r="D345" t="str">
        <f t="shared" si="35"/>
        <v>61</v>
      </c>
      <c r="E345" t="str">
        <f t="shared" si="36"/>
        <v>961</v>
      </c>
      <c r="F345" t="s">
        <v>71</v>
      </c>
      <c r="G345" t="s">
        <v>67</v>
      </c>
      <c r="H345" t="str">
        <f t="shared" si="37"/>
        <v>Together</v>
      </c>
      <c r="I345" t="str">
        <f>CONCATENATE(F345," ",G345)</f>
        <v>PhD Together</v>
      </c>
      <c r="J345">
        <f t="shared" si="38"/>
        <v>12</v>
      </c>
      <c r="K345" t="str">
        <f t="shared" si="39"/>
        <v>Together</v>
      </c>
      <c r="L345" t="str" cm="1">
        <f t="array" ref="L345">IFERROR(_xlfn.IFS(G345="Alone","Single",G345="YOLO","Single"),G345)</f>
        <v>Together</v>
      </c>
      <c r="M345" t="s">
        <v>381</v>
      </c>
      <c r="N345" t="str">
        <f t="shared" si="40"/>
        <v xml:space="preserve">Rp.66,426.00 </v>
      </c>
      <c r="O345">
        <v>0</v>
      </c>
      <c r="P345">
        <v>1</v>
      </c>
      <c r="Q345" s="7">
        <v>41549</v>
      </c>
      <c r="R345" s="7"/>
      <c r="S345" s="7" t="str">
        <f t="shared" si="41"/>
        <v/>
      </c>
      <c r="T345">
        <v>14</v>
      </c>
      <c r="U345">
        <v>1043</v>
      </c>
      <c r="V345">
        <v>24</v>
      </c>
      <c r="W345">
        <v>97</v>
      </c>
      <c r="X345">
        <v>32</v>
      </c>
      <c r="Y345">
        <v>24</v>
      </c>
      <c r="Z345">
        <v>157</v>
      </c>
      <c r="AA345">
        <v>2</v>
      </c>
      <c r="AB345">
        <v>3</v>
      </c>
      <c r="AC345">
        <v>5</v>
      </c>
      <c r="AD345">
        <v>10</v>
      </c>
      <c r="AE345">
        <v>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60</v>
      </c>
    </row>
    <row r="346" spans="1:39" x14ac:dyDescent="0.25">
      <c r="A346">
        <v>10664</v>
      </c>
      <c r="B346">
        <v>1949</v>
      </c>
      <c r="C346" t="str">
        <f>LEFT(B346,2)</f>
        <v>19</v>
      </c>
      <c r="D346" t="str">
        <f t="shared" si="35"/>
        <v>49</v>
      </c>
      <c r="E346" t="str">
        <f t="shared" si="36"/>
        <v>949</v>
      </c>
      <c r="F346" t="s">
        <v>80</v>
      </c>
      <c r="G346" t="s">
        <v>82</v>
      </c>
      <c r="H346" t="str">
        <f t="shared" si="37"/>
        <v>Widow</v>
      </c>
      <c r="I346" t="str">
        <f>CONCATENATE(F346," ",G346)</f>
        <v>Master Widow</v>
      </c>
      <c r="J346">
        <f t="shared" si="38"/>
        <v>12</v>
      </c>
      <c r="K346" t="str">
        <f t="shared" si="39"/>
        <v>Widow</v>
      </c>
      <c r="L346" t="str" cm="1">
        <f t="array" ref="L346">IFERROR(_xlfn.IFS(G346="Alone","Single",G346="YOLO","Single"),G346)</f>
        <v>Widow</v>
      </c>
      <c r="M346" t="s">
        <v>382</v>
      </c>
      <c r="N346" t="str">
        <f t="shared" si="40"/>
        <v xml:space="preserve">Rp.51,529.00 </v>
      </c>
      <c r="O346">
        <v>0</v>
      </c>
      <c r="P346">
        <v>1</v>
      </c>
      <c r="Q346" s="7">
        <v>41524</v>
      </c>
      <c r="R346" s="7"/>
      <c r="S346" s="7" t="str">
        <f t="shared" si="41"/>
        <v/>
      </c>
      <c r="T346">
        <v>14</v>
      </c>
      <c r="U346">
        <v>400</v>
      </c>
      <c r="V346">
        <v>4</v>
      </c>
      <c r="W346">
        <v>35</v>
      </c>
      <c r="X346">
        <v>6</v>
      </c>
      <c r="Y346">
        <v>0</v>
      </c>
      <c r="Z346">
        <v>22</v>
      </c>
      <c r="AA346">
        <v>2</v>
      </c>
      <c r="AB346">
        <v>9</v>
      </c>
      <c r="AC346">
        <v>1</v>
      </c>
      <c r="AD346">
        <v>5</v>
      </c>
      <c r="AE346">
        <v>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60</v>
      </c>
    </row>
    <row r="347" spans="1:39" x14ac:dyDescent="0.25">
      <c r="A347">
        <v>5029</v>
      </c>
      <c r="B347">
        <v>1946</v>
      </c>
      <c r="C347" t="str">
        <f>LEFT(B347,2)</f>
        <v>19</v>
      </c>
      <c r="D347" t="str">
        <f t="shared" si="35"/>
        <v>46</v>
      </c>
      <c r="E347" t="str">
        <f t="shared" si="36"/>
        <v>946</v>
      </c>
      <c r="F347" t="s">
        <v>57</v>
      </c>
      <c r="G347" t="s">
        <v>64</v>
      </c>
      <c r="H347" t="str">
        <f t="shared" si="37"/>
        <v>Married</v>
      </c>
      <c r="I347" t="str">
        <f>CONCATENATE(F347," ",G347)</f>
        <v>Graduation Married</v>
      </c>
      <c r="J347">
        <f t="shared" si="38"/>
        <v>18</v>
      </c>
      <c r="K347" t="str">
        <f t="shared" si="39"/>
        <v>Married</v>
      </c>
      <c r="L347" t="str" cm="1">
        <f t="array" ref="L347">IFERROR(_xlfn.IFS(G347="Alone","Single",G347="YOLO","Single"),G347)</f>
        <v>Married</v>
      </c>
      <c r="M347" t="s">
        <v>383</v>
      </c>
      <c r="N347" t="str">
        <f t="shared" si="40"/>
        <v xml:space="preserve">Rp.18,100.00 </v>
      </c>
      <c r="O347">
        <v>0</v>
      </c>
      <c r="P347">
        <v>0</v>
      </c>
      <c r="Q347" s="7">
        <v>41492</v>
      </c>
      <c r="R347" s="7"/>
      <c r="S347" s="7" t="str">
        <f t="shared" si="41"/>
        <v/>
      </c>
      <c r="T347">
        <v>14</v>
      </c>
      <c r="U347">
        <v>3</v>
      </c>
      <c r="V347">
        <v>1</v>
      </c>
      <c r="W347">
        <v>2</v>
      </c>
      <c r="X347">
        <v>4</v>
      </c>
      <c r="Y347">
        <v>3</v>
      </c>
      <c r="Z347">
        <v>1</v>
      </c>
      <c r="AA347">
        <v>1</v>
      </c>
      <c r="AB347">
        <v>0</v>
      </c>
      <c r="AC347">
        <v>0</v>
      </c>
      <c r="AD347">
        <v>3</v>
      </c>
      <c r="AE347">
        <v>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s">
        <v>60</v>
      </c>
    </row>
    <row r="348" spans="1:39" x14ac:dyDescent="0.25">
      <c r="A348">
        <v>10507</v>
      </c>
      <c r="B348">
        <v>1977</v>
      </c>
      <c r="C348" t="str">
        <f>LEFT(B348,2)</f>
        <v>19</v>
      </c>
      <c r="D348" t="str">
        <f t="shared" si="35"/>
        <v>77</v>
      </c>
      <c r="E348" t="str">
        <f t="shared" si="36"/>
        <v>977</v>
      </c>
      <c r="F348" t="s">
        <v>73</v>
      </c>
      <c r="G348" t="s">
        <v>58</v>
      </c>
      <c r="H348" t="str">
        <f t="shared" si="37"/>
        <v>Divorced</v>
      </c>
      <c r="I348" t="str">
        <f>CONCATENATE(F348," ",G348)</f>
        <v>2n Cycle Divorced</v>
      </c>
      <c r="J348">
        <f t="shared" si="38"/>
        <v>17</v>
      </c>
      <c r="K348" t="str">
        <f t="shared" si="39"/>
        <v>Divorced</v>
      </c>
      <c r="L348" t="str" cm="1">
        <f t="array" ref="L348">IFERROR(_xlfn.IFS(G348="Alone","Single",G348="YOLO","Single"),G348)</f>
        <v>Divorced</v>
      </c>
      <c r="M348" t="s">
        <v>384</v>
      </c>
      <c r="N348" t="str">
        <f t="shared" si="40"/>
        <v xml:space="preserve">Rp.59,601.00 </v>
      </c>
      <c r="O348">
        <v>0</v>
      </c>
      <c r="P348">
        <v>1</v>
      </c>
      <c r="Q348" s="7">
        <v>41480</v>
      </c>
      <c r="R348" s="7"/>
      <c r="S348" s="7" t="str">
        <f t="shared" si="41"/>
        <v/>
      </c>
      <c r="T348">
        <v>14</v>
      </c>
      <c r="U348">
        <v>691</v>
      </c>
      <c r="V348">
        <v>7</v>
      </c>
      <c r="W348">
        <v>69</v>
      </c>
      <c r="X348">
        <v>0</v>
      </c>
      <c r="Y348">
        <v>7</v>
      </c>
      <c r="Z348">
        <v>23</v>
      </c>
      <c r="AA348">
        <v>4</v>
      </c>
      <c r="AB348">
        <v>2</v>
      </c>
      <c r="AC348">
        <v>2</v>
      </c>
      <c r="AD348">
        <v>7</v>
      </c>
      <c r="AE348">
        <v>8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 t="s">
        <v>66</v>
      </c>
    </row>
    <row r="349" spans="1:39" x14ac:dyDescent="0.25">
      <c r="A349">
        <v>3865</v>
      </c>
      <c r="B349">
        <v>1977</v>
      </c>
      <c r="C349" t="str">
        <f>LEFT(B349,2)</f>
        <v>19</v>
      </c>
      <c r="D349" t="str">
        <f t="shared" si="35"/>
        <v>77</v>
      </c>
      <c r="E349" t="str">
        <f t="shared" si="36"/>
        <v>977</v>
      </c>
      <c r="F349" t="s">
        <v>73</v>
      </c>
      <c r="G349" t="s">
        <v>67</v>
      </c>
      <c r="H349" t="str">
        <f t="shared" si="37"/>
        <v>Together</v>
      </c>
      <c r="I349" t="str">
        <f>CONCATENATE(F349," ",G349)</f>
        <v>2n Cycle Together</v>
      </c>
      <c r="J349">
        <f t="shared" si="38"/>
        <v>17</v>
      </c>
      <c r="K349" t="str">
        <f t="shared" si="39"/>
        <v>Together</v>
      </c>
      <c r="L349" t="str" cm="1">
        <f t="array" ref="L349">IFERROR(_xlfn.IFS(G349="Alone","Single",G349="YOLO","Single"),G349)</f>
        <v>Together</v>
      </c>
      <c r="M349" t="s">
        <v>385</v>
      </c>
      <c r="N349" t="str">
        <f t="shared" si="40"/>
        <v xml:space="preserve">Rp.20,981.00 </v>
      </c>
      <c r="O349">
        <v>0</v>
      </c>
      <c r="P349">
        <v>0</v>
      </c>
      <c r="Q349" s="7">
        <v>41394</v>
      </c>
      <c r="R349" s="7"/>
      <c r="S349" s="7" t="str">
        <f t="shared" si="41"/>
        <v/>
      </c>
      <c r="T349">
        <v>14</v>
      </c>
      <c r="U349">
        <v>2</v>
      </c>
      <c r="V349">
        <v>12</v>
      </c>
      <c r="W349">
        <v>10</v>
      </c>
      <c r="X349">
        <v>6</v>
      </c>
      <c r="Y349">
        <v>13</v>
      </c>
      <c r="Z349">
        <v>30</v>
      </c>
      <c r="AA349">
        <v>1</v>
      </c>
      <c r="AB349">
        <v>3</v>
      </c>
      <c r="AC349">
        <v>1</v>
      </c>
      <c r="AD349">
        <v>2</v>
      </c>
      <c r="AE349">
        <v>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 t="s">
        <v>63</v>
      </c>
    </row>
    <row r="350" spans="1:39" x14ac:dyDescent="0.25">
      <c r="A350">
        <v>6982</v>
      </c>
      <c r="B350">
        <v>1976</v>
      </c>
      <c r="C350" t="str">
        <f>LEFT(B350,2)</f>
        <v>19</v>
      </c>
      <c r="D350" t="str">
        <f t="shared" si="35"/>
        <v>76</v>
      </c>
      <c r="E350" t="str">
        <f t="shared" si="36"/>
        <v>976</v>
      </c>
      <c r="F350" t="s">
        <v>57</v>
      </c>
      <c r="G350" t="s">
        <v>64</v>
      </c>
      <c r="H350" t="str">
        <f t="shared" si="37"/>
        <v>Married</v>
      </c>
      <c r="I350" t="str">
        <f>CONCATENATE(F350," ",G350)</f>
        <v>Graduation Married</v>
      </c>
      <c r="J350">
        <f t="shared" si="38"/>
        <v>18</v>
      </c>
      <c r="K350" t="str">
        <f t="shared" si="39"/>
        <v>Married</v>
      </c>
      <c r="L350" t="str" cm="1">
        <f t="array" ref="L350">IFERROR(_xlfn.IFS(G350="Alone","Single",G350="YOLO","Single"),G350)</f>
        <v>Married</v>
      </c>
      <c r="M350" t="s">
        <v>386</v>
      </c>
      <c r="N350" t="str">
        <f t="shared" si="40"/>
        <v xml:space="preserve">Rp.74,068.00 </v>
      </c>
      <c r="O350">
        <v>0</v>
      </c>
      <c r="P350">
        <v>0</v>
      </c>
      <c r="Q350" s="7">
        <v>41352</v>
      </c>
      <c r="R350" s="7"/>
      <c r="S350" s="7" t="str">
        <f t="shared" si="41"/>
        <v/>
      </c>
      <c r="T350">
        <v>14</v>
      </c>
      <c r="U350">
        <v>783</v>
      </c>
      <c r="V350">
        <v>30</v>
      </c>
      <c r="W350">
        <v>537</v>
      </c>
      <c r="X350">
        <v>140</v>
      </c>
      <c r="Y350">
        <v>76</v>
      </c>
      <c r="Z350">
        <v>15</v>
      </c>
      <c r="AA350">
        <v>1</v>
      </c>
      <c r="AB350">
        <v>4</v>
      </c>
      <c r="AC350">
        <v>10</v>
      </c>
      <c r="AD350">
        <v>9</v>
      </c>
      <c r="AE350">
        <v>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t="s">
        <v>78</v>
      </c>
    </row>
    <row r="351" spans="1:39" x14ac:dyDescent="0.25">
      <c r="A351">
        <v>7042</v>
      </c>
      <c r="B351">
        <v>1983</v>
      </c>
      <c r="C351" t="str">
        <f>LEFT(B351,2)</f>
        <v>19</v>
      </c>
      <c r="D351" t="str">
        <f t="shared" si="35"/>
        <v>83</v>
      </c>
      <c r="E351" t="str">
        <f t="shared" si="36"/>
        <v>983</v>
      </c>
      <c r="F351" t="s">
        <v>57</v>
      </c>
      <c r="G351" t="s">
        <v>64</v>
      </c>
      <c r="H351" t="str">
        <f t="shared" si="37"/>
        <v>Married</v>
      </c>
      <c r="I351" t="str">
        <f>CONCATENATE(F351," ",G351)</f>
        <v>Graduation Married</v>
      </c>
      <c r="J351">
        <f t="shared" si="38"/>
        <v>18</v>
      </c>
      <c r="K351" t="str">
        <f t="shared" si="39"/>
        <v>Married</v>
      </c>
      <c r="L351" t="str" cm="1">
        <f t="array" ref="L351">IFERROR(_xlfn.IFS(G351="Alone","Single",G351="YOLO","Single"),G351)</f>
        <v>Married</v>
      </c>
      <c r="M351" t="s">
        <v>387</v>
      </c>
      <c r="N351" t="str">
        <f t="shared" si="40"/>
        <v xml:space="preserve">Rp.36,790.00 </v>
      </c>
      <c r="O351">
        <v>0</v>
      </c>
      <c r="P351">
        <v>0</v>
      </c>
      <c r="Q351" s="7">
        <v>41334</v>
      </c>
      <c r="R351" s="7"/>
      <c r="S351" s="7" t="str">
        <f t="shared" si="41"/>
        <v/>
      </c>
      <c r="T351">
        <v>14</v>
      </c>
      <c r="U351">
        <v>3</v>
      </c>
      <c r="V351">
        <v>3</v>
      </c>
      <c r="W351">
        <v>14</v>
      </c>
      <c r="X351">
        <v>15</v>
      </c>
      <c r="Y351">
        <v>21</v>
      </c>
      <c r="Z351">
        <v>10</v>
      </c>
      <c r="AA351">
        <v>1</v>
      </c>
      <c r="AB351">
        <v>2</v>
      </c>
      <c r="AC351">
        <v>1</v>
      </c>
      <c r="AD351">
        <v>2</v>
      </c>
      <c r="AE351">
        <v>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 t="s">
        <v>60</v>
      </c>
    </row>
    <row r="352" spans="1:39" x14ac:dyDescent="0.25">
      <c r="A352">
        <v>9668</v>
      </c>
      <c r="B352">
        <v>1971</v>
      </c>
      <c r="C352" t="str">
        <f>LEFT(B352,2)</f>
        <v>19</v>
      </c>
      <c r="D352" t="str">
        <f t="shared" si="35"/>
        <v>71</v>
      </c>
      <c r="E352" t="str">
        <f t="shared" si="36"/>
        <v>971</v>
      </c>
      <c r="F352" t="s">
        <v>57</v>
      </c>
      <c r="G352" t="s">
        <v>64</v>
      </c>
      <c r="H352" t="str">
        <f t="shared" si="37"/>
        <v>Married</v>
      </c>
      <c r="I352" t="str">
        <f>CONCATENATE(F352," ",G352)</f>
        <v>Graduation Married</v>
      </c>
      <c r="J352">
        <f t="shared" si="38"/>
        <v>18</v>
      </c>
      <c r="K352" t="str">
        <f t="shared" si="39"/>
        <v>Married</v>
      </c>
      <c r="L352" t="str" cm="1">
        <f t="array" ref="L352">IFERROR(_xlfn.IFS(G352="Alone","Single",G352="YOLO","Single"),G352)</f>
        <v>Married</v>
      </c>
      <c r="M352" t="s">
        <v>388</v>
      </c>
      <c r="N352" t="str">
        <f t="shared" si="40"/>
        <v xml:space="preserve">Rp.18,793.00 </v>
      </c>
      <c r="O352">
        <v>1</v>
      </c>
      <c r="P352">
        <v>0</v>
      </c>
      <c r="Q352" s="7">
        <v>41286</v>
      </c>
      <c r="R352" s="7"/>
      <c r="S352" s="7" t="str">
        <f t="shared" si="41"/>
        <v/>
      </c>
      <c r="T352">
        <v>14</v>
      </c>
      <c r="U352">
        <v>4</v>
      </c>
      <c r="V352">
        <v>16</v>
      </c>
      <c r="W352">
        <v>20</v>
      </c>
      <c r="X352">
        <v>0</v>
      </c>
      <c r="Y352">
        <v>17</v>
      </c>
      <c r="Z352">
        <v>20</v>
      </c>
      <c r="AA352">
        <v>3</v>
      </c>
      <c r="AB352">
        <v>2</v>
      </c>
      <c r="AC352">
        <v>0</v>
      </c>
      <c r="AD352">
        <v>4</v>
      </c>
      <c r="AE352">
        <v>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91</v>
      </c>
    </row>
    <row r="353" spans="1:39" x14ac:dyDescent="0.25">
      <c r="A353">
        <v>6878</v>
      </c>
      <c r="B353">
        <v>1954</v>
      </c>
      <c r="C353" t="str">
        <f>LEFT(B353,2)</f>
        <v>19</v>
      </c>
      <c r="D353" t="str">
        <f t="shared" si="35"/>
        <v>54</v>
      </c>
      <c r="E353" t="str">
        <f t="shared" si="36"/>
        <v>954</v>
      </c>
      <c r="F353" t="s">
        <v>57</v>
      </c>
      <c r="G353" t="s">
        <v>82</v>
      </c>
      <c r="H353" t="str">
        <f t="shared" si="37"/>
        <v>Widow</v>
      </c>
      <c r="I353" t="str">
        <f>CONCATENATE(F353," ",G353)</f>
        <v>Graduation Widow</v>
      </c>
      <c r="J353">
        <f t="shared" si="38"/>
        <v>16</v>
      </c>
      <c r="K353" t="str">
        <f t="shared" si="39"/>
        <v>Widow</v>
      </c>
      <c r="L353" t="str" cm="1">
        <f t="array" ref="L353">IFERROR(_xlfn.IFS(G353="Alone","Single",G353="YOLO","Single"),G353)</f>
        <v>Widow</v>
      </c>
      <c r="M353" t="s">
        <v>389</v>
      </c>
      <c r="N353" t="str">
        <f t="shared" si="40"/>
        <v xml:space="preserve">Rp.27,421.00 </v>
      </c>
      <c r="O353">
        <v>0</v>
      </c>
      <c r="P353">
        <v>0</v>
      </c>
      <c r="Q353" s="7">
        <v>41255</v>
      </c>
      <c r="R353" s="7"/>
      <c r="S353" s="7" t="str">
        <f t="shared" si="41"/>
        <v/>
      </c>
      <c r="T353">
        <v>14</v>
      </c>
      <c r="U353">
        <v>43</v>
      </c>
      <c r="V353">
        <v>12</v>
      </c>
      <c r="W353">
        <v>96</v>
      </c>
      <c r="X353">
        <v>78</v>
      </c>
      <c r="Y353">
        <v>40</v>
      </c>
      <c r="Z353">
        <v>55</v>
      </c>
      <c r="AA353">
        <v>3</v>
      </c>
      <c r="AB353">
        <v>4</v>
      </c>
      <c r="AC353">
        <v>1</v>
      </c>
      <c r="AD353">
        <v>6</v>
      </c>
      <c r="AE353">
        <v>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60</v>
      </c>
    </row>
    <row r="354" spans="1:39" x14ac:dyDescent="0.25">
      <c r="A354">
        <v>4099</v>
      </c>
      <c r="B354">
        <v>1972</v>
      </c>
      <c r="C354" t="str">
        <f>LEFT(B354,2)</f>
        <v>19</v>
      </c>
      <c r="D354" t="str">
        <f t="shared" si="35"/>
        <v>72</v>
      </c>
      <c r="E354" t="str">
        <f t="shared" si="36"/>
        <v>972</v>
      </c>
      <c r="F354" t="s">
        <v>57</v>
      </c>
      <c r="G354" t="s">
        <v>64</v>
      </c>
      <c r="H354" t="str">
        <f t="shared" si="37"/>
        <v>Married</v>
      </c>
      <c r="I354" t="str">
        <f>CONCATENATE(F354," ",G354)</f>
        <v>Graduation Married</v>
      </c>
      <c r="J354">
        <f t="shared" si="38"/>
        <v>18</v>
      </c>
      <c r="K354" t="str">
        <f t="shared" si="39"/>
        <v>Married</v>
      </c>
      <c r="L354" t="str" cm="1">
        <f t="array" ref="L354">IFERROR(_xlfn.IFS(G354="Alone","Single",G354="YOLO","Single"),G354)</f>
        <v>Married</v>
      </c>
      <c r="M354" t="s">
        <v>390</v>
      </c>
      <c r="N354" t="str">
        <f t="shared" si="40"/>
        <v xml:space="preserve">Rp.30,675.00 </v>
      </c>
      <c r="O354">
        <v>1</v>
      </c>
      <c r="P354">
        <v>0</v>
      </c>
      <c r="Q354" s="7">
        <v>41225</v>
      </c>
      <c r="R354" s="7"/>
      <c r="S354" s="7" t="str">
        <f t="shared" si="41"/>
        <v/>
      </c>
      <c r="T354">
        <v>14</v>
      </c>
      <c r="U354">
        <v>10</v>
      </c>
      <c r="V354">
        <v>2</v>
      </c>
      <c r="W354">
        <v>16</v>
      </c>
      <c r="X354">
        <v>11</v>
      </c>
      <c r="Y354">
        <v>2</v>
      </c>
      <c r="Z354">
        <v>21</v>
      </c>
      <c r="AA354">
        <v>1</v>
      </c>
      <c r="AB354">
        <v>1</v>
      </c>
      <c r="AC354">
        <v>0</v>
      </c>
      <c r="AD354">
        <v>3</v>
      </c>
      <c r="AE354">
        <v>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 t="s">
        <v>60</v>
      </c>
    </row>
    <row r="355" spans="1:39" x14ac:dyDescent="0.25">
      <c r="A355">
        <v>5031</v>
      </c>
      <c r="B355">
        <v>1974</v>
      </c>
      <c r="C355" t="str">
        <f>LEFT(B355,2)</f>
        <v>19</v>
      </c>
      <c r="D355" t="str">
        <f t="shared" si="35"/>
        <v>74</v>
      </c>
      <c r="E355" t="str">
        <f t="shared" si="36"/>
        <v>974</v>
      </c>
      <c r="F355" t="s">
        <v>57</v>
      </c>
      <c r="G355" t="s">
        <v>67</v>
      </c>
      <c r="H355" t="str">
        <f t="shared" si="37"/>
        <v>Together</v>
      </c>
      <c r="I355" t="str">
        <f>CONCATENATE(F355," ",G355)</f>
        <v>Graduation Together</v>
      </c>
      <c r="J355">
        <f t="shared" si="38"/>
        <v>19</v>
      </c>
      <c r="K355" t="str">
        <f t="shared" si="39"/>
        <v>Together</v>
      </c>
      <c r="L355" t="str" cm="1">
        <f t="array" ref="L355">IFERROR(_xlfn.IFS(G355="Alone","Single",G355="YOLO","Single"),G355)</f>
        <v>Together</v>
      </c>
      <c r="M355" t="s">
        <v>391</v>
      </c>
      <c r="N355" t="str">
        <f t="shared" si="40"/>
        <v xml:space="preserve">Rp.83,145.00 </v>
      </c>
      <c r="O355">
        <v>0</v>
      </c>
      <c r="P355">
        <v>0</v>
      </c>
      <c r="Q355" s="7">
        <v>41174</v>
      </c>
      <c r="R355" s="7"/>
      <c r="S355" s="7" t="str">
        <f t="shared" si="41"/>
        <v/>
      </c>
      <c r="T355">
        <v>14</v>
      </c>
      <c r="U355">
        <v>777</v>
      </c>
      <c r="V355">
        <v>35</v>
      </c>
      <c r="W355">
        <v>731</v>
      </c>
      <c r="X355">
        <v>39</v>
      </c>
      <c r="Y355">
        <v>137</v>
      </c>
      <c r="Z355">
        <v>114</v>
      </c>
      <c r="AA355">
        <v>1</v>
      </c>
      <c r="AB355">
        <v>5</v>
      </c>
      <c r="AC355">
        <v>9</v>
      </c>
      <c r="AD355">
        <v>11</v>
      </c>
      <c r="AE355">
        <v>2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0</v>
      </c>
      <c r="AM355" t="s">
        <v>60</v>
      </c>
    </row>
    <row r="356" spans="1:39" x14ac:dyDescent="0.25">
      <c r="A356">
        <v>1970</v>
      </c>
      <c r="B356">
        <v>1968</v>
      </c>
      <c r="C356" t="str">
        <f>LEFT(B356,2)</f>
        <v>19</v>
      </c>
      <c r="D356" t="str">
        <f t="shared" si="35"/>
        <v>68</v>
      </c>
      <c r="E356" t="str">
        <f t="shared" si="36"/>
        <v>968</v>
      </c>
      <c r="F356" t="s">
        <v>80</v>
      </c>
      <c r="G356" t="s">
        <v>67</v>
      </c>
      <c r="H356" t="str">
        <f t="shared" si="37"/>
        <v>Together</v>
      </c>
      <c r="I356" t="str">
        <f>CONCATENATE(F356," ",G356)</f>
        <v>Master Together</v>
      </c>
      <c r="J356">
        <f t="shared" si="38"/>
        <v>15</v>
      </c>
      <c r="K356" t="str">
        <f t="shared" si="39"/>
        <v>Together</v>
      </c>
      <c r="L356" t="str" cm="1">
        <f t="array" ref="L356">IFERROR(_xlfn.IFS(G356="Alone","Single",G356="YOLO","Single"),G356)</f>
        <v>Together</v>
      </c>
      <c r="M356" t="s">
        <v>392</v>
      </c>
      <c r="N356" t="str">
        <f t="shared" si="40"/>
        <v xml:space="preserve">Rp.34,053.00 </v>
      </c>
      <c r="O356">
        <v>0</v>
      </c>
      <c r="P356">
        <v>1</v>
      </c>
      <c r="Q356" s="7">
        <v>41162</v>
      </c>
      <c r="R356" s="7"/>
      <c r="S356" s="7" t="str">
        <f t="shared" si="41"/>
        <v/>
      </c>
      <c r="T356">
        <v>14</v>
      </c>
      <c r="U356">
        <v>63</v>
      </c>
      <c r="V356">
        <v>0</v>
      </c>
      <c r="W356">
        <v>21</v>
      </c>
      <c r="X356">
        <v>7</v>
      </c>
      <c r="Y356">
        <v>0</v>
      </c>
      <c r="Z356">
        <v>12</v>
      </c>
      <c r="AA356">
        <v>1</v>
      </c>
      <c r="AB356">
        <v>3</v>
      </c>
      <c r="AC356">
        <v>0</v>
      </c>
      <c r="AD356">
        <v>3</v>
      </c>
      <c r="AE356">
        <v>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t="s">
        <v>60</v>
      </c>
    </row>
    <row r="357" spans="1:39" x14ac:dyDescent="0.25">
      <c r="A357">
        <v>5726</v>
      </c>
      <c r="B357">
        <v>1983</v>
      </c>
      <c r="C357" t="str">
        <f>LEFT(B357,2)</f>
        <v>19</v>
      </c>
      <c r="D357" t="str">
        <f t="shared" si="35"/>
        <v>83</v>
      </c>
      <c r="E357" t="str">
        <f t="shared" si="36"/>
        <v>983</v>
      </c>
      <c r="F357" t="s">
        <v>80</v>
      </c>
      <c r="G357" t="s">
        <v>61</v>
      </c>
      <c r="H357" t="str">
        <f t="shared" si="37"/>
        <v>Single</v>
      </c>
      <c r="I357" t="str">
        <f>CONCATENATE(F357," ",G357)</f>
        <v>Master Single</v>
      </c>
      <c r="J357">
        <f t="shared" si="38"/>
        <v>13</v>
      </c>
      <c r="K357" t="str">
        <f t="shared" si="39"/>
        <v>Single</v>
      </c>
      <c r="L357" t="str" cm="1">
        <f t="array" ref="L357">IFERROR(_xlfn.IFS(G357="Alone","Single",G357="YOLO","Single"),G357)</f>
        <v>Single</v>
      </c>
      <c r="M357" t="s">
        <v>393</v>
      </c>
      <c r="N357" t="str">
        <f t="shared" si="40"/>
        <v xml:space="preserve">Rp.31,788.00 </v>
      </c>
      <c r="O357">
        <v>1</v>
      </c>
      <c r="P357">
        <v>0</v>
      </c>
      <c r="Q357" s="7">
        <v>41718</v>
      </c>
      <c r="R357" s="7"/>
      <c r="S357" s="7" t="str">
        <f t="shared" si="41"/>
        <v/>
      </c>
      <c r="T357">
        <v>15</v>
      </c>
      <c r="U357">
        <v>16</v>
      </c>
      <c r="V357">
        <v>7</v>
      </c>
      <c r="W357">
        <v>23</v>
      </c>
      <c r="X357">
        <v>0</v>
      </c>
      <c r="Y357">
        <v>8</v>
      </c>
      <c r="Z357">
        <v>6</v>
      </c>
      <c r="AA357">
        <v>3</v>
      </c>
      <c r="AB357">
        <v>3</v>
      </c>
      <c r="AC357">
        <v>0</v>
      </c>
      <c r="AD357">
        <v>4</v>
      </c>
      <c r="AE357">
        <v>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 t="s">
        <v>91</v>
      </c>
    </row>
    <row r="358" spans="1:39" x14ac:dyDescent="0.25">
      <c r="A358">
        <v>5231</v>
      </c>
      <c r="B358">
        <v>1974</v>
      </c>
      <c r="C358" t="str">
        <f>LEFT(B358,2)</f>
        <v>19</v>
      </c>
      <c r="D358" t="str">
        <f t="shared" si="35"/>
        <v>74</v>
      </c>
      <c r="E358" t="str">
        <f t="shared" si="36"/>
        <v>974</v>
      </c>
      <c r="F358" t="s">
        <v>73</v>
      </c>
      <c r="G358" t="s">
        <v>64</v>
      </c>
      <c r="H358" t="str">
        <f t="shared" si="37"/>
        <v>Married</v>
      </c>
      <c r="I358" t="str">
        <f>CONCATENATE(F358," ",G358)</f>
        <v>2n Cycle Married</v>
      </c>
      <c r="J358">
        <f t="shared" si="38"/>
        <v>16</v>
      </c>
      <c r="K358" t="str">
        <f t="shared" si="39"/>
        <v>Married</v>
      </c>
      <c r="L358" t="str" cm="1">
        <f t="array" ref="L358">IFERROR(_xlfn.IFS(G358="Alone","Single",G358="YOLO","Single"),G358)</f>
        <v>Married</v>
      </c>
      <c r="M358" t="s">
        <v>394</v>
      </c>
      <c r="N358" t="str">
        <f t="shared" si="40"/>
        <v xml:space="preserve">Rp.45,894.00 </v>
      </c>
      <c r="O358">
        <v>0</v>
      </c>
      <c r="P358">
        <v>2</v>
      </c>
      <c r="Q358" s="7">
        <v>41697</v>
      </c>
      <c r="R358" s="7"/>
      <c r="S358" s="7" t="str">
        <f t="shared" si="41"/>
        <v/>
      </c>
      <c r="T358">
        <v>15</v>
      </c>
      <c r="U358">
        <v>27</v>
      </c>
      <c r="V358">
        <v>2</v>
      </c>
      <c r="W358">
        <v>7</v>
      </c>
      <c r="X358">
        <v>0</v>
      </c>
      <c r="Y358">
        <v>2</v>
      </c>
      <c r="Z358">
        <v>13</v>
      </c>
      <c r="AA358">
        <v>1</v>
      </c>
      <c r="AB358">
        <v>1</v>
      </c>
      <c r="AC358">
        <v>0</v>
      </c>
      <c r="AD358">
        <v>3</v>
      </c>
      <c r="AE358">
        <v>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 t="s">
        <v>60</v>
      </c>
    </row>
    <row r="359" spans="1:39" x14ac:dyDescent="0.25">
      <c r="A359">
        <v>1307</v>
      </c>
      <c r="B359">
        <v>1978</v>
      </c>
      <c r="C359" t="str">
        <f>LEFT(B359,2)</f>
        <v>19</v>
      </c>
      <c r="D359" t="str">
        <f t="shared" si="35"/>
        <v>78</v>
      </c>
      <c r="E359" t="str">
        <f t="shared" si="36"/>
        <v>978</v>
      </c>
      <c r="F359" t="s">
        <v>57</v>
      </c>
      <c r="G359" t="s">
        <v>58</v>
      </c>
      <c r="H359" t="str">
        <f t="shared" si="37"/>
        <v>Divorced</v>
      </c>
      <c r="I359" t="str">
        <f>CONCATENATE(F359," ",G359)</f>
        <v>Graduation Divorced</v>
      </c>
      <c r="J359">
        <f t="shared" si="38"/>
        <v>19</v>
      </c>
      <c r="K359" t="str">
        <f t="shared" si="39"/>
        <v>Divorced</v>
      </c>
      <c r="L359" t="str" cm="1">
        <f t="array" ref="L359">IFERROR(_xlfn.IFS(G359="Alone","Single",G359="YOLO","Single"),G359)</f>
        <v>Divorced</v>
      </c>
      <c r="M359" t="s">
        <v>395</v>
      </c>
      <c r="N359" t="str">
        <f t="shared" si="40"/>
        <v xml:space="preserve">Rp.41,986.00 </v>
      </c>
      <c r="O359">
        <v>0</v>
      </c>
      <c r="P359">
        <v>1</v>
      </c>
      <c r="Q359" s="7">
        <v>41679</v>
      </c>
      <c r="R359" s="7"/>
      <c r="S359" s="7" t="str">
        <f t="shared" si="41"/>
        <v/>
      </c>
      <c r="T359">
        <v>15</v>
      </c>
      <c r="U359">
        <v>27</v>
      </c>
      <c r="V359">
        <v>5</v>
      </c>
      <c r="W359">
        <v>8</v>
      </c>
      <c r="X359">
        <v>8</v>
      </c>
      <c r="Y359">
        <v>3</v>
      </c>
      <c r="Z359">
        <v>12</v>
      </c>
      <c r="AA359">
        <v>3</v>
      </c>
      <c r="AB359">
        <v>3</v>
      </c>
      <c r="AC359">
        <v>0</v>
      </c>
      <c r="AD359">
        <v>4</v>
      </c>
      <c r="AE359">
        <v>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t="s">
        <v>60</v>
      </c>
    </row>
    <row r="360" spans="1:39" x14ac:dyDescent="0.25">
      <c r="A360">
        <v>10609</v>
      </c>
      <c r="B360">
        <v>1962</v>
      </c>
      <c r="C360" t="str">
        <f>LEFT(B360,2)</f>
        <v>19</v>
      </c>
      <c r="D360" t="str">
        <f t="shared" si="35"/>
        <v>62</v>
      </c>
      <c r="E360" t="str">
        <f t="shared" si="36"/>
        <v>962</v>
      </c>
      <c r="F360" t="s">
        <v>71</v>
      </c>
      <c r="G360" t="s">
        <v>64</v>
      </c>
      <c r="H360" t="str">
        <f t="shared" si="37"/>
        <v>Married</v>
      </c>
      <c r="I360" t="str">
        <f>CONCATENATE(F360," ",G360)</f>
        <v>PhD Married</v>
      </c>
      <c r="J360">
        <f t="shared" si="38"/>
        <v>11</v>
      </c>
      <c r="K360" t="str">
        <f t="shared" si="39"/>
        <v>Married</v>
      </c>
      <c r="L360" t="str" cm="1">
        <f t="array" ref="L360">IFERROR(_xlfn.IFS(G360="Alone","Single",G360="YOLO","Single"),G360)</f>
        <v>Married</v>
      </c>
      <c r="M360" t="s">
        <v>396</v>
      </c>
      <c r="N360" t="str">
        <f t="shared" si="40"/>
        <v xml:space="preserve">Rp.42,769.00 </v>
      </c>
      <c r="O360">
        <v>0</v>
      </c>
      <c r="P360">
        <v>1</v>
      </c>
      <c r="Q360" s="7">
        <v>41559</v>
      </c>
      <c r="R360" s="7"/>
      <c r="S360" s="7" t="str">
        <f t="shared" si="41"/>
        <v/>
      </c>
      <c r="T360">
        <v>15</v>
      </c>
      <c r="U360">
        <v>71</v>
      </c>
      <c r="V360">
        <v>0</v>
      </c>
      <c r="W360">
        <v>13</v>
      </c>
      <c r="X360">
        <v>3</v>
      </c>
      <c r="Y360">
        <v>1</v>
      </c>
      <c r="Z360">
        <v>0</v>
      </c>
      <c r="AA360">
        <v>2</v>
      </c>
      <c r="AB360">
        <v>1</v>
      </c>
      <c r="AC360">
        <v>1</v>
      </c>
      <c r="AD360">
        <v>4</v>
      </c>
      <c r="AE360">
        <v>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 t="s">
        <v>63</v>
      </c>
    </row>
    <row r="361" spans="1:39" x14ac:dyDescent="0.25">
      <c r="A361">
        <v>5782</v>
      </c>
      <c r="B361">
        <v>1982</v>
      </c>
      <c r="C361" t="str">
        <f>LEFT(B361,2)</f>
        <v>19</v>
      </c>
      <c r="D361" t="str">
        <f t="shared" si="35"/>
        <v>82</v>
      </c>
      <c r="E361" t="str">
        <f t="shared" si="36"/>
        <v>982</v>
      </c>
      <c r="F361" t="s">
        <v>73</v>
      </c>
      <c r="G361" t="s">
        <v>67</v>
      </c>
      <c r="H361" t="str">
        <f t="shared" si="37"/>
        <v>Together</v>
      </c>
      <c r="I361" t="str">
        <f>CONCATENATE(F361," ",G361)</f>
        <v>2n Cycle Together</v>
      </c>
      <c r="J361">
        <f t="shared" si="38"/>
        <v>17</v>
      </c>
      <c r="K361" t="str">
        <f t="shared" si="39"/>
        <v>Together</v>
      </c>
      <c r="L361" t="str" cm="1">
        <f t="array" ref="L361">IFERROR(_xlfn.IFS(G361="Alone","Single",G361="YOLO","Single"),G361)</f>
        <v>Together</v>
      </c>
      <c r="M361" t="s">
        <v>397</v>
      </c>
      <c r="N361" t="str">
        <f t="shared" si="40"/>
        <v xml:space="preserve">Rp.58,582.00 </v>
      </c>
      <c r="O361">
        <v>0</v>
      </c>
      <c r="P361">
        <v>1</v>
      </c>
      <c r="Q361" s="7">
        <v>41545</v>
      </c>
      <c r="R361" s="7"/>
      <c r="S361" s="7" t="str">
        <f t="shared" si="41"/>
        <v/>
      </c>
      <c r="T361">
        <v>15</v>
      </c>
      <c r="U361">
        <v>402</v>
      </c>
      <c r="V361">
        <v>35</v>
      </c>
      <c r="W361">
        <v>106</v>
      </c>
      <c r="X361">
        <v>101</v>
      </c>
      <c r="Y361">
        <v>77</v>
      </c>
      <c r="Z361">
        <v>42</v>
      </c>
      <c r="AA361">
        <v>2</v>
      </c>
      <c r="AB361">
        <v>9</v>
      </c>
      <c r="AC361">
        <v>2</v>
      </c>
      <c r="AD361">
        <v>9</v>
      </c>
      <c r="AE361">
        <v>5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 t="s">
        <v>60</v>
      </c>
    </row>
    <row r="362" spans="1:39" x14ac:dyDescent="0.25">
      <c r="A362">
        <v>7533</v>
      </c>
      <c r="B362">
        <v>1964</v>
      </c>
      <c r="C362" t="str">
        <f>LEFT(B362,2)</f>
        <v>19</v>
      </c>
      <c r="D362" t="str">
        <f t="shared" si="35"/>
        <v>64</v>
      </c>
      <c r="E362" t="str">
        <f t="shared" si="36"/>
        <v>964</v>
      </c>
      <c r="F362" t="s">
        <v>57</v>
      </c>
      <c r="G362" t="s">
        <v>64</v>
      </c>
      <c r="H362" t="str">
        <f t="shared" si="37"/>
        <v>Married</v>
      </c>
      <c r="I362" t="str">
        <f>CONCATENATE(F362," ",G362)</f>
        <v>Graduation Married</v>
      </c>
      <c r="J362">
        <f t="shared" si="38"/>
        <v>18</v>
      </c>
      <c r="K362" t="str">
        <f t="shared" si="39"/>
        <v>Married</v>
      </c>
      <c r="L362" t="str" cm="1">
        <f t="array" ref="L362">IFERROR(_xlfn.IFS(G362="Alone","Single",G362="YOLO","Single"),G362)</f>
        <v>Married</v>
      </c>
      <c r="M362" t="s">
        <v>398</v>
      </c>
      <c r="N362" t="str">
        <f t="shared" si="40"/>
        <v xml:space="preserve">Rp.49,096.00 </v>
      </c>
      <c r="O362">
        <v>1</v>
      </c>
      <c r="P362">
        <v>1</v>
      </c>
      <c r="Q362" s="7">
        <v>41541</v>
      </c>
      <c r="R362" s="7"/>
      <c r="S362" s="7" t="str">
        <f t="shared" si="41"/>
        <v/>
      </c>
      <c r="T362">
        <v>15</v>
      </c>
      <c r="U362">
        <v>144</v>
      </c>
      <c r="V362">
        <v>1</v>
      </c>
      <c r="W362">
        <v>32</v>
      </c>
      <c r="X362">
        <v>2</v>
      </c>
      <c r="Y362">
        <v>1</v>
      </c>
      <c r="Z362">
        <v>7</v>
      </c>
      <c r="AA362">
        <v>4</v>
      </c>
      <c r="AB362">
        <v>4</v>
      </c>
      <c r="AC362">
        <v>1</v>
      </c>
      <c r="AD362">
        <v>4</v>
      </c>
      <c r="AE362">
        <v>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 t="s">
        <v>63</v>
      </c>
    </row>
    <row r="363" spans="1:39" x14ac:dyDescent="0.25">
      <c r="A363">
        <v>9493</v>
      </c>
      <c r="B363">
        <v>1980</v>
      </c>
      <c r="C363" t="str">
        <f>LEFT(B363,2)</f>
        <v>19</v>
      </c>
      <c r="D363" t="str">
        <f t="shared" si="35"/>
        <v>80</v>
      </c>
      <c r="E363" t="str">
        <f t="shared" si="36"/>
        <v>980</v>
      </c>
      <c r="F363" t="s">
        <v>71</v>
      </c>
      <c r="G363" t="s">
        <v>61</v>
      </c>
      <c r="H363" t="str">
        <f t="shared" si="37"/>
        <v>Single</v>
      </c>
      <c r="I363" t="str">
        <f>CONCATENATE(F363," ",G363)</f>
        <v>PhD Single</v>
      </c>
      <c r="J363">
        <f t="shared" si="38"/>
        <v>10</v>
      </c>
      <c r="K363" t="str">
        <f t="shared" si="39"/>
        <v>Single</v>
      </c>
      <c r="L363" t="str" cm="1">
        <f t="array" ref="L363">IFERROR(_xlfn.IFS(G363="Alone","Single",G363="YOLO","Single"),G363)</f>
        <v>Single</v>
      </c>
      <c r="M363" t="s">
        <v>399</v>
      </c>
      <c r="N363" t="str">
        <f t="shared" si="40"/>
        <v xml:space="preserve">Rp.76,412.00 </v>
      </c>
      <c r="O363">
        <v>0</v>
      </c>
      <c r="P363">
        <v>0</v>
      </c>
      <c r="Q363" s="7">
        <v>41399</v>
      </c>
      <c r="R363" s="7"/>
      <c r="S363" s="7" t="str">
        <f t="shared" si="41"/>
        <v/>
      </c>
      <c r="T363">
        <v>15</v>
      </c>
      <c r="U363">
        <v>840</v>
      </c>
      <c r="V363">
        <v>53</v>
      </c>
      <c r="W363">
        <v>804</v>
      </c>
      <c r="X363">
        <v>23</v>
      </c>
      <c r="Y363">
        <v>71</v>
      </c>
      <c r="Z363">
        <v>17</v>
      </c>
      <c r="AA363">
        <v>1</v>
      </c>
      <c r="AB363">
        <v>5</v>
      </c>
      <c r="AC363">
        <v>4</v>
      </c>
      <c r="AD363">
        <v>8</v>
      </c>
      <c r="AE363">
        <v>3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0</v>
      </c>
      <c r="AM363" t="s">
        <v>63</v>
      </c>
    </row>
    <row r="364" spans="1:39" x14ac:dyDescent="0.25">
      <c r="A364">
        <v>2253</v>
      </c>
      <c r="B364">
        <v>1990</v>
      </c>
      <c r="C364" t="str">
        <f>LEFT(B364,2)</f>
        <v>19</v>
      </c>
      <c r="D364" t="str">
        <f t="shared" si="35"/>
        <v>90</v>
      </c>
      <c r="E364" t="str">
        <f t="shared" si="36"/>
        <v>990</v>
      </c>
      <c r="F364" t="s">
        <v>57</v>
      </c>
      <c r="G364" t="s">
        <v>64</v>
      </c>
      <c r="H364" t="str">
        <f t="shared" si="37"/>
        <v>Married</v>
      </c>
      <c r="I364" t="str">
        <f>CONCATENATE(F364," ",G364)</f>
        <v>Graduation Married</v>
      </c>
      <c r="J364">
        <f t="shared" si="38"/>
        <v>18</v>
      </c>
      <c r="K364" t="str">
        <f t="shared" si="39"/>
        <v>Married</v>
      </c>
      <c r="L364" t="str" cm="1">
        <f t="array" ref="L364">IFERROR(_xlfn.IFS(G364="Alone","Single",G364="YOLO","Single"),G364)</f>
        <v>Married</v>
      </c>
      <c r="M364" t="s">
        <v>400</v>
      </c>
      <c r="N364" t="str">
        <f t="shared" si="40"/>
        <v xml:space="preserve">Rp.18,929.00 </v>
      </c>
      <c r="O364">
        <v>0</v>
      </c>
      <c r="P364">
        <v>0</v>
      </c>
      <c r="Q364" s="7">
        <v>41321</v>
      </c>
      <c r="R364" s="7"/>
      <c r="S364" s="7" t="str">
        <f t="shared" si="41"/>
        <v/>
      </c>
      <c r="T364">
        <v>15</v>
      </c>
      <c r="U364">
        <v>32</v>
      </c>
      <c r="V364">
        <v>0</v>
      </c>
      <c r="W364">
        <v>8</v>
      </c>
      <c r="X364">
        <v>23</v>
      </c>
      <c r="Y364">
        <v>4</v>
      </c>
      <c r="Z364">
        <v>18</v>
      </c>
      <c r="AA364">
        <v>1</v>
      </c>
      <c r="AB364">
        <v>1</v>
      </c>
      <c r="AC364">
        <v>0</v>
      </c>
      <c r="AD364">
        <v>4</v>
      </c>
      <c r="AE364">
        <v>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60</v>
      </c>
    </row>
    <row r="365" spans="1:39" x14ac:dyDescent="0.25">
      <c r="A365">
        <v>2326</v>
      </c>
      <c r="B365">
        <v>1990</v>
      </c>
      <c r="C365" t="str">
        <f>LEFT(B365,2)</f>
        <v>19</v>
      </c>
      <c r="D365" t="str">
        <f t="shared" si="35"/>
        <v>90</v>
      </c>
      <c r="E365" t="str">
        <f t="shared" si="36"/>
        <v>990</v>
      </c>
      <c r="F365" t="s">
        <v>57</v>
      </c>
      <c r="G365" t="s">
        <v>64</v>
      </c>
      <c r="H365" t="str">
        <f t="shared" si="37"/>
        <v>Married</v>
      </c>
      <c r="I365" t="str">
        <f>CONCATENATE(F365," ",G365)</f>
        <v>Graduation Married</v>
      </c>
      <c r="J365">
        <f t="shared" si="38"/>
        <v>18</v>
      </c>
      <c r="K365" t="str">
        <f t="shared" si="39"/>
        <v>Married</v>
      </c>
      <c r="L365" t="str" cm="1">
        <f t="array" ref="L365">IFERROR(_xlfn.IFS(G365="Alone","Single",G365="YOLO","Single"),G365)</f>
        <v>Married</v>
      </c>
      <c r="M365" t="s">
        <v>400</v>
      </c>
      <c r="N365" t="str">
        <f t="shared" si="40"/>
        <v xml:space="preserve">Rp.18,929.00 </v>
      </c>
      <c r="O365">
        <v>0</v>
      </c>
      <c r="P365">
        <v>0</v>
      </c>
      <c r="Q365" s="7">
        <v>41321</v>
      </c>
      <c r="R365" s="7"/>
      <c r="S365" s="7" t="str">
        <f t="shared" si="41"/>
        <v/>
      </c>
      <c r="T365">
        <v>15</v>
      </c>
      <c r="U365">
        <v>32</v>
      </c>
      <c r="V365">
        <v>0</v>
      </c>
      <c r="W365">
        <v>8</v>
      </c>
      <c r="X365">
        <v>23</v>
      </c>
      <c r="Y365">
        <v>4</v>
      </c>
      <c r="Z365">
        <v>18</v>
      </c>
      <c r="AA365">
        <v>1</v>
      </c>
      <c r="AB365">
        <v>1</v>
      </c>
      <c r="AC365">
        <v>0</v>
      </c>
      <c r="AD365">
        <v>4</v>
      </c>
      <c r="AE365">
        <v>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60</v>
      </c>
    </row>
    <row r="366" spans="1:39" x14ac:dyDescent="0.25">
      <c r="A366">
        <v>1876</v>
      </c>
      <c r="B366">
        <v>1990</v>
      </c>
      <c r="C366" t="str">
        <f>LEFT(B366,2)</f>
        <v>19</v>
      </c>
      <c r="D366" t="str">
        <f t="shared" si="35"/>
        <v>90</v>
      </c>
      <c r="E366" t="str">
        <f t="shared" si="36"/>
        <v>990</v>
      </c>
      <c r="F366" t="s">
        <v>57</v>
      </c>
      <c r="G366" t="s">
        <v>64</v>
      </c>
      <c r="H366" t="str">
        <f t="shared" si="37"/>
        <v>Married</v>
      </c>
      <c r="I366" t="str">
        <f>CONCATENATE(F366," ",G366)</f>
        <v>Graduation Married</v>
      </c>
      <c r="J366">
        <f t="shared" si="38"/>
        <v>18</v>
      </c>
      <c r="K366" t="str">
        <f t="shared" si="39"/>
        <v>Married</v>
      </c>
      <c r="L366" t="str" cm="1">
        <f t="array" ref="L366">IFERROR(_xlfn.IFS(G366="Alone","Single",G366="YOLO","Single"),G366)</f>
        <v>Married</v>
      </c>
      <c r="M366" t="s">
        <v>400</v>
      </c>
      <c r="N366" t="str">
        <f t="shared" si="40"/>
        <v xml:space="preserve">Rp.18,929.00 </v>
      </c>
      <c r="O366">
        <v>0</v>
      </c>
      <c r="P366">
        <v>0</v>
      </c>
      <c r="Q366" s="7">
        <v>41321</v>
      </c>
      <c r="R366" s="7"/>
      <c r="S366" s="7" t="str">
        <f t="shared" si="41"/>
        <v/>
      </c>
      <c r="T366">
        <v>15</v>
      </c>
      <c r="U366">
        <v>32</v>
      </c>
      <c r="V366">
        <v>0</v>
      </c>
      <c r="W366">
        <v>8</v>
      </c>
      <c r="X366">
        <v>23</v>
      </c>
      <c r="Y366">
        <v>4</v>
      </c>
      <c r="Z366">
        <v>18</v>
      </c>
      <c r="AA366">
        <v>1</v>
      </c>
      <c r="AB366">
        <v>1</v>
      </c>
      <c r="AC366">
        <v>0</v>
      </c>
      <c r="AD366">
        <v>4</v>
      </c>
      <c r="AE366">
        <v>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s">
        <v>78</v>
      </c>
    </row>
    <row r="367" spans="1:39" x14ac:dyDescent="0.25">
      <c r="A367">
        <v>7141</v>
      </c>
      <c r="B367">
        <v>1986</v>
      </c>
      <c r="C367" t="str">
        <f>LEFT(B367,2)</f>
        <v>19</v>
      </c>
      <c r="D367" t="str">
        <f t="shared" si="35"/>
        <v>86</v>
      </c>
      <c r="E367" t="str">
        <f t="shared" si="36"/>
        <v>986</v>
      </c>
      <c r="F367" t="s">
        <v>80</v>
      </c>
      <c r="G367" t="s">
        <v>61</v>
      </c>
      <c r="H367" t="str">
        <f t="shared" si="37"/>
        <v>Single</v>
      </c>
      <c r="I367" t="str">
        <f>CONCATENATE(F367," ",G367)</f>
        <v>Master Single</v>
      </c>
      <c r="J367">
        <f t="shared" si="38"/>
        <v>13</v>
      </c>
      <c r="K367" t="str">
        <f t="shared" si="39"/>
        <v>Single</v>
      </c>
      <c r="L367" t="str" cm="1">
        <f t="array" ref="L367">IFERROR(_xlfn.IFS(G367="Alone","Single",G367="YOLO","Single"),G367)</f>
        <v>Single</v>
      </c>
      <c r="M367" t="s">
        <v>401</v>
      </c>
      <c r="N367" t="str">
        <f t="shared" si="40"/>
        <v xml:space="preserve">Rp.21,888.00 </v>
      </c>
      <c r="O367">
        <v>1</v>
      </c>
      <c r="P367">
        <v>0</v>
      </c>
      <c r="Q367" s="7">
        <v>41272</v>
      </c>
      <c r="R367" s="7"/>
      <c r="S367" s="7" t="str">
        <f t="shared" si="41"/>
        <v/>
      </c>
      <c r="T367">
        <v>15</v>
      </c>
      <c r="U367">
        <v>88</v>
      </c>
      <c r="V367">
        <v>10</v>
      </c>
      <c r="W367">
        <v>46</v>
      </c>
      <c r="X367">
        <v>2</v>
      </c>
      <c r="Y367">
        <v>3</v>
      </c>
      <c r="Z367">
        <v>64</v>
      </c>
      <c r="AA367">
        <v>4</v>
      </c>
      <c r="AB367">
        <v>5</v>
      </c>
      <c r="AC367">
        <v>1</v>
      </c>
      <c r="AD367">
        <v>2</v>
      </c>
      <c r="AE367">
        <v>10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 t="s">
        <v>60</v>
      </c>
    </row>
    <row r="368" spans="1:39" x14ac:dyDescent="0.25">
      <c r="A368">
        <v>7393</v>
      </c>
      <c r="B368">
        <v>1978</v>
      </c>
      <c r="C368" t="str">
        <f>LEFT(B368,2)</f>
        <v>19</v>
      </c>
      <c r="D368" t="str">
        <f t="shared" si="35"/>
        <v>78</v>
      </c>
      <c r="E368" t="str">
        <f t="shared" si="36"/>
        <v>978</v>
      </c>
      <c r="F368" t="s">
        <v>57</v>
      </c>
      <c r="G368" t="s">
        <v>67</v>
      </c>
      <c r="H368" t="str">
        <f t="shared" si="37"/>
        <v>Together</v>
      </c>
      <c r="I368" t="str">
        <f>CONCATENATE(F368," ",G368)</f>
        <v>Graduation Together</v>
      </c>
      <c r="J368">
        <f t="shared" si="38"/>
        <v>19</v>
      </c>
      <c r="K368" t="str">
        <f t="shared" si="39"/>
        <v>Together</v>
      </c>
      <c r="L368" t="str" cm="1">
        <f t="array" ref="L368">IFERROR(_xlfn.IFS(G368="Alone","Single",G368="YOLO","Single"),G368)</f>
        <v>Together</v>
      </c>
      <c r="M368" t="s">
        <v>402</v>
      </c>
      <c r="N368" t="str">
        <f t="shared" si="40"/>
        <v xml:space="preserve">Rp.41,580.00 </v>
      </c>
      <c r="O368">
        <v>1</v>
      </c>
      <c r="P368">
        <v>1</v>
      </c>
      <c r="Q368" s="7">
        <v>41253</v>
      </c>
      <c r="R368" s="7"/>
      <c r="S368" s="7" t="str">
        <f t="shared" si="41"/>
        <v/>
      </c>
      <c r="T368">
        <v>15</v>
      </c>
      <c r="U368">
        <v>56</v>
      </c>
      <c r="V368">
        <v>5</v>
      </c>
      <c r="W368">
        <v>24</v>
      </c>
      <c r="X368">
        <v>4</v>
      </c>
      <c r="Y368">
        <v>0</v>
      </c>
      <c r="Z368">
        <v>3</v>
      </c>
      <c r="AA368">
        <v>3</v>
      </c>
      <c r="AB368">
        <v>2</v>
      </c>
      <c r="AC368">
        <v>1</v>
      </c>
      <c r="AD368">
        <v>3</v>
      </c>
      <c r="AE368">
        <v>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t="s">
        <v>60</v>
      </c>
    </row>
    <row r="369" spans="1:39" x14ac:dyDescent="0.25">
      <c r="A369">
        <v>4713</v>
      </c>
      <c r="B369">
        <v>1979</v>
      </c>
      <c r="C369" t="str">
        <f>LEFT(B369,2)</f>
        <v>19</v>
      </c>
      <c r="D369" t="str">
        <f t="shared" si="35"/>
        <v>79</v>
      </c>
      <c r="E369" t="str">
        <f t="shared" si="36"/>
        <v>979</v>
      </c>
      <c r="F369" t="s">
        <v>71</v>
      </c>
      <c r="G369" t="s">
        <v>64</v>
      </c>
      <c r="H369" t="str">
        <f t="shared" si="37"/>
        <v>Married</v>
      </c>
      <c r="I369" t="str">
        <f>CONCATENATE(F369," ",G369)</f>
        <v>PhD Married</v>
      </c>
      <c r="J369">
        <f t="shared" si="38"/>
        <v>11</v>
      </c>
      <c r="K369" t="str">
        <f t="shared" si="39"/>
        <v>Married</v>
      </c>
      <c r="L369" t="str" cm="1">
        <f t="array" ref="L369">IFERROR(_xlfn.IFS(G369="Alone","Single",G369="YOLO","Single"),G369)</f>
        <v>Married</v>
      </c>
      <c r="M369" t="s">
        <v>403</v>
      </c>
      <c r="N369" t="str">
        <f t="shared" si="40"/>
        <v xml:space="preserve">Rp.31,605.00 </v>
      </c>
      <c r="O369">
        <v>1</v>
      </c>
      <c r="P369">
        <v>0</v>
      </c>
      <c r="Q369" s="7">
        <v>41235</v>
      </c>
      <c r="R369" s="7"/>
      <c r="S369" s="7" t="str">
        <f t="shared" si="41"/>
        <v/>
      </c>
      <c r="T369">
        <v>15</v>
      </c>
      <c r="U369">
        <v>74</v>
      </c>
      <c r="V369">
        <v>0</v>
      </c>
      <c r="W369">
        <v>42</v>
      </c>
      <c r="X369">
        <v>2</v>
      </c>
      <c r="Y369">
        <v>1</v>
      </c>
      <c r="Z369">
        <v>6</v>
      </c>
      <c r="AA369">
        <v>2</v>
      </c>
      <c r="AB369">
        <v>2</v>
      </c>
      <c r="AC369">
        <v>1</v>
      </c>
      <c r="AD369">
        <v>4</v>
      </c>
      <c r="AE369">
        <v>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 t="s">
        <v>60</v>
      </c>
    </row>
    <row r="370" spans="1:39" x14ac:dyDescent="0.25">
      <c r="A370">
        <v>5093</v>
      </c>
      <c r="B370">
        <v>1974</v>
      </c>
      <c r="C370" t="str">
        <f>LEFT(B370,2)</f>
        <v>19</v>
      </c>
      <c r="D370" t="str">
        <f t="shared" si="35"/>
        <v>74</v>
      </c>
      <c r="E370" t="str">
        <f t="shared" si="36"/>
        <v>974</v>
      </c>
      <c r="F370" t="s">
        <v>71</v>
      </c>
      <c r="G370" t="s">
        <v>58</v>
      </c>
      <c r="H370" t="str">
        <f t="shared" si="37"/>
        <v>Divorced</v>
      </c>
      <c r="I370" t="str">
        <f>CONCATENATE(F370," ",G370)</f>
        <v>PhD Divorced</v>
      </c>
      <c r="J370">
        <f t="shared" si="38"/>
        <v>12</v>
      </c>
      <c r="K370" t="str">
        <f t="shared" si="39"/>
        <v>Divorced</v>
      </c>
      <c r="L370" t="str" cm="1">
        <f t="array" ref="L370">IFERROR(_xlfn.IFS(G370="Alone","Single",G370="YOLO","Single"),G370)</f>
        <v>Divorced</v>
      </c>
      <c r="M370" t="s">
        <v>404</v>
      </c>
      <c r="N370" t="str">
        <f t="shared" si="40"/>
        <v xml:space="preserve">Rp.25,509.00 </v>
      </c>
      <c r="O370">
        <v>1</v>
      </c>
      <c r="P370">
        <v>0</v>
      </c>
      <c r="Q370" s="7">
        <v>41170</v>
      </c>
      <c r="R370" s="7"/>
      <c r="S370" s="7" t="str">
        <f t="shared" si="41"/>
        <v/>
      </c>
      <c r="T370">
        <v>15</v>
      </c>
      <c r="U370">
        <v>40</v>
      </c>
      <c r="V370">
        <v>3</v>
      </c>
      <c r="W370">
        <v>30</v>
      </c>
      <c r="X370">
        <v>10</v>
      </c>
      <c r="Y370">
        <v>7</v>
      </c>
      <c r="Z370">
        <v>11</v>
      </c>
      <c r="AA370">
        <v>3</v>
      </c>
      <c r="AB370">
        <v>3</v>
      </c>
      <c r="AC370">
        <v>0</v>
      </c>
      <c r="AD370">
        <v>3</v>
      </c>
      <c r="AE370">
        <v>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 t="s">
        <v>60</v>
      </c>
    </row>
    <row r="371" spans="1:39" x14ac:dyDescent="0.25">
      <c r="A371">
        <v>8524</v>
      </c>
      <c r="B371">
        <v>1974</v>
      </c>
      <c r="C371" t="str">
        <f>LEFT(B371,2)</f>
        <v>19</v>
      </c>
      <c r="D371" t="str">
        <f t="shared" si="35"/>
        <v>74</v>
      </c>
      <c r="E371" t="str">
        <f t="shared" si="36"/>
        <v>974</v>
      </c>
      <c r="F371" t="s">
        <v>71</v>
      </c>
      <c r="G371" t="s">
        <v>58</v>
      </c>
      <c r="H371" t="str">
        <f t="shared" si="37"/>
        <v>Divorced</v>
      </c>
      <c r="I371" t="str">
        <f>CONCATENATE(F371," ",G371)</f>
        <v>PhD Divorced</v>
      </c>
      <c r="J371">
        <f t="shared" si="38"/>
        <v>12</v>
      </c>
      <c r="K371" t="str">
        <f t="shared" si="39"/>
        <v>Divorced</v>
      </c>
      <c r="L371" t="str" cm="1">
        <f t="array" ref="L371">IFERROR(_xlfn.IFS(G371="Alone","Single",G371="YOLO","Single"),G371)</f>
        <v>Divorced</v>
      </c>
      <c r="M371" t="s">
        <v>404</v>
      </c>
      <c r="N371" t="str">
        <f t="shared" si="40"/>
        <v xml:space="preserve">Rp.25,509.00 </v>
      </c>
      <c r="O371">
        <v>1</v>
      </c>
      <c r="P371">
        <v>0</v>
      </c>
      <c r="Q371" s="7">
        <v>41170</v>
      </c>
      <c r="R371" s="7"/>
      <c r="S371" s="7" t="str">
        <f t="shared" si="41"/>
        <v/>
      </c>
      <c r="T371">
        <v>15</v>
      </c>
      <c r="U371">
        <v>40</v>
      </c>
      <c r="V371">
        <v>3</v>
      </c>
      <c r="W371">
        <v>30</v>
      </c>
      <c r="X371">
        <v>10</v>
      </c>
      <c r="Y371">
        <v>7</v>
      </c>
      <c r="Z371">
        <v>11</v>
      </c>
      <c r="AA371">
        <v>3</v>
      </c>
      <c r="AB371">
        <v>3</v>
      </c>
      <c r="AC371">
        <v>0</v>
      </c>
      <c r="AD371">
        <v>3</v>
      </c>
      <c r="AE371">
        <v>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 t="s">
        <v>60</v>
      </c>
    </row>
    <row r="372" spans="1:39" x14ac:dyDescent="0.25">
      <c r="A372">
        <v>3766</v>
      </c>
      <c r="B372">
        <v>1959</v>
      </c>
      <c r="C372" t="str">
        <f>LEFT(B372,2)</f>
        <v>19</v>
      </c>
      <c r="D372" t="str">
        <f t="shared" si="35"/>
        <v>59</v>
      </c>
      <c r="E372" t="str">
        <f t="shared" si="36"/>
        <v>959</v>
      </c>
      <c r="F372" t="s">
        <v>80</v>
      </c>
      <c r="G372" t="s">
        <v>82</v>
      </c>
      <c r="H372" t="str">
        <f t="shared" si="37"/>
        <v>Widow</v>
      </c>
      <c r="I372" t="str">
        <f>CONCATENATE(F372," ",G372)</f>
        <v>Master Widow</v>
      </c>
      <c r="J372">
        <f t="shared" si="38"/>
        <v>12</v>
      </c>
      <c r="K372" t="str">
        <f t="shared" si="39"/>
        <v>Widow</v>
      </c>
      <c r="L372" t="str" cm="1">
        <f t="array" ref="L372">IFERROR(_xlfn.IFS(G372="Alone","Single",G372="YOLO","Single"),G372)</f>
        <v>Widow</v>
      </c>
      <c r="M372" t="s">
        <v>405</v>
      </c>
      <c r="N372" t="str">
        <f t="shared" si="40"/>
        <v xml:space="preserve">Rp.33,051.00 </v>
      </c>
      <c r="O372">
        <v>0</v>
      </c>
      <c r="P372">
        <v>0</v>
      </c>
      <c r="Q372" s="7">
        <v>41137</v>
      </c>
      <c r="R372" s="7"/>
      <c r="S372" s="7" t="str">
        <f t="shared" si="41"/>
        <v/>
      </c>
      <c r="T372">
        <v>15</v>
      </c>
      <c r="U372">
        <v>100</v>
      </c>
      <c r="V372">
        <v>71</v>
      </c>
      <c r="W372">
        <v>243</v>
      </c>
      <c r="X372">
        <v>108</v>
      </c>
      <c r="Y372">
        <v>94</v>
      </c>
      <c r="Z372">
        <v>219</v>
      </c>
      <c r="AA372">
        <v>3</v>
      </c>
      <c r="AB372">
        <v>9</v>
      </c>
      <c r="AC372">
        <v>1</v>
      </c>
      <c r="AD372">
        <v>8</v>
      </c>
      <c r="AE372">
        <v>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 t="s">
        <v>60</v>
      </c>
    </row>
    <row r="373" spans="1:39" x14ac:dyDescent="0.25">
      <c r="A373">
        <v>9725</v>
      </c>
      <c r="B373">
        <v>1966</v>
      </c>
      <c r="C373" t="str">
        <f>LEFT(B373,2)</f>
        <v>19</v>
      </c>
      <c r="D373" t="str">
        <f t="shared" si="35"/>
        <v>66</v>
      </c>
      <c r="E373" t="str">
        <f t="shared" si="36"/>
        <v>966</v>
      </c>
      <c r="F373" t="s">
        <v>71</v>
      </c>
      <c r="G373" t="s">
        <v>67</v>
      </c>
      <c r="H373" t="str">
        <f t="shared" si="37"/>
        <v>Together</v>
      </c>
      <c r="I373" t="str">
        <f>CONCATENATE(F373," ",G373)</f>
        <v>PhD Together</v>
      </c>
      <c r="J373">
        <f t="shared" si="38"/>
        <v>12</v>
      </c>
      <c r="K373" t="str">
        <f t="shared" si="39"/>
        <v>Together</v>
      </c>
      <c r="L373" t="str" cm="1">
        <f t="array" ref="L373">IFERROR(_xlfn.IFS(G373="Alone","Single",G373="YOLO","Single"),G373)</f>
        <v>Together</v>
      </c>
      <c r="M373" t="s">
        <v>406</v>
      </c>
      <c r="N373" t="str">
        <f t="shared" si="40"/>
        <v xml:space="preserve">Rp.28,764.00 </v>
      </c>
      <c r="O373">
        <v>1</v>
      </c>
      <c r="P373">
        <v>1</v>
      </c>
      <c r="Q373" s="7">
        <v>41795</v>
      </c>
      <c r="R373" s="7"/>
      <c r="S373" s="7" t="str">
        <f t="shared" si="41"/>
        <v/>
      </c>
      <c r="T373">
        <v>16</v>
      </c>
      <c r="U373">
        <v>8</v>
      </c>
      <c r="V373">
        <v>0</v>
      </c>
      <c r="W373">
        <v>3</v>
      </c>
      <c r="X373">
        <v>0</v>
      </c>
      <c r="Y373">
        <v>0</v>
      </c>
      <c r="Z373">
        <v>1</v>
      </c>
      <c r="AA373">
        <v>1</v>
      </c>
      <c r="AB373">
        <v>1</v>
      </c>
      <c r="AC373">
        <v>0</v>
      </c>
      <c r="AD373">
        <v>2</v>
      </c>
      <c r="AE373">
        <v>8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 t="s">
        <v>60</v>
      </c>
    </row>
    <row r="374" spans="1:39" x14ac:dyDescent="0.25">
      <c r="A374">
        <v>8933</v>
      </c>
      <c r="B374">
        <v>1983</v>
      </c>
      <c r="C374" t="str">
        <f>LEFT(B374,2)</f>
        <v>19</v>
      </c>
      <c r="D374" t="str">
        <f t="shared" si="35"/>
        <v>83</v>
      </c>
      <c r="E374" t="str">
        <f t="shared" si="36"/>
        <v>983</v>
      </c>
      <c r="F374" t="s">
        <v>73</v>
      </c>
      <c r="G374" t="s">
        <v>64</v>
      </c>
      <c r="H374" t="str">
        <f t="shared" si="37"/>
        <v>Married</v>
      </c>
      <c r="I374" t="str">
        <f>CONCATENATE(F374," ",G374)</f>
        <v>2n Cycle Married</v>
      </c>
      <c r="J374">
        <f t="shared" si="38"/>
        <v>16</v>
      </c>
      <c r="K374" t="str">
        <f t="shared" si="39"/>
        <v>Married</v>
      </c>
      <c r="L374" t="str" cm="1">
        <f t="array" ref="L374">IFERROR(_xlfn.IFS(G374="Alone","Single",G374="YOLO","Single"),G374)</f>
        <v>Married</v>
      </c>
      <c r="M374" t="s">
        <v>407</v>
      </c>
      <c r="N374" t="str">
        <f t="shared" si="40"/>
        <v xml:space="preserve">Rp.32,146.00 </v>
      </c>
      <c r="O374">
        <v>1</v>
      </c>
      <c r="P374">
        <v>0</v>
      </c>
      <c r="Q374" s="7">
        <v>41771</v>
      </c>
      <c r="R374" s="7"/>
      <c r="S374" s="7" t="str">
        <f t="shared" si="41"/>
        <v/>
      </c>
      <c r="T374">
        <v>16</v>
      </c>
      <c r="U374">
        <v>26</v>
      </c>
      <c r="V374">
        <v>3</v>
      </c>
      <c r="W374">
        <v>23</v>
      </c>
      <c r="X374">
        <v>4</v>
      </c>
      <c r="Y374">
        <v>7</v>
      </c>
      <c r="Z374">
        <v>3</v>
      </c>
      <c r="AA374">
        <v>2</v>
      </c>
      <c r="AB374">
        <v>2</v>
      </c>
      <c r="AC374">
        <v>0</v>
      </c>
      <c r="AD374">
        <v>4</v>
      </c>
      <c r="AE374">
        <v>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63</v>
      </c>
    </row>
    <row r="375" spans="1:39" x14ac:dyDescent="0.25">
      <c r="A375">
        <v>10779</v>
      </c>
      <c r="B375">
        <v>1983</v>
      </c>
      <c r="C375" t="str">
        <f>LEFT(B375,2)</f>
        <v>19</v>
      </c>
      <c r="D375" t="str">
        <f t="shared" si="35"/>
        <v>83</v>
      </c>
      <c r="E375" t="str">
        <f t="shared" si="36"/>
        <v>983</v>
      </c>
      <c r="F375" t="s">
        <v>57</v>
      </c>
      <c r="G375" t="s">
        <v>61</v>
      </c>
      <c r="H375" t="str">
        <f t="shared" si="37"/>
        <v>Single</v>
      </c>
      <c r="I375" t="str">
        <f>CONCATENATE(F375," ",G375)</f>
        <v>Graduation Single</v>
      </c>
      <c r="J375">
        <f t="shared" si="38"/>
        <v>17</v>
      </c>
      <c r="K375" t="str">
        <f t="shared" si="39"/>
        <v>Single</v>
      </c>
      <c r="L375" t="str" cm="1">
        <f t="array" ref="L375">IFERROR(_xlfn.IFS(G375="Alone","Single",G375="YOLO","Single"),G375)</f>
        <v>Single</v>
      </c>
      <c r="M375" t="s">
        <v>408</v>
      </c>
      <c r="N375" t="str">
        <f t="shared" si="40"/>
        <v xml:space="preserve">Rp.22,148.00 </v>
      </c>
      <c r="O375">
        <v>0</v>
      </c>
      <c r="P375">
        <v>0</v>
      </c>
      <c r="Q375" s="7">
        <v>41742</v>
      </c>
      <c r="R375" s="7"/>
      <c r="S375" s="7" t="str">
        <f t="shared" si="41"/>
        <v/>
      </c>
      <c r="T375">
        <v>16</v>
      </c>
      <c r="U375">
        <v>15</v>
      </c>
      <c r="V375">
        <v>5</v>
      </c>
      <c r="W375">
        <v>14</v>
      </c>
      <c r="X375">
        <v>0</v>
      </c>
      <c r="Y375">
        <v>4</v>
      </c>
      <c r="Z375">
        <v>11</v>
      </c>
      <c r="AA375">
        <v>1</v>
      </c>
      <c r="AB375">
        <v>1</v>
      </c>
      <c r="AC375">
        <v>0</v>
      </c>
      <c r="AD375">
        <v>3</v>
      </c>
      <c r="AE375">
        <v>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60</v>
      </c>
    </row>
    <row r="376" spans="1:39" x14ac:dyDescent="0.25">
      <c r="A376">
        <v>9289</v>
      </c>
      <c r="B376">
        <v>1979</v>
      </c>
      <c r="C376" t="str">
        <f>LEFT(B376,2)</f>
        <v>19</v>
      </c>
      <c r="D376" t="str">
        <f t="shared" si="35"/>
        <v>79</v>
      </c>
      <c r="E376" t="str">
        <f t="shared" si="36"/>
        <v>979</v>
      </c>
      <c r="F376" t="s">
        <v>57</v>
      </c>
      <c r="G376" t="s">
        <v>64</v>
      </c>
      <c r="H376" t="str">
        <f t="shared" si="37"/>
        <v>Married</v>
      </c>
      <c r="I376" t="str">
        <f>CONCATENATE(F376," ",G376)</f>
        <v>Graduation Married</v>
      </c>
      <c r="J376">
        <f t="shared" si="38"/>
        <v>18</v>
      </c>
      <c r="K376" t="str">
        <f t="shared" si="39"/>
        <v>Married</v>
      </c>
      <c r="L376" t="str" cm="1">
        <f t="array" ref="L376">IFERROR(_xlfn.IFS(G376="Alone","Single",G376="YOLO","Single"),G376)</f>
        <v>Married</v>
      </c>
      <c r="M376" t="s">
        <v>409</v>
      </c>
      <c r="N376" t="str">
        <f t="shared" si="40"/>
        <v xml:space="preserve">Rp.36,781.00 </v>
      </c>
      <c r="O376">
        <v>1</v>
      </c>
      <c r="P376">
        <v>0</v>
      </c>
      <c r="Q376" s="7">
        <v>41739</v>
      </c>
      <c r="R376" s="7"/>
      <c r="S376" s="7" t="str">
        <f t="shared" si="41"/>
        <v/>
      </c>
      <c r="T376">
        <v>16</v>
      </c>
      <c r="U376">
        <v>29</v>
      </c>
      <c r="V376">
        <v>1</v>
      </c>
      <c r="W376">
        <v>17</v>
      </c>
      <c r="X376">
        <v>0</v>
      </c>
      <c r="Y376">
        <v>3</v>
      </c>
      <c r="Z376">
        <v>13</v>
      </c>
      <c r="AA376">
        <v>1</v>
      </c>
      <c r="AB376">
        <v>2</v>
      </c>
      <c r="AC376">
        <v>1</v>
      </c>
      <c r="AD376">
        <v>2</v>
      </c>
      <c r="AE376">
        <v>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 t="s">
        <v>60</v>
      </c>
    </row>
    <row r="377" spans="1:39" x14ac:dyDescent="0.25">
      <c r="A377">
        <v>2613</v>
      </c>
      <c r="B377">
        <v>1960</v>
      </c>
      <c r="C377" t="str">
        <f>LEFT(B377,2)</f>
        <v>19</v>
      </c>
      <c r="D377" t="str">
        <f t="shared" si="35"/>
        <v>60</v>
      </c>
      <c r="E377" t="str">
        <f t="shared" si="36"/>
        <v>960</v>
      </c>
      <c r="F377" t="s">
        <v>80</v>
      </c>
      <c r="G377" t="s">
        <v>64</v>
      </c>
      <c r="H377" t="str">
        <f t="shared" si="37"/>
        <v>Married</v>
      </c>
      <c r="I377" t="str">
        <f>CONCATENATE(F377," ",G377)</f>
        <v>Master Married</v>
      </c>
      <c r="J377">
        <f t="shared" si="38"/>
        <v>14</v>
      </c>
      <c r="K377" t="str">
        <f t="shared" si="39"/>
        <v>Married</v>
      </c>
      <c r="L377" t="str" cm="1">
        <f t="array" ref="L377">IFERROR(_xlfn.IFS(G377="Alone","Single",G377="YOLO","Single"),G377)</f>
        <v>Married</v>
      </c>
      <c r="M377" t="s">
        <v>410</v>
      </c>
      <c r="N377" t="str">
        <f t="shared" si="40"/>
        <v xml:space="preserve">Rp.54,197.00 </v>
      </c>
      <c r="O377">
        <v>0</v>
      </c>
      <c r="P377">
        <v>1</v>
      </c>
      <c r="Q377" s="7">
        <v>41732</v>
      </c>
      <c r="R377" s="7"/>
      <c r="S377" s="7" t="str">
        <f t="shared" si="41"/>
        <v/>
      </c>
      <c r="T377">
        <v>16</v>
      </c>
      <c r="U377">
        <v>162</v>
      </c>
      <c r="V377">
        <v>6</v>
      </c>
      <c r="W377">
        <v>37</v>
      </c>
      <c r="X377">
        <v>6</v>
      </c>
      <c r="Y377">
        <v>13</v>
      </c>
      <c r="Z377">
        <v>13</v>
      </c>
      <c r="AA377">
        <v>2</v>
      </c>
      <c r="AB377">
        <v>1</v>
      </c>
      <c r="AC377">
        <v>3</v>
      </c>
      <c r="AD377">
        <v>6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60</v>
      </c>
    </row>
    <row r="378" spans="1:39" x14ac:dyDescent="0.25">
      <c r="A378">
        <v>10133</v>
      </c>
      <c r="B378">
        <v>1970</v>
      </c>
      <c r="C378" t="str">
        <f>LEFT(B378,2)</f>
        <v>19</v>
      </c>
      <c r="D378" t="str">
        <f t="shared" si="35"/>
        <v>70</v>
      </c>
      <c r="E378" t="str">
        <f t="shared" si="36"/>
        <v>970</v>
      </c>
      <c r="F378" t="s">
        <v>57</v>
      </c>
      <c r="G378" t="s">
        <v>61</v>
      </c>
      <c r="H378" t="str">
        <f t="shared" si="37"/>
        <v>Single</v>
      </c>
      <c r="I378" t="str">
        <f>CONCATENATE(F378," ",G378)</f>
        <v>Graduation Single</v>
      </c>
      <c r="J378">
        <f t="shared" si="38"/>
        <v>17</v>
      </c>
      <c r="K378" t="str">
        <f t="shared" si="39"/>
        <v>Single</v>
      </c>
      <c r="L378" t="str" cm="1">
        <f t="array" ref="L378">IFERROR(_xlfn.IFS(G378="Alone","Single",G378="YOLO","Single"),G378)</f>
        <v>Single</v>
      </c>
      <c r="M378" t="s">
        <v>411</v>
      </c>
      <c r="N378" t="str">
        <f t="shared" si="40"/>
        <v xml:space="preserve">Rp.93,790.00 </v>
      </c>
      <c r="O378">
        <v>0</v>
      </c>
      <c r="P378">
        <v>0</v>
      </c>
      <c r="Q378" s="7">
        <v>41682</v>
      </c>
      <c r="R378" s="7"/>
      <c r="S378" s="7" t="str">
        <f t="shared" si="41"/>
        <v/>
      </c>
      <c r="T378">
        <v>16</v>
      </c>
      <c r="U378">
        <v>1302</v>
      </c>
      <c r="V378">
        <v>68</v>
      </c>
      <c r="W378">
        <v>731</v>
      </c>
      <c r="X378">
        <v>89</v>
      </c>
      <c r="Y378">
        <v>114</v>
      </c>
      <c r="Z378">
        <v>45</v>
      </c>
      <c r="AA378">
        <v>0</v>
      </c>
      <c r="AB378">
        <v>6</v>
      </c>
      <c r="AC378">
        <v>7</v>
      </c>
      <c r="AD378">
        <v>12</v>
      </c>
      <c r="AE378">
        <v>2</v>
      </c>
      <c r="AF378">
        <v>0</v>
      </c>
      <c r="AG378">
        <v>1</v>
      </c>
      <c r="AH378">
        <v>1</v>
      </c>
      <c r="AI378">
        <v>1</v>
      </c>
      <c r="AJ378">
        <v>0</v>
      </c>
      <c r="AK378">
        <v>1</v>
      </c>
      <c r="AL378">
        <v>0</v>
      </c>
      <c r="AM378" t="s">
        <v>63</v>
      </c>
    </row>
    <row r="379" spans="1:39" x14ac:dyDescent="0.25">
      <c r="A379">
        <v>8443</v>
      </c>
      <c r="B379">
        <v>1972</v>
      </c>
      <c r="C379" t="str">
        <f>LEFT(B379,2)</f>
        <v>19</v>
      </c>
      <c r="D379" t="str">
        <f t="shared" si="35"/>
        <v>72</v>
      </c>
      <c r="E379" t="str">
        <f t="shared" si="36"/>
        <v>972</v>
      </c>
      <c r="F379" t="s">
        <v>57</v>
      </c>
      <c r="G379" t="s">
        <v>61</v>
      </c>
      <c r="H379" t="str">
        <f t="shared" si="37"/>
        <v>Single</v>
      </c>
      <c r="I379" t="str">
        <f>CONCATENATE(F379," ",G379)</f>
        <v>Graduation Single</v>
      </c>
      <c r="J379">
        <f t="shared" si="38"/>
        <v>17</v>
      </c>
      <c r="K379" t="str">
        <f t="shared" si="39"/>
        <v>Single</v>
      </c>
      <c r="L379" t="str" cm="1">
        <f t="array" ref="L379">IFERROR(_xlfn.IFS(G379="Alone","Single",G379="YOLO","Single"),G379)</f>
        <v>Single</v>
      </c>
      <c r="M379" t="s">
        <v>412</v>
      </c>
      <c r="N379" t="str">
        <f t="shared" si="40"/>
        <v xml:space="preserve">Rp.24,762.00 </v>
      </c>
      <c r="O379">
        <v>1</v>
      </c>
      <c r="P379">
        <v>0</v>
      </c>
      <c r="Q379" s="7">
        <v>41680</v>
      </c>
      <c r="R379" s="7"/>
      <c r="S379" s="7" t="str">
        <f t="shared" si="41"/>
        <v/>
      </c>
      <c r="T379">
        <v>16</v>
      </c>
      <c r="U379">
        <v>6</v>
      </c>
      <c r="V379">
        <v>10</v>
      </c>
      <c r="W379">
        <v>12</v>
      </c>
      <c r="X379">
        <v>3</v>
      </c>
      <c r="Y379">
        <v>15</v>
      </c>
      <c r="Z379">
        <v>40</v>
      </c>
      <c r="AA379">
        <v>3</v>
      </c>
      <c r="AB379">
        <v>3</v>
      </c>
      <c r="AC379">
        <v>1</v>
      </c>
      <c r="AD379">
        <v>2</v>
      </c>
      <c r="AE379">
        <v>8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 t="s">
        <v>91</v>
      </c>
    </row>
    <row r="380" spans="1:39" x14ac:dyDescent="0.25">
      <c r="A380">
        <v>10796</v>
      </c>
      <c r="B380">
        <v>1984</v>
      </c>
      <c r="C380" t="str">
        <f>LEFT(B380,2)</f>
        <v>19</v>
      </c>
      <c r="D380" t="str">
        <f t="shared" si="35"/>
        <v>84</v>
      </c>
      <c r="E380" t="str">
        <f t="shared" si="36"/>
        <v>984</v>
      </c>
      <c r="F380" t="s">
        <v>80</v>
      </c>
      <c r="G380" t="s">
        <v>64</v>
      </c>
      <c r="H380" t="str">
        <f t="shared" si="37"/>
        <v>Married</v>
      </c>
      <c r="I380" t="str">
        <f>CONCATENATE(F380," ",G380)</f>
        <v>Master Married</v>
      </c>
      <c r="J380">
        <f t="shared" si="38"/>
        <v>14</v>
      </c>
      <c r="K380" t="str">
        <f t="shared" si="39"/>
        <v>Married</v>
      </c>
      <c r="L380" t="str" cm="1">
        <f t="array" ref="L380">IFERROR(_xlfn.IFS(G380="Alone","Single",G380="YOLO","Single"),G380)</f>
        <v>Married</v>
      </c>
      <c r="M380" t="s">
        <v>413</v>
      </c>
      <c r="N380" t="str">
        <f t="shared" si="40"/>
        <v xml:space="preserve">Rp.30,477.00 </v>
      </c>
      <c r="O380">
        <v>1</v>
      </c>
      <c r="P380">
        <v>0</v>
      </c>
      <c r="Q380" s="7">
        <v>41661</v>
      </c>
      <c r="R380" s="7"/>
      <c r="S380" s="7" t="str">
        <f t="shared" si="41"/>
        <v/>
      </c>
      <c r="T380">
        <v>16</v>
      </c>
      <c r="U380">
        <v>47</v>
      </c>
      <c r="V380">
        <v>1</v>
      </c>
      <c r="W380">
        <v>6</v>
      </c>
      <c r="X380">
        <v>0</v>
      </c>
      <c r="Y380">
        <v>0</v>
      </c>
      <c r="Z380">
        <v>12</v>
      </c>
      <c r="AA380">
        <v>1</v>
      </c>
      <c r="AB380">
        <v>1</v>
      </c>
      <c r="AC380">
        <v>1</v>
      </c>
      <c r="AD380">
        <v>3</v>
      </c>
      <c r="AE380">
        <v>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 t="s">
        <v>78</v>
      </c>
    </row>
    <row r="381" spans="1:39" x14ac:dyDescent="0.25">
      <c r="A381">
        <v>10241</v>
      </c>
      <c r="B381">
        <v>1975</v>
      </c>
      <c r="C381" t="str">
        <f>LEFT(B381,2)</f>
        <v>19</v>
      </c>
      <c r="D381" t="str">
        <f t="shared" si="35"/>
        <v>75</v>
      </c>
      <c r="E381" t="str">
        <f t="shared" si="36"/>
        <v>975</v>
      </c>
      <c r="F381" t="s">
        <v>73</v>
      </c>
      <c r="G381" t="s">
        <v>58</v>
      </c>
      <c r="H381" t="str">
        <f t="shared" si="37"/>
        <v>Divorced</v>
      </c>
      <c r="I381" t="str">
        <f>CONCATENATE(F381," ",G381)</f>
        <v>2n Cycle Divorced</v>
      </c>
      <c r="J381">
        <f t="shared" si="38"/>
        <v>17</v>
      </c>
      <c r="K381" t="str">
        <f t="shared" si="39"/>
        <v>Divorced</v>
      </c>
      <c r="L381" t="str" cm="1">
        <f t="array" ref="L381">IFERROR(_xlfn.IFS(G381="Alone","Single",G381="YOLO","Single"),G381)</f>
        <v>Divorced</v>
      </c>
      <c r="M381" t="s">
        <v>414</v>
      </c>
      <c r="N381" t="str">
        <f t="shared" si="40"/>
        <v xml:space="preserve">Rp.11,448.00 </v>
      </c>
      <c r="O381">
        <v>0</v>
      </c>
      <c r="P381">
        <v>0</v>
      </c>
      <c r="Q381" s="7">
        <v>41623</v>
      </c>
      <c r="R381" s="7"/>
      <c r="S381" s="7" t="str">
        <f t="shared" si="41"/>
        <v/>
      </c>
      <c r="T381">
        <v>16</v>
      </c>
      <c r="U381">
        <v>0</v>
      </c>
      <c r="V381">
        <v>0</v>
      </c>
      <c r="W381">
        <v>0</v>
      </c>
      <c r="X381">
        <v>6</v>
      </c>
      <c r="Y381">
        <v>2</v>
      </c>
      <c r="Z381">
        <v>6</v>
      </c>
      <c r="AA381">
        <v>1</v>
      </c>
      <c r="AB381">
        <v>1</v>
      </c>
      <c r="AC381">
        <v>0</v>
      </c>
      <c r="AD381">
        <v>2</v>
      </c>
      <c r="AE381">
        <v>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 t="s">
        <v>60</v>
      </c>
    </row>
    <row r="382" spans="1:39" x14ac:dyDescent="0.25">
      <c r="A382">
        <v>3388</v>
      </c>
      <c r="B382">
        <v>1967</v>
      </c>
      <c r="C382" t="str">
        <f>LEFT(B382,2)</f>
        <v>19</v>
      </c>
      <c r="D382" t="str">
        <f t="shared" si="35"/>
        <v>67</v>
      </c>
      <c r="E382" t="str">
        <f t="shared" si="36"/>
        <v>967</v>
      </c>
      <c r="F382" t="s">
        <v>57</v>
      </c>
      <c r="G382" t="s">
        <v>58</v>
      </c>
      <c r="H382" t="str">
        <f t="shared" si="37"/>
        <v>Divorced</v>
      </c>
      <c r="I382" t="str">
        <f>CONCATENATE(F382," ",G382)</f>
        <v>Graduation Divorced</v>
      </c>
      <c r="J382">
        <f t="shared" si="38"/>
        <v>19</v>
      </c>
      <c r="K382" t="str">
        <f t="shared" si="39"/>
        <v>Divorced</v>
      </c>
      <c r="L382" t="str" cm="1">
        <f t="array" ref="L382">IFERROR(_xlfn.IFS(G382="Alone","Single",G382="YOLO","Single"),G382)</f>
        <v>Divorced</v>
      </c>
      <c r="M382" t="s">
        <v>415</v>
      </c>
      <c r="N382" t="str">
        <f t="shared" si="40"/>
        <v xml:space="preserve">Rp.70,844.00 </v>
      </c>
      <c r="O382">
        <v>1</v>
      </c>
      <c r="P382">
        <v>1</v>
      </c>
      <c r="Q382" s="7">
        <v>41577</v>
      </c>
      <c r="R382" s="7"/>
      <c r="S382" s="7" t="str">
        <f t="shared" si="41"/>
        <v/>
      </c>
      <c r="T382">
        <v>16</v>
      </c>
      <c r="U382">
        <v>129</v>
      </c>
      <c r="V382">
        <v>26</v>
      </c>
      <c r="W382">
        <v>67</v>
      </c>
      <c r="X382">
        <v>3</v>
      </c>
      <c r="Y382">
        <v>67</v>
      </c>
      <c r="Z382">
        <v>2</v>
      </c>
      <c r="AA382">
        <v>5</v>
      </c>
      <c r="AB382">
        <v>6</v>
      </c>
      <c r="AC382">
        <v>1</v>
      </c>
      <c r="AD382">
        <v>5</v>
      </c>
      <c r="AE382">
        <v>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75</v>
      </c>
    </row>
    <row r="383" spans="1:39" x14ac:dyDescent="0.25">
      <c r="A383">
        <v>6507</v>
      </c>
      <c r="B383">
        <v>1980</v>
      </c>
      <c r="C383" t="str">
        <f>LEFT(B383,2)</f>
        <v>19</v>
      </c>
      <c r="D383" t="str">
        <f t="shared" si="35"/>
        <v>80</v>
      </c>
      <c r="E383" t="str">
        <f t="shared" si="36"/>
        <v>980</v>
      </c>
      <c r="F383" t="s">
        <v>57</v>
      </c>
      <c r="G383" t="s">
        <v>61</v>
      </c>
      <c r="H383" t="str">
        <f t="shared" si="37"/>
        <v>Single</v>
      </c>
      <c r="I383" t="str">
        <f>CONCATENATE(F383," ",G383)</f>
        <v>Graduation Single</v>
      </c>
      <c r="J383">
        <f t="shared" si="38"/>
        <v>17</v>
      </c>
      <c r="K383" t="str">
        <f t="shared" si="39"/>
        <v>Single</v>
      </c>
      <c r="L383" t="str" cm="1">
        <f t="array" ref="L383">IFERROR(_xlfn.IFS(G383="Alone","Single",G383="YOLO","Single"),G383)</f>
        <v>Single</v>
      </c>
      <c r="M383" t="s">
        <v>416</v>
      </c>
      <c r="N383" t="str">
        <f t="shared" si="40"/>
        <v xml:space="preserve">Rp.30,828.00 </v>
      </c>
      <c r="O383">
        <v>1</v>
      </c>
      <c r="P383">
        <v>0</v>
      </c>
      <c r="Q383" s="7">
        <v>41551</v>
      </c>
      <c r="R383" s="7"/>
      <c r="S383" s="7" t="str">
        <f t="shared" si="41"/>
        <v/>
      </c>
      <c r="T383">
        <v>16</v>
      </c>
      <c r="U383">
        <v>16</v>
      </c>
      <c r="V383">
        <v>11</v>
      </c>
      <c r="W383">
        <v>15</v>
      </c>
      <c r="X383">
        <v>2</v>
      </c>
      <c r="Y383">
        <v>0</v>
      </c>
      <c r="Z383">
        <v>12</v>
      </c>
      <c r="AA383">
        <v>2</v>
      </c>
      <c r="AB383">
        <v>1</v>
      </c>
      <c r="AC383">
        <v>1</v>
      </c>
      <c r="AD383">
        <v>4</v>
      </c>
      <c r="AE383">
        <v>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 t="s">
        <v>69</v>
      </c>
    </row>
    <row r="384" spans="1:39" x14ac:dyDescent="0.25">
      <c r="A384">
        <v>7446</v>
      </c>
      <c r="B384">
        <v>1967</v>
      </c>
      <c r="C384" t="str">
        <f>LEFT(B384,2)</f>
        <v>19</v>
      </c>
      <c r="D384" t="str">
        <f t="shared" si="35"/>
        <v>67</v>
      </c>
      <c r="E384" t="str">
        <f t="shared" si="36"/>
        <v>967</v>
      </c>
      <c r="F384" t="s">
        <v>80</v>
      </c>
      <c r="G384" t="s">
        <v>67</v>
      </c>
      <c r="H384" t="str">
        <f t="shared" si="37"/>
        <v>Together</v>
      </c>
      <c r="I384" t="str">
        <f>CONCATENATE(F384," ",G384)</f>
        <v>Master Together</v>
      </c>
      <c r="J384">
        <f t="shared" si="38"/>
        <v>15</v>
      </c>
      <c r="K384" t="str">
        <f t="shared" si="39"/>
        <v>Together</v>
      </c>
      <c r="L384" t="str" cm="1">
        <f t="array" ref="L384">IFERROR(_xlfn.IFS(G384="Alone","Single",G384="YOLO","Single"),G384)</f>
        <v>Together</v>
      </c>
      <c r="M384" t="s">
        <v>417</v>
      </c>
      <c r="N384" t="str">
        <f t="shared" si="40"/>
        <v xml:space="preserve">Rp.62,513.00 </v>
      </c>
      <c r="O384">
        <v>0</v>
      </c>
      <c r="P384">
        <v>1</v>
      </c>
      <c r="Q384" s="7">
        <v>41526</v>
      </c>
      <c r="R384" s="7"/>
      <c r="S384" s="7" t="str">
        <f t="shared" si="41"/>
        <v/>
      </c>
      <c r="T384">
        <v>16</v>
      </c>
      <c r="U384">
        <v>520</v>
      </c>
      <c r="V384">
        <v>42</v>
      </c>
      <c r="W384">
        <v>98</v>
      </c>
      <c r="X384">
        <v>0</v>
      </c>
      <c r="Y384">
        <v>42</v>
      </c>
      <c r="Z384">
        <v>14</v>
      </c>
      <c r="AA384">
        <v>2</v>
      </c>
      <c r="AB384">
        <v>6</v>
      </c>
      <c r="AC384">
        <v>4</v>
      </c>
      <c r="AD384">
        <v>10</v>
      </c>
      <c r="AE384">
        <v>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66</v>
      </c>
    </row>
    <row r="385" spans="1:39" x14ac:dyDescent="0.25">
      <c r="A385">
        <v>87</v>
      </c>
      <c r="B385">
        <v>1981</v>
      </c>
      <c r="C385" t="str">
        <f>LEFT(B385,2)</f>
        <v>19</v>
      </c>
      <c r="D385" t="str">
        <f t="shared" si="35"/>
        <v>81</v>
      </c>
      <c r="E385" t="str">
        <f t="shared" si="36"/>
        <v>981</v>
      </c>
      <c r="F385" t="s">
        <v>73</v>
      </c>
      <c r="G385" t="s">
        <v>64</v>
      </c>
      <c r="H385" t="str">
        <f t="shared" si="37"/>
        <v>Married</v>
      </c>
      <c r="I385" t="str">
        <f>CONCATENATE(F385," ",G385)</f>
        <v>2n Cycle Married</v>
      </c>
      <c r="J385">
        <f t="shared" si="38"/>
        <v>16</v>
      </c>
      <c r="K385" t="str">
        <f t="shared" si="39"/>
        <v>Married</v>
      </c>
      <c r="L385" t="str" cm="1">
        <f t="array" ref="L385">IFERROR(_xlfn.IFS(G385="Alone","Single",G385="YOLO","Single"),G385)</f>
        <v>Married</v>
      </c>
      <c r="M385" t="s">
        <v>418</v>
      </c>
      <c r="N385" t="str">
        <f t="shared" si="40"/>
        <v xml:space="preserve">Rp.27,733.00 </v>
      </c>
      <c r="O385">
        <v>1</v>
      </c>
      <c r="P385">
        <v>0</v>
      </c>
      <c r="Q385" s="7">
        <v>41512</v>
      </c>
      <c r="R385" s="7"/>
      <c r="S385" s="7" t="str">
        <f t="shared" si="41"/>
        <v/>
      </c>
      <c r="T385">
        <v>16</v>
      </c>
      <c r="U385">
        <v>0</v>
      </c>
      <c r="V385">
        <v>7</v>
      </c>
      <c r="W385">
        <v>5</v>
      </c>
      <c r="X385">
        <v>26</v>
      </c>
      <c r="Y385">
        <v>2</v>
      </c>
      <c r="Z385">
        <v>17</v>
      </c>
      <c r="AA385">
        <v>2</v>
      </c>
      <c r="AB385">
        <v>2</v>
      </c>
      <c r="AC385">
        <v>0</v>
      </c>
      <c r="AD385">
        <v>3</v>
      </c>
      <c r="AE385">
        <v>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75</v>
      </c>
    </row>
    <row r="386" spans="1:39" x14ac:dyDescent="0.25">
      <c r="A386">
        <v>10477</v>
      </c>
      <c r="B386">
        <v>1973</v>
      </c>
      <c r="C386" t="str">
        <f>LEFT(B386,2)</f>
        <v>19</v>
      </c>
      <c r="D386" t="str">
        <f t="shared" si="35"/>
        <v>73</v>
      </c>
      <c r="E386" t="str">
        <f t="shared" si="36"/>
        <v>973</v>
      </c>
      <c r="F386" t="s">
        <v>71</v>
      </c>
      <c r="G386" t="s">
        <v>67</v>
      </c>
      <c r="H386" t="str">
        <f t="shared" si="37"/>
        <v>Together</v>
      </c>
      <c r="I386" t="str">
        <f>CONCATENATE(F386," ",G386)</f>
        <v>PhD Together</v>
      </c>
      <c r="J386">
        <f t="shared" si="38"/>
        <v>12</v>
      </c>
      <c r="K386" t="str">
        <f t="shared" si="39"/>
        <v>Together</v>
      </c>
      <c r="L386" t="str" cm="1">
        <f t="array" ref="L386">IFERROR(_xlfn.IFS(G386="Alone","Single",G386="YOLO","Single"),G386)</f>
        <v>Together</v>
      </c>
      <c r="M386" t="s">
        <v>419</v>
      </c>
      <c r="N386" t="str">
        <f t="shared" si="40"/>
        <v xml:space="preserve">Rp.39,435.00 </v>
      </c>
      <c r="O386">
        <v>1</v>
      </c>
      <c r="P386">
        <v>0</v>
      </c>
      <c r="Q386" s="7">
        <v>41492</v>
      </c>
      <c r="R386" s="7"/>
      <c r="S386" s="7" t="str">
        <f t="shared" si="41"/>
        <v/>
      </c>
      <c r="T386">
        <v>16</v>
      </c>
      <c r="U386">
        <v>71</v>
      </c>
      <c r="V386">
        <v>0</v>
      </c>
      <c r="W386">
        <v>18</v>
      </c>
      <c r="X386">
        <v>0</v>
      </c>
      <c r="Y386">
        <v>0</v>
      </c>
      <c r="Z386">
        <v>13</v>
      </c>
      <c r="AA386">
        <v>1</v>
      </c>
      <c r="AB386">
        <v>3</v>
      </c>
      <c r="AC386">
        <v>1</v>
      </c>
      <c r="AD386">
        <v>2</v>
      </c>
      <c r="AE386">
        <v>7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60</v>
      </c>
    </row>
    <row r="387" spans="1:39" x14ac:dyDescent="0.25">
      <c r="A387">
        <v>6072</v>
      </c>
      <c r="B387">
        <v>1970</v>
      </c>
      <c r="C387" t="str">
        <f>LEFT(B387,2)</f>
        <v>19</v>
      </c>
      <c r="D387" t="str">
        <f t="shared" ref="D387:D450" si="42">RIGHT(B387,2)</f>
        <v>70</v>
      </c>
      <c r="E387" t="str">
        <f t="shared" ref="E387:E450" si="43">MID(B387,2,3)</f>
        <v>970</v>
      </c>
      <c r="F387" t="s">
        <v>80</v>
      </c>
      <c r="G387" t="s">
        <v>61</v>
      </c>
      <c r="H387" t="str">
        <f t="shared" ref="H387:H450" si="44">TRIM(G387)</f>
        <v>Single</v>
      </c>
      <c r="I387" t="str">
        <f>CONCATENATE(F387," ",G387)</f>
        <v>Master Single</v>
      </c>
      <c r="J387">
        <f t="shared" ref="J387:J450" si="45">LEN(I387)</f>
        <v>13</v>
      </c>
      <c r="K387" t="str">
        <f t="shared" ref="K387:K450" si="46">IF(G387="Alone","Single",G387)</f>
        <v>Single</v>
      </c>
      <c r="L387" t="str" cm="1">
        <f t="array" ref="L387">IFERROR(_xlfn.IFS(G387="Alone","Single",G387="YOLO","Single"),G387)</f>
        <v>Single</v>
      </c>
      <c r="M387" t="s">
        <v>420</v>
      </c>
      <c r="N387" t="str">
        <f t="shared" ref="N387:N450" si="47">REPLACE(M387,1,1,"Rp.")</f>
        <v xml:space="preserve">Rp.75,345.00 </v>
      </c>
      <c r="O387">
        <v>0</v>
      </c>
      <c r="P387">
        <v>0</v>
      </c>
      <c r="Q387" s="7">
        <v>41307</v>
      </c>
      <c r="R387" s="7"/>
      <c r="S387" s="7" t="str">
        <f t="shared" ref="S387:S450" si="48">SUBSTITUTE(R387,"-","/")</f>
        <v/>
      </c>
      <c r="T387">
        <v>16</v>
      </c>
      <c r="U387">
        <v>918</v>
      </c>
      <c r="V387">
        <v>57</v>
      </c>
      <c r="W387">
        <v>842</v>
      </c>
      <c r="X387">
        <v>99</v>
      </c>
      <c r="Y387">
        <v>38</v>
      </c>
      <c r="Z387">
        <v>133</v>
      </c>
      <c r="AA387">
        <v>1</v>
      </c>
      <c r="AB387">
        <v>5</v>
      </c>
      <c r="AC387">
        <v>8</v>
      </c>
      <c r="AD387">
        <v>6</v>
      </c>
      <c r="AE387">
        <v>3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1</v>
      </c>
      <c r="AL387">
        <v>0</v>
      </c>
      <c r="AM387" t="s">
        <v>60</v>
      </c>
    </row>
    <row r="388" spans="1:39" x14ac:dyDescent="0.25">
      <c r="A388">
        <v>2518</v>
      </c>
      <c r="B388">
        <v>1986</v>
      </c>
      <c r="C388" t="str">
        <f>LEFT(B388,2)</f>
        <v>19</v>
      </c>
      <c r="D388" t="str">
        <f t="shared" si="42"/>
        <v>86</v>
      </c>
      <c r="E388" t="str">
        <f t="shared" si="43"/>
        <v>986</v>
      </c>
      <c r="F388" t="s">
        <v>73</v>
      </c>
      <c r="G388" t="s">
        <v>67</v>
      </c>
      <c r="H388" t="str">
        <f t="shared" si="44"/>
        <v>Together</v>
      </c>
      <c r="I388" t="str">
        <f>CONCATENATE(F388," ",G388)</f>
        <v>2n Cycle Together</v>
      </c>
      <c r="J388">
        <f t="shared" si="45"/>
        <v>17</v>
      </c>
      <c r="K388" t="str">
        <f t="shared" si="46"/>
        <v>Together</v>
      </c>
      <c r="L388" t="str" cm="1">
        <f t="array" ref="L388">IFERROR(_xlfn.IFS(G388="Alone","Single",G388="YOLO","Single"),G388)</f>
        <v>Together</v>
      </c>
      <c r="M388" t="s">
        <v>421</v>
      </c>
      <c r="N388" t="str">
        <f t="shared" si="47"/>
        <v xml:space="preserve">Rp.20,491.00 </v>
      </c>
      <c r="O388">
        <v>0</v>
      </c>
      <c r="P388">
        <v>0</v>
      </c>
      <c r="Q388" s="7">
        <v>41299</v>
      </c>
      <c r="R388" s="7"/>
      <c r="S388" s="7" t="str">
        <f t="shared" si="48"/>
        <v/>
      </c>
      <c r="T388">
        <v>16</v>
      </c>
      <c r="U388">
        <v>5</v>
      </c>
      <c r="V388">
        <v>4</v>
      </c>
      <c r="W388">
        <v>5</v>
      </c>
      <c r="X388">
        <v>4</v>
      </c>
      <c r="Y388">
        <v>2</v>
      </c>
      <c r="Z388">
        <v>10</v>
      </c>
      <c r="AA388">
        <v>1</v>
      </c>
      <c r="AB388">
        <v>0</v>
      </c>
      <c r="AC388">
        <v>1</v>
      </c>
      <c r="AD388">
        <v>2</v>
      </c>
      <c r="AE388">
        <v>7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 t="s">
        <v>75</v>
      </c>
    </row>
    <row r="389" spans="1:39" x14ac:dyDescent="0.25">
      <c r="A389">
        <v>247</v>
      </c>
      <c r="B389">
        <v>1971</v>
      </c>
      <c r="C389" t="str">
        <f>LEFT(B389,2)</f>
        <v>19</v>
      </c>
      <c r="D389" t="str">
        <f t="shared" si="42"/>
        <v>71</v>
      </c>
      <c r="E389" t="str">
        <f t="shared" si="43"/>
        <v>971</v>
      </c>
      <c r="F389" t="s">
        <v>57</v>
      </c>
      <c r="G389" t="s">
        <v>64</v>
      </c>
      <c r="H389" t="str">
        <f t="shared" si="44"/>
        <v>Married</v>
      </c>
      <c r="I389" t="str">
        <f>CONCATENATE(F389," ",G389)</f>
        <v>Graduation Married</v>
      </c>
      <c r="J389">
        <f t="shared" si="45"/>
        <v>18</v>
      </c>
      <c r="K389" t="str">
        <f t="shared" si="46"/>
        <v>Married</v>
      </c>
      <c r="L389" t="str" cm="1">
        <f t="array" ref="L389">IFERROR(_xlfn.IFS(G389="Alone","Single",G389="YOLO","Single"),G389)</f>
        <v>Married</v>
      </c>
      <c r="M389" t="s">
        <v>422</v>
      </c>
      <c r="N389" t="str">
        <f t="shared" si="47"/>
        <v xml:space="preserve">Rp.36,715.00 </v>
      </c>
      <c r="O389">
        <v>1</v>
      </c>
      <c r="P389">
        <v>0</v>
      </c>
      <c r="Q389" s="7">
        <v>41230</v>
      </c>
      <c r="R389" s="7"/>
      <c r="S389" s="7" t="str">
        <f t="shared" si="48"/>
        <v/>
      </c>
      <c r="T389">
        <v>16</v>
      </c>
      <c r="U389">
        <v>172</v>
      </c>
      <c r="V389">
        <v>10</v>
      </c>
      <c r="W389">
        <v>125</v>
      </c>
      <c r="X389">
        <v>21</v>
      </c>
      <c r="Y389">
        <v>13</v>
      </c>
      <c r="Z389">
        <v>16</v>
      </c>
      <c r="AA389">
        <v>6</v>
      </c>
      <c r="AB389">
        <v>7</v>
      </c>
      <c r="AC389">
        <v>2</v>
      </c>
      <c r="AD389">
        <v>4</v>
      </c>
      <c r="AE389">
        <v>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 t="s">
        <v>60</v>
      </c>
    </row>
    <row r="390" spans="1:39" x14ac:dyDescent="0.25">
      <c r="A390">
        <v>9463</v>
      </c>
      <c r="B390">
        <v>1959</v>
      </c>
      <c r="C390" t="str">
        <f>LEFT(B390,2)</f>
        <v>19</v>
      </c>
      <c r="D390" t="str">
        <f t="shared" si="42"/>
        <v>59</v>
      </c>
      <c r="E390" t="str">
        <f t="shared" si="43"/>
        <v>959</v>
      </c>
      <c r="F390" t="s">
        <v>57</v>
      </c>
      <c r="G390" t="s">
        <v>67</v>
      </c>
      <c r="H390" t="str">
        <f t="shared" si="44"/>
        <v>Together</v>
      </c>
      <c r="I390" t="str">
        <f>CONCATENATE(F390," ",G390)</f>
        <v>Graduation Together</v>
      </c>
      <c r="J390">
        <f t="shared" si="45"/>
        <v>19</v>
      </c>
      <c r="K390" t="str">
        <f t="shared" si="46"/>
        <v>Together</v>
      </c>
      <c r="L390" t="str" cm="1">
        <f t="array" ref="L390">IFERROR(_xlfn.IFS(G390="Alone","Single",G390="YOLO","Single"),G390)</f>
        <v>Together</v>
      </c>
      <c r="M390" t="s">
        <v>423</v>
      </c>
      <c r="N390" t="str">
        <f t="shared" si="47"/>
        <v xml:space="preserve">Rp.71,706.00 </v>
      </c>
      <c r="O390">
        <v>0</v>
      </c>
      <c r="P390">
        <v>1</v>
      </c>
      <c r="Q390" s="7">
        <v>41226</v>
      </c>
      <c r="R390" s="7"/>
      <c r="S390" s="7" t="str">
        <f t="shared" si="48"/>
        <v/>
      </c>
      <c r="T390">
        <v>16</v>
      </c>
      <c r="U390">
        <v>931</v>
      </c>
      <c r="V390">
        <v>56</v>
      </c>
      <c r="W390">
        <v>253</v>
      </c>
      <c r="X390">
        <v>91</v>
      </c>
      <c r="Y390">
        <v>98</v>
      </c>
      <c r="Z390">
        <v>14</v>
      </c>
      <c r="AA390">
        <v>4</v>
      </c>
      <c r="AB390">
        <v>9</v>
      </c>
      <c r="AC390">
        <v>5</v>
      </c>
      <c r="AD390">
        <v>7</v>
      </c>
      <c r="AE390">
        <v>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 t="s">
        <v>63</v>
      </c>
    </row>
    <row r="391" spans="1:39" x14ac:dyDescent="0.25">
      <c r="A391">
        <v>1459</v>
      </c>
      <c r="B391">
        <v>1966</v>
      </c>
      <c r="C391" t="str">
        <f>LEFT(B391,2)</f>
        <v>19</v>
      </c>
      <c r="D391" t="str">
        <f t="shared" si="42"/>
        <v>66</v>
      </c>
      <c r="E391" t="str">
        <f t="shared" si="43"/>
        <v>966</v>
      </c>
      <c r="F391" t="s">
        <v>71</v>
      </c>
      <c r="G391" t="s">
        <v>64</v>
      </c>
      <c r="H391" t="str">
        <f t="shared" si="44"/>
        <v>Married</v>
      </c>
      <c r="I391" t="str">
        <f>CONCATENATE(F391," ",G391)</f>
        <v>PhD Married</v>
      </c>
      <c r="J391">
        <f t="shared" si="45"/>
        <v>11</v>
      </c>
      <c r="K391" t="str">
        <f t="shared" si="46"/>
        <v>Married</v>
      </c>
      <c r="L391" t="str" cm="1">
        <f t="array" ref="L391">IFERROR(_xlfn.IFS(G391="Alone","Single",G391="YOLO","Single"),G391)</f>
        <v>Married</v>
      </c>
      <c r="M391" t="s">
        <v>424</v>
      </c>
      <c r="N391" t="str">
        <f t="shared" si="47"/>
        <v xml:space="preserve">Rp.69,063.00 </v>
      </c>
      <c r="O391">
        <v>0</v>
      </c>
      <c r="P391">
        <v>1</v>
      </c>
      <c r="Q391" s="7">
        <v>41220</v>
      </c>
      <c r="R391" s="7"/>
      <c r="S391" s="7" t="str">
        <f t="shared" si="48"/>
        <v/>
      </c>
      <c r="T391">
        <v>16</v>
      </c>
      <c r="U391">
        <v>666</v>
      </c>
      <c r="V391">
        <v>35</v>
      </c>
      <c r="W391">
        <v>124</v>
      </c>
      <c r="X391">
        <v>69</v>
      </c>
      <c r="Y391">
        <v>8</v>
      </c>
      <c r="Z391">
        <v>26</v>
      </c>
      <c r="AA391">
        <v>1</v>
      </c>
      <c r="AB391">
        <v>5</v>
      </c>
      <c r="AC391">
        <v>3</v>
      </c>
      <c r="AD391">
        <v>5</v>
      </c>
      <c r="AE391">
        <v>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 t="s">
        <v>60</v>
      </c>
    </row>
    <row r="392" spans="1:39" x14ac:dyDescent="0.25">
      <c r="A392">
        <v>9530</v>
      </c>
      <c r="B392">
        <v>1988</v>
      </c>
      <c r="C392" t="str">
        <f>LEFT(B392,2)</f>
        <v>19</v>
      </c>
      <c r="D392" t="str">
        <f t="shared" si="42"/>
        <v>88</v>
      </c>
      <c r="E392" t="str">
        <f t="shared" si="43"/>
        <v>988</v>
      </c>
      <c r="F392" t="s">
        <v>57</v>
      </c>
      <c r="G392" t="s">
        <v>64</v>
      </c>
      <c r="H392" t="str">
        <f t="shared" si="44"/>
        <v>Married</v>
      </c>
      <c r="I392" t="str">
        <f>CONCATENATE(F392," ",G392)</f>
        <v>Graduation Married</v>
      </c>
      <c r="J392">
        <f t="shared" si="45"/>
        <v>18</v>
      </c>
      <c r="K392" t="str">
        <f t="shared" si="46"/>
        <v>Married</v>
      </c>
      <c r="L392" t="str" cm="1">
        <f t="array" ref="L392">IFERROR(_xlfn.IFS(G392="Alone","Single",G392="YOLO","Single"),G392)</f>
        <v>Married</v>
      </c>
      <c r="M392" t="s">
        <v>425</v>
      </c>
      <c r="N392" t="str">
        <f t="shared" si="47"/>
        <v xml:space="preserve">Rp.24,645.00 </v>
      </c>
      <c r="O392">
        <v>1</v>
      </c>
      <c r="P392">
        <v>0</v>
      </c>
      <c r="Q392" s="7">
        <v>41214</v>
      </c>
      <c r="R392" s="7"/>
      <c r="S392" s="7" t="str">
        <f t="shared" si="48"/>
        <v/>
      </c>
      <c r="T392">
        <v>16</v>
      </c>
      <c r="U392">
        <v>5</v>
      </c>
      <c r="V392">
        <v>3</v>
      </c>
      <c r="W392">
        <v>4</v>
      </c>
      <c r="X392">
        <v>4</v>
      </c>
      <c r="Y392">
        <v>1</v>
      </c>
      <c r="Z392">
        <v>0</v>
      </c>
      <c r="AA392">
        <v>1</v>
      </c>
      <c r="AB392">
        <v>1</v>
      </c>
      <c r="AC392">
        <v>0</v>
      </c>
      <c r="AD392">
        <v>2</v>
      </c>
      <c r="AE392">
        <v>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91</v>
      </c>
    </row>
    <row r="393" spans="1:39" x14ac:dyDescent="0.25">
      <c r="A393">
        <v>9653</v>
      </c>
      <c r="B393">
        <v>1975</v>
      </c>
      <c r="C393" t="str">
        <f>LEFT(B393,2)</f>
        <v>19</v>
      </c>
      <c r="D393" t="str">
        <f t="shared" si="42"/>
        <v>75</v>
      </c>
      <c r="E393" t="str">
        <f t="shared" si="43"/>
        <v>975</v>
      </c>
      <c r="F393" t="s">
        <v>57</v>
      </c>
      <c r="G393" t="s">
        <v>64</v>
      </c>
      <c r="H393" t="str">
        <f t="shared" si="44"/>
        <v>Married</v>
      </c>
      <c r="I393" t="str">
        <f>CONCATENATE(F393," ",G393)</f>
        <v>Graduation Married</v>
      </c>
      <c r="J393">
        <f t="shared" si="45"/>
        <v>18</v>
      </c>
      <c r="K393" t="str">
        <f t="shared" si="46"/>
        <v>Married</v>
      </c>
      <c r="L393" t="str" cm="1">
        <f t="array" ref="L393">IFERROR(_xlfn.IFS(G393="Alone","Single",G393="YOLO","Single"),G393)</f>
        <v>Married</v>
      </c>
      <c r="M393" t="s">
        <v>426</v>
      </c>
      <c r="N393" t="str">
        <f t="shared" si="47"/>
        <v xml:space="preserve">Rp.35,797.00 </v>
      </c>
      <c r="O393">
        <v>0</v>
      </c>
      <c r="P393">
        <v>1</v>
      </c>
      <c r="Q393" s="7">
        <v>41198</v>
      </c>
      <c r="R393" s="7"/>
      <c r="S393" s="7" t="str">
        <f t="shared" si="48"/>
        <v/>
      </c>
      <c r="T393">
        <v>16</v>
      </c>
      <c r="U393">
        <v>27</v>
      </c>
      <c r="V393">
        <v>1</v>
      </c>
      <c r="W393">
        <v>14</v>
      </c>
      <c r="X393">
        <v>4</v>
      </c>
      <c r="Y393">
        <v>1</v>
      </c>
      <c r="Z393">
        <v>21</v>
      </c>
      <c r="AA393">
        <v>2</v>
      </c>
      <c r="AB393">
        <v>2</v>
      </c>
      <c r="AC393">
        <v>0</v>
      </c>
      <c r="AD393">
        <v>3</v>
      </c>
      <c r="AE393">
        <v>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 t="s">
        <v>91</v>
      </c>
    </row>
    <row r="394" spans="1:39" x14ac:dyDescent="0.25">
      <c r="A394">
        <v>10785</v>
      </c>
      <c r="B394">
        <v>1969</v>
      </c>
      <c r="C394" t="str">
        <f>LEFT(B394,2)</f>
        <v>19</v>
      </c>
      <c r="D394" t="str">
        <f t="shared" si="42"/>
        <v>69</v>
      </c>
      <c r="E394" t="str">
        <f t="shared" si="43"/>
        <v>969</v>
      </c>
      <c r="F394" t="s">
        <v>57</v>
      </c>
      <c r="G394" t="s">
        <v>64</v>
      </c>
      <c r="H394" t="str">
        <f t="shared" si="44"/>
        <v>Married</v>
      </c>
      <c r="I394" t="str">
        <f>CONCATENATE(F394," ",G394)</f>
        <v>Graduation Married</v>
      </c>
      <c r="J394">
        <f t="shared" si="45"/>
        <v>18</v>
      </c>
      <c r="K394" t="str">
        <f t="shared" si="46"/>
        <v>Married</v>
      </c>
      <c r="L394" t="str" cm="1">
        <f t="array" ref="L394">IFERROR(_xlfn.IFS(G394="Alone","Single",G394="YOLO","Single"),G394)</f>
        <v>Married</v>
      </c>
      <c r="M394" t="s">
        <v>427</v>
      </c>
      <c r="N394" t="str">
        <f t="shared" si="47"/>
        <v xml:space="preserve">Rp.44,078.00 </v>
      </c>
      <c r="O394">
        <v>1</v>
      </c>
      <c r="P394">
        <v>1</v>
      </c>
      <c r="Q394" s="7">
        <v>41809</v>
      </c>
      <c r="R394" s="7"/>
      <c r="S394" s="7" t="str">
        <f t="shared" si="48"/>
        <v/>
      </c>
      <c r="T394">
        <v>17</v>
      </c>
      <c r="U394">
        <v>24</v>
      </c>
      <c r="V394">
        <v>1</v>
      </c>
      <c r="W394">
        <v>10</v>
      </c>
      <c r="X394">
        <v>2</v>
      </c>
      <c r="Y394">
        <v>0</v>
      </c>
      <c r="Z394">
        <v>4</v>
      </c>
      <c r="AA394">
        <v>2</v>
      </c>
      <c r="AB394">
        <v>2</v>
      </c>
      <c r="AC394">
        <v>0</v>
      </c>
      <c r="AD394">
        <v>3</v>
      </c>
      <c r="AE394">
        <v>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 t="s">
        <v>91</v>
      </c>
    </row>
    <row r="395" spans="1:39" x14ac:dyDescent="0.25">
      <c r="A395">
        <v>9392</v>
      </c>
      <c r="B395">
        <v>1971</v>
      </c>
      <c r="C395" t="str">
        <f>LEFT(B395,2)</f>
        <v>19</v>
      </c>
      <c r="D395" t="str">
        <f t="shared" si="42"/>
        <v>71</v>
      </c>
      <c r="E395" t="str">
        <f t="shared" si="43"/>
        <v>971</v>
      </c>
      <c r="F395" t="s">
        <v>57</v>
      </c>
      <c r="G395" t="s">
        <v>61</v>
      </c>
      <c r="H395" t="str">
        <f t="shared" si="44"/>
        <v>Single</v>
      </c>
      <c r="I395" t="str">
        <f>CONCATENATE(F395," ",G395)</f>
        <v>Graduation Single</v>
      </c>
      <c r="J395">
        <f t="shared" si="45"/>
        <v>17</v>
      </c>
      <c r="K395" t="str">
        <f t="shared" si="46"/>
        <v>Single</v>
      </c>
      <c r="L395" t="str" cm="1">
        <f t="array" ref="L395">IFERROR(_xlfn.IFS(G395="Alone","Single",G395="YOLO","Single"),G395)</f>
        <v>Single</v>
      </c>
      <c r="M395" t="s">
        <v>428</v>
      </c>
      <c r="N395" t="str">
        <f t="shared" si="47"/>
        <v xml:space="preserve">Rp.26,954.00 </v>
      </c>
      <c r="O395">
        <v>1</v>
      </c>
      <c r="P395">
        <v>0</v>
      </c>
      <c r="Q395" s="7">
        <v>41767</v>
      </c>
      <c r="R395" s="7"/>
      <c r="S395" s="7" t="str">
        <f t="shared" si="48"/>
        <v/>
      </c>
      <c r="T395">
        <v>17</v>
      </c>
      <c r="U395">
        <v>4</v>
      </c>
      <c r="V395">
        <v>1</v>
      </c>
      <c r="W395">
        <v>11</v>
      </c>
      <c r="X395">
        <v>0</v>
      </c>
      <c r="Y395">
        <v>0</v>
      </c>
      <c r="Z395">
        <v>1</v>
      </c>
      <c r="AA395">
        <v>1</v>
      </c>
      <c r="AB395">
        <v>1</v>
      </c>
      <c r="AC395">
        <v>0</v>
      </c>
      <c r="AD395">
        <v>2</v>
      </c>
      <c r="AE395">
        <v>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 t="s">
        <v>60</v>
      </c>
    </row>
    <row r="396" spans="1:39" x14ac:dyDescent="0.25">
      <c r="A396">
        <v>3769</v>
      </c>
      <c r="B396">
        <v>1972</v>
      </c>
      <c r="C396" t="str">
        <f>LEFT(B396,2)</f>
        <v>19</v>
      </c>
      <c r="D396" t="str">
        <f t="shared" si="42"/>
        <v>72</v>
      </c>
      <c r="E396" t="str">
        <f t="shared" si="43"/>
        <v>972</v>
      </c>
      <c r="F396" t="s">
        <v>71</v>
      </c>
      <c r="G396" t="s">
        <v>67</v>
      </c>
      <c r="H396" t="str">
        <f t="shared" si="44"/>
        <v>Together</v>
      </c>
      <c r="I396" t="str">
        <f>CONCATENATE(F396," ",G396)</f>
        <v>PhD Together</v>
      </c>
      <c r="J396">
        <f t="shared" si="45"/>
        <v>12</v>
      </c>
      <c r="K396" t="str">
        <f t="shared" si="46"/>
        <v>Together</v>
      </c>
      <c r="L396" t="str" cm="1">
        <f t="array" ref="L396">IFERROR(_xlfn.IFS(G396="Alone","Single",G396="YOLO","Single"),G396)</f>
        <v>Together</v>
      </c>
      <c r="N396" t="str">
        <f t="shared" si="47"/>
        <v>Rp.</v>
      </c>
      <c r="O396">
        <v>1</v>
      </c>
      <c r="P396">
        <v>0</v>
      </c>
      <c r="Q396" s="7">
        <v>41700</v>
      </c>
      <c r="R396" s="7"/>
      <c r="S396" s="7" t="str">
        <f t="shared" si="48"/>
        <v/>
      </c>
      <c r="T396">
        <v>17</v>
      </c>
      <c r="U396">
        <v>25</v>
      </c>
      <c r="V396">
        <v>1</v>
      </c>
      <c r="W396">
        <v>13</v>
      </c>
      <c r="X396">
        <v>0</v>
      </c>
      <c r="Y396">
        <v>0</v>
      </c>
      <c r="Z396">
        <v>3</v>
      </c>
      <c r="AA396">
        <v>1</v>
      </c>
      <c r="AB396">
        <v>1</v>
      </c>
      <c r="AC396">
        <v>0</v>
      </c>
      <c r="AD396">
        <v>3</v>
      </c>
      <c r="AE396">
        <v>7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 t="s">
        <v>69</v>
      </c>
    </row>
    <row r="397" spans="1:39" x14ac:dyDescent="0.25">
      <c r="A397">
        <v>10146</v>
      </c>
      <c r="B397">
        <v>1972</v>
      </c>
      <c r="C397" t="str">
        <f>LEFT(B397,2)</f>
        <v>19</v>
      </c>
      <c r="D397" t="str">
        <f t="shared" si="42"/>
        <v>72</v>
      </c>
      <c r="E397" t="str">
        <f t="shared" si="43"/>
        <v>972</v>
      </c>
      <c r="F397" t="s">
        <v>71</v>
      </c>
      <c r="G397" t="s">
        <v>67</v>
      </c>
      <c r="H397" t="str">
        <f t="shared" si="44"/>
        <v>Together</v>
      </c>
      <c r="I397" t="str">
        <f>CONCATENATE(F397," ",G397)</f>
        <v>PhD Together</v>
      </c>
      <c r="J397">
        <f t="shared" si="45"/>
        <v>12</v>
      </c>
      <c r="K397" t="str">
        <f t="shared" si="46"/>
        <v>Together</v>
      </c>
      <c r="L397" t="str" cm="1">
        <f t="array" ref="L397">IFERROR(_xlfn.IFS(G397="Alone","Single",G397="YOLO","Single"),G397)</f>
        <v>Together</v>
      </c>
      <c r="M397" t="s">
        <v>429</v>
      </c>
      <c r="N397" t="str">
        <f t="shared" si="47"/>
        <v xml:space="preserve">Rp.38,887.00 </v>
      </c>
      <c r="O397">
        <v>1</v>
      </c>
      <c r="P397">
        <v>0</v>
      </c>
      <c r="Q397" s="7">
        <v>41700</v>
      </c>
      <c r="R397" s="7"/>
      <c r="S397" s="7" t="str">
        <f t="shared" si="48"/>
        <v/>
      </c>
      <c r="T397">
        <v>17</v>
      </c>
      <c r="U397">
        <v>25</v>
      </c>
      <c r="V397">
        <v>1</v>
      </c>
      <c r="W397">
        <v>13</v>
      </c>
      <c r="X397">
        <v>0</v>
      </c>
      <c r="Y397">
        <v>0</v>
      </c>
      <c r="Z397">
        <v>3</v>
      </c>
      <c r="AA397">
        <v>1</v>
      </c>
      <c r="AB397">
        <v>1</v>
      </c>
      <c r="AC397">
        <v>0</v>
      </c>
      <c r="AD397">
        <v>3</v>
      </c>
      <c r="AE397">
        <v>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 t="s">
        <v>69</v>
      </c>
    </row>
    <row r="398" spans="1:39" x14ac:dyDescent="0.25">
      <c r="A398">
        <v>4741</v>
      </c>
      <c r="B398">
        <v>1974</v>
      </c>
      <c r="C398" t="str">
        <f>LEFT(B398,2)</f>
        <v>19</v>
      </c>
      <c r="D398" t="str">
        <f t="shared" si="42"/>
        <v>74</v>
      </c>
      <c r="E398" t="str">
        <f t="shared" si="43"/>
        <v>974</v>
      </c>
      <c r="F398" t="s">
        <v>73</v>
      </c>
      <c r="G398" t="s">
        <v>64</v>
      </c>
      <c r="H398" t="str">
        <f t="shared" si="44"/>
        <v>Married</v>
      </c>
      <c r="I398" t="str">
        <f>CONCATENATE(F398," ",G398)</f>
        <v>2n Cycle Married</v>
      </c>
      <c r="J398">
        <f t="shared" si="45"/>
        <v>16</v>
      </c>
      <c r="K398" t="str">
        <f t="shared" si="46"/>
        <v>Married</v>
      </c>
      <c r="L398" t="str" cm="1">
        <f t="array" ref="L398">IFERROR(_xlfn.IFS(G398="Alone","Single",G398="YOLO","Single"),G398)</f>
        <v>Married</v>
      </c>
      <c r="M398" t="s">
        <v>430</v>
      </c>
      <c r="N398" t="str">
        <f t="shared" si="47"/>
        <v xml:space="preserve">Rp.65,463.00 </v>
      </c>
      <c r="O398">
        <v>1</v>
      </c>
      <c r="P398">
        <v>0</v>
      </c>
      <c r="Q398" s="7">
        <v>41669</v>
      </c>
      <c r="R398" s="7"/>
      <c r="S398" s="7" t="str">
        <f t="shared" si="48"/>
        <v/>
      </c>
      <c r="T398">
        <v>17</v>
      </c>
      <c r="U398">
        <v>391</v>
      </c>
      <c r="V398">
        <v>32</v>
      </c>
      <c r="W398">
        <v>70</v>
      </c>
      <c r="X398">
        <v>21</v>
      </c>
      <c r="Y398">
        <v>32</v>
      </c>
      <c r="Z398">
        <v>16</v>
      </c>
      <c r="AA398">
        <v>2</v>
      </c>
      <c r="AB398">
        <v>6</v>
      </c>
      <c r="AC398">
        <v>2</v>
      </c>
      <c r="AD398">
        <v>9</v>
      </c>
      <c r="AE398">
        <v>5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 t="s">
        <v>60</v>
      </c>
    </row>
    <row r="399" spans="1:39" x14ac:dyDescent="0.25">
      <c r="A399">
        <v>1880</v>
      </c>
      <c r="B399">
        <v>1959</v>
      </c>
      <c r="C399" t="str">
        <f>LEFT(B399,2)</f>
        <v>19</v>
      </c>
      <c r="D399" t="str">
        <f t="shared" si="42"/>
        <v>59</v>
      </c>
      <c r="E399" t="str">
        <f t="shared" si="43"/>
        <v>959</v>
      </c>
      <c r="F399" t="s">
        <v>71</v>
      </c>
      <c r="G399" t="s">
        <v>67</v>
      </c>
      <c r="H399" t="str">
        <f t="shared" si="44"/>
        <v>Together</v>
      </c>
      <c r="I399" t="str">
        <f>CONCATENATE(F399," ",G399)</f>
        <v>PhD Together</v>
      </c>
      <c r="J399">
        <f t="shared" si="45"/>
        <v>12</v>
      </c>
      <c r="K399" t="str">
        <f t="shared" si="46"/>
        <v>Together</v>
      </c>
      <c r="L399" t="str" cm="1">
        <f t="array" ref="L399">IFERROR(_xlfn.IFS(G399="Alone","Single",G399="YOLO","Single"),G399)</f>
        <v>Together</v>
      </c>
      <c r="M399" t="s">
        <v>431</v>
      </c>
      <c r="N399" t="str">
        <f t="shared" si="47"/>
        <v xml:space="preserve">Rp.53,537.00 </v>
      </c>
      <c r="O399">
        <v>1</v>
      </c>
      <c r="P399">
        <v>1</v>
      </c>
      <c r="Q399" s="7">
        <v>41669</v>
      </c>
      <c r="R399" s="7"/>
      <c r="S399" s="7" t="str">
        <f t="shared" si="48"/>
        <v/>
      </c>
      <c r="T399">
        <v>17</v>
      </c>
      <c r="U399">
        <v>81</v>
      </c>
      <c r="V399">
        <v>0</v>
      </c>
      <c r="W399">
        <v>6</v>
      </c>
      <c r="X399">
        <v>0</v>
      </c>
      <c r="Y399">
        <v>0</v>
      </c>
      <c r="Z399">
        <v>6</v>
      </c>
      <c r="AA399">
        <v>2</v>
      </c>
      <c r="AB399">
        <v>2</v>
      </c>
      <c r="AC399">
        <v>1</v>
      </c>
      <c r="AD399">
        <v>3</v>
      </c>
      <c r="AE399">
        <v>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78</v>
      </c>
    </row>
    <row r="400" spans="1:39" x14ac:dyDescent="0.25">
      <c r="A400">
        <v>6471</v>
      </c>
      <c r="B400">
        <v>1971</v>
      </c>
      <c r="C400" t="str">
        <f>LEFT(B400,2)</f>
        <v>19</v>
      </c>
      <c r="D400" t="str">
        <f t="shared" si="42"/>
        <v>71</v>
      </c>
      <c r="E400" t="str">
        <f t="shared" si="43"/>
        <v>971</v>
      </c>
      <c r="F400" t="s">
        <v>80</v>
      </c>
      <c r="G400" t="s">
        <v>61</v>
      </c>
      <c r="H400" t="str">
        <f t="shared" si="44"/>
        <v>Single</v>
      </c>
      <c r="I400" t="str">
        <f>CONCATENATE(F400," ",G400)</f>
        <v>Master Single</v>
      </c>
      <c r="J400">
        <f t="shared" si="45"/>
        <v>13</v>
      </c>
      <c r="K400" t="str">
        <f t="shared" si="46"/>
        <v>Single</v>
      </c>
      <c r="L400" t="str" cm="1">
        <f t="array" ref="L400">IFERROR(_xlfn.IFS(G400="Alone","Single",G400="YOLO","Single"),G400)</f>
        <v>Single</v>
      </c>
      <c r="M400" t="s">
        <v>432</v>
      </c>
      <c r="N400" t="str">
        <f t="shared" si="47"/>
        <v xml:space="preserve">Rp.36,230.00 </v>
      </c>
      <c r="O400">
        <v>1</v>
      </c>
      <c r="P400">
        <v>0</v>
      </c>
      <c r="Q400" s="7">
        <v>41564</v>
      </c>
      <c r="R400" s="7"/>
      <c r="S400" s="7" t="str">
        <f t="shared" si="48"/>
        <v/>
      </c>
      <c r="T400">
        <v>17</v>
      </c>
      <c r="U400">
        <v>14</v>
      </c>
      <c r="V400">
        <v>2</v>
      </c>
      <c r="W400">
        <v>30</v>
      </c>
      <c r="X400">
        <v>8</v>
      </c>
      <c r="Y400">
        <v>2</v>
      </c>
      <c r="Z400">
        <v>3</v>
      </c>
      <c r="AA400">
        <v>1</v>
      </c>
      <c r="AB400">
        <v>2</v>
      </c>
      <c r="AC400">
        <v>0</v>
      </c>
      <c r="AD400">
        <v>4</v>
      </c>
      <c r="AE400">
        <v>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60</v>
      </c>
    </row>
    <row r="401" spans="1:39" x14ac:dyDescent="0.25">
      <c r="A401">
        <v>5718</v>
      </c>
      <c r="B401">
        <v>1950</v>
      </c>
      <c r="C401" t="str">
        <f>LEFT(B401,2)</f>
        <v>19</v>
      </c>
      <c r="D401" t="str">
        <f t="shared" si="42"/>
        <v>50</v>
      </c>
      <c r="E401" t="str">
        <f t="shared" si="43"/>
        <v>950</v>
      </c>
      <c r="F401" t="s">
        <v>57</v>
      </c>
      <c r="G401" t="s">
        <v>64</v>
      </c>
      <c r="H401" t="str">
        <f t="shared" si="44"/>
        <v>Married</v>
      </c>
      <c r="I401" t="str">
        <f>CONCATENATE(F401," ",G401)</f>
        <v>Graduation Married</v>
      </c>
      <c r="J401">
        <f t="shared" si="45"/>
        <v>18</v>
      </c>
      <c r="K401" t="str">
        <f t="shared" si="46"/>
        <v>Married</v>
      </c>
      <c r="L401" t="str" cm="1">
        <f t="array" ref="L401">IFERROR(_xlfn.IFS(G401="Alone","Single",G401="YOLO","Single"),G401)</f>
        <v>Married</v>
      </c>
      <c r="M401" t="s">
        <v>433</v>
      </c>
      <c r="N401" t="str">
        <f t="shared" si="47"/>
        <v xml:space="preserve">Rp.80,763.00 </v>
      </c>
      <c r="O401">
        <v>0</v>
      </c>
      <c r="P401">
        <v>0</v>
      </c>
      <c r="Q401" s="7">
        <v>41501</v>
      </c>
      <c r="R401" s="7"/>
      <c r="S401" s="7" t="str">
        <f t="shared" si="48"/>
        <v/>
      </c>
      <c r="T401">
        <v>17</v>
      </c>
      <c r="U401">
        <v>674</v>
      </c>
      <c r="V401">
        <v>168</v>
      </c>
      <c r="W401">
        <v>108</v>
      </c>
      <c r="X401">
        <v>192</v>
      </c>
      <c r="Y401">
        <v>42</v>
      </c>
      <c r="Z401">
        <v>231</v>
      </c>
      <c r="AA401">
        <v>1</v>
      </c>
      <c r="AB401">
        <v>5</v>
      </c>
      <c r="AC401">
        <v>11</v>
      </c>
      <c r="AD401">
        <v>6</v>
      </c>
      <c r="AE401">
        <v>3</v>
      </c>
      <c r="AF401">
        <v>0</v>
      </c>
      <c r="AG401">
        <v>0</v>
      </c>
      <c r="AH401">
        <v>1</v>
      </c>
      <c r="AI401">
        <v>1</v>
      </c>
      <c r="AJ401">
        <v>0</v>
      </c>
      <c r="AK401">
        <v>1</v>
      </c>
      <c r="AL401">
        <v>0</v>
      </c>
      <c r="AM401" t="s">
        <v>91</v>
      </c>
    </row>
    <row r="402" spans="1:39" x14ac:dyDescent="0.25">
      <c r="A402">
        <v>3478</v>
      </c>
      <c r="B402">
        <v>1971</v>
      </c>
      <c r="C402" t="str">
        <f>LEFT(B402,2)</f>
        <v>19</v>
      </c>
      <c r="D402" t="str">
        <f t="shared" si="42"/>
        <v>71</v>
      </c>
      <c r="E402" t="str">
        <f t="shared" si="43"/>
        <v>971</v>
      </c>
      <c r="F402" t="s">
        <v>71</v>
      </c>
      <c r="G402" t="s">
        <v>64</v>
      </c>
      <c r="H402" t="str">
        <f t="shared" si="44"/>
        <v>Married</v>
      </c>
      <c r="I402" t="str">
        <f>CONCATENATE(F402," ",G402)</f>
        <v>PhD Married</v>
      </c>
      <c r="J402">
        <f t="shared" si="45"/>
        <v>11</v>
      </c>
      <c r="K402" t="str">
        <f t="shared" si="46"/>
        <v>Married</v>
      </c>
      <c r="L402" t="str" cm="1">
        <f t="array" ref="L402">IFERROR(_xlfn.IFS(G402="Alone","Single",G402="YOLO","Single"),G402)</f>
        <v>Married</v>
      </c>
      <c r="M402" t="s">
        <v>434</v>
      </c>
      <c r="N402" t="str">
        <f t="shared" si="47"/>
        <v xml:space="preserve">Rp.60,585.00 </v>
      </c>
      <c r="O402">
        <v>1</v>
      </c>
      <c r="P402">
        <v>1</v>
      </c>
      <c r="Q402" s="7">
        <v>41449</v>
      </c>
      <c r="R402" s="7"/>
      <c r="S402" s="7" t="str">
        <f t="shared" si="48"/>
        <v/>
      </c>
      <c r="T402">
        <v>17</v>
      </c>
      <c r="U402">
        <v>267</v>
      </c>
      <c r="V402">
        <v>42</v>
      </c>
      <c r="W402">
        <v>309</v>
      </c>
      <c r="X402">
        <v>55</v>
      </c>
      <c r="Y402">
        <v>42</v>
      </c>
      <c r="Z402">
        <v>21</v>
      </c>
      <c r="AA402">
        <v>10</v>
      </c>
      <c r="AB402">
        <v>7</v>
      </c>
      <c r="AC402">
        <v>4</v>
      </c>
      <c r="AD402">
        <v>9</v>
      </c>
      <c r="AE402">
        <v>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 t="s">
        <v>63</v>
      </c>
    </row>
    <row r="403" spans="1:39" x14ac:dyDescent="0.25">
      <c r="A403">
        <v>7848</v>
      </c>
      <c r="B403">
        <v>1974</v>
      </c>
      <c r="C403" t="str">
        <f>LEFT(B403,2)</f>
        <v>19</v>
      </c>
      <c r="D403" t="str">
        <f t="shared" si="42"/>
        <v>74</v>
      </c>
      <c r="E403" t="str">
        <f t="shared" si="43"/>
        <v>974</v>
      </c>
      <c r="F403" t="s">
        <v>57</v>
      </c>
      <c r="G403" t="s">
        <v>61</v>
      </c>
      <c r="H403" t="str">
        <f t="shared" si="44"/>
        <v>Single</v>
      </c>
      <c r="I403" t="str">
        <f>CONCATENATE(F403," ",G403)</f>
        <v>Graduation Single</v>
      </c>
      <c r="J403">
        <f t="shared" si="45"/>
        <v>17</v>
      </c>
      <c r="K403" t="str">
        <f t="shared" si="46"/>
        <v>Single</v>
      </c>
      <c r="L403" t="str" cm="1">
        <f t="array" ref="L403">IFERROR(_xlfn.IFS(G403="Alone","Single",G403="YOLO","Single"),G403)</f>
        <v>Single</v>
      </c>
      <c r="M403" t="s">
        <v>435</v>
      </c>
      <c r="N403" t="str">
        <f t="shared" si="47"/>
        <v xml:space="preserve">Rp.49,166.00 </v>
      </c>
      <c r="O403">
        <v>0</v>
      </c>
      <c r="P403">
        <v>1</v>
      </c>
      <c r="Q403" s="7">
        <v>41438</v>
      </c>
      <c r="R403" s="7"/>
      <c r="S403" s="7" t="str">
        <f t="shared" si="48"/>
        <v/>
      </c>
      <c r="T403">
        <v>17</v>
      </c>
      <c r="U403">
        <v>224</v>
      </c>
      <c r="V403">
        <v>2</v>
      </c>
      <c r="W403">
        <v>25</v>
      </c>
      <c r="X403">
        <v>7</v>
      </c>
      <c r="Y403">
        <v>0</v>
      </c>
      <c r="Z403">
        <v>110</v>
      </c>
      <c r="AA403">
        <v>2</v>
      </c>
      <c r="AB403">
        <v>5</v>
      </c>
      <c r="AC403">
        <v>3</v>
      </c>
      <c r="AD403">
        <v>3</v>
      </c>
      <c r="AE403">
        <v>6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t="s">
        <v>78</v>
      </c>
    </row>
    <row r="404" spans="1:39" x14ac:dyDescent="0.25">
      <c r="A404">
        <v>7999</v>
      </c>
      <c r="B404">
        <v>1955</v>
      </c>
      <c r="C404" t="str">
        <f>LEFT(B404,2)</f>
        <v>19</v>
      </c>
      <c r="D404" t="str">
        <f t="shared" si="42"/>
        <v>55</v>
      </c>
      <c r="E404" t="str">
        <f t="shared" si="43"/>
        <v>955</v>
      </c>
      <c r="F404" t="s">
        <v>71</v>
      </c>
      <c r="G404" t="s">
        <v>67</v>
      </c>
      <c r="H404" t="str">
        <f t="shared" si="44"/>
        <v>Together</v>
      </c>
      <c r="I404" t="str">
        <f>CONCATENATE(F404," ",G404)</f>
        <v>PhD Together</v>
      </c>
      <c r="J404">
        <f t="shared" si="45"/>
        <v>12</v>
      </c>
      <c r="K404" t="str">
        <f t="shared" si="46"/>
        <v>Together</v>
      </c>
      <c r="L404" t="str" cm="1">
        <f t="array" ref="L404">IFERROR(_xlfn.IFS(G404="Alone","Single",G404="YOLO","Single"),G404)</f>
        <v>Together</v>
      </c>
      <c r="M404" t="s">
        <v>436</v>
      </c>
      <c r="N404" t="str">
        <f t="shared" si="47"/>
        <v xml:space="preserve">Rp.75,261.00 </v>
      </c>
      <c r="O404">
        <v>0</v>
      </c>
      <c r="P404">
        <v>0</v>
      </c>
      <c r="Q404" s="7">
        <v>41387</v>
      </c>
      <c r="R404" s="7"/>
      <c r="S404" s="7" t="str">
        <f t="shared" si="48"/>
        <v/>
      </c>
      <c r="T404">
        <v>17</v>
      </c>
      <c r="U404">
        <v>1239</v>
      </c>
      <c r="V404">
        <v>17</v>
      </c>
      <c r="W404">
        <v>413</v>
      </c>
      <c r="X404">
        <v>23</v>
      </c>
      <c r="Y404">
        <v>34</v>
      </c>
      <c r="Z404">
        <v>17</v>
      </c>
      <c r="AA404">
        <v>1</v>
      </c>
      <c r="AB404">
        <v>5</v>
      </c>
      <c r="AC404">
        <v>6</v>
      </c>
      <c r="AD404">
        <v>5</v>
      </c>
      <c r="AE404">
        <v>2</v>
      </c>
      <c r="AF404">
        <v>0</v>
      </c>
      <c r="AG404">
        <v>1</v>
      </c>
      <c r="AH404">
        <v>1</v>
      </c>
      <c r="AI404">
        <v>0</v>
      </c>
      <c r="AJ404">
        <v>0</v>
      </c>
      <c r="AK404">
        <v>1</v>
      </c>
      <c r="AL404">
        <v>0</v>
      </c>
      <c r="AM404" t="s">
        <v>60</v>
      </c>
    </row>
    <row r="405" spans="1:39" x14ac:dyDescent="0.25">
      <c r="A405">
        <v>11101</v>
      </c>
      <c r="B405">
        <v>1991</v>
      </c>
      <c r="C405" t="str">
        <f>LEFT(B405,2)</f>
        <v>19</v>
      </c>
      <c r="D405" t="str">
        <f t="shared" si="42"/>
        <v>91</v>
      </c>
      <c r="E405" t="str">
        <f t="shared" si="43"/>
        <v>991</v>
      </c>
      <c r="F405" t="s">
        <v>57</v>
      </c>
      <c r="G405" t="s">
        <v>67</v>
      </c>
      <c r="H405" t="str">
        <f t="shared" si="44"/>
        <v>Together</v>
      </c>
      <c r="I405" t="str">
        <f>CONCATENATE(F405," ",G405)</f>
        <v>Graduation Together</v>
      </c>
      <c r="J405">
        <f t="shared" si="45"/>
        <v>19</v>
      </c>
      <c r="K405" t="str">
        <f t="shared" si="46"/>
        <v>Together</v>
      </c>
      <c r="L405" t="str" cm="1">
        <f t="array" ref="L405">IFERROR(_xlfn.IFS(G405="Alone","Single",G405="YOLO","Single"),G405)</f>
        <v>Together</v>
      </c>
      <c r="M405" t="s">
        <v>437</v>
      </c>
      <c r="N405" t="str">
        <f t="shared" si="47"/>
        <v xml:space="preserve">Rp.89,891.00 </v>
      </c>
      <c r="O405">
        <v>0</v>
      </c>
      <c r="P405">
        <v>0</v>
      </c>
      <c r="Q405" s="7">
        <v>41379</v>
      </c>
      <c r="R405" s="7"/>
      <c r="S405" s="7" t="str">
        <f t="shared" si="48"/>
        <v/>
      </c>
      <c r="T405">
        <v>17</v>
      </c>
      <c r="U405">
        <v>412</v>
      </c>
      <c r="V405">
        <v>22</v>
      </c>
      <c r="W405">
        <v>132</v>
      </c>
      <c r="X405">
        <v>59</v>
      </c>
      <c r="Y405">
        <v>28</v>
      </c>
      <c r="Z405">
        <v>183</v>
      </c>
      <c r="AA405">
        <v>1</v>
      </c>
      <c r="AB405">
        <v>11</v>
      </c>
      <c r="AC405">
        <v>6</v>
      </c>
      <c r="AD405">
        <v>8</v>
      </c>
      <c r="AE405">
        <v>4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 t="s">
        <v>69</v>
      </c>
    </row>
    <row r="406" spans="1:39" x14ac:dyDescent="0.25">
      <c r="A406">
        <v>9212</v>
      </c>
      <c r="B406">
        <v>1962</v>
      </c>
      <c r="C406" t="str">
        <f>LEFT(B406,2)</f>
        <v>19</v>
      </c>
      <c r="D406" t="str">
        <f t="shared" si="42"/>
        <v>62</v>
      </c>
      <c r="E406" t="str">
        <f t="shared" si="43"/>
        <v>962</v>
      </c>
      <c r="F406" t="s">
        <v>80</v>
      </c>
      <c r="G406" t="s">
        <v>64</v>
      </c>
      <c r="H406" t="str">
        <f t="shared" si="44"/>
        <v>Married</v>
      </c>
      <c r="I406" t="str">
        <f>CONCATENATE(F406," ",G406)</f>
        <v>Master Married</v>
      </c>
      <c r="J406">
        <f t="shared" si="45"/>
        <v>14</v>
      </c>
      <c r="K406" t="str">
        <f t="shared" si="46"/>
        <v>Married</v>
      </c>
      <c r="L406" t="str" cm="1">
        <f t="array" ref="L406">IFERROR(_xlfn.IFS(G406="Alone","Single",G406="YOLO","Single"),G406)</f>
        <v>Married</v>
      </c>
      <c r="M406" t="s">
        <v>438</v>
      </c>
      <c r="N406" t="str">
        <f t="shared" si="47"/>
        <v xml:space="preserve">Rp.72,828.00 </v>
      </c>
      <c r="O406">
        <v>0</v>
      </c>
      <c r="P406">
        <v>1</v>
      </c>
      <c r="Q406" s="7">
        <v>41319</v>
      </c>
      <c r="R406" s="7"/>
      <c r="S406" s="7" t="str">
        <f t="shared" si="48"/>
        <v/>
      </c>
      <c r="T406">
        <v>17</v>
      </c>
      <c r="U406">
        <v>1205</v>
      </c>
      <c r="V406">
        <v>0</v>
      </c>
      <c r="W406">
        <v>235</v>
      </c>
      <c r="X406">
        <v>19</v>
      </c>
      <c r="Y406">
        <v>14</v>
      </c>
      <c r="Z406">
        <v>205</v>
      </c>
      <c r="AA406">
        <v>6</v>
      </c>
      <c r="AB406">
        <v>6</v>
      </c>
      <c r="AC406">
        <v>3</v>
      </c>
      <c r="AD406">
        <v>13</v>
      </c>
      <c r="AE406">
        <v>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60</v>
      </c>
    </row>
    <row r="407" spans="1:39" x14ac:dyDescent="0.25">
      <c r="A407">
        <v>10983</v>
      </c>
      <c r="B407">
        <v>1952</v>
      </c>
      <c r="C407" t="str">
        <f>LEFT(B407,2)</f>
        <v>19</v>
      </c>
      <c r="D407" t="str">
        <f t="shared" si="42"/>
        <v>52</v>
      </c>
      <c r="E407" t="str">
        <f t="shared" si="43"/>
        <v>952</v>
      </c>
      <c r="F407" t="s">
        <v>57</v>
      </c>
      <c r="G407" t="s">
        <v>67</v>
      </c>
      <c r="H407" t="str">
        <f t="shared" si="44"/>
        <v>Together</v>
      </c>
      <c r="I407" t="str">
        <f>CONCATENATE(F407," ",G407)</f>
        <v>Graduation Together</v>
      </c>
      <c r="J407">
        <f t="shared" si="45"/>
        <v>19</v>
      </c>
      <c r="K407" t="str">
        <f t="shared" si="46"/>
        <v>Together</v>
      </c>
      <c r="L407" t="str" cm="1">
        <f t="array" ref="L407">IFERROR(_xlfn.IFS(G407="Alone","Single",G407="YOLO","Single"),G407)</f>
        <v>Together</v>
      </c>
      <c r="M407" t="s">
        <v>439</v>
      </c>
      <c r="N407" t="str">
        <f t="shared" si="47"/>
        <v xml:space="preserve">Rp.75,278.00 </v>
      </c>
      <c r="O407">
        <v>0</v>
      </c>
      <c r="P407">
        <v>0</v>
      </c>
      <c r="Q407" s="7">
        <v>41303</v>
      </c>
      <c r="R407" s="7"/>
      <c r="S407" s="7" t="str">
        <f t="shared" si="48"/>
        <v/>
      </c>
      <c r="T407">
        <v>17</v>
      </c>
      <c r="U407">
        <v>304</v>
      </c>
      <c r="V407">
        <v>98</v>
      </c>
      <c r="W407">
        <v>230</v>
      </c>
      <c r="X407">
        <v>150</v>
      </c>
      <c r="Y407">
        <v>74</v>
      </c>
      <c r="Z407">
        <v>74</v>
      </c>
      <c r="AA407">
        <v>1</v>
      </c>
      <c r="AB407">
        <v>6</v>
      </c>
      <c r="AC407">
        <v>3</v>
      </c>
      <c r="AD407">
        <v>13</v>
      </c>
      <c r="AE407">
        <v>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91</v>
      </c>
    </row>
    <row r="408" spans="1:39" x14ac:dyDescent="0.25">
      <c r="A408">
        <v>3629</v>
      </c>
      <c r="B408">
        <v>1978</v>
      </c>
      <c r="C408" t="str">
        <f>LEFT(B408,2)</f>
        <v>19</v>
      </c>
      <c r="D408" t="str">
        <f t="shared" si="42"/>
        <v>78</v>
      </c>
      <c r="E408" t="str">
        <f t="shared" si="43"/>
        <v>978</v>
      </c>
      <c r="F408" t="s">
        <v>57</v>
      </c>
      <c r="G408" t="s">
        <v>61</v>
      </c>
      <c r="H408" t="str">
        <f t="shared" si="44"/>
        <v>Single</v>
      </c>
      <c r="I408" t="str">
        <f>CONCATENATE(F408," ",G408)</f>
        <v>Graduation Single</v>
      </c>
      <c r="J408">
        <f t="shared" si="45"/>
        <v>17</v>
      </c>
      <c r="K408" t="str">
        <f t="shared" si="46"/>
        <v>Single</v>
      </c>
      <c r="L408" t="str" cm="1">
        <f t="array" ref="L408">IFERROR(_xlfn.IFS(G408="Alone","Single",G408="YOLO","Single"),G408)</f>
        <v>Single</v>
      </c>
      <c r="M408" t="s">
        <v>440</v>
      </c>
      <c r="N408" t="str">
        <f t="shared" si="47"/>
        <v xml:space="preserve">Rp.38,557.00 </v>
      </c>
      <c r="O408">
        <v>1</v>
      </c>
      <c r="P408">
        <v>0</v>
      </c>
      <c r="Q408" s="7">
        <v>41262</v>
      </c>
      <c r="R408" s="7"/>
      <c r="S408" s="7" t="str">
        <f t="shared" si="48"/>
        <v/>
      </c>
      <c r="T408">
        <v>17</v>
      </c>
      <c r="U408">
        <v>76</v>
      </c>
      <c r="V408">
        <v>3</v>
      </c>
      <c r="W408">
        <v>31</v>
      </c>
      <c r="X408">
        <v>4</v>
      </c>
      <c r="Y408">
        <v>4</v>
      </c>
      <c r="Z408">
        <v>27</v>
      </c>
      <c r="AA408">
        <v>2</v>
      </c>
      <c r="AB408">
        <v>3</v>
      </c>
      <c r="AC408">
        <v>1</v>
      </c>
      <c r="AD408">
        <v>3</v>
      </c>
      <c r="AE408">
        <v>7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63</v>
      </c>
    </row>
    <row r="409" spans="1:39" x14ac:dyDescent="0.25">
      <c r="A409">
        <v>4673</v>
      </c>
      <c r="B409">
        <v>1963</v>
      </c>
      <c r="C409" t="str">
        <f>LEFT(B409,2)</f>
        <v>19</v>
      </c>
      <c r="D409" t="str">
        <f t="shared" si="42"/>
        <v>63</v>
      </c>
      <c r="E409" t="str">
        <f t="shared" si="43"/>
        <v>963</v>
      </c>
      <c r="F409" t="s">
        <v>71</v>
      </c>
      <c r="G409" t="s">
        <v>64</v>
      </c>
      <c r="H409" t="str">
        <f t="shared" si="44"/>
        <v>Married</v>
      </c>
      <c r="I409" t="str">
        <f>CONCATENATE(F409," ",G409)</f>
        <v>PhD Married</v>
      </c>
      <c r="J409">
        <f t="shared" si="45"/>
        <v>11</v>
      </c>
      <c r="K409" t="str">
        <f t="shared" si="46"/>
        <v>Married</v>
      </c>
      <c r="L409" t="str" cm="1">
        <f t="array" ref="L409">IFERROR(_xlfn.IFS(G409="Alone","Single",G409="YOLO","Single"),G409)</f>
        <v>Married</v>
      </c>
      <c r="M409" t="s">
        <v>441</v>
      </c>
      <c r="N409" t="str">
        <f t="shared" si="47"/>
        <v xml:space="preserve">Rp.81,300.00 </v>
      </c>
      <c r="O409">
        <v>0</v>
      </c>
      <c r="P409">
        <v>1</v>
      </c>
      <c r="Q409" s="7">
        <v>41212</v>
      </c>
      <c r="R409" s="7"/>
      <c r="S409" s="7" t="str">
        <f t="shared" si="48"/>
        <v/>
      </c>
      <c r="T409">
        <v>17</v>
      </c>
      <c r="U409">
        <v>1004</v>
      </c>
      <c r="V409">
        <v>12</v>
      </c>
      <c r="W409">
        <v>145</v>
      </c>
      <c r="X409">
        <v>32</v>
      </c>
      <c r="Y409">
        <v>12</v>
      </c>
      <c r="Z409">
        <v>36</v>
      </c>
      <c r="AA409">
        <v>3</v>
      </c>
      <c r="AB409">
        <v>10</v>
      </c>
      <c r="AC409">
        <v>3</v>
      </c>
      <c r="AD409">
        <v>5</v>
      </c>
      <c r="AE409">
        <v>5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1</v>
      </c>
      <c r="AL409">
        <v>0</v>
      </c>
      <c r="AM409" t="s">
        <v>60</v>
      </c>
    </row>
    <row r="410" spans="1:39" x14ac:dyDescent="0.25">
      <c r="A410">
        <v>796</v>
      </c>
      <c r="B410">
        <v>1965</v>
      </c>
      <c r="C410" t="str">
        <f>LEFT(B410,2)</f>
        <v>19</v>
      </c>
      <c r="D410" t="str">
        <f t="shared" si="42"/>
        <v>65</v>
      </c>
      <c r="E410" t="str">
        <f t="shared" si="43"/>
        <v>965</v>
      </c>
      <c r="F410" t="s">
        <v>73</v>
      </c>
      <c r="G410" t="s">
        <v>58</v>
      </c>
      <c r="H410" t="str">
        <f t="shared" si="44"/>
        <v>Divorced</v>
      </c>
      <c r="I410" t="str">
        <f>CONCATENATE(F410," ",G410)</f>
        <v>2n Cycle Divorced</v>
      </c>
      <c r="J410">
        <f t="shared" si="45"/>
        <v>17</v>
      </c>
      <c r="K410" t="str">
        <f t="shared" si="46"/>
        <v>Divorced</v>
      </c>
      <c r="L410" t="str" cm="1">
        <f t="array" ref="L410">IFERROR(_xlfn.IFS(G410="Alone","Single",G410="YOLO","Single"),G410)</f>
        <v>Divorced</v>
      </c>
      <c r="M410" t="s">
        <v>442</v>
      </c>
      <c r="N410" t="str">
        <f t="shared" si="47"/>
        <v xml:space="preserve">Rp.60,161.00 </v>
      </c>
      <c r="O410">
        <v>0</v>
      </c>
      <c r="P410">
        <v>1</v>
      </c>
      <c r="Q410" s="7">
        <v>41205</v>
      </c>
      <c r="R410" s="7"/>
      <c r="S410" s="7" t="str">
        <f t="shared" si="48"/>
        <v/>
      </c>
      <c r="T410">
        <v>17</v>
      </c>
      <c r="U410">
        <v>584</v>
      </c>
      <c r="V410">
        <v>44</v>
      </c>
      <c r="W410">
        <v>212</v>
      </c>
      <c r="X410">
        <v>46</v>
      </c>
      <c r="Y410">
        <v>8</v>
      </c>
      <c r="Z410">
        <v>177</v>
      </c>
      <c r="AA410">
        <v>3</v>
      </c>
      <c r="AB410">
        <v>11</v>
      </c>
      <c r="AC410">
        <v>4</v>
      </c>
      <c r="AD410">
        <v>8</v>
      </c>
      <c r="AE410">
        <v>8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63</v>
      </c>
    </row>
    <row r="411" spans="1:39" x14ac:dyDescent="0.25">
      <c r="A411">
        <v>618</v>
      </c>
      <c r="B411">
        <v>1977</v>
      </c>
      <c r="C411" t="str">
        <f>LEFT(B411,2)</f>
        <v>19</v>
      </c>
      <c r="D411" t="str">
        <f t="shared" si="42"/>
        <v>77</v>
      </c>
      <c r="E411" t="str">
        <f t="shared" si="43"/>
        <v>977</v>
      </c>
      <c r="F411" t="s">
        <v>71</v>
      </c>
      <c r="G411" t="s">
        <v>64</v>
      </c>
      <c r="H411" t="str">
        <f t="shared" si="44"/>
        <v>Married</v>
      </c>
      <c r="I411" t="str">
        <f>CONCATENATE(F411," ",G411)</f>
        <v>PhD Married</v>
      </c>
      <c r="J411">
        <f t="shared" si="45"/>
        <v>11</v>
      </c>
      <c r="K411" t="str">
        <f t="shared" si="46"/>
        <v>Married</v>
      </c>
      <c r="L411" t="str" cm="1">
        <f t="array" ref="L411">IFERROR(_xlfn.IFS(G411="Alone","Single",G411="YOLO","Single"),G411)</f>
        <v>Married</v>
      </c>
      <c r="M411" t="s">
        <v>443</v>
      </c>
      <c r="N411" t="str">
        <f t="shared" si="47"/>
        <v xml:space="preserve">Rp.69,389.00 </v>
      </c>
      <c r="O411">
        <v>0</v>
      </c>
      <c r="P411">
        <v>1</v>
      </c>
      <c r="Q411" s="7">
        <v>41180</v>
      </c>
      <c r="R411" s="7"/>
      <c r="S411" s="7" t="str">
        <f t="shared" si="48"/>
        <v/>
      </c>
      <c r="T411">
        <v>17</v>
      </c>
      <c r="U411">
        <v>422</v>
      </c>
      <c r="V411">
        <v>7</v>
      </c>
      <c r="W411">
        <v>238</v>
      </c>
      <c r="X411">
        <v>69</v>
      </c>
      <c r="Y411">
        <v>46</v>
      </c>
      <c r="Z411">
        <v>15</v>
      </c>
      <c r="AA411">
        <v>1</v>
      </c>
      <c r="AB411">
        <v>7</v>
      </c>
      <c r="AC411">
        <v>2</v>
      </c>
      <c r="AD411">
        <v>12</v>
      </c>
      <c r="AE411">
        <v>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69</v>
      </c>
    </row>
    <row r="412" spans="1:39" x14ac:dyDescent="0.25">
      <c r="A412">
        <v>380</v>
      </c>
      <c r="B412">
        <v>1954</v>
      </c>
      <c r="C412" t="str">
        <f>LEFT(B412,2)</f>
        <v>19</v>
      </c>
      <c r="D412" t="str">
        <f t="shared" si="42"/>
        <v>54</v>
      </c>
      <c r="E412" t="str">
        <f t="shared" si="43"/>
        <v>954</v>
      </c>
      <c r="F412" t="s">
        <v>57</v>
      </c>
      <c r="G412" t="s">
        <v>58</v>
      </c>
      <c r="H412" t="str">
        <f t="shared" si="44"/>
        <v>Divorced</v>
      </c>
      <c r="I412" t="str">
        <f>CONCATENATE(F412," ",G412)</f>
        <v>Graduation Divorced</v>
      </c>
      <c r="J412">
        <f t="shared" si="45"/>
        <v>19</v>
      </c>
      <c r="K412" t="str">
        <f t="shared" si="46"/>
        <v>Divorced</v>
      </c>
      <c r="L412" t="str" cm="1">
        <f t="array" ref="L412">IFERROR(_xlfn.IFS(G412="Alone","Single",G412="YOLO","Single"),G412)</f>
        <v>Divorced</v>
      </c>
      <c r="M412" t="s">
        <v>444</v>
      </c>
      <c r="N412" t="str">
        <f t="shared" si="47"/>
        <v xml:space="preserve">Rp.64,497.00 </v>
      </c>
      <c r="O412">
        <v>0</v>
      </c>
      <c r="P412">
        <v>1</v>
      </c>
      <c r="Q412" s="7">
        <v>41162</v>
      </c>
      <c r="R412" s="7"/>
      <c r="S412" s="7" t="str">
        <f t="shared" si="48"/>
        <v/>
      </c>
      <c r="T412">
        <v>17</v>
      </c>
      <c r="U412">
        <v>1170</v>
      </c>
      <c r="V412">
        <v>48</v>
      </c>
      <c r="W412">
        <v>320</v>
      </c>
      <c r="X412">
        <v>42</v>
      </c>
      <c r="Y412">
        <v>32</v>
      </c>
      <c r="Z412">
        <v>192</v>
      </c>
      <c r="AA412">
        <v>5</v>
      </c>
      <c r="AB412">
        <v>11</v>
      </c>
      <c r="AC412">
        <v>4</v>
      </c>
      <c r="AD412">
        <v>9</v>
      </c>
      <c r="AE412">
        <v>8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 t="s">
        <v>91</v>
      </c>
    </row>
    <row r="413" spans="1:39" x14ac:dyDescent="0.25">
      <c r="A413">
        <v>1092</v>
      </c>
      <c r="B413">
        <v>1980</v>
      </c>
      <c r="C413" t="str">
        <f>LEFT(B413,2)</f>
        <v>19</v>
      </c>
      <c r="D413" t="str">
        <f t="shared" si="42"/>
        <v>80</v>
      </c>
      <c r="E413" t="str">
        <f t="shared" si="43"/>
        <v>980</v>
      </c>
      <c r="F413" t="s">
        <v>57</v>
      </c>
      <c r="G413" t="s">
        <v>64</v>
      </c>
      <c r="H413" t="str">
        <f t="shared" si="44"/>
        <v>Married</v>
      </c>
      <c r="I413" t="str">
        <f>CONCATENATE(F413," ",G413)</f>
        <v>Graduation Married</v>
      </c>
      <c r="J413">
        <f t="shared" si="45"/>
        <v>18</v>
      </c>
      <c r="K413" t="str">
        <f t="shared" si="46"/>
        <v>Married</v>
      </c>
      <c r="L413" t="str" cm="1">
        <f t="array" ref="L413">IFERROR(_xlfn.IFS(G413="Alone","Single",G413="YOLO","Single"),G413)</f>
        <v>Married</v>
      </c>
      <c r="M413" t="s">
        <v>445</v>
      </c>
      <c r="N413" t="str">
        <f t="shared" si="47"/>
        <v xml:space="preserve">Rp.61,014.00 </v>
      </c>
      <c r="O413">
        <v>0</v>
      </c>
      <c r="P413">
        <v>1</v>
      </c>
      <c r="Q413" s="7">
        <v>41132</v>
      </c>
      <c r="R413" s="7"/>
      <c r="S413" s="7" t="str">
        <f t="shared" si="48"/>
        <v/>
      </c>
      <c r="T413">
        <v>17</v>
      </c>
      <c r="U413">
        <v>269</v>
      </c>
      <c r="V413">
        <v>129</v>
      </c>
      <c r="W413">
        <v>495</v>
      </c>
      <c r="X413">
        <v>182</v>
      </c>
      <c r="Y413">
        <v>43</v>
      </c>
      <c r="Z413">
        <v>29</v>
      </c>
      <c r="AA413">
        <v>4</v>
      </c>
      <c r="AB413">
        <v>9</v>
      </c>
      <c r="AC413">
        <v>3</v>
      </c>
      <c r="AD413">
        <v>4</v>
      </c>
      <c r="AE413">
        <v>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t="s">
        <v>78</v>
      </c>
    </row>
    <row r="414" spans="1:39" x14ac:dyDescent="0.25">
      <c r="A414">
        <v>8962</v>
      </c>
      <c r="B414">
        <v>1975</v>
      </c>
      <c r="C414" t="str">
        <f>LEFT(B414,2)</f>
        <v>19</v>
      </c>
      <c r="D414" t="str">
        <f t="shared" si="42"/>
        <v>75</v>
      </c>
      <c r="E414" t="str">
        <f t="shared" si="43"/>
        <v>975</v>
      </c>
      <c r="F414" t="s">
        <v>80</v>
      </c>
      <c r="G414" t="s">
        <v>64</v>
      </c>
      <c r="H414" t="str">
        <f t="shared" si="44"/>
        <v>Married</v>
      </c>
      <c r="I414" t="str">
        <f>CONCATENATE(F414," ",G414)</f>
        <v>Master Married</v>
      </c>
      <c r="J414">
        <f t="shared" si="45"/>
        <v>14</v>
      </c>
      <c r="K414" t="str">
        <f t="shared" si="46"/>
        <v>Married</v>
      </c>
      <c r="L414" t="str" cm="1">
        <f t="array" ref="L414">IFERROR(_xlfn.IFS(G414="Alone","Single",G414="YOLO","Single"),G414)</f>
        <v>Married</v>
      </c>
      <c r="M414" t="s">
        <v>446</v>
      </c>
      <c r="N414" t="str">
        <f t="shared" si="47"/>
        <v xml:space="preserve">Rp.44,319.00 </v>
      </c>
      <c r="O414">
        <v>1</v>
      </c>
      <c r="P414">
        <v>1</v>
      </c>
      <c r="Q414" s="7">
        <v>41746</v>
      </c>
      <c r="R414" s="7"/>
      <c r="S414" s="7" t="str">
        <f t="shared" si="48"/>
        <v/>
      </c>
      <c r="T414">
        <v>18</v>
      </c>
      <c r="U414">
        <v>26</v>
      </c>
      <c r="V414">
        <v>0</v>
      </c>
      <c r="W414">
        <v>8</v>
      </c>
      <c r="X414">
        <v>0</v>
      </c>
      <c r="Y414">
        <v>0</v>
      </c>
      <c r="Z414">
        <v>3</v>
      </c>
      <c r="AA414">
        <v>2</v>
      </c>
      <c r="AB414">
        <v>2</v>
      </c>
      <c r="AC414">
        <v>0</v>
      </c>
      <c r="AD414">
        <v>3</v>
      </c>
      <c r="AE414">
        <v>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t="s">
        <v>91</v>
      </c>
    </row>
    <row r="415" spans="1:39" x14ac:dyDescent="0.25">
      <c r="A415">
        <v>8207</v>
      </c>
      <c r="B415">
        <v>1957</v>
      </c>
      <c r="C415" t="str">
        <f>LEFT(B415,2)</f>
        <v>19</v>
      </c>
      <c r="D415" t="str">
        <f t="shared" si="42"/>
        <v>57</v>
      </c>
      <c r="E415" t="str">
        <f t="shared" si="43"/>
        <v>957</v>
      </c>
      <c r="F415" t="s">
        <v>73</v>
      </c>
      <c r="G415" t="s">
        <v>64</v>
      </c>
      <c r="H415" t="str">
        <f t="shared" si="44"/>
        <v>Married</v>
      </c>
      <c r="I415" t="str">
        <f>CONCATENATE(F415," ",G415)</f>
        <v>2n Cycle Married</v>
      </c>
      <c r="J415">
        <f t="shared" si="45"/>
        <v>16</v>
      </c>
      <c r="K415" t="str">
        <f t="shared" si="46"/>
        <v>Married</v>
      </c>
      <c r="L415" t="str" cm="1">
        <f t="array" ref="L415">IFERROR(_xlfn.IFS(G415="Alone","Single",G415="YOLO","Single"),G415)</f>
        <v>Married</v>
      </c>
      <c r="M415" t="s">
        <v>447</v>
      </c>
      <c r="N415" t="str">
        <f t="shared" si="47"/>
        <v xml:space="preserve">Rp.53,233.00 </v>
      </c>
      <c r="O415">
        <v>0</v>
      </c>
      <c r="P415">
        <v>1</v>
      </c>
      <c r="Q415" s="7">
        <v>41716</v>
      </c>
      <c r="R415" s="7"/>
      <c r="S415" s="7" t="str">
        <f t="shared" si="48"/>
        <v/>
      </c>
      <c r="T415">
        <v>18</v>
      </c>
      <c r="U415">
        <v>28</v>
      </c>
      <c r="V415">
        <v>0</v>
      </c>
      <c r="W415">
        <v>9</v>
      </c>
      <c r="X415">
        <v>3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3</v>
      </c>
      <c r="AE415">
        <v>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t="s">
        <v>63</v>
      </c>
    </row>
    <row r="416" spans="1:39" x14ac:dyDescent="0.25">
      <c r="A416">
        <v>6521</v>
      </c>
      <c r="B416">
        <v>1954</v>
      </c>
      <c r="C416" t="str">
        <f>LEFT(B416,2)</f>
        <v>19</v>
      </c>
      <c r="D416" t="str">
        <f t="shared" si="42"/>
        <v>54</v>
      </c>
      <c r="E416" t="str">
        <f t="shared" si="43"/>
        <v>954</v>
      </c>
      <c r="F416" t="s">
        <v>57</v>
      </c>
      <c r="G416" t="s">
        <v>67</v>
      </c>
      <c r="H416" t="str">
        <f t="shared" si="44"/>
        <v>Together</v>
      </c>
      <c r="I416" t="str">
        <f>CONCATENATE(F416," ",G416)</f>
        <v>Graduation Together</v>
      </c>
      <c r="J416">
        <f t="shared" si="45"/>
        <v>19</v>
      </c>
      <c r="K416" t="str">
        <f t="shared" si="46"/>
        <v>Together</v>
      </c>
      <c r="L416" t="str" cm="1">
        <f t="array" ref="L416">IFERROR(_xlfn.IFS(G416="Alone","Single",G416="YOLO","Single"),G416)</f>
        <v>Together</v>
      </c>
      <c r="M416" t="s">
        <v>448</v>
      </c>
      <c r="N416" t="str">
        <f t="shared" si="47"/>
        <v xml:space="preserve">Rp.77,972.00 </v>
      </c>
      <c r="O416">
        <v>0</v>
      </c>
      <c r="P416">
        <v>0</v>
      </c>
      <c r="Q416" s="7">
        <v>41716</v>
      </c>
      <c r="R416" s="7"/>
      <c r="S416" s="7" t="str">
        <f t="shared" si="48"/>
        <v/>
      </c>
      <c r="T416">
        <v>18</v>
      </c>
      <c r="U416">
        <v>613</v>
      </c>
      <c r="V416">
        <v>22</v>
      </c>
      <c r="W416">
        <v>319</v>
      </c>
      <c r="X416">
        <v>33</v>
      </c>
      <c r="Y416">
        <v>102</v>
      </c>
      <c r="Z416">
        <v>12</v>
      </c>
      <c r="AA416">
        <v>1</v>
      </c>
      <c r="AB416">
        <v>4</v>
      </c>
      <c r="AC416">
        <v>6</v>
      </c>
      <c r="AD416">
        <v>9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91</v>
      </c>
    </row>
    <row r="417" spans="1:39" x14ac:dyDescent="0.25">
      <c r="A417">
        <v>535</v>
      </c>
      <c r="B417">
        <v>1987</v>
      </c>
      <c r="C417" t="str">
        <f>LEFT(B417,2)</f>
        <v>19</v>
      </c>
      <c r="D417" t="str">
        <f t="shared" si="42"/>
        <v>87</v>
      </c>
      <c r="E417" t="str">
        <f t="shared" si="43"/>
        <v>987</v>
      </c>
      <c r="F417" t="s">
        <v>57</v>
      </c>
      <c r="G417" t="s">
        <v>58</v>
      </c>
      <c r="H417" t="str">
        <f t="shared" si="44"/>
        <v>Divorced</v>
      </c>
      <c r="I417" t="str">
        <f>CONCATENATE(F417," ",G417)</f>
        <v>Graduation Divorced</v>
      </c>
      <c r="J417">
        <f t="shared" si="45"/>
        <v>19</v>
      </c>
      <c r="K417" t="str">
        <f t="shared" si="46"/>
        <v>Divorced</v>
      </c>
      <c r="L417" t="str" cm="1">
        <f t="array" ref="L417">IFERROR(_xlfn.IFS(G417="Alone","Single",G417="YOLO","Single"),G417)</f>
        <v>Divorced</v>
      </c>
      <c r="M417" t="s">
        <v>449</v>
      </c>
      <c r="N417" t="str">
        <f t="shared" si="47"/>
        <v xml:space="preserve">Rp.81,361.00 </v>
      </c>
      <c r="O417">
        <v>0</v>
      </c>
      <c r="P417">
        <v>0</v>
      </c>
      <c r="Q417" s="7">
        <v>41695</v>
      </c>
      <c r="R417" s="7"/>
      <c r="S417" s="7" t="str">
        <f t="shared" si="48"/>
        <v/>
      </c>
      <c r="T417">
        <v>18</v>
      </c>
      <c r="U417">
        <v>163</v>
      </c>
      <c r="V417">
        <v>23</v>
      </c>
      <c r="W417">
        <v>424</v>
      </c>
      <c r="X417">
        <v>27</v>
      </c>
      <c r="Y417">
        <v>65</v>
      </c>
      <c r="Z417">
        <v>76</v>
      </c>
      <c r="AA417">
        <v>1</v>
      </c>
      <c r="AB417">
        <v>3</v>
      </c>
      <c r="AC417">
        <v>10</v>
      </c>
      <c r="AD417">
        <v>13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75</v>
      </c>
    </row>
    <row r="418" spans="1:39" x14ac:dyDescent="0.25">
      <c r="A418">
        <v>4608</v>
      </c>
      <c r="B418">
        <v>1987</v>
      </c>
      <c r="C418" t="str">
        <f>LEFT(B418,2)</f>
        <v>19</v>
      </c>
      <c r="D418" t="str">
        <f t="shared" si="42"/>
        <v>87</v>
      </c>
      <c r="E418" t="str">
        <f t="shared" si="43"/>
        <v>987</v>
      </c>
      <c r="F418" t="s">
        <v>57</v>
      </c>
      <c r="G418" t="s">
        <v>58</v>
      </c>
      <c r="H418" t="str">
        <f t="shared" si="44"/>
        <v>Divorced</v>
      </c>
      <c r="I418" t="str">
        <f>CONCATENATE(F418," ",G418)</f>
        <v>Graduation Divorced</v>
      </c>
      <c r="J418">
        <f t="shared" si="45"/>
        <v>19</v>
      </c>
      <c r="K418" t="str">
        <f t="shared" si="46"/>
        <v>Divorced</v>
      </c>
      <c r="L418" t="str" cm="1">
        <f t="array" ref="L418">IFERROR(_xlfn.IFS(G418="Alone","Single",G418="YOLO","Single"),G418)</f>
        <v>Divorced</v>
      </c>
      <c r="M418" t="s">
        <v>449</v>
      </c>
      <c r="N418" t="str">
        <f t="shared" si="47"/>
        <v xml:space="preserve">Rp.81,361.00 </v>
      </c>
      <c r="O418">
        <v>0</v>
      </c>
      <c r="P418">
        <v>0</v>
      </c>
      <c r="Q418" s="7">
        <v>41695</v>
      </c>
      <c r="R418" s="7"/>
      <c r="S418" s="7" t="str">
        <f t="shared" si="48"/>
        <v/>
      </c>
      <c r="T418">
        <v>18</v>
      </c>
      <c r="U418">
        <v>163</v>
      </c>
      <c r="V418">
        <v>23</v>
      </c>
      <c r="W418">
        <v>424</v>
      </c>
      <c r="X418">
        <v>27</v>
      </c>
      <c r="Y418">
        <v>65</v>
      </c>
      <c r="Z418">
        <v>76</v>
      </c>
      <c r="AA418">
        <v>1</v>
      </c>
      <c r="AB418">
        <v>3</v>
      </c>
      <c r="AC418">
        <v>10</v>
      </c>
      <c r="AD418">
        <v>13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 t="s">
        <v>91</v>
      </c>
    </row>
    <row r="419" spans="1:39" x14ac:dyDescent="0.25">
      <c r="A419">
        <v>11086</v>
      </c>
      <c r="B419">
        <v>1984</v>
      </c>
      <c r="C419" t="str">
        <f>LEFT(B419,2)</f>
        <v>19</v>
      </c>
      <c r="D419" t="str">
        <f t="shared" si="42"/>
        <v>84</v>
      </c>
      <c r="E419" t="str">
        <f t="shared" si="43"/>
        <v>984</v>
      </c>
      <c r="F419" t="s">
        <v>124</v>
      </c>
      <c r="G419" t="s">
        <v>61</v>
      </c>
      <c r="H419" t="str">
        <f t="shared" si="44"/>
        <v>Single</v>
      </c>
      <c r="I419" t="str">
        <f>CONCATENATE(F419," ",G419)</f>
        <v>Basic Single</v>
      </c>
      <c r="J419">
        <f t="shared" si="45"/>
        <v>12</v>
      </c>
      <c r="K419" t="str">
        <f t="shared" si="46"/>
        <v>Single</v>
      </c>
      <c r="L419" t="str" cm="1">
        <f t="array" ref="L419">IFERROR(_xlfn.IFS(G419="Alone","Single",G419="YOLO","Single"),G419)</f>
        <v>Single</v>
      </c>
      <c r="M419" t="s">
        <v>450</v>
      </c>
      <c r="N419" t="str">
        <f t="shared" si="47"/>
        <v xml:space="preserve">Rp.25,707.00 </v>
      </c>
      <c r="O419">
        <v>1</v>
      </c>
      <c r="P419">
        <v>0</v>
      </c>
      <c r="Q419" s="7">
        <v>41657</v>
      </c>
      <c r="R419" s="7"/>
      <c r="S419" s="7" t="str">
        <f t="shared" si="48"/>
        <v/>
      </c>
      <c r="T419">
        <v>18</v>
      </c>
      <c r="U419">
        <v>1</v>
      </c>
      <c r="V419">
        <v>6</v>
      </c>
      <c r="W419">
        <v>2</v>
      </c>
      <c r="X419">
        <v>3</v>
      </c>
      <c r="Y419">
        <v>6</v>
      </c>
      <c r="Z419">
        <v>3</v>
      </c>
      <c r="AA419">
        <v>1</v>
      </c>
      <c r="AB419">
        <v>1</v>
      </c>
      <c r="AC419">
        <v>0</v>
      </c>
      <c r="AD419">
        <v>3</v>
      </c>
      <c r="AE419">
        <v>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60</v>
      </c>
    </row>
    <row r="420" spans="1:39" x14ac:dyDescent="0.25">
      <c r="A420">
        <v>1064</v>
      </c>
      <c r="B420">
        <v>1971</v>
      </c>
      <c r="C420" t="str">
        <f>LEFT(B420,2)</f>
        <v>19</v>
      </c>
      <c r="D420" t="str">
        <f t="shared" si="42"/>
        <v>71</v>
      </c>
      <c r="E420" t="str">
        <f t="shared" si="43"/>
        <v>971</v>
      </c>
      <c r="F420" t="s">
        <v>71</v>
      </c>
      <c r="G420" t="s">
        <v>64</v>
      </c>
      <c r="H420" t="str">
        <f t="shared" si="44"/>
        <v>Married</v>
      </c>
      <c r="I420" t="str">
        <f>CONCATENATE(F420," ",G420)</f>
        <v>PhD Married</v>
      </c>
      <c r="J420">
        <f t="shared" si="45"/>
        <v>11</v>
      </c>
      <c r="K420" t="str">
        <f t="shared" si="46"/>
        <v>Married</v>
      </c>
      <c r="L420" t="str" cm="1">
        <f t="array" ref="L420">IFERROR(_xlfn.IFS(G420="Alone","Single",G420="YOLO","Single"),G420)</f>
        <v>Married</v>
      </c>
      <c r="M420" t="s">
        <v>451</v>
      </c>
      <c r="N420" t="str">
        <f t="shared" si="47"/>
        <v xml:space="preserve">Rp.42,403.00 </v>
      </c>
      <c r="O420">
        <v>1</v>
      </c>
      <c r="P420">
        <v>0</v>
      </c>
      <c r="Q420" s="7">
        <v>41619</v>
      </c>
      <c r="R420" s="7"/>
      <c r="S420" s="7" t="str">
        <f t="shared" si="48"/>
        <v/>
      </c>
      <c r="T420">
        <v>18</v>
      </c>
      <c r="U420">
        <v>22</v>
      </c>
      <c r="V420">
        <v>1</v>
      </c>
      <c r="W420">
        <v>11</v>
      </c>
      <c r="X420">
        <v>0</v>
      </c>
      <c r="Y420">
        <v>5</v>
      </c>
      <c r="Z420">
        <v>3</v>
      </c>
      <c r="AA420">
        <v>1</v>
      </c>
      <c r="AB420">
        <v>1</v>
      </c>
      <c r="AC420">
        <v>0</v>
      </c>
      <c r="AD420">
        <v>3</v>
      </c>
      <c r="AE420">
        <v>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60</v>
      </c>
    </row>
    <row r="421" spans="1:39" x14ac:dyDescent="0.25">
      <c r="A421">
        <v>7000</v>
      </c>
      <c r="B421">
        <v>1972</v>
      </c>
      <c r="C421" t="str">
        <f>LEFT(B421,2)</f>
        <v>19</v>
      </c>
      <c r="D421" t="str">
        <f t="shared" si="42"/>
        <v>72</v>
      </c>
      <c r="E421" t="str">
        <f t="shared" si="43"/>
        <v>972</v>
      </c>
      <c r="F421" t="s">
        <v>73</v>
      </c>
      <c r="G421" t="s">
        <v>61</v>
      </c>
      <c r="H421" t="str">
        <f t="shared" si="44"/>
        <v>Single</v>
      </c>
      <c r="I421" t="str">
        <f>CONCATENATE(F421," ",G421)</f>
        <v>2n Cycle Single</v>
      </c>
      <c r="J421">
        <f t="shared" si="45"/>
        <v>15</v>
      </c>
      <c r="K421" t="str">
        <f t="shared" si="46"/>
        <v>Single</v>
      </c>
      <c r="L421" t="str" cm="1">
        <f t="array" ref="L421">IFERROR(_xlfn.IFS(G421="Alone","Single",G421="YOLO","Single"),G421)</f>
        <v>Single</v>
      </c>
      <c r="M421" t="s">
        <v>452</v>
      </c>
      <c r="N421" t="str">
        <f t="shared" si="47"/>
        <v xml:space="preserve">Rp.65,704.00 </v>
      </c>
      <c r="O421">
        <v>0</v>
      </c>
      <c r="P421">
        <v>0</v>
      </c>
      <c r="Q421" s="7">
        <v>41560</v>
      </c>
      <c r="R421" s="7"/>
      <c r="S421" s="7" t="str">
        <f t="shared" si="48"/>
        <v/>
      </c>
      <c r="T421">
        <v>18</v>
      </c>
      <c r="U421">
        <v>279</v>
      </c>
      <c r="V421">
        <v>172</v>
      </c>
      <c r="W421">
        <v>74</v>
      </c>
      <c r="X421">
        <v>38</v>
      </c>
      <c r="Y421">
        <v>8</v>
      </c>
      <c r="Z421">
        <v>246</v>
      </c>
      <c r="AA421">
        <v>1</v>
      </c>
      <c r="AB421">
        <v>2</v>
      </c>
      <c r="AC421">
        <v>10</v>
      </c>
      <c r="AD421">
        <v>10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75</v>
      </c>
    </row>
    <row r="422" spans="1:39" x14ac:dyDescent="0.25">
      <c r="A422">
        <v>1581</v>
      </c>
      <c r="B422">
        <v>1980</v>
      </c>
      <c r="C422" t="str">
        <f>LEFT(B422,2)</f>
        <v>19</v>
      </c>
      <c r="D422" t="str">
        <f t="shared" si="42"/>
        <v>80</v>
      </c>
      <c r="E422" t="str">
        <f t="shared" si="43"/>
        <v>980</v>
      </c>
      <c r="F422" t="s">
        <v>57</v>
      </c>
      <c r="G422" t="s">
        <v>64</v>
      </c>
      <c r="H422" t="str">
        <f t="shared" si="44"/>
        <v>Married</v>
      </c>
      <c r="I422" t="str">
        <f>CONCATENATE(F422," ",G422)</f>
        <v>Graduation Married</v>
      </c>
      <c r="J422">
        <f t="shared" si="45"/>
        <v>18</v>
      </c>
      <c r="K422" t="str">
        <f t="shared" si="46"/>
        <v>Married</v>
      </c>
      <c r="L422" t="str" cm="1">
        <f t="array" ref="L422">IFERROR(_xlfn.IFS(G422="Alone","Single",G422="YOLO","Single"),G422)</f>
        <v>Married</v>
      </c>
      <c r="M422" t="s">
        <v>453</v>
      </c>
      <c r="N422" t="str">
        <f t="shared" si="47"/>
        <v xml:space="preserve">Rp.37,406.00 </v>
      </c>
      <c r="O422">
        <v>1</v>
      </c>
      <c r="P422">
        <v>0</v>
      </c>
      <c r="Q422" s="7">
        <v>41557</v>
      </c>
      <c r="R422" s="7"/>
      <c r="S422" s="7" t="str">
        <f t="shared" si="48"/>
        <v/>
      </c>
      <c r="T422">
        <v>18</v>
      </c>
      <c r="U422">
        <v>2</v>
      </c>
      <c r="V422">
        <v>0</v>
      </c>
      <c r="W422">
        <v>8</v>
      </c>
      <c r="X422">
        <v>2</v>
      </c>
      <c r="Y422">
        <v>2</v>
      </c>
      <c r="Z422">
        <v>3</v>
      </c>
      <c r="AA422">
        <v>1</v>
      </c>
      <c r="AB422">
        <v>1</v>
      </c>
      <c r="AC422">
        <v>0</v>
      </c>
      <c r="AD422">
        <v>2</v>
      </c>
      <c r="AE422">
        <v>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 t="s">
        <v>60</v>
      </c>
    </row>
    <row r="423" spans="1:39" x14ac:dyDescent="0.25">
      <c r="A423">
        <v>7384</v>
      </c>
      <c r="B423">
        <v>1951</v>
      </c>
      <c r="C423" t="str">
        <f>LEFT(B423,2)</f>
        <v>19</v>
      </c>
      <c r="D423" t="str">
        <f t="shared" si="42"/>
        <v>51</v>
      </c>
      <c r="E423" t="str">
        <f t="shared" si="43"/>
        <v>951</v>
      </c>
      <c r="F423" t="s">
        <v>80</v>
      </c>
      <c r="G423" t="s">
        <v>67</v>
      </c>
      <c r="H423" t="str">
        <f t="shared" si="44"/>
        <v>Together</v>
      </c>
      <c r="I423" t="str">
        <f>CONCATENATE(F423," ",G423)</f>
        <v>Master Together</v>
      </c>
      <c r="J423">
        <f t="shared" si="45"/>
        <v>15</v>
      </c>
      <c r="K423" t="str">
        <f t="shared" si="46"/>
        <v>Together</v>
      </c>
      <c r="L423" t="str" cm="1">
        <f t="array" ref="L423">IFERROR(_xlfn.IFS(G423="Alone","Single",G423="YOLO","Single"),G423)</f>
        <v>Together</v>
      </c>
      <c r="M423" t="s">
        <v>454</v>
      </c>
      <c r="N423" t="str">
        <f t="shared" si="47"/>
        <v xml:space="preserve">Rp.39,767.00 </v>
      </c>
      <c r="O423">
        <v>0</v>
      </c>
      <c r="P423">
        <v>0</v>
      </c>
      <c r="Q423" s="7">
        <v>41476</v>
      </c>
      <c r="R423" s="7"/>
      <c r="S423" s="7" t="str">
        <f t="shared" si="48"/>
        <v/>
      </c>
      <c r="T423">
        <v>18</v>
      </c>
      <c r="U423">
        <v>113</v>
      </c>
      <c r="V423">
        <v>61</v>
      </c>
      <c r="W423">
        <v>204</v>
      </c>
      <c r="X423">
        <v>34</v>
      </c>
      <c r="Y423">
        <v>26</v>
      </c>
      <c r="Z423">
        <v>47</v>
      </c>
      <c r="AA423">
        <v>2</v>
      </c>
      <c r="AB423">
        <v>7</v>
      </c>
      <c r="AC423">
        <v>1</v>
      </c>
      <c r="AD423">
        <v>7</v>
      </c>
      <c r="AE423">
        <v>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60</v>
      </c>
    </row>
    <row r="424" spans="1:39" x14ac:dyDescent="0.25">
      <c r="A424">
        <v>10552</v>
      </c>
      <c r="B424">
        <v>1979</v>
      </c>
      <c r="C424" t="str">
        <f>LEFT(B424,2)</f>
        <v>19</v>
      </c>
      <c r="D424" t="str">
        <f t="shared" si="42"/>
        <v>79</v>
      </c>
      <c r="E424" t="str">
        <f t="shared" si="43"/>
        <v>979</v>
      </c>
      <c r="F424" t="s">
        <v>73</v>
      </c>
      <c r="G424" t="s">
        <v>64</v>
      </c>
      <c r="H424" t="str">
        <f t="shared" si="44"/>
        <v>Married</v>
      </c>
      <c r="I424" t="str">
        <f>CONCATENATE(F424," ",G424)</f>
        <v>2n Cycle Married</v>
      </c>
      <c r="J424">
        <f t="shared" si="45"/>
        <v>16</v>
      </c>
      <c r="K424" t="str">
        <f t="shared" si="46"/>
        <v>Married</v>
      </c>
      <c r="L424" t="str" cm="1">
        <f t="array" ref="L424">IFERROR(_xlfn.IFS(G424="Alone","Single",G424="YOLO","Single"),G424)</f>
        <v>Married</v>
      </c>
      <c r="M424" t="s">
        <v>455</v>
      </c>
      <c r="N424" t="str">
        <f t="shared" si="47"/>
        <v xml:space="preserve">Rp.54,210.00 </v>
      </c>
      <c r="O424">
        <v>0</v>
      </c>
      <c r="P424">
        <v>1</v>
      </c>
      <c r="Q424" s="7">
        <v>41414</v>
      </c>
      <c r="R424" s="7"/>
      <c r="S424" s="7" t="str">
        <f t="shared" si="48"/>
        <v/>
      </c>
      <c r="T424">
        <v>18</v>
      </c>
      <c r="U424">
        <v>70</v>
      </c>
      <c r="V424">
        <v>54</v>
      </c>
      <c r="W424">
        <v>109</v>
      </c>
      <c r="X424">
        <v>80</v>
      </c>
      <c r="Y424">
        <v>9</v>
      </c>
      <c r="Z424">
        <v>45</v>
      </c>
      <c r="AA424">
        <v>2</v>
      </c>
      <c r="AB424">
        <v>4</v>
      </c>
      <c r="AC424">
        <v>1</v>
      </c>
      <c r="AD424">
        <v>7</v>
      </c>
      <c r="AE424">
        <v>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60</v>
      </c>
    </row>
    <row r="425" spans="1:39" x14ac:dyDescent="0.25">
      <c r="A425">
        <v>6409</v>
      </c>
      <c r="B425">
        <v>1967</v>
      </c>
      <c r="C425" t="str">
        <f>LEFT(B425,2)</f>
        <v>19</v>
      </c>
      <c r="D425" t="str">
        <f t="shared" si="42"/>
        <v>67</v>
      </c>
      <c r="E425" t="str">
        <f t="shared" si="43"/>
        <v>967</v>
      </c>
      <c r="F425" t="s">
        <v>57</v>
      </c>
      <c r="G425" t="s">
        <v>58</v>
      </c>
      <c r="H425" t="str">
        <f t="shared" si="44"/>
        <v>Divorced</v>
      </c>
      <c r="I425" t="str">
        <f>CONCATENATE(F425," ",G425)</f>
        <v>Graduation Divorced</v>
      </c>
      <c r="J425">
        <f t="shared" si="45"/>
        <v>19</v>
      </c>
      <c r="K425" t="str">
        <f t="shared" si="46"/>
        <v>Divorced</v>
      </c>
      <c r="L425" t="str" cm="1">
        <f t="array" ref="L425">IFERROR(_xlfn.IFS(G425="Alone","Single",G425="YOLO","Single"),G425)</f>
        <v>Divorced</v>
      </c>
      <c r="M425" t="s">
        <v>456</v>
      </c>
      <c r="N425" t="str">
        <f t="shared" si="47"/>
        <v xml:space="preserve">Rp.57,136.00 </v>
      </c>
      <c r="O425">
        <v>0</v>
      </c>
      <c r="P425">
        <v>0</v>
      </c>
      <c r="Q425" s="7">
        <v>41412</v>
      </c>
      <c r="R425" s="7"/>
      <c r="S425" s="7" t="str">
        <f t="shared" si="48"/>
        <v/>
      </c>
      <c r="T425">
        <v>18</v>
      </c>
      <c r="U425">
        <v>267</v>
      </c>
      <c r="V425">
        <v>140</v>
      </c>
      <c r="W425">
        <v>599</v>
      </c>
      <c r="X425">
        <v>34</v>
      </c>
      <c r="Y425">
        <v>12</v>
      </c>
      <c r="Z425">
        <v>127</v>
      </c>
      <c r="AA425">
        <v>1</v>
      </c>
      <c r="AB425">
        <v>7</v>
      </c>
      <c r="AC425">
        <v>5</v>
      </c>
      <c r="AD425">
        <v>7</v>
      </c>
      <c r="AE425">
        <v>6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 t="s">
        <v>91</v>
      </c>
    </row>
    <row r="426" spans="1:39" x14ac:dyDescent="0.25">
      <c r="A426">
        <v>9507</v>
      </c>
      <c r="B426">
        <v>1975</v>
      </c>
      <c r="C426" t="str">
        <f>LEFT(B426,2)</f>
        <v>19</v>
      </c>
      <c r="D426" t="str">
        <f t="shared" si="42"/>
        <v>75</v>
      </c>
      <c r="E426" t="str">
        <f t="shared" si="43"/>
        <v>975</v>
      </c>
      <c r="F426" t="s">
        <v>57</v>
      </c>
      <c r="G426" t="s">
        <v>64</v>
      </c>
      <c r="H426" t="str">
        <f t="shared" si="44"/>
        <v>Married</v>
      </c>
      <c r="I426" t="str">
        <f>CONCATENATE(F426," ",G426)</f>
        <v>Graduation Married</v>
      </c>
      <c r="J426">
        <f t="shared" si="45"/>
        <v>18</v>
      </c>
      <c r="K426" t="str">
        <f t="shared" si="46"/>
        <v>Married</v>
      </c>
      <c r="L426" t="str" cm="1">
        <f t="array" ref="L426">IFERROR(_xlfn.IFS(G426="Alone","Single",G426="YOLO","Single"),G426)</f>
        <v>Married</v>
      </c>
      <c r="M426" t="s">
        <v>457</v>
      </c>
      <c r="N426" t="str">
        <f t="shared" si="47"/>
        <v xml:space="preserve">Rp.40,794.00 </v>
      </c>
      <c r="O426">
        <v>0</v>
      </c>
      <c r="P426">
        <v>1</v>
      </c>
      <c r="Q426" s="7">
        <v>41371</v>
      </c>
      <c r="R426" s="7"/>
      <c r="S426" s="7" t="str">
        <f t="shared" si="48"/>
        <v/>
      </c>
      <c r="T426">
        <v>18</v>
      </c>
      <c r="U426">
        <v>261</v>
      </c>
      <c r="V426">
        <v>23</v>
      </c>
      <c r="W426">
        <v>73</v>
      </c>
      <c r="X426">
        <v>4</v>
      </c>
      <c r="Y426">
        <v>23</v>
      </c>
      <c r="Z426">
        <v>50</v>
      </c>
      <c r="AA426">
        <v>2</v>
      </c>
      <c r="AB426">
        <v>6</v>
      </c>
      <c r="AC426">
        <v>3</v>
      </c>
      <c r="AD426">
        <v>5</v>
      </c>
      <c r="AE426">
        <v>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60</v>
      </c>
    </row>
    <row r="427" spans="1:39" x14ac:dyDescent="0.25">
      <c r="A427">
        <v>9560</v>
      </c>
      <c r="B427">
        <v>1965</v>
      </c>
      <c r="C427" t="str">
        <f>LEFT(B427,2)</f>
        <v>19</v>
      </c>
      <c r="D427" t="str">
        <f t="shared" si="42"/>
        <v>65</v>
      </c>
      <c r="E427" t="str">
        <f t="shared" si="43"/>
        <v>965</v>
      </c>
      <c r="F427" t="s">
        <v>57</v>
      </c>
      <c r="G427" t="s">
        <v>67</v>
      </c>
      <c r="H427" t="str">
        <f t="shared" si="44"/>
        <v>Together</v>
      </c>
      <c r="I427" t="str">
        <f>CONCATENATE(F427," ",G427)</f>
        <v>Graduation Together</v>
      </c>
      <c r="J427">
        <f t="shared" si="45"/>
        <v>19</v>
      </c>
      <c r="K427" t="str">
        <f t="shared" si="46"/>
        <v>Together</v>
      </c>
      <c r="L427" t="str" cm="1">
        <f t="array" ref="L427">IFERROR(_xlfn.IFS(G427="Alone","Single",G427="YOLO","Single"),G427)</f>
        <v>Together</v>
      </c>
      <c r="M427" t="s">
        <v>458</v>
      </c>
      <c r="N427" t="str">
        <f t="shared" si="47"/>
        <v xml:space="preserve">Rp.83,003.00 </v>
      </c>
      <c r="O427">
        <v>0</v>
      </c>
      <c r="P427">
        <v>0</v>
      </c>
      <c r="Q427" s="7">
        <v>41336</v>
      </c>
      <c r="R427" s="7"/>
      <c r="S427" s="7" t="str">
        <f t="shared" si="48"/>
        <v/>
      </c>
      <c r="T427">
        <v>18</v>
      </c>
      <c r="U427">
        <v>856</v>
      </c>
      <c r="V427">
        <v>61</v>
      </c>
      <c r="W427">
        <v>570</v>
      </c>
      <c r="X427">
        <v>40</v>
      </c>
      <c r="Y427">
        <v>25</v>
      </c>
      <c r="Z427">
        <v>122</v>
      </c>
      <c r="AA427">
        <v>1</v>
      </c>
      <c r="AB427">
        <v>7</v>
      </c>
      <c r="AC427">
        <v>6</v>
      </c>
      <c r="AD427">
        <v>8</v>
      </c>
      <c r="AE427">
        <v>3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</v>
      </c>
      <c r="AL427">
        <v>0</v>
      </c>
      <c r="AM427" t="s">
        <v>60</v>
      </c>
    </row>
    <row r="428" spans="1:39" x14ac:dyDescent="0.25">
      <c r="A428">
        <v>10991</v>
      </c>
      <c r="B428">
        <v>1960</v>
      </c>
      <c r="C428" t="str">
        <f>LEFT(B428,2)</f>
        <v>19</v>
      </c>
      <c r="D428" t="str">
        <f t="shared" si="42"/>
        <v>60</v>
      </c>
      <c r="E428" t="str">
        <f t="shared" si="43"/>
        <v>960</v>
      </c>
      <c r="F428" t="s">
        <v>80</v>
      </c>
      <c r="G428" t="s">
        <v>64</v>
      </c>
      <c r="H428" t="str">
        <f t="shared" si="44"/>
        <v>Married</v>
      </c>
      <c r="I428" t="str">
        <f>CONCATENATE(F428," ",G428)</f>
        <v>Master Married</v>
      </c>
      <c r="J428">
        <f t="shared" si="45"/>
        <v>14</v>
      </c>
      <c r="K428" t="str">
        <f t="shared" si="46"/>
        <v>Married</v>
      </c>
      <c r="L428" t="str" cm="1">
        <f t="array" ref="L428">IFERROR(_xlfn.IFS(G428="Alone","Single",G428="YOLO","Single"),G428)</f>
        <v>Married</v>
      </c>
      <c r="M428" t="s">
        <v>459</v>
      </c>
      <c r="N428" t="str">
        <f t="shared" si="47"/>
        <v xml:space="preserve">Rp.89,058.00 </v>
      </c>
      <c r="O428">
        <v>0</v>
      </c>
      <c r="P428">
        <v>0</v>
      </c>
      <c r="Q428" s="7">
        <v>41250</v>
      </c>
      <c r="R428" s="7"/>
      <c r="S428" s="7" t="str">
        <f t="shared" si="48"/>
        <v/>
      </c>
      <c r="T428">
        <v>18</v>
      </c>
      <c r="U428">
        <v>454</v>
      </c>
      <c r="V428">
        <v>194</v>
      </c>
      <c r="W428">
        <v>106</v>
      </c>
      <c r="X428">
        <v>31</v>
      </c>
      <c r="Y428">
        <v>22</v>
      </c>
      <c r="Z428">
        <v>43</v>
      </c>
      <c r="AA428">
        <v>1</v>
      </c>
      <c r="AB428">
        <v>5</v>
      </c>
      <c r="AC428">
        <v>4</v>
      </c>
      <c r="AD428">
        <v>4</v>
      </c>
      <c r="AE428">
        <v>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63</v>
      </c>
    </row>
    <row r="429" spans="1:39" x14ac:dyDescent="0.25">
      <c r="A429">
        <v>4712</v>
      </c>
      <c r="B429">
        <v>1991</v>
      </c>
      <c r="C429" t="str">
        <f>LEFT(B429,2)</f>
        <v>19</v>
      </c>
      <c r="D429" t="str">
        <f t="shared" si="42"/>
        <v>91</v>
      </c>
      <c r="E429" t="str">
        <f t="shared" si="43"/>
        <v>991</v>
      </c>
      <c r="F429" t="s">
        <v>73</v>
      </c>
      <c r="G429" t="s">
        <v>67</v>
      </c>
      <c r="H429" t="str">
        <f t="shared" si="44"/>
        <v>Together</v>
      </c>
      <c r="I429" t="str">
        <f>CONCATENATE(F429," ",G429)</f>
        <v>2n Cycle Together</v>
      </c>
      <c r="J429">
        <f t="shared" si="45"/>
        <v>17</v>
      </c>
      <c r="K429" t="str">
        <f t="shared" si="46"/>
        <v>Together</v>
      </c>
      <c r="L429" t="str" cm="1">
        <f t="array" ref="L429">IFERROR(_xlfn.IFS(G429="Alone","Single",G429="YOLO","Single"),G429)</f>
        <v>Together</v>
      </c>
      <c r="M429" t="s">
        <v>460</v>
      </c>
      <c r="N429" t="str">
        <f t="shared" si="47"/>
        <v xml:space="preserve">Rp.20,193.00 </v>
      </c>
      <c r="O429">
        <v>0</v>
      </c>
      <c r="P429">
        <v>0</v>
      </c>
      <c r="Q429" s="7">
        <v>41241</v>
      </c>
      <c r="R429" s="7"/>
      <c r="S429" s="7" t="str">
        <f t="shared" si="48"/>
        <v/>
      </c>
      <c r="T429">
        <v>18</v>
      </c>
      <c r="U429">
        <v>8</v>
      </c>
      <c r="V429">
        <v>8</v>
      </c>
      <c r="W429">
        <v>22</v>
      </c>
      <c r="X429">
        <v>24</v>
      </c>
      <c r="Y429">
        <v>11</v>
      </c>
      <c r="Z429">
        <v>9</v>
      </c>
      <c r="AA429">
        <v>1</v>
      </c>
      <c r="AB429">
        <v>1</v>
      </c>
      <c r="AC429">
        <v>1</v>
      </c>
      <c r="AD429">
        <v>4</v>
      </c>
      <c r="AE429">
        <v>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60</v>
      </c>
    </row>
    <row r="430" spans="1:39" x14ac:dyDescent="0.25">
      <c r="A430">
        <v>11056</v>
      </c>
      <c r="B430">
        <v>1974</v>
      </c>
      <c r="C430" t="str">
        <f>LEFT(B430,2)</f>
        <v>19</v>
      </c>
      <c r="D430" t="str">
        <f t="shared" si="42"/>
        <v>74</v>
      </c>
      <c r="E430" t="str">
        <f t="shared" si="43"/>
        <v>974</v>
      </c>
      <c r="F430" t="s">
        <v>57</v>
      </c>
      <c r="G430" t="s">
        <v>64</v>
      </c>
      <c r="H430" t="str">
        <f t="shared" si="44"/>
        <v>Married</v>
      </c>
      <c r="I430" t="str">
        <f>CONCATENATE(F430," ",G430)</f>
        <v>Graduation Married</v>
      </c>
      <c r="J430">
        <f t="shared" si="45"/>
        <v>18</v>
      </c>
      <c r="K430" t="str">
        <f t="shared" si="46"/>
        <v>Married</v>
      </c>
      <c r="L430" t="str" cm="1">
        <f t="array" ref="L430">IFERROR(_xlfn.IFS(G430="Alone","Single",G430="YOLO","Single"),G430)</f>
        <v>Married</v>
      </c>
      <c r="M430" t="s">
        <v>461</v>
      </c>
      <c r="N430" t="str">
        <f t="shared" si="47"/>
        <v xml:space="preserve">Rp.72,099.00 </v>
      </c>
      <c r="O430">
        <v>0</v>
      </c>
      <c r="P430">
        <v>0</v>
      </c>
      <c r="Q430" s="7">
        <v>41209</v>
      </c>
      <c r="R430" s="7"/>
      <c r="S430" s="7" t="str">
        <f t="shared" si="48"/>
        <v/>
      </c>
      <c r="T430">
        <v>18</v>
      </c>
      <c r="U430">
        <v>546</v>
      </c>
      <c r="V430">
        <v>91</v>
      </c>
      <c r="W430">
        <v>410</v>
      </c>
      <c r="X430">
        <v>119</v>
      </c>
      <c r="Y430">
        <v>0</v>
      </c>
      <c r="Z430">
        <v>22</v>
      </c>
      <c r="AA430">
        <v>1</v>
      </c>
      <c r="AB430">
        <v>3</v>
      </c>
      <c r="AC430">
        <v>4</v>
      </c>
      <c r="AD430">
        <v>10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 t="s">
        <v>60</v>
      </c>
    </row>
    <row r="431" spans="1:39" x14ac:dyDescent="0.25">
      <c r="A431">
        <v>7414</v>
      </c>
      <c r="B431">
        <v>1971</v>
      </c>
      <c r="C431" t="str">
        <f>LEFT(B431,2)</f>
        <v>19</v>
      </c>
      <c r="D431" t="str">
        <f t="shared" si="42"/>
        <v>71</v>
      </c>
      <c r="E431" t="str">
        <f t="shared" si="43"/>
        <v>971</v>
      </c>
      <c r="F431" t="s">
        <v>57</v>
      </c>
      <c r="G431" t="s">
        <v>64</v>
      </c>
      <c r="H431" t="str">
        <f t="shared" si="44"/>
        <v>Married</v>
      </c>
      <c r="I431" t="str">
        <f>CONCATENATE(F431," ",G431)</f>
        <v>Graduation Married</v>
      </c>
      <c r="J431">
        <f t="shared" si="45"/>
        <v>18</v>
      </c>
      <c r="K431" t="str">
        <f t="shared" si="46"/>
        <v>Married</v>
      </c>
      <c r="L431" t="str" cm="1">
        <f t="array" ref="L431">IFERROR(_xlfn.IFS(G431="Alone","Single",G431="YOLO","Single"),G431)</f>
        <v>Married</v>
      </c>
      <c r="M431" t="s">
        <v>462</v>
      </c>
      <c r="N431" t="str">
        <f t="shared" si="47"/>
        <v xml:space="preserve">Rp.43,824.00 </v>
      </c>
      <c r="O431">
        <v>1</v>
      </c>
      <c r="P431">
        <v>1</v>
      </c>
      <c r="Q431" s="7">
        <v>41167</v>
      </c>
      <c r="R431" s="7"/>
      <c r="S431" s="7" t="str">
        <f t="shared" si="48"/>
        <v/>
      </c>
      <c r="T431">
        <v>18</v>
      </c>
      <c r="U431">
        <v>96</v>
      </c>
      <c r="V431">
        <v>1</v>
      </c>
      <c r="W431">
        <v>42</v>
      </c>
      <c r="X431">
        <v>12</v>
      </c>
      <c r="Y431">
        <v>3</v>
      </c>
      <c r="Z431">
        <v>32</v>
      </c>
      <c r="AA431">
        <v>4</v>
      </c>
      <c r="AB431">
        <v>3</v>
      </c>
      <c r="AC431">
        <v>1</v>
      </c>
      <c r="AD431">
        <v>4</v>
      </c>
      <c r="AE431">
        <v>8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60</v>
      </c>
    </row>
    <row r="432" spans="1:39" x14ac:dyDescent="0.25">
      <c r="A432">
        <v>3076</v>
      </c>
      <c r="B432">
        <v>1975</v>
      </c>
      <c r="C432" t="str">
        <f>LEFT(B432,2)</f>
        <v>19</v>
      </c>
      <c r="D432" t="str">
        <f t="shared" si="42"/>
        <v>75</v>
      </c>
      <c r="E432" t="str">
        <f t="shared" si="43"/>
        <v>975</v>
      </c>
      <c r="F432" t="s">
        <v>57</v>
      </c>
      <c r="G432" t="s">
        <v>67</v>
      </c>
      <c r="H432" t="str">
        <f t="shared" si="44"/>
        <v>Together</v>
      </c>
      <c r="I432" t="str">
        <f>CONCATENATE(F432," ",G432)</f>
        <v>Graduation Together</v>
      </c>
      <c r="J432">
        <f t="shared" si="45"/>
        <v>19</v>
      </c>
      <c r="K432" t="str">
        <f t="shared" si="46"/>
        <v>Together</v>
      </c>
      <c r="L432" t="str" cm="1">
        <f t="array" ref="L432">IFERROR(_xlfn.IFS(G432="Alone","Single",G432="YOLO","Single"),G432)</f>
        <v>Together</v>
      </c>
      <c r="M432" t="s">
        <v>463</v>
      </c>
      <c r="N432" t="str">
        <f t="shared" si="47"/>
        <v xml:space="preserve">Rp.66,653.00 </v>
      </c>
      <c r="O432">
        <v>1</v>
      </c>
      <c r="P432">
        <v>1</v>
      </c>
      <c r="Q432" s="7">
        <v>41159</v>
      </c>
      <c r="R432" s="7"/>
      <c r="S432" s="7" t="str">
        <f t="shared" si="48"/>
        <v/>
      </c>
      <c r="T432">
        <v>18</v>
      </c>
      <c r="U432">
        <v>452</v>
      </c>
      <c r="V432">
        <v>18</v>
      </c>
      <c r="W432">
        <v>102</v>
      </c>
      <c r="X432">
        <v>16</v>
      </c>
      <c r="Y432">
        <v>18</v>
      </c>
      <c r="Z432">
        <v>6</v>
      </c>
      <c r="AA432">
        <v>4</v>
      </c>
      <c r="AB432">
        <v>4</v>
      </c>
      <c r="AC432">
        <v>2</v>
      </c>
      <c r="AD432">
        <v>12</v>
      </c>
      <c r="AE432">
        <v>3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69</v>
      </c>
    </row>
    <row r="433" spans="1:39" x14ac:dyDescent="0.25">
      <c r="A433">
        <v>6355</v>
      </c>
      <c r="B433">
        <v>1978</v>
      </c>
      <c r="C433" t="str">
        <f>LEFT(B433,2)</f>
        <v>19</v>
      </c>
      <c r="D433" t="str">
        <f t="shared" si="42"/>
        <v>78</v>
      </c>
      <c r="E433" t="str">
        <f t="shared" si="43"/>
        <v>978</v>
      </c>
      <c r="F433" t="s">
        <v>57</v>
      </c>
      <c r="G433" t="s">
        <v>64</v>
      </c>
      <c r="H433" t="str">
        <f t="shared" si="44"/>
        <v>Married</v>
      </c>
      <c r="I433" t="str">
        <f>CONCATENATE(F433," ",G433)</f>
        <v>Graduation Married</v>
      </c>
      <c r="J433">
        <f t="shared" si="45"/>
        <v>18</v>
      </c>
      <c r="K433" t="str">
        <f t="shared" si="46"/>
        <v>Married</v>
      </c>
      <c r="L433" t="str" cm="1">
        <f t="array" ref="L433">IFERROR(_xlfn.IFS(G433="Alone","Single",G433="YOLO","Single"),G433)</f>
        <v>Married</v>
      </c>
      <c r="M433" t="s">
        <v>464</v>
      </c>
      <c r="N433" t="str">
        <f t="shared" si="47"/>
        <v xml:space="preserve">Rp.44,359.00 </v>
      </c>
      <c r="O433">
        <v>1</v>
      </c>
      <c r="P433">
        <v>1</v>
      </c>
      <c r="Q433" s="7">
        <v>41807</v>
      </c>
      <c r="R433" s="7"/>
      <c r="S433" s="7" t="str">
        <f t="shared" si="48"/>
        <v/>
      </c>
      <c r="T433">
        <v>19</v>
      </c>
      <c r="U433">
        <v>20</v>
      </c>
      <c r="V433">
        <v>0</v>
      </c>
      <c r="W433">
        <v>14</v>
      </c>
      <c r="X433">
        <v>7</v>
      </c>
      <c r="Y433">
        <v>3</v>
      </c>
      <c r="Z433">
        <v>1</v>
      </c>
      <c r="AA433">
        <v>3</v>
      </c>
      <c r="AB433">
        <v>2</v>
      </c>
      <c r="AC433">
        <v>0</v>
      </c>
      <c r="AD433">
        <v>4</v>
      </c>
      <c r="AE433">
        <v>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60</v>
      </c>
    </row>
    <row r="434" spans="1:39" x14ac:dyDescent="0.25">
      <c r="A434">
        <v>7959</v>
      </c>
      <c r="B434">
        <v>1961</v>
      </c>
      <c r="C434" t="str">
        <f>LEFT(B434,2)</f>
        <v>19</v>
      </c>
      <c r="D434" t="str">
        <f t="shared" si="42"/>
        <v>61</v>
      </c>
      <c r="E434" t="str">
        <f t="shared" si="43"/>
        <v>961</v>
      </c>
      <c r="F434" t="s">
        <v>57</v>
      </c>
      <c r="G434" t="s">
        <v>64</v>
      </c>
      <c r="H434" t="str">
        <f t="shared" si="44"/>
        <v>Married</v>
      </c>
      <c r="I434" t="str">
        <f>CONCATENATE(F434," ",G434)</f>
        <v>Graduation Married</v>
      </c>
      <c r="J434">
        <f t="shared" si="45"/>
        <v>18</v>
      </c>
      <c r="K434" t="str">
        <f t="shared" si="46"/>
        <v>Married</v>
      </c>
      <c r="L434" t="str" cm="1">
        <f t="array" ref="L434">IFERROR(_xlfn.IFS(G434="Alone","Single",G434="YOLO","Single"),G434)</f>
        <v>Married</v>
      </c>
      <c r="M434" t="s">
        <v>465</v>
      </c>
      <c r="N434" t="str">
        <f t="shared" si="47"/>
        <v xml:space="preserve">Rp.79,410.00 </v>
      </c>
      <c r="O434">
        <v>0</v>
      </c>
      <c r="P434">
        <v>0</v>
      </c>
      <c r="Q434" s="7">
        <v>41788</v>
      </c>
      <c r="R434" s="7"/>
      <c r="S434" s="7" t="str">
        <f t="shared" si="48"/>
        <v/>
      </c>
      <c r="T434">
        <v>19</v>
      </c>
      <c r="U434">
        <v>658</v>
      </c>
      <c r="V434">
        <v>80</v>
      </c>
      <c r="W434">
        <v>483</v>
      </c>
      <c r="X434">
        <v>123</v>
      </c>
      <c r="Y434">
        <v>13</v>
      </c>
      <c r="Z434">
        <v>13</v>
      </c>
      <c r="AA434">
        <v>1</v>
      </c>
      <c r="AB434">
        <v>3</v>
      </c>
      <c r="AC434">
        <v>2</v>
      </c>
      <c r="AD434">
        <v>5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 t="s">
        <v>60</v>
      </c>
    </row>
    <row r="435" spans="1:39" x14ac:dyDescent="0.25">
      <c r="A435">
        <v>5512</v>
      </c>
      <c r="B435">
        <v>1977</v>
      </c>
      <c r="C435" t="str">
        <f>LEFT(B435,2)</f>
        <v>19</v>
      </c>
      <c r="D435" t="str">
        <f t="shared" si="42"/>
        <v>77</v>
      </c>
      <c r="E435" t="str">
        <f t="shared" si="43"/>
        <v>977</v>
      </c>
      <c r="F435" t="s">
        <v>80</v>
      </c>
      <c r="G435" t="s">
        <v>64</v>
      </c>
      <c r="H435" t="str">
        <f t="shared" si="44"/>
        <v>Married</v>
      </c>
      <c r="I435" t="str">
        <f>CONCATENATE(F435," ",G435)</f>
        <v>Master Married</v>
      </c>
      <c r="J435">
        <f t="shared" si="45"/>
        <v>14</v>
      </c>
      <c r="K435" t="str">
        <f t="shared" si="46"/>
        <v>Married</v>
      </c>
      <c r="L435" t="str" cm="1">
        <f t="array" ref="L435">IFERROR(_xlfn.IFS(G435="Alone","Single",G435="YOLO","Single"),G435)</f>
        <v>Married</v>
      </c>
      <c r="M435" t="s">
        <v>466</v>
      </c>
      <c r="N435" t="str">
        <f t="shared" si="47"/>
        <v xml:space="preserve">Rp.55,842.00 </v>
      </c>
      <c r="O435">
        <v>0</v>
      </c>
      <c r="P435">
        <v>1</v>
      </c>
      <c r="Q435" s="7">
        <v>41782</v>
      </c>
      <c r="R435" s="7"/>
      <c r="S435" s="7" t="str">
        <f t="shared" si="48"/>
        <v/>
      </c>
      <c r="T435">
        <v>19</v>
      </c>
      <c r="U435">
        <v>451</v>
      </c>
      <c r="V435">
        <v>0</v>
      </c>
      <c r="W435">
        <v>39</v>
      </c>
      <c r="X435">
        <v>0</v>
      </c>
      <c r="Y435">
        <v>4</v>
      </c>
      <c r="Z435">
        <v>24</v>
      </c>
      <c r="AA435">
        <v>1</v>
      </c>
      <c r="AB435">
        <v>7</v>
      </c>
      <c r="AC435">
        <v>1</v>
      </c>
      <c r="AD435">
        <v>8</v>
      </c>
      <c r="AE435">
        <v>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 t="s">
        <v>60</v>
      </c>
    </row>
    <row r="436" spans="1:39" x14ac:dyDescent="0.25">
      <c r="A436">
        <v>10102</v>
      </c>
      <c r="B436">
        <v>1966</v>
      </c>
      <c r="C436" t="str">
        <f>LEFT(B436,2)</f>
        <v>19</v>
      </c>
      <c r="D436" t="str">
        <f t="shared" si="42"/>
        <v>66</v>
      </c>
      <c r="E436" t="str">
        <f t="shared" si="43"/>
        <v>966</v>
      </c>
      <c r="F436" t="s">
        <v>57</v>
      </c>
      <c r="G436" t="s">
        <v>82</v>
      </c>
      <c r="H436" t="str">
        <f t="shared" si="44"/>
        <v>Widow</v>
      </c>
      <c r="I436" t="str">
        <f>CONCATENATE(F436," ",G436)</f>
        <v>Graduation Widow</v>
      </c>
      <c r="J436">
        <f t="shared" si="45"/>
        <v>16</v>
      </c>
      <c r="K436" t="str">
        <f t="shared" si="46"/>
        <v>Widow</v>
      </c>
      <c r="L436" t="str" cm="1">
        <f t="array" ref="L436">IFERROR(_xlfn.IFS(G436="Alone","Single",G436="YOLO","Single"),G436)</f>
        <v>Widow</v>
      </c>
      <c r="M436" t="s">
        <v>467</v>
      </c>
      <c r="N436" t="str">
        <f t="shared" si="47"/>
        <v xml:space="preserve">Rp.79,946.00 </v>
      </c>
      <c r="O436">
        <v>0</v>
      </c>
      <c r="P436">
        <v>0</v>
      </c>
      <c r="Q436" s="7">
        <v>41771</v>
      </c>
      <c r="R436" s="7"/>
      <c r="S436" s="7" t="str">
        <f t="shared" si="48"/>
        <v/>
      </c>
      <c r="T436">
        <v>19</v>
      </c>
      <c r="U436">
        <v>395</v>
      </c>
      <c r="V436">
        <v>183</v>
      </c>
      <c r="W436">
        <v>565</v>
      </c>
      <c r="X436">
        <v>166</v>
      </c>
      <c r="Y436">
        <v>141</v>
      </c>
      <c r="Z436">
        <v>28</v>
      </c>
      <c r="AA436">
        <v>1</v>
      </c>
      <c r="AB436">
        <v>5</v>
      </c>
      <c r="AC436">
        <v>11</v>
      </c>
      <c r="AD436">
        <v>5</v>
      </c>
      <c r="AE436">
        <v>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91</v>
      </c>
    </row>
    <row r="437" spans="1:39" x14ac:dyDescent="0.25">
      <c r="A437">
        <v>9369</v>
      </c>
      <c r="B437">
        <v>1979</v>
      </c>
      <c r="C437" t="str">
        <f>LEFT(B437,2)</f>
        <v>19</v>
      </c>
      <c r="D437" t="str">
        <f t="shared" si="42"/>
        <v>79</v>
      </c>
      <c r="E437" t="str">
        <f t="shared" si="43"/>
        <v>979</v>
      </c>
      <c r="F437" t="s">
        <v>73</v>
      </c>
      <c r="G437" t="s">
        <v>61</v>
      </c>
      <c r="H437" t="str">
        <f t="shared" si="44"/>
        <v>Single</v>
      </c>
      <c r="I437" t="str">
        <f>CONCATENATE(F437," ",G437)</f>
        <v>2n Cycle Single</v>
      </c>
      <c r="J437">
        <f t="shared" si="45"/>
        <v>15</v>
      </c>
      <c r="K437" t="str">
        <f t="shared" si="46"/>
        <v>Single</v>
      </c>
      <c r="L437" t="str" cm="1">
        <f t="array" ref="L437">IFERROR(_xlfn.IFS(G437="Alone","Single",G437="YOLO","Single"),G437)</f>
        <v>Single</v>
      </c>
      <c r="M437" t="s">
        <v>468</v>
      </c>
      <c r="N437" t="str">
        <f t="shared" si="47"/>
        <v xml:space="preserve">Rp.88,194.00 </v>
      </c>
      <c r="O437">
        <v>0</v>
      </c>
      <c r="P437">
        <v>1</v>
      </c>
      <c r="Q437" s="7">
        <v>41717</v>
      </c>
      <c r="R437" s="7"/>
      <c r="S437" s="7" t="str">
        <f t="shared" si="48"/>
        <v/>
      </c>
      <c r="T437">
        <v>19</v>
      </c>
      <c r="U437">
        <v>688</v>
      </c>
      <c r="V437">
        <v>14</v>
      </c>
      <c r="W437">
        <v>309</v>
      </c>
      <c r="X437">
        <v>201</v>
      </c>
      <c r="Y437">
        <v>24</v>
      </c>
      <c r="Z437">
        <v>38</v>
      </c>
      <c r="AA437">
        <v>1</v>
      </c>
      <c r="AB437">
        <v>11</v>
      </c>
      <c r="AC437">
        <v>10</v>
      </c>
      <c r="AD437">
        <v>10</v>
      </c>
      <c r="AE437">
        <v>5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0</v>
      </c>
      <c r="AM437" t="s">
        <v>75</v>
      </c>
    </row>
    <row r="438" spans="1:39" x14ac:dyDescent="0.25">
      <c r="A438">
        <v>3711</v>
      </c>
      <c r="B438">
        <v>1944</v>
      </c>
      <c r="C438" t="str">
        <f>LEFT(B438,2)</f>
        <v>19</v>
      </c>
      <c r="D438" t="str">
        <f t="shared" si="42"/>
        <v>44</v>
      </c>
      <c r="E438" t="str">
        <f t="shared" si="43"/>
        <v>944</v>
      </c>
      <c r="F438" t="s">
        <v>80</v>
      </c>
      <c r="G438" t="s">
        <v>64</v>
      </c>
      <c r="H438" t="str">
        <f t="shared" si="44"/>
        <v>Married</v>
      </c>
      <c r="I438" t="str">
        <f>CONCATENATE(F438," ",G438)</f>
        <v>Master Married</v>
      </c>
      <c r="J438">
        <f t="shared" si="45"/>
        <v>14</v>
      </c>
      <c r="K438" t="str">
        <f t="shared" si="46"/>
        <v>Married</v>
      </c>
      <c r="L438" t="str" cm="1">
        <f t="array" ref="L438">IFERROR(_xlfn.IFS(G438="Alone","Single",G438="YOLO","Single"),G438)</f>
        <v>Married</v>
      </c>
      <c r="M438" t="s">
        <v>469</v>
      </c>
      <c r="N438" t="str">
        <f t="shared" si="47"/>
        <v xml:space="preserve">Rp.80,184.00 </v>
      </c>
      <c r="O438">
        <v>0</v>
      </c>
      <c r="P438">
        <v>0</v>
      </c>
      <c r="Q438" s="7">
        <v>41699</v>
      </c>
      <c r="R438" s="7"/>
      <c r="S438" s="7" t="str">
        <f t="shared" si="48"/>
        <v/>
      </c>
      <c r="T438">
        <v>19</v>
      </c>
      <c r="U438">
        <v>1035</v>
      </c>
      <c r="V438">
        <v>134</v>
      </c>
      <c r="W438">
        <v>670</v>
      </c>
      <c r="X438">
        <v>25</v>
      </c>
      <c r="Y438">
        <v>38</v>
      </c>
      <c r="Z438">
        <v>0</v>
      </c>
      <c r="AA438">
        <v>1</v>
      </c>
      <c r="AB438">
        <v>6</v>
      </c>
      <c r="AC438">
        <v>3</v>
      </c>
      <c r="AD438">
        <v>10</v>
      </c>
      <c r="AE438">
        <v>3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0</v>
      </c>
      <c r="AL438">
        <v>0</v>
      </c>
      <c r="AM438" t="s">
        <v>60</v>
      </c>
    </row>
    <row r="439" spans="1:39" x14ac:dyDescent="0.25">
      <c r="A439">
        <v>6931</v>
      </c>
      <c r="B439">
        <v>1967</v>
      </c>
      <c r="C439" t="str">
        <f>LEFT(B439,2)</f>
        <v>19</v>
      </c>
      <c r="D439" t="str">
        <f t="shared" si="42"/>
        <v>67</v>
      </c>
      <c r="E439" t="str">
        <f t="shared" si="43"/>
        <v>967</v>
      </c>
      <c r="F439" t="s">
        <v>57</v>
      </c>
      <c r="G439" t="s">
        <v>58</v>
      </c>
      <c r="H439" t="str">
        <f t="shared" si="44"/>
        <v>Divorced</v>
      </c>
      <c r="I439" t="str">
        <f>CONCATENATE(F439," ",G439)</f>
        <v>Graduation Divorced</v>
      </c>
      <c r="J439">
        <f t="shared" si="45"/>
        <v>19</v>
      </c>
      <c r="K439" t="str">
        <f t="shared" si="46"/>
        <v>Divorced</v>
      </c>
      <c r="L439" t="str" cm="1">
        <f t="array" ref="L439">IFERROR(_xlfn.IFS(G439="Alone","Single",G439="YOLO","Single"),G439)</f>
        <v>Divorced</v>
      </c>
      <c r="M439" t="s">
        <v>470</v>
      </c>
      <c r="N439" t="str">
        <f t="shared" si="47"/>
        <v xml:space="preserve">Rp.76,982.00 </v>
      </c>
      <c r="O439">
        <v>0</v>
      </c>
      <c r="P439">
        <v>0</v>
      </c>
      <c r="Q439" s="7">
        <v>41685</v>
      </c>
      <c r="R439" s="7"/>
      <c r="S439" s="7" t="str">
        <f t="shared" si="48"/>
        <v/>
      </c>
      <c r="T439">
        <v>19</v>
      </c>
      <c r="U439">
        <v>464</v>
      </c>
      <c r="V439">
        <v>151</v>
      </c>
      <c r="W439">
        <v>292</v>
      </c>
      <c r="X439">
        <v>65</v>
      </c>
      <c r="Y439">
        <v>60</v>
      </c>
      <c r="Z439">
        <v>30</v>
      </c>
      <c r="AA439">
        <v>1</v>
      </c>
      <c r="AB439">
        <v>8</v>
      </c>
      <c r="AC439">
        <v>3</v>
      </c>
      <c r="AD439">
        <v>4</v>
      </c>
      <c r="AE439">
        <v>4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1</v>
      </c>
      <c r="AL439">
        <v>0</v>
      </c>
      <c r="AM439" t="s">
        <v>60</v>
      </c>
    </row>
    <row r="440" spans="1:39" x14ac:dyDescent="0.25">
      <c r="A440">
        <v>9596</v>
      </c>
      <c r="B440">
        <v>1980</v>
      </c>
      <c r="C440" t="str">
        <f>LEFT(B440,2)</f>
        <v>19</v>
      </c>
      <c r="D440" t="str">
        <f t="shared" si="42"/>
        <v>80</v>
      </c>
      <c r="E440" t="str">
        <f t="shared" si="43"/>
        <v>980</v>
      </c>
      <c r="F440" t="s">
        <v>71</v>
      </c>
      <c r="G440" t="s">
        <v>61</v>
      </c>
      <c r="H440" t="str">
        <f t="shared" si="44"/>
        <v>Single</v>
      </c>
      <c r="I440" t="str">
        <f>CONCATENATE(F440," ",G440)</f>
        <v>PhD Single</v>
      </c>
      <c r="J440">
        <f t="shared" si="45"/>
        <v>10</v>
      </c>
      <c r="K440" t="str">
        <f t="shared" si="46"/>
        <v>Single</v>
      </c>
      <c r="L440" t="str" cm="1">
        <f t="array" ref="L440">IFERROR(_xlfn.IFS(G440="Alone","Single",G440="YOLO","Single"),G440)</f>
        <v>Single</v>
      </c>
      <c r="M440" t="s">
        <v>471</v>
      </c>
      <c r="N440" t="str">
        <f t="shared" si="47"/>
        <v xml:space="preserve">Rp.65,295.00 </v>
      </c>
      <c r="O440">
        <v>0</v>
      </c>
      <c r="P440">
        <v>0</v>
      </c>
      <c r="Q440" s="7">
        <v>41631</v>
      </c>
      <c r="R440" s="7"/>
      <c r="S440" s="7" t="str">
        <f t="shared" si="48"/>
        <v/>
      </c>
      <c r="T440">
        <v>19</v>
      </c>
      <c r="U440">
        <v>365</v>
      </c>
      <c r="V440">
        <v>32</v>
      </c>
      <c r="W440">
        <v>117</v>
      </c>
      <c r="X440">
        <v>34</v>
      </c>
      <c r="Y440">
        <v>110</v>
      </c>
      <c r="Z440">
        <v>6</v>
      </c>
      <c r="AA440">
        <v>1</v>
      </c>
      <c r="AB440">
        <v>3</v>
      </c>
      <c r="AC440">
        <v>3</v>
      </c>
      <c r="AD440">
        <v>13</v>
      </c>
      <c r="AE440">
        <v>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 t="s">
        <v>66</v>
      </c>
    </row>
    <row r="441" spans="1:39" x14ac:dyDescent="0.25">
      <c r="A441">
        <v>2727</v>
      </c>
      <c r="B441">
        <v>1973</v>
      </c>
      <c r="C441" t="str">
        <f>LEFT(B441,2)</f>
        <v>19</v>
      </c>
      <c r="D441" t="str">
        <f t="shared" si="42"/>
        <v>73</v>
      </c>
      <c r="E441" t="str">
        <f t="shared" si="43"/>
        <v>973</v>
      </c>
      <c r="F441" t="s">
        <v>57</v>
      </c>
      <c r="G441" t="s">
        <v>67</v>
      </c>
      <c r="H441" t="str">
        <f t="shared" si="44"/>
        <v>Together</v>
      </c>
      <c r="I441" t="str">
        <f>CONCATENATE(F441," ",G441)</f>
        <v>Graduation Together</v>
      </c>
      <c r="J441">
        <f t="shared" si="45"/>
        <v>19</v>
      </c>
      <c r="K441" t="str">
        <f t="shared" si="46"/>
        <v>Together</v>
      </c>
      <c r="L441" t="str" cm="1">
        <f t="array" ref="L441">IFERROR(_xlfn.IFS(G441="Alone","Single",G441="YOLO","Single"),G441)</f>
        <v>Together</v>
      </c>
      <c r="M441" t="s">
        <v>263</v>
      </c>
      <c r="N441" t="str">
        <f t="shared" si="47"/>
        <v xml:space="preserve">Rp.57,100.00 </v>
      </c>
      <c r="O441">
        <v>0</v>
      </c>
      <c r="P441">
        <v>0</v>
      </c>
      <c r="Q441" s="7">
        <v>41612</v>
      </c>
      <c r="R441" s="7"/>
      <c r="S441" s="7" t="str">
        <f t="shared" si="48"/>
        <v/>
      </c>
      <c r="T441">
        <v>19</v>
      </c>
      <c r="U441">
        <v>181</v>
      </c>
      <c r="V441">
        <v>21</v>
      </c>
      <c r="W441">
        <v>69</v>
      </c>
      <c r="X441">
        <v>39</v>
      </c>
      <c r="Y441">
        <v>3</v>
      </c>
      <c r="Z441">
        <v>96</v>
      </c>
      <c r="AA441">
        <v>1</v>
      </c>
      <c r="AB441">
        <v>3</v>
      </c>
      <c r="AC441">
        <v>3</v>
      </c>
      <c r="AD441">
        <v>6</v>
      </c>
      <c r="AE441">
        <v>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t="s">
        <v>91</v>
      </c>
    </row>
    <row r="442" spans="1:39" x14ac:dyDescent="0.25">
      <c r="A442">
        <v>8416</v>
      </c>
      <c r="B442">
        <v>1981</v>
      </c>
      <c r="C442" t="str">
        <f>LEFT(B442,2)</f>
        <v>19</v>
      </c>
      <c r="D442" t="str">
        <f t="shared" si="42"/>
        <v>81</v>
      </c>
      <c r="E442" t="str">
        <f t="shared" si="43"/>
        <v>981</v>
      </c>
      <c r="F442" t="s">
        <v>57</v>
      </c>
      <c r="G442" t="s">
        <v>64</v>
      </c>
      <c r="H442" t="str">
        <f t="shared" si="44"/>
        <v>Married</v>
      </c>
      <c r="I442" t="str">
        <f>CONCATENATE(F442," ",G442)</f>
        <v>Graduation Married</v>
      </c>
      <c r="J442">
        <f t="shared" si="45"/>
        <v>18</v>
      </c>
      <c r="K442" t="str">
        <f t="shared" si="46"/>
        <v>Married</v>
      </c>
      <c r="L442" t="str" cm="1">
        <f t="array" ref="L442">IFERROR(_xlfn.IFS(G442="Alone","Single",G442="YOLO","Single"),G442)</f>
        <v>Married</v>
      </c>
      <c r="M442" t="s">
        <v>472</v>
      </c>
      <c r="N442" t="str">
        <f t="shared" si="47"/>
        <v xml:space="preserve">Rp.29,009.00 </v>
      </c>
      <c r="O442">
        <v>1</v>
      </c>
      <c r="P442">
        <v>0</v>
      </c>
      <c r="Q442" s="7">
        <v>41607</v>
      </c>
      <c r="R442" s="7"/>
      <c r="S442" s="7" t="str">
        <f t="shared" si="48"/>
        <v/>
      </c>
      <c r="T442">
        <v>19</v>
      </c>
      <c r="U442">
        <v>6</v>
      </c>
      <c r="V442">
        <v>6</v>
      </c>
      <c r="W442">
        <v>15</v>
      </c>
      <c r="X442">
        <v>10</v>
      </c>
      <c r="Y442">
        <v>5</v>
      </c>
      <c r="Z442">
        <v>2</v>
      </c>
      <c r="AA442">
        <v>2</v>
      </c>
      <c r="AB442">
        <v>2</v>
      </c>
      <c r="AC442">
        <v>0</v>
      </c>
      <c r="AD442">
        <v>3</v>
      </c>
      <c r="AE442">
        <v>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 t="s">
        <v>66</v>
      </c>
    </row>
    <row r="443" spans="1:39" x14ac:dyDescent="0.25">
      <c r="A443">
        <v>3967</v>
      </c>
      <c r="B443">
        <v>1971</v>
      </c>
      <c r="C443" t="str">
        <f>LEFT(B443,2)</f>
        <v>19</v>
      </c>
      <c r="D443" t="str">
        <f t="shared" si="42"/>
        <v>71</v>
      </c>
      <c r="E443" t="str">
        <f t="shared" si="43"/>
        <v>971</v>
      </c>
      <c r="F443" t="s">
        <v>71</v>
      </c>
      <c r="G443" t="s">
        <v>64</v>
      </c>
      <c r="H443" t="str">
        <f t="shared" si="44"/>
        <v>Married</v>
      </c>
      <c r="I443" t="str">
        <f>CONCATENATE(F443," ",G443)</f>
        <v>PhD Married</v>
      </c>
      <c r="J443">
        <f t="shared" si="45"/>
        <v>11</v>
      </c>
      <c r="K443" t="str">
        <f t="shared" si="46"/>
        <v>Married</v>
      </c>
      <c r="L443" t="str" cm="1">
        <f t="array" ref="L443">IFERROR(_xlfn.IFS(G443="Alone","Single",G443="YOLO","Single"),G443)</f>
        <v>Married</v>
      </c>
      <c r="M443" t="s">
        <v>473</v>
      </c>
      <c r="N443" t="str">
        <f t="shared" si="47"/>
        <v xml:space="preserve">Rp.78,931.00 </v>
      </c>
      <c r="O443">
        <v>0</v>
      </c>
      <c r="P443">
        <v>0</v>
      </c>
      <c r="Q443" s="7">
        <v>41572</v>
      </c>
      <c r="R443" s="7"/>
      <c r="S443" s="7" t="str">
        <f t="shared" si="48"/>
        <v/>
      </c>
      <c r="T443">
        <v>19</v>
      </c>
      <c r="U443">
        <v>331</v>
      </c>
      <c r="V443">
        <v>197</v>
      </c>
      <c r="W443">
        <v>170</v>
      </c>
      <c r="X443">
        <v>58</v>
      </c>
      <c r="Y443">
        <v>152</v>
      </c>
      <c r="Z443">
        <v>35</v>
      </c>
      <c r="AA443">
        <v>1</v>
      </c>
      <c r="AB443">
        <v>2</v>
      </c>
      <c r="AC443">
        <v>8</v>
      </c>
      <c r="AD443">
        <v>13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 t="s">
        <v>63</v>
      </c>
    </row>
    <row r="444" spans="1:39" x14ac:dyDescent="0.25">
      <c r="A444">
        <v>2139</v>
      </c>
      <c r="B444">
        <v>1975</v>
      </c>
      <c r="C444" t="str">
        <f>LEFT(B444,2)</f>
        <v>19</v>
      </c>
      <c r="D444" t="str">
        <f t="shared" si="42"/>
        <v>75</v>
      </c>
      <c r="E444" t="str">
        <f t="shared" si="43"/>
        <v>975</v>
      </c>
      <c r="F444" t="s">
        <v>80</v>
      </c>
      <c r="G444" t="s">
        <v>64</v>
      </c>
      <c r="H444" t="str">
        <f t="shared" si="44"/>
        <v>Married</v>
      </c>
      <c r="I444" t="str">
        <f>CONCATENATE(F444," ",G444)</f>
        <v>Master Married</v>
      </c>
      <c r="J444">
        <f t="shared" si="45"/>
        <v>14</v>
      </c>
      <c r="K444" t="str">
        <f t="shared" si="46"/>
        <v>Married</v>
      </c>
      <c r="L444" t="str" cm="1">
        <f t="array" ref="L444">IFERROR(_xlfn.IFS(G444="Alone","Single",G444="YOLO","Single"),G444)</f>
        <v>Married</v>
      </c>
      <c r="M444" t="s">
        <v>204</v>
      </c>
      <c r="N444" t="str">
        <f t="shared" si="47"/>
        <v xml:space="preserve">Rp.7,500.00 </v>
      </c>
      <c r="O444">
        <v>1</v>
      </c>
      <c r="P444">
        <v>0</v>
      </c>
      <c r="Q444" s="7">
        <v>41549</v>
      </c>
      <c r="R444" s="7"/>
      <c r="S444" s="7" t="str">
        <f t="shared" si="48"/>
        <v/>
      </c>
      <c r="T444">
        <v>19</v>
      </c>
      <c r="U444">
        <v>3</v>
      </c>
      <c r="V444">
        <v>1</v>
      </c>
      <c r="W444">
        <v>10</v>
      </c>
      <c r="X444">
        <v>3</v>
      </c>
      <c r="Y444">
        <v>2</v>
      </c>
      <c r="Z444">
        <v>12</v>
      </c>
      <c r="AA444">
        <v>3</v>
      </c>
      <c r="AB444">
        <v>2</v>
      </c>
      <c r="AC444">
        <v>0</v>
      </c>
      <c r="AD444">
        <v>3</v>
      </c>
      <c r="AE444">
        <v>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 t="s">
        <v>69</v>
      </c>
    </row>
    <row r="445" spans="1:39" x14ac:dyDescent="0.25">
      <c r="A445">
        <v>2162</v>
      </c>
      <c r="B445">
        <v>1976</v>
      </c>
      <c r="C445" t="str">
        <f>LEFT(B445,2)</f>
        <v>19</v>
      </c>
      <c r="D445" t="str">
        <f t="shared" si="42"/>
        <v>76</v>
      </c>
      <c r="E445" t="str">
        <f t="shared" si="43"/>
        <v>976</v>
      </c>
      <c r="F445" t="s">
        <v>57</v>
      </c>
      <c r="G445" t="s">
        <v>64</v>
      </c>
      <c r="H445" t="str">
        <f t="shared" si="44"/>
        <v>Married</v>
      </c>
      <c r="I445" t="str">
        <f>CONCATENATE(F445," ",G445)</f>
        <v>Graduation Married</v>
      </c>
      <c r="J445">
        <f t="shared" si="45"/>
        <v>18</v>
      </c>
      <c r="K445" t="str">
        <f t="shared" si="46"/>
        <v>Married</v>
      </c>
      <c r="L445" t="str" cm="1">
        <f t="array" ref="L445">IFERROR(_xlfn.IFS(G445="Alone","Single",G445="YOLO","Single"),G445)</f>
        <v>Married</v>
      </c>
      <c r="M445" t="s">
        <v>474</v>
      </c>
      <c r="N445" t="str">
        <f t="shared" si="47"/>
        <v xml:space="preserve">Rp.56,939.00 </v>
      </c>
      <c r="O445">
        <v>0</v>
      </c>
      <c r="P445">
        <v>1</v>
      </c>
      <c r="Q445" s="7">
        <v>41535</v>
      </c>
      <c r="R445" s="7"/>
      <c r="S445" s="7" t="str">
        <f t="shared" si="48"/>
        <v/>
      </c>
      <c r="T445">
        <v>19</v>
      </c>
      <c r="U445">
        <v>256</v>
      </c>
      <c r="V445">
        <v>34</v>
      </c>
      <c r="W445">
        <v>103</v>
      </c>
      <c r="X445">
        <v>90</v>
      </c>
      <c r="Y445">
        <v>29</v>
      </c>
      <c r="Z445">
        <v>49</v>
      </c>
      <c r="AA445">
        <v>2</v>
      </c>
      <c r="AB445">
        <v>3</v>
      </c>
      <c r="AC445">
        <v>3</v>
      </c>
      <c r="AD445">
        <v>10</v>
      </c>
      <c r="AE445">
        <v>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60</v>
      </c>
    </row>
    <row r="446" spans="1:39" x14ac:dyDescent="0.25">
      <c r="A446">
        <v>9242</v>
      </c>
      <c r="B446">
        <v>1990</v>
      </c>
      <c r="C446" t="str">
        <f>LEFT(B446,2)</f>
        <v>19</v>
      </c>
      <c r="D446" t="str">
        <f t="shared" si="42"/>
        <v>90</v>
      </c>
      <c r="E446" t="str">
        <f t="shared" si="43"/>
        <v>990</v>
      </c>
      <c r="F446" t="s">
        <v>57</v>
      </c>
      <c r="G446" t="s">
        <v>61</v>
      </c>
      <c r="H446" t="str">
        <f t="shared" si="44"/>
        <v>Single</v>
      </c>
      <c r="I446" t="str">
        <f>CONCATENATE(F446," ",G446)</f>
        <v>Graduation Single</v>
      </c>
      <c r="J446">
        <f t="shared" si="45"/>
        <v>17</v>
      </c>
      <c r="K446" t="str">
        <f t="shared" si="46"/>
        <v>Single</v>
      </c>
      <c r="L446" t="str" cm="1">
        <f t="array" ref="L446">IFERROR(_xlfn.IFS(G446="Alone","Single",G446="YOLO","Single"),G446)</f>
        <v>Single</v>
      </c>
      <c r="M446" t="s">
        <v>475</v>
      </c>
      <c r="N446" t="str">
        <f t="shared" si="47"/>
        <v xml:space="preserve">Rp.64,509.00 </v>
      </c>
      <c r="O446">
        <v>0</v>
      </c>
      <c r="P446">
        <v>0</v>
      </c>
      <c r="Q446" s="7">
        <v>41503</v>
      </c>
      <c r="R446" s="7"/>
      <c r="S446" s="7" t="str">
        <f t="shared" si="48"/>
        <v/>
      </c>
      <c r="T446">
        <v>19</v>
      </c>
      <c r="U446">
        <v>836</v>
      </c>
      <c r="V446">
        <v>185</v>
      </c>
      <c r="W446">
        <v>575</v>
      </c>
      <c r="X446">
        <v>24</v>
      </c>
      <c r="Y446">
        <v>25</v>
      </c>
      <c r="Z446">
        <v>77</v>
      </c>
      <c r="AA446">
        <v>1</v>
      </c>
      <c r="AB446">
        <v>6</v>
      </c>
      <c r="AC446">
        <v>3</v>
      </c>
      <c r="AD446">
        <v>9</v>
      </c>
      <c r="AE446">
        <v>4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 t="s">
        <v>91</v>
      </c>
    </row>
    <row r="447" spans="1:39" x14ac:dyDescent="0.25">
      <c r="A447">
        <v>10595</v>
      </c>
      <c r="B447">
        <v>1990</v>
      </c>
      <c r="C447" t="str">
        <f>LEFT(B447,2)</f>
        <v>19</v>
      </c>
      <c r="D447" t="str">
        <f t="shared" si="42"/>
        <v>90</v>
      </c>
      <c r="E447" t="str">
        <f t="shared" si="43"/>
        <v>990</v>
      </c>
      <c r="F447" t="s">
        <v>57</v>
      </c>
      <c r="G447" t="s">
        <v>64</v>
      </c>
      <c r="H447" t="str">
        <f t="shared" si="44"/>
        <v>Married</v>
      </c>
      <c r="I447" t="str">
        <f>CONCATENATE(F447," ",G447)</f>
        <v>Graduation Married</v>
      </c>
      <c r="J447">
        <f t="shared" si="45"/>
        <v>18</v>
      </c>
      <c r="K447" t="str">
        <f t="shared" si="46"/>
        <v>Married</v>
      </c>
      <c r="L447" t="str" cm="1">
        <f t="array" ref="L447">IFERROR(_xlfn.IFS(G447="Alone","Single",G447="YOLO","Single"),G447)</f>
        <v>Married</v>
      </c>
      <c r="M447" t="s">
        <v>476</v>
      </c>
      <c r="N447" t="str">
        <f t="shared" si="47"/>
        <v xml:space="preserve">Rp.30,093.00 </v>
      </c>
      <c r="O447">
        <v>0</v>
      </c>
      <c r="P447">
        <v>0</v>
      </c>
      <c r="Q447" s="7">
        <v>41463</v>
      </c>
      <c r="R447" s="7"/>
      <c r="S447" s="7" t="str">
        <f t="shared" si="48"/>
        <v/>
      </c>
      <c r="T447">
        <v>19</v>
      </c>
      <c r="U447">
        <v>2</v>
      </c>
      <c r="V447">
        <v>6</v>
      </c>
      <c r="W447">
        <v>28</v>
      </c>
      <c r="X447">
        <v>13</v>
      </c>
      <c r="Y447">
        <v>4</v>
      </c>
      <c r="Z447">
        <v>16</v>
      </c>
      <c r="AA447">
        <v>1</v>
      </c>
      <c r="AB447">
        <v>2</v>
      </c>
      <c r="AC447">
        <v>0</v>
      </c>
      <c r="AD447">
        <v>3</v>
      </c>
      <c r="AE447">
        <v>7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60</v>
      </c>
    </row>
    <row r="448" spans="1:39" x14ac:dyDescent="0.25">
      <c r="A448">
        <v>4855</v>
      </c>
      <c r="B448">
        <v>1974</v>
      </c>
      <c r="C448" t="str">
        <f>LEFT(B448,2)</f>
        <v>19</v>
      </c>
      <c r="D448" t="str">
        <f t="shared" si="42"/>
        <v>74</v>
      </c>
      <c r="E448" t="str">
        <f t="shared" si="43"/>
        <v>974</v>
      </c>
      <c r="F448" t="s">
        <v>71</v>
      </c>
      <c r="G448" t="s">
        <v>67</v>
      </c>
      <c r="H448" t="str">
        <f t="shared" si="44"/>
        <v>Together</v>
      </c>
      <c r="I448" t="str">
        <f>CONCATENATE(F448," ",G448)</f>
        <v>PhD Together</v>
      </c>
      <c r="J448">
        <f t="shared" si="45"/>
        <v>12</v>
      </c>
      <c r="K448" t="str">
        <f t="shared" si="46"/>
        <v>Together</v>
      </c>
      <c r="L448" t="str" cm="1">
        <f t="array" ref="L448">IFERROR(_xlfn.IFS(G448="Alone","Single",G448="YOLO","Single"),G448)</f>
        <v>Together</v>
      </c>
      <c r="M448" t="s">
        <v>477</v>
      </c>
      <c r="N448" t="str">
        <f t="shared" si="47"/>
        <v xml:space="preserve">Rp.30,351.00 </v>
      </c>
      <c r="O448">
        <v>1</v>
      </c>
      <c r="P448">
        <v>0</v>
      </c>
      <c r="Q448" s="7">
        <v>41431</v>
      </c>
      <c r="R448" s="7"/>
      <c r="S448" s="7" t="str">
        <f t="shared" si="48"/>
        <v/>
      </c>
      <c r="T448">
        <v>19</v>
      </c>
      <c r="U448">
        <v>14</v>
      </c>
      <c r="V448">
        <v>0</v>
      </c>
      <c r="W448">
        <v>24</v>
      </c>
      <c r="X448">
        <v>3</v>
      </c>
      <c r="Y448">
        <v>3</v>
      </c>
      <c r="Z448">
        <v>2</v>
      </c>
      <c r="AA448">
        <v>1</v>
      </c>
      <c r="AB448">
        <v>3</v>
      </c>
      <c r="AC448">
        <v>0</v>
      </c>
      <c r="AD448">
        <v>2</v>
      </c>
      <c r="AE448">
        <v>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 t="s">
        <v>66</v>
      </c>
    </row>
    <row r="449" spans="1:39" x14ac:dyDescent="0.25">
      <c r="A449">
        <v>5049</v>
      </c>
      <c r="B449">
        <v>1974</v>
      </c>
      <c r="C449" t="str">
        <f>LEFT(B449,2)</f>
        <v>19</v>
      </c>
      <c r="D449" t="str">
        <f t="shared" si="42"/>
        <v>74</v>
      </c>
      <c r="E449" t="str">
        <f t="shared" si="43"/>
        <v>974</v>
      </c>
      <c r="F449" t="s">
        <v>71</v>
      </c>
      <c r="G449" t="s">
        <v>67</v>
      </c>
      <c r="H449" t="str">
        <f t="shared" si="44"/>
        <v>Together</v>
      </c>
      <c r="I449" t="str">
        <f>CONCATENATE(F449," ",G449)</f>
        <v>PhD Together</v>
      </c>
      <c r="J449">
        <f t="shared" si="45"/>
        <v>12</v>
      </c>
      <c r="K449" t="str">
        <f t="shared" si="46"/>
        <v>Together</v>
      </c>
      <c r="L449" t="str" cm="1">
        <f t="array" ref="L449">IFERROR(_xlfn.IFS(G449="Alone","Single",G449="YOLO","Single"),G449)</f>
        <v>Together</v>
      </c>
      <c r="M449" t="s">
        <v>477</v>
      </c>
      <c r="N449" t="str">
        <f t="shared" si="47"/>
        <v xml:space="preserve">Rp.30,351.00 </v>
      </c>
      <c r="O449">
        <v>1</v>
      </c>
      <c r="P449">
        <v>0</v>
      </c>
      <c r="Q449" s="7">
        <v>41431</v>
      </c>
      <c r="R449" s="7"/>
      <c r="S449" s="7" t="str">
        <f t="shared" si="48"/>
        <v/>
      </c>
      <c r="T449">
        <v>19</v>
      </c>
      <c r="U449">
        <v>14</v>
      </c>
      <c r="V449">
        <v>0</v>
      </c>
      <c r="W449">
        <v>24</v>
      </c>
      <c r="X449">
        <v>3</v>
      </c>
      <c r="Y449">
        <v>3</v>
      </c>
      <c r="Z449">
        <v>2</v>
      </c>
      <c r="AA449">
        <v>1</v>
      </c>
      <c r="AB449">
        <v>3</v>
      </c>
      <c r="AC449">
        <v>0</v>
      </c>
      <c r="AD449">
        <v>2</v>
      </c>
      <c r="AE449">
        <v>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 t="s">
        <v>60</v>
      </c>
    </row>
    <row r="450" spans="1:39" x14ac:dyDescent="0.25">
      <c r="A450">
        <v>4967</v>
      </c>
      <c r="B450">
        <v>1960</v>
      </c>
      <c r="C450" t="str">
        <f>LEFT(B450,2)</f>
        <v>19</v>
      </c>
      <c r="D450" t="str">
        <f t="shared" si="42"/>
        <v>60</v>
      </c>
      <c r="E450" t="str">
        <f t="shared" si="43"/>
        <v>960</v>
      </c>
      <c r="F450" t="s">
        <v>71</v>
      </c>
      <c r="G450" t="s">
        <v>67</v>
      </c>
      <c r="H450" t="str">
        <f t="shared" si="44"/>
        <v>Together</v>
      </c>
      <c r="I450" t="str">
        <f>CONCATENATE(F450," ",G450)</f>
        <v>PhD Together</v>
      </c>
      <c r="J450">
        <f t="shared" si="45"/>
        <v>12</v>
      </c>
      <c r="K450" t="str">
        <f t="shared" si="46"/>
        <v>Together</v>
      </c>
      <c r="L450" t="str" cm="1">
        <f t="array" ref="L450">IFERROR(_xlfn.IFS(G450="Alone","Single",G450="YOLO","Single"),G450)</f>
        <v>Together</v>
      </c>
      <c r="M450" t="s">
        <v>478</v>
      </c>
      <c r="N450" t="str">
        <f t="shared" si="47"/>
        <v xml:space="preserve">Rp.38,201.00 </v>
      </c>
      <c r="O450">
        <v>0</v>
      </c>
      <c r="P450">
        <v>1</v>
      </c>
      <c r="Q450" s="7">
        <v>41362</v>
      </c>
      <c r="R450" s="7"/>
      <c r="S450" s="7" t="str">
        <f t="shared" si="48"/>
        <v/>
      </c>
      <c r="T450">
        <v>19</v>
      </c>
      <c r="U450">
        <v>233</v>
      </c>
      <c r="V450">
        <v>0</v>
      </c>
      <c r="W450">
        <v>23</v>
      </c>
      <c r="X450">
        <v>0</v>
      </c>
      <c r="Y450">
        <v>0</v>
      </c>
      <c r="Z450">
        <v>12</v>
      </c>
      <c r="AA450">
        <v>4</v>
      </c>
      <c r="AB450">
        <v>5</v>
      </c>
      <c r="AC450">
        <v>1</v>
      </c>
      <c r="AD450">
        <v>5</v>
      </c>
      <c r="AE450">
        <v>8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t="s">
        <v>91</v>
      </c>
    </row>
    <row r="451" spans="1:39" x14ac:dyDescent="0.25">
      <c r="A451">
        <v>5255</v>
      </c>
      <c r="B451">
        <v>1986</v>
      </c>
      <c r="C451" t="str">
        <f>LEFT(B451,2)</f>
        <v>19</v>
      </c>
      <c r="D451" t="str">
        <f t="shared" ref="D451:D514" si="49">RIGHT(B451,2)</f>
        <v>86</v>
      </c>
      <c r="E451" t="str">
        <f t="shared" ref="E451:E514" si="50">MID(B451,2,3)</f>
        <v>986</v>
      </c>
      <c r="F451" t="s">
        <v>57</v>
      </c>
      <c r="G451" t="s">
        <v>61</v>
      </c>
      <c r="H451" t="str">
        <f t="shared" ref="H451:H514" si="51">TRIM(G451)</f>
        <v>Single</v>
      </c>
      <c r="I451" t="str">
        <f>CONCATENATE(F451," ",G451)</f>
        <v>Graduation Single</v>
      </c>
      <c r="J451">
        <f t="shared" ref="J451:J514" si="52">LEN(I451)</f>
        <v>17</v>
      </c>
      <c r="K451" t="str">
        <f t="shared" ref="K451:K514" si="53">IF(G451="Alone","Single",G451)</f>
        <v>Single</v>
      </c>
      <c r="L451" t="str" cm="1">
        <f t="array" ref="L451">IFERROR(_xlfn.IFS(G451="Alone","Single",G451="YOLO","Single"),G451)</f>
        <v>Single</v>
      </c>
      <c r="N451" t="str">
        <f t="shared" ref="N451:N514" si="54">REPLACE(M451,1,1,"Rp.")</f>
        <v>Rp.</v>
      </c>
      <c r="O451">
        <v>1</v>
      </c>
      <c r="P451">
        <v>0</v>
      </c>
      <c r="Q451" s="7">
        <v>41325</v>
      </c>
      <c r="R451" s="7"/>
      <c r="S451" s="7" t="str">
        <f t="shared" ref="S451:S514" si="55">SUBSTITUTE(R451,"-","/")</f>
        <v/>
      </c>
      <c r="T451">
        <v>19</v>
      </c>
      <c r="U451">
        <v>5</v>
      </c>
      <c r="V451">
        <v>1</v>
      </c>
      <c r="W451">
        <v>3</v>
      </c>
      <c r="X451">
        <v>3</v>
      </c>
      <c r="Y451">
        <v>263</v>
      </c>
      <c r="Z451">
        <v>362</v>
      </c>
      <c r="AA451">
        <v>0</v>
      </c>
      <c r="AB451">
        <v>27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 t="s">
        <v>69</v>
      </c>
    </row>
    <row r="452" spans="1:39" x14ac:dyDescent="0.25">
      <c r="A452">
        <v>9215</v>
      </c>
      <c r="B452">
        <v>1980</v>
      </c>
      <c r="C452" t="str">
        <f>LEFT(B452,2)</f>
        <v>19</v>
      </c>
      <c r="D452" t="str">
        <f t="shared" si="49"/>
        <v>80</v>
      </c>
      <c r="E452" t="str">
        <f t="shared" si="50"/>
        <v>980</v>
      </c>
      <c r="F452" t="s">
        <v>71</v>
      </c>
      <c r="G452" t="s">
        <v>64</v>
      </c>
      <c r="H452" t="str">
        <f t="shared" si="51"/>
        <v>Married</v>
      </c>
      <c r="I452" t="str">
        <f>CONCATENATE(F452," ",G452)</f>
        <v>PhD Married</v>
      </c>
      <c r="J452">
        <f t="shared" si="52"/>
        <v>11</v>
      </c>
      <c r="K452" t="str">
        <f t="shared" si="53"/>
        <v>Married</v>
      </c>
      <c r="L452" t="str" cm="1">
        <f t="array" ref="L452">IFERROR(_xlfn.IFS(G452="Alone","Single",G452="YOLO","Single"),G452)</f>
        <v>Married</v>
      </c>
      <c r="M452" t="s">
        <v>479</v>
      </c>
      <c r="N452" t="str">
        <f t="shared" si="54"/>
        <v xml:space="preserve">Rp.43,974.00 </v>
      </c>
      <c r="O452">
        <v>1</v>
      </c>
      <c r="P452">
        <v>0</v>
      </c>
      <c r="Q452" s="7">
        <v>41255</v>
      </c>
      <c r="R452" s="7"/>
      <c r="S452" s="7" t="str">
        <f t="shared" si="55"/>
        <v/>
      </c>
      <c r="T452">
        <v>19</v>
      </c>
      <c r="U452">
        <v>378</v>
      </c>
      <c r="V452">
        <v>0</v>
      </c>
      <c r="W452">
        <v>101</v>
      </c>
      <c r="X452">
        <v>0</v>
      </c>
      <c r="Y452">
        <v>0</v>
      </c>
      <c r="Z452">
        <v>72</v>
      </c>
      <c r="AA452">
        <v>5</v>
      </c>
      <c r="AB452">
        <v>6</v>
      </c>
      <c r="AC452">
        <v>4</v>
      </c>
      <c r="AD452">
        <v>6</v>
      </c>
      <c r="AE452">
        <v>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63</v>
      </c>
    </row>
    <row r="453" spans="1:39" x14ac:dyDescent="0.25">
      <c r="A453">
        <v>3525</v>
      </c>
      <c r="B453">
        <v>1970</v>
      </c>
      <c r="C453" t="str">
        <f>LEFT(B453,2)</f>
        <v>19</v>
      </c>
      <c r="D453" t="str">
        <f t="shared" si="49"/>
        <v>70</v>
      </c>
      <c r="E453" t="str">
        <f t="shared" si="50"/>
        <v>970</v>
      </c>
      <c r="F453" t="s">
        <v>57</v>
      </c>
      <c r="G453" t="s">
        <v>67</v>
      </c>
      <c r="H453" t="str">
        <f t="shared" si="51"/>
        <v>Together</v>
      </c>
      <c r="I453" t="str">
        <f>CONCATENATE(F453," ",G453)</f>
        <v>Graduation Together</v>
      </c>
      <c r="J453">
        <f t="shared" si="52"/>
        <v>19</v>
      </c>
      <c r="K453" t="str">
        <f t="shared" si="53"/>
        <v>Together</v>
      </c>
      <c r="L453" t="str" cm="1">
        <f t="array" ref="L453">IFERROR(_xlfn.IFS(G453="Alone","Single",G453="YOLO","Single"),G453)</f>
        <v>Together</v>
      </c>
      <c r="M453" t="s">
        <v>480</v>
      </c>
      <c r="N453" t="str">
        <f t="shared" si="54"/>
        <v xml:space="preserve">Rp.38,200.00 </v>
      </c>
      <c r="O453">
        <v>1</v>
      </c>
      <c r="P453">
        <v>1</v>
      </c>
      <c r="Q453" s="7">
        <v>41250</v>
      </c>
      <c r="R453" s="7"/>
      <c r="S453" s="7" t="str">
        <f t="shared" si="55"/>
        <v/>
      </c>
      <c r="T453">
        <v>19</v>
      </c>
      <c r="U453">
        <v>12</v>
      </c>
      <c r="V453">
        <v>0</v>
      </c>
      <c r="W453">
        <v>4</v>
      </c>
      <c r="X453">
        <v>0</v>
      </c>
      <c r="Y453">
        <v>0</v>
      </c>
      <c r="Z453">
        <v>1</v>
      </c>
      <c r="AA453">
        <v>1</v>
      </c>
      <c r="AB453">
        <v>1</v>
      </c>
      <c r="AC453">
        <v>0</v>
      </c>
      <c r="AD453">
        <v>2</v>
      </c>
      <c r="AE453">
        <v>7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t="s">
        <v>60</v>
      </c>
    </row>
    <row r="454" spans="1:39" x14ac:dyDescent="0.25">
      <c r="A454">
        <v>3619</v>
      </c>
      <c r="B454">
        <v>1960</v>
      </c>
      <c r="C454" t="str">
        <f>LEFT(B454,2)</f>
        <v>19</v>
      </c>
      <c r="D454" t="str">
        <f t="shared" si="49"/>
        <v>60</v>
      </c>
      <c r="E454" t="str">
        <f t="shared" si="50"/>
        <v>960</v>
      </c>
      <c r="F454" t="s">
        <v>73</v>
      </c>
      <c r="G454" t="s">
        <v>58</v>
      </c>
      <c r="H454" t="str">
        <f t="shared" si="51"/>
        <v>Divorced</v>
      </c>
      <c r="I454" t="str">
        <f>CONCATENATE(F454," ",G454)</f>
        <v>2n Cycle Divorced</v>
      </c>
      <c r="J454">
        <f t="shared" si="52"/>
        <v>17</v>
      </c>
      <c r="K454" t="str">
        <f t="shared" si="53"/>
        <v>Divorced</v>
      </c>
      <c r="L454" t="str" cm="1">
        <f t="array" ref="L454">IFERROR(_xlfn.IFS(G454="Alone","Single",G454="YOLO","Single"),G454)</f>
        <v>Divorced</v>
      </c>
      <c r="M454" t="s">
        <v>481</v>
      </c>
      <c r="N454" t="str">
        <f t="shared" si="54"/>
        <v xml:space="preserve">Rp.87,305.00 </v>
      </c>
      <c r="O454">
        <v>0</v>
      </c>
      <c r="P454">
        <v>0</v>
      </c>
      <c r="Q454" s="7">
        <v>41175</v>
      </c>
      <c r="R454" s="7"/>
      <c r="S454" s="7" t="str">
        <f t="shared" si="55"/>
        <v/>
      </c>
      <c r="T454">
        <v>19</v>
      </c>
      <c r="U454">
        <v>345</v>
      </c>
      <c r="V454">
        <v>25</v>
      </c>
      <c r="W454">
        <v>501</v>
      </c>
      <c r="X454">
        <v>63</v>
      </c>
      <c r="Y454">
        <v>138</v>
      </c>
      <c r="Z454">
        <v>80</v>
      </c>
      <c r="AA454">
        <v>1</v>
      </c>
      <c r="AB454">
        <v>5</v>
      </c>
      <c r="AC454">
        <v>3</v>
      </c>
      <c r="AD454">
        <v>8</v>
      </c>
      <c r="AE454">
        <v>2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0</v>
      </c>
      <c r="AM454" t="s">
        <v>69</v>
      </c>
    </row>
    <row r="455" spans="1:39" x14ac:dyDescent="0.25">
      <c r="A455">
        <v>4415</v>
      </c>
      <c r="B455">
        <v>1961</v>
      </c>
      <c r="C455" t="str">
        <f>LEFT(B455,2)</f>
        <v>19</v>
      </c>
      <c r="D455" t="str">
        <f t="shared" si="49"/>
        <v>61</v>
      </c>
      <c r="E455" t="str">
        <f t="shared" si="50"/>
        <v>961</v>
      </c>
      <c r="F455" t="s">
        <v>57</v>
      </c>
      <c r="G455" t="s">
        <v>64</v>
      </c>
      <c r="H455" t="str">
        <f t="shared" si="51"/>
        <v>Married</v>
      </c>
      <c r="I455" t="str">
        <f>CONCATENATE(F455," ",G455)</f>
        <v>Graduation Married</v>
      </c>
      <c r="J455">
        <f t="shared" si="52"/>
        <v>18</v>
      </c>
      <c r="K455" t="str">
        <f t="shared" si="53"/>
        <v>Married</v>
      </c>
      <c r="L455" t="str" cm="1">
        <f t="array" ref="L455">IFERROR(_xlfn.IFS(G455="Alone","Single",G455="YOLO","Single"),G455)</f>
        <v>Married</v>
      </c>
      <c r="M455" t="s">
        <v>482</v>
      </c>
      <c r="N455" t="str">
        <f t="shared" si="54"/>
        <v xml:space="preserve">Rp.16,860.00 </v>
      </c>
      <c r="O455">
        <v>1</v>
      </c>
      <c r="P455">
        <v>1</v>
      </c>
      <c r="Q455" s="7">
        <v>41164</v>
      </c>
      <c r="R455" s="7"/>
      <c r="S455" s="7" t="str">
        <f t="shared" si="55"/>
        <v/>
      </c>
      <c r="T455">
        <v>19</v>
      </c>
      <c r="U455">
        <v>10</v>
      </c>
      <c r="V455">
        <v>4</v>
      </c>
      <c r="W455">
        <v>4</v>
      </c>
      <c r="X455">
        <v>3</v>
      </c>
      <c r="Y455">
        <v>3</v>
      </c>
      <c r="Z455">
        <v>14</v>
      </c>
      <c r="AA455">
        <v>3</v>
      </c>
      <c r="AB455">
        <v>1</v>
      </c>
      <c r="AC455">
        <v>1</v>
      </c>
      <c r="AD455">
        <v>3</v>
      </c>
      <c r="AE455">
        <v>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60</v>
      </c>
    </row>
    <row r="456" spans="1:39" x14ac:dyDescent="0.25">
      <c r="A456">
        <v>3645</v>
      </c>
      <c r="B456">
        <v>1972</v>
      </c>
      <c r="C456" t="str">
        <f>LEFT(B456,2)</f>
        <v>19</v>
      </c>
      <c r="D456" t="str">
        <f t="shared" si="49"/>
        <v>72</v>
      </c>
      <c r="E456" t="str">
        <f t="shared" si="50"/>
        <v>972</v>
      </c>
      <c r="F456" t="s">
        <v>71</v>
      </c>
      <c r="G456" t="s">
        <v>61</v>
      </c>
      <c r="H456" t="str">
        <f t="shared" si="51"/>
        <v>Single</v>
      </c>
      <c r="I456" t="str">
        <f>CONCATENATE(F456," ",G456)</f>
        <v>PhD Single</v>
      </c>
      <c r="J456">
        <f t="shared" si="52"/>
        <v>10</v>
      </c>
      <c r="K456" t="str">
        <f t="shared" si="53"/>
        <v>Single</v>
      </c>
      <c r="L456" t="str" cm="1">
        <f t="array" ref="L456">IFERROR(_xlfn.IFS(G456="Alone","Single",G456="YOLO","Single"),G456)</f>
        <v>Single</v>
      </c>
      <c r="M456" t="s">
        <v>483</v>
      </c>
      <c r="N456" t="str">
        <f t="shared" si="54"/>
        <v xml:space="preserve">Rp.27,213.00 </v>
      </c>
      <c r="O456">
        <v>1</v>
      </c>
      <c r="P456">
        <v>0</v>
      </c>
      <c r="Q456" s="7">
        <v>41151</v>
      </c>
      <c r="R456" s="7"/>
      <c r="S456" s="7" t="str">
        <f t="shared" si="55"/>
        <v/>
      </c>
      <c r="T456">
        <v>19</v>
      </c>
      <c r="U456">
        <v>19</v>
      </c>
      <c r="V456">
        <v>3</v>
      </c>
      <c r="W456">
        <v>26</v>
      </c>
      <c r="X456">
        <v>10</v>
      </c>
      <c r="Y456">
        <v>9</v>
      </c>
      <c r="Z456">
        <v>3</v>
      </c>
      <c r="AA456">
        <v>3</v>
      </c>
      <c r="AB456">
        <v>2</v>
      </c>
      <c r="AC456">
        <v>0</v>
      </c>
      <c r="AD456">
        <v>4</v>
      </c>
      <c r="AE456">
        <v>8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 t="s">
        <v>60</v>
      </c>
    </row>
    <row r="457" spans="1:39" x14ac:dyDescent="0.25">
      <c r="A457">
        <v>4692</v>
      </c>
      <c r="B457">
        <v>1976</v>
      </c>
      <c r="C457" t="str">
        <f>LEFT(B457,2)</f>
        <v>19</v>
      </c>
      <c r="D457" t="str">
        <f t="shared" si="49"/>
        <v>76</v>
      </c>
      <c r="E457" t="str">
        <f t="shared" si="50"/>
        <v>976</v>
      </c>
      <c r="F457" t="s">
        <v>57</v>
      </c>
      <c r="G457" t="s">
        <v>64</v>
      </c>
      <c r="H457" t="str">
        <f t="shared" si="51"/>
        <v>Married</v>
      </c>
      <c r="I457" t="str">
        <f>CONCATENATE(F457," ",G457)</f>
        <v>Graduation Married</v>
      </c>
      <c r="J457">
        <f t="shared" si="52"/>
        <v>18</v>
      </c>
      <c r="K457" t="str">
        <f t="shared" si="53"/>
        <v>Married</v>
      </c>
      <c r="L457" t="str" cm="1">
        <f t="array" ref="L457">IFERROR(_xlfn.IFS(G457="Alone","Single",G457="YOLO","Single"),G457)</f>
        <v>Married</v>
      </c>
      <c r="M457" t="s">
        <v>204</v>
      </c>
      <c r="N457" t="str">
        <f t="shared" si="54"/>
        <v xml:space="preserve">Rp.7,500.00 </v>
      </c>
      <c r="O457">
        <v>1</v>
      </c>
      <c r="P457">
        <v>0</v>
      </c>
      <c r="Q457" s="7">
        <v>41122</v>
      </c>
      <c r="R457" s="7"/>
      <c r="S457" s="7" t="str">
        <f t="shared" si="55"/>
        <v/>
      </c>
      <c r="T457">
        <v>19</v>
      </c>
      <c r="U457">
        <v>7</v>
      </c>
      <c r="V457">
        <v>0</v>
      </c>
      <c r="W457">
        <v>12</v>
      </c>
      <c r="X457">
        <v>13</v>
      </c>
      <c r="Y457">
        <v>7</v>
      </c>
      <c r="Z457">
        <v>32</v>
      </c>
      <c r="AA457">
        <v>5</v>
      </c>
      <c r="AB457">
        <v>4</v>
      </c>
      <c r="AC457">
        <v>1</v>
      </c>
      <c r="AD457">
        <v>2</v>
      </c>
      <c r="AE457">
        <v>9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 t="s">
        <v>69</v>
      </c>
    </row>
    <row r="458" spans="1:39" x14ac:dyDescent="0.25">
      <c r="A458">
        <v>3955</v>
      </c>
      <c r="B458">
        <v>1965</v>
      </c>
      <c r="C458" t="str">
        <f>LEFT(B458,2)</f>
        <v>19</v>
      </c>
      <c r="D458" t="str">
        <f t="shared" si="49"/>
        <v>65</v>
      </c>
      <c r="E458" t="str">
        <f t="shared" si="50"/>
        <v>965</v>
      </c>
      <c r="F458" t="s">
        <v>57</v>
      </c>
      <c r="G458" t="s">
        <v>58</v>
      </c>
      <c r="H458" t="str">
        <f t="shared" si="51"/>
        <v>Divorced</v>
      </c>
      <c r="I458" t="str">
        <f>CONCATENATE(F458," ",G458)</f>
        <v>Graduation Divorced</v>
      </c>
      <c r="J458">
        <f t="shared" si="52"/>
        <v>19</v>
      </c>
      <c r="K458" t="str">
        <f t="shared" si="53"/>
        <v>Divorced</v>
      </c>
      <c r="L458" t="str" cm="1">
        <f t="array" ref="L458">IFERROR(_xlfn.IFS(G458="Alone","Single",G458="YOLO","Single"),G458)</f>
        <v>Divorced</v>
      </c>
      <c r="M458" t="s">
        <v>484</v>
      </c>
      <c r="N458" t="str">
        <f t="shared" si="54"/>
        <v xml:space="preserve">Rp.4,861.00 </v>
      </c>
      <c r="O458">
        <v>0</v>
      </c>
      <c r="P458">
        <v>0</v>
      </c>
      <c r="Q458" s="7">
        <v>41812</v>
      </c>
      <c r="R458" s="7"/>
      <c r="S458" s="7" t="str">
        <f t="shared" si="55"/>
        <v/>
      </c>
      <c r="T458">
        <v>20</v>
      </c>
      <c r="U458">
        <v>2</v>
      </c>
      <c r="V458">
        <v>1</v>
      </c>
      <c r="W458">
        <v>1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14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 t="s">
        <v>91</v>
      </c>
    </row>
    <row r="459" spans="1:39" x14ac:dyDescent="0.25">
      <c r="A459">
        <v>5313</v>
      </c>
      <c r="B459">
        <v>1971</v>
      </c>
      <c r="C459" t="str">
        <f>LEFT(B459,2)</f>
        <v>19</v>
      </c>
      <c r="D459" t="str">
        <f t="shared" si="49"/>
        <v>71</v>
      </c>
      <c r="E459" t="str">
        <f t="shared" si="50"/>
        <v>971</v>
      </c>
      <c r="F459" t="s">
        <v>80</v>
      </c>
      <c r="G459" t="s">
        <v>64</v>
      </c>
      <c r="H459" t="str">
        <f t="shared" si="51"/>
        <v>Married</v>
      </c>
      <c r="I459" t="str">
        <f>CONCATENATE(F459," ",G459)</f>
        <v>Master Married</v>
      </c>
      <c r="J459">
        <f t="shared" si="52"/>
        <v>14</v>
      </c>
      <c r="K459" t="str">
        <f t="shared" si="53"/>
        <v>Married</v>
      </c>
      <c r="L459" t="str" cm="1">
        <f t="array" ref="L459">IFERROR(_xlfn.IFS(G459="Alone","Single",G459="YOLO","Single"),G459)</f>
        <v>Married</v>
      </c>
      <c r="M459" t="s">
        <v>485</v>
      </c>
      <c r="N459" t="str">
        <f t="shared" si="54"/>
        <v xml:space="preserve">Rp.38,196.00 </v>
      </c>
      <c r="O459">
        <v>1</v>
      </c>
      <c r="P459">
        <v>1</v>
      </c>
      <c r="Q459" s="7">
        <v>41747</v>
      </c>
      <c r="R459" s="7"/>
      <c r="S459" s="7" t="str">
        <f t="shared" si="55"/>
        <v/>
      </c>
      <c r="T459">
        <v>20</v>
      </c>
      <c r="U459">
        <v>30</v>
      </c>
      <c r="V459">
        <v>0</v>
      </c>
      <c r="W459">
        <v>11</v>
      </c>
      <c r="X459">
        <v>0</v>
      </c>
      <c r="Y459">
        <v>0</v>
      </c>
      <c r="Z459">
        <v>3</v>
      </c>
      <c r="AA459">
        <v>3</v>
      </c>
      <c r="AB459">
        <v>2</v>
      </c>
      <c r="AC459">
        <v>0</v>
      </c>
      <c r="AD459">
        <v>4</v>
      </c>
      <c r="AE459">
        <v>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 t="s">
        <v>60</v>
      </c>
    </row>
    <row r="460" spans="1:39" x14ac:dyDescent="0.25">
      <c r="A460">
        <v>7196</v>
      </c>
      <c r="B460">
        <v>1950</v>
      </c>
      <c r="C460" t="str">
        <f>LEFT(B460,2)</f>
        <v>19</v>
      </c>
      <c r="D460" t="str">
        <f t="shared" si="49"/>
        <v>50</v>
      </c>
      <c r="E460" t="str">
        <f t="shared" si="50"/>
        <v>950</v>
      </c>
      <c r="F460" t="s">
        <v>71</v>
      </c>
      <c r="G460" t="s">
        <v>64</v>
      </c>
      <c r="H460" t="str">
        <f t="shared" si="51"/>
        <v>Married</v>
      </c>
      <c r="I460" t="str">
        <f>CONCATENATE(F460," ",G460)</f>
        <v>PhD Married</v>
      </c>
      <c r="J460">
        <f t="shared" si="52"/>
        <v>11</v>
      </c>
      <c r="K460" t="str">
        <f t="shared" si="53"/>
        <v>Married</v>
      </c>
      <c r="L460" t="str" cm="1">
        <f t="array" ref="L460">IFERROR(_xlfn.IFS(G460="Alone","Single",G460="YOLO","Single"),G460)</f>
        <v>Married</v>
      </c>
      <c r="M460" t="s">
        <v>486</v>
      </c>
      <c r="N460" t="str">
        <f t="shared" si="54"/>
        <v xml:space="preserve">Rp.41,145.00 </v>
      </c>
      <c r="O460">
        <v>1</v>
      </c>
      <c r="P460">
        <v>1</v>
      </c>
      <c r="Q460" s="7">
        <v>41678</v>
      </c>
      <c r="R460" s="7"/>
      <c r="S460" s="7" t="str">
        <f t="shared" si="55"/>
        <v/>
      </c>
      <c r="T460">
        <v>20</v>
      </c>
      <c r="U460">
        <v>9</v>
      </c>
      <c r="V460">
        <v>0</v>
      </c>
      <c r="W460">
        <v>3</v>
      </c>
      <c r="X460">
        <v>0</v>
      </c>
      <c r="Y460">
        <v>0</v>
      </c>
      <c r="Z460">
        <v>1</v>
      </c>
      <c r="AA460">
        <v>1</v>
      </c>
      <c r="AB460">
        <v>0</v>
      </c>
      <c r="AC460">
        <v>0</v>
      </c>
      <c r="AD460">
        <v>3</v>
      </c>
      <c r="AE460">
        <v>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 t="s">
        <v>63</v>
      </c>
    </row>
    <row r="461" spans="1:39" x14ac:dyDescent="0.25">
      <c r="A461">
        <v>1381</v>
      </c>
      <c r="B461">
        <v>1982</v>
      </c>
      <c r="C461" t="str">
        <f>LEFT(B461,2)</f>
        <v>19</v>
      </c>
      <c r="D461" t="str">
        <f t="shared" si="49"/>
        <v>82</v>
      </c>
      <c r="E461" t="str">
        <f t="shared" si="50"/>
        <v>982</v>
      </c>
      <c r="F461" t="s">
        <v>71</v>
      </c>
      <c r="G461" t="s">
        <v>61</v>
      </c>
      <c r="H461" t="str">
        <f t="shared" si="51"/>
        <v>Single</v>
      </c>
      <c r="I461" t="str">
        <f>CONCATENATE(F461," ",G461)</f>
        <v>PhD Single</v>
      </c>
      <c r="J461">
        <f t="shared" si="52"/>
        <v>10</v>
      </c>
      <c r="K461" t="str">
        <f t="shared" si="53"/>
        <v>Single</v>
      </c>
      <c r="L461" t="str" cm="1">
        <f t="array" ref="L461">IFERROR(_xlfn.IFS(G461="Alone","Single",G461="YOLO","Single"),G461)</f>
        <v>Single</v>
      </c>
      <c r="M461" t="s">
        <v>487</v>
      </c>
      <c r="N461" t="str">
        <f t="shared" si="54"/>
        <v xml:space="preserve">Rp.38,513.00 </v>
      </c>
      <c r="O461">
        <v>1</v>
      </c>
      <c r="P461">
        <v>0</v>
      </c>
      <c r="Q461" s="7">
        <v>41667</v>
      </c>
      <c r="R461" s="7"/>
      <c r="S461" s="7" t="str">
        <f t="shared" si="55"/>
        <v/>
      </c>
      <c r="T461">
        <v>20</v>
      </c>
      <c r="U461">
        <v>172</v>
      </c>
      <c r="V461">
        <v>3</v>
      </c>
      <c r="W461">
        <v>115</v>
      </c>
      <c r="X461">
        <v>16</v>
      </c>
      <c r="Y461">
        <v>0</v>
      </c>
      <c r="Z461">
        <v>18</v>
      </c>
      <c r="AA461">
        <v>5</v>
      </c>
      <c r="AB461">
        <v>6</v>
      </c>
      <c r="AC461">
        <v>1</v>
      </c>
      <c r="AD461">
        <v>5</v>
      </c>
      <c r="AE461">
        <v>8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 t="s">
        <v>60</v>
      </c>
    </row>
    <row r="462" spans="1:39" x14ac:dyDescent="0.25">
      <c r="A462">
        <v>10951</v>
      </c>
      <c r="B462">
        <v>1968</v>
      </c>
      <c r="C462" t="str">
        <f>LEFT(B462,2)</f>
        <v>19</v>
      </c>
      <c r="D462" t="str">
        <f t="shared" si="49"/>
        <v>68</v>
      </c>
      <c r="E462" t="str">
        <f t="shared" si="50"/>
        <v>968</v>
      </c>
      <c r="F462" t="s">
        <v>57</v>
      </c>
      <c r="G462" t="s">
        <v>64</v>
      </c>
      <c r="H462" t="str">
        <f t="shared" si="51"/>
        <v>Married</v>
      </c>
      <c r="I462" t="str">
        <f>CONCATENATE(F462," ",G462)</f>
        <v>Graduation Married</v>
      </c>
      <c r="J462">
        <f t="shared" si="52"/>
        <v>18</v>
      </c>
      <c r="K462" t="str">
        <f t="shared" si="53"/>
        <v>Married</v>
      </c>
      <c r="L462" t="str" cm="1">
        <f t="array" ref="L462">IFERROR(_xlfn.IFS(G462="Alone","Single",G462="YOLO","Single"),G462)</f>
        <v>Married</v>
      </c>
      <c r="M462" t="s">
        <v>488</v>
      </c>
      <c r="N462" t="str">
        <f t="shared" si="54"/>
        <v xml:space="preserve">Rp.45,688.00 </v>
      </c>
      <c r="O462">
        <v>0</v>
      </c>
      <c r="P462">
        <v>1</v>
      </c>
      <c r="Q462" s="7">
        <v>41664</v>
      </c>
      <c r="R462" s="7"/>
      <c r="S462" s="7" t="str">
        <f t="shared" si="55"/>
        <v/>
      </c>
      <c r="T462">
        <v>20</v>
      </c>
      <c r="U462">
        <v>279</v>
      </c>
      <c r="V462">
        <v>0</v>
      </c>
      <c r="W462">
        <v>18</v>
      </c>
      <c r="X462">
        <v>0</v>
      </c>
      <c r="Y462">
        <v>0</v>
      </c>
      <c r="Z462">
        <v>9</v>
      </c>
      <c r="AA462">
        <v>2</v>
      </c>
      <c r="AB462">
        <v>3</v>
      </c>
      <c r="AC462">
        <v>1</v>
      </c>
      <c r="AD462">
        <v>8</v>
      </c>
      <c r="AE462">
        <v>4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 t="s">
        <v>60</v>
      </c>
    </row>
    <row r="463" spans="1:39" x14ac:dyDescent="0.25">
      <c r="A463">
        <v>4322</v>
      </c>
      <c r="B463">
        <v>1958</v>
      </c>
      <c r="C463" t="str">
        <f>LEFT(B463,2)</f>
        <v>19</v>
      </c>
      <c r="D463" t="str">
        <f t="shared" si="49"/>
        <v>58</v>
      </c>
      <c r="E463" t="str">
        <f t="shared" si="50"/>
        <v>958</v>
      </c>
      <c r="F463" t="s">
        <v>71</v>
      </c>
      <c r="G463" t="s">
        <v>67</v>
      </c>
      <c r="H463" t="str">
        <f t="shared" si="51"/>
        <v>Together</v>
      </c>
      <c r="I463" t="str">
        <f>CONCATENATE(F463," ",G463)</f>
        <v>PhD Together</v>
      </c>
      <c r="J463">
        <f t="shared" si="52"/>
        <v>12</v>
      </c>
      <c r="K463" t="str">
        <f t="shared" si="53"/>
        <v>Together</v>
      </c>
      <c r="L463" t="str" cm="1">
        <f t="array" ref="L463">IFERROR(_xlfn.IFS(G463="Alone","Single",G463="YOLO","Single"),G463)</f>
        <v>Together</v>
      </c>
      <c r="M463" t="s">
        <v>489</v>
      </c>
      <c r="N463" t="str">
        <f t="shared" si="54"/>
        <v xml:space="preserve">Rp.77,863.00 </v>
      </c>
      <c r="O463">
        <v>0</v>
      </c>
      <c r="P463">
        <v>0</v>
      </c>
      <c r="Q463" s="7">
        <v>41605</v>
      </c>
      <c r="R463" s="7"/>
      <c r="S463" s="7" t="str">
        <f t="shared" si="55"/>
        <v/>
      </c>
      <c r="T463">
        <v>20</v>
      </c>
      <c r="U463">
        <v>881</v>
      </c>
      <c r="V463">
        <v>38</v>
      </c>
      <c r="W463">
        <v>319</v>
      </c>
      <c r="X463">
        <v>16</v>
      </c>
      <c r="Y463">
        <v>25</v>
      </c>
      <c r="Z463">
        <v>12</v>
      </c>
      <c r="AA463">
        <v>1</v>
      </c>
      <c r="AB463">
        <v>4</v>
      </c>
      <c r="AC463">
        <v>5</v>
      </c>
      <c r="AD463">
        <v>10</v>
      </c>
      <c r="AE463">
        <v>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 t="s">
        <v>60</v>
      </c>
    </row>
    <row r="464" spans="1:39" x14ac:dyDescent="0.25">
      <c r="A464">
        <v>7444</v>
      </c>
      <c r="B464">
        <v>1969</v>
      </c>
      <c r="C464" t="str">
        <f>LEFT(B464,2)</f>
        <v>19</v>
      </c>
      <c r="D464" t="str">
        <f t="shared" si="49"/>
        <v>69</v>
      </c>
      <c r="E464" t="str">
        <f t="shared" si="50"/>
        <v>969</v>
      </c>
      <c r="F464" t="s">
        <v>80</v>
      </c>
      <c r="G464" t="s">
        <v>64</v>
      </c>
      <c r="H464" t="str">
        <f t="shared" si="51"/>
        <v>Married</v>
      </c>
      <c r="I464" t="str">
        <f>CONCATENATE(F464," ",G464)</f>
        <v>Master Married</v>
      </c>
      <c r="J464">
        <f t="shared" si="52"/>
        <v>14</v>
      </c>
      <c r="K464" t="str">
        <f t="shared" si="53"/>
        <v>Married</v>
      </c>
      <c r="L464" t="str" cm="1">
        <f t="array" ref="L464">IFERROR(_xlfn.IFS(G464="Alone","Single",G464="YOLO","Single"),G464)</f>
        <v>Married</v>
      </c>
      <c r="M464" t="s">
        <v>490</v>
      </c>
      <c r="N464" t="str">
        <f t="shared" si="54"/>
        <v xml:space="preserve">Rp.42,169.00 </v>
      </c>
      <c r="O464">
        <v>1</v>
      </c>
      <c r="P464">
        <v>1</v>
      </c>
      <c r="Q464" s="7">
        <v>41566</v>
      </c>
      <c r="R464" s="7"/>
      <c r="S464" s="7" t="str">
        <f t="shared" si="55"/>
        <v/>
      </c>
      <c r="T464">
        <v>20</v>
      </c>
      <c r="U464">
        <v>19</v>
      </c>
      <c r="V464">
        <v>0</v>
      </c>
      <c r="W464">
        <v>9</v>
      </c>
      <c r="X464">
        <v>0</v>
      </c>
      <c r="Y464">
        <v>0</v>
      </c>
      <c r="Z464">
        <v>2</v>
      </c>
      <c r="AA464">
        <v>2</v>
      </c>
      <c r="AB464">
        <v>1</v>
      </c>
      <c r="AC464">
        <v>0</v>
      </c>
      <c r="AD464">
        <v>3</v>
      </c>
      <c r="AE464">
        <v>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60</v>
      </c>
    </row>
    <row r="465" spans="1:39" x14ac:dyDescent="0.25">
      <c r="A465">
        <v>2942</v>
      </c>
      <c r="B465">
        <v>1964</v>
      </c>
      <c r="C465" t="str">
        <f>LEFT(B465,2)</f>
        <v>19</v>
      </c>
      <c r="D465" t="str">
        <f t="shared" si="49"/>
        <v>64</v>
      </c>
      <c r="E465" t="str">
        <f t="shared" si="50"/>
        <v>964</v>
      </c>
      <c r="F465" t="s">
        <v>57</v>
      </c>
      <c r="G465" t="s">
        <v>61</v>
      </c>
      <c r="H465" t="str">
        <f t="shared" si="51"/>
        <v>Single</v>
      </c>
      <c r="I465" t="str">
        <f>CONCATENATE(F465," ",G465)</f>
        <v>Graduation Single</v>
      </c>
      <c r="J465">
        <f t="shared" si="52"/>
        <v>17</v>
      </c>
      <c r="K465" t="str">
        <f t="shared" si="53"/>
        <v>Single</v>
      </c>
      <c r="L465" t="str" cm="1">
        <f t="array" ref="L465">IFERROR(_xlfn.IFS(G465="Alone","Single",G465="YOLO","Single"),G465)</f>
        <v>Single</v>
      </c>
      <c r="M465" t="s">
        <v>491</v>
      </c>
      <c r="N465" t="str">
        <f t="shared" si="54"/>
        <v xml:space="preserve">Rp.45,906.00 </v>
      </c>
      <c r="O465">
        <v>0</v>
      </c>
      <c r="P465">
        <v>1</v>
      </c>
      <c r="Q465" s="7">
        <v>41401</v>
      </c>
      <c r="R465" s="7"/>
      <c r="S465" s="7" t="str">
        <f t="shared" si="55"/>
        <v/>
      </c>
      <c r="T465">
        <v>20</v>
      </c>
      <c r="U465">
        <v>305</v>
      </c>
      <c r="V465">
        <v>3</v>
      </c>
      <c r="W465">
        <v>27</v>
      </c>
      <c r="X465">
        <v>4</v>
      </c>
      <c r="Y465">
        <v>3</v>
      </c>
      <c r="Z465">
        <v>144</v>
      </c>
      <c r="AA465">
        <v>2</v>
      </c>
      <c r="AB465">
        <v>5</v>
      </c>
      <c r="AC465">
        <v>4</v>
      </c>
      <c r="AD465">
        <v>4</v>
      </c>
      <c r="AE465">
        <v>5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s">
        <v>60</v>
      </c>
    </row>
    <row r="466" spans="1:39" x14ac:dyDescent="0.25">
      <c r="A466">
        <v>2874</v>
      </c>
      <c r="B466">
        <v>1988</v>
      </c>
      <c r="C466" t="str">
        <f>LEFT(B466,2)</f>
        <v>19</v>
      </c>
      <c r="D466" t="str">
        <f t="shared" si="49"/>
        <v>88</v>
      </c>
      <c r="E466" t="str">
        <f t="shared" si="50"/>
        <v>988</v>
      </c>
      <c r="F466" t="s">
        <v>73</v>
      </c>
      <c r="G466" t="s">
        <v>58</v>
      </c>
      <c r="H466" t="str">
        <f t="shared" si="51"/>
        <v>Divorced</v>
      </c>
      <c r="I466" t="str">
        <f>CONCATENATE(F466," ",G466)</f>
        <v>2n Cycle Divorced</v>
      </c>
      <c r="J466">
        <f t="shared" si="52"/>
        <v>17</v>
      </c>
      <c r="K466" t="str">
        <f t="shared" si="53"/>
        <v>Divorced</v>
      </c>
      <c r="L466" t="str" cm="1">
        <f t="array" ref="L466">IFERROR(_xlfn.IFS(G466="Alone","Single",G466="YOLO","Single"),G466)</f>
        <v>Divorced</v>
      </c>
      <c r="M466" t="s">
        <v>492</v>
      </c>
      <c r="N466" t="str">
        <f t="shared" si="54"/>
        <v xml:space="preserve">Rp.35,388.00 </v>
      </c>
      <c r="O466">
        <v>1</v>
      </c>
      <c r="P466">
        <v>0</v>
      </c>
      <c r="Q466" s="7">
        <v>41340</v>
      </c>
      <c r="R466" s="7"/>
      <c r="S466" s="7" t="str">
        <f t="shared" si="55"/>
        <v/>
      </c>
      <c r="T466">
        <v>20</v>
      </c>
      <c r="U466">
        <v>6</v>
      </c>
      <c r="V466">
        <v>4</v>
      </c>
      <c r="W466">
        <v>7</v>
      </c>
      <c r="X466">
        <v>4</v>
      </c>
      <c r="Y466">
        <v>3</v>
      </c>
      <c r="Z466">
        <v>8</v>
      </c>
      <c r="AA466">
        <v>1</v>
      </c>
      <c r="AB466">
        <v>1</v>
      </c>
      <c r="AC466">
        <v>0</v>
      </c>
      <c r="AD466">
        <v>3</v>
      </c>
      <c r="AE466">
        <v>7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91</v>
      </c>
    </row>
    <row r="467" spans="1:39" x14ac:dyDescent="0.25">
      <c r="A467">
        <v>3667</v>
      </c>
      <c r="B467">
        <v>1969</v>
      </c>
      <c r="C467" t="str">
        <f>LEFT(B467,2)</f>
        <v>19</v>
      </c>
      <c r="D467" t="str">
        <f t="shared" si="49"/>
        <v>69</v>
      </c>
      <c r="E467" t="str">
        <f t="shared" si="50"/>
        <v>969</v>
      </c>
      <c r="F467" t="s">
        <v>57</v>
      </c>
      <c r="G467" t="s">
        <v>64</v>
      </c>
      <c r="H467" t="str">
        <f t="shared" si="51"/>
        <v>Married</v>
      </c>
      <c r="I467" t="str">
        <f>CONCATENATE(F467," ",G467)</f>
        <v>Graduation Married</v>
      </c>
      <c r="J467">
        <f t="shared" si="52"/>
        <v>18</v>
      </c>
      <c r="K467" t="str">
        <f t="shared" si="53"/>
        <v>Married</v>
      </c>
      <c r="L467" t="str" cm="1">
        <f t="array" ref="L467">IFERROR(_xlfn.IFS(G467="Alone","Single",G467="YOLO","Single"),G467)</f>
        <v>Married</v>
      </c>
      <c r="M467" t="s">
        <v>493</v>
      </c>
      <c r="N467" t="str">
        <f t="shared" si="54"/>
        <v xml:space="preserve">Rp.80,952.00 </v>
      </c>
      <c r="O467">
        <v>0</v>
      </c>
      <c r="P467">
        <v>0</v>
      </c>
      <c r="Q467" s="7">
        <v>41333</v>
      </c>
      <c r="R467" s="7"/>
      <c r="S467" s="7" t="str">
        <f t="shared" si="55"/>
        <v/>
      </c>
      <c r="T467">
        <v>20</v>
      </c>
      <c r="U467">
        <v>778</v>
      </c>
      <c r="V467">
        <v>178</v>
      </c>
      <c r="W467">
        <v>689</v>
      </c>
      <c r="X467">
        <v>41</v>
      </c>
      <c r="Y467">
        <v>27</v>
      </c>
      <c r="Z467">
        <v>44</v>
      </c>
      <c r="AA467">
        <v>1</v>
      </c>
      <c r="AB467">
        <v>8</v>
      </c>
      <c r="AC467">
        <v>5</v>
      </c>
      <c r="AD467">
        <v>11</v>
      </c>
      <c r="AE467">
        <v>8</v>
      </c>
      <c r="AF467">
        <v>0</v>
      </c>
      <c r="AG467">
        <v>1</v>
      </c>
      <c r="AH467">
        <v>1</v>
      </c>
      <c r="AI467">
        <v>1</v>
      </c>
      <c r="AJ467">
        <v>0</v>
      </c>
      <c r="AK467">
        <v>1</v>
      </c>
      <c r="AL467">
        <v>0</v>
      </c>
      <c r="AM467" t="s">
        <v>75</v>
      </c>
    </row>
    <row r="468" spans="1:39" x14ac:dyDescent="0.25">
      <c r="A468">
        <v>3697</v>
      </c>
      <c r="B468">
        <v>1954</v>
      </c>
      <c r="C468" t="str">
        <f>LEFT(B468,2)</f>
        <v>19</v>
      </c>
      <c r="D468" t="str">
        <f t="shared" si="49"/>
        <v>54</v>
      </c>
      <c r="E468" t="str">
        <f t="shared" si="50"/>
        <v>954</v>
      </c>
      <c r="F468" t="s">
        <v>57</v>
      </c>
      <c r="G468" t="s">
        <v>67</v>
      </c>
      <c r="H468" t="str">
        <f t="shared" si="51"/>
        <v>Together</v>
      </c>
      <c r="I468" t="str">
        <f>CONCATENATE(F468," ",G468)</f>
        <v>Graduation Together</v>
      </c>
      <c r="J468">
        <f t="shared" si="52"/>
        <v>19</v>
      </c>
      <c r="K468" t="str">
        <f t="shared" si="53"/>
        <v>Together</v>
      </c>
      <c r="L468" t="str" cm="1">
        <f t="array" ref="L468">IFERROR(_xlfn.IFS(G468="Alone","Single",G468="YOLO","Single"),G468)</f>
        <v>Together</v>
      </c>
      <c r="M468" t="s">
        <v>494</v>
      </c>
      <c r="N468" t="str">
        <f t="shared" si="54"/>
        <v xml:space="preserve">Rp.39,898.00 </v>
      </c>
      <c r="O468">
        <v>0</v>
      </c>
      <c r="P468">
        <v>1</v>
      </c>
      <c r="Q468" s="7">
        <v>41317</v>
      </c>
      <c r="R468" s="7"/>
      <c r="S468" s="7" t="str">
        <f t="shared" si="55"/>
        <v/>
      </c>
      <c r="T468">
        <v>20</v>
      </c>
      <c r="U468">
        <v>69</v>
      </c>
      <c r="V468">
        <v>8</v>
      </c>
      <c r="W468">
        <v>26</v>
      </c>
      <c r="X468">
        <v>12</v>
      </c>
      <c r="Y468">
        <v>7</v>
      </c>
      <c r="Z468">
        <v>12</v>
      </c>
      <c r="AA468">
        <v>2</v>
      </c>
      <c r="AB468">
        <v>3</v>
      </c>
      <c r="AC468">
        <v>0</v>
      </c>
      <c r="AD468">
        <v>4</v>
      </c>
      <c r="AE468">
        <v>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 t="s">
        <v>63</v>
      </c>
    </row>
    <row r="469" spans="1:39" x14ac:dyDescent="0.25">
      <c r="A469">
        <v>9955</v>
      </c>
      <c r="B469">
        <v>1954</v>
      </c>
      <c r="C469" t="str">
        <f>LEFT(B469,2)</f>
        <v>19</v>
      </c>
      <c r="D469" t="str">
        <f t="shared" si="49"/>
        <v>54</v>
      </c>
      <c r="E469" t="str">
        <f t="shared" si="50"/>
        <v>954</v>
      </c>
      <c r="F469" t="s">
        <v>57</v>
      </c>
      <c r="G469" t="s">
        <v>67</v>
      </c>
      <c r="H469" t="str">
        <f t="shared" si="51"/>
        <v>Together</v>
      </c>
      <c r="I469" t="str">
        <f>CONCATENATE(F469," ",G469)</f>
        <v>Graduation Together</v>
      </c>
      <c r="J469">
        <f t="shared" si="52"/>
        <v>19</v>
      </c>
      <c r="K469" t="str">
        <f t="shared" si="53"/>
        <v>Together</v>
      </c>
      <c r="L469" t="str" cm="1">
        <f t="array" ref="L469">IFERROR(_xlfn.IFS(G469="Alone","Single",G469="YOLO","Single"),G469)</f>
        <v>Together</v>
      </c>
      <c r="M469" t="s">
        <v>494</v>
      </c>
      <c r="N469" t="str">
        <f t="shared" si="54"/>
        <v xml:space="preserve">Rp.39,898.00 </v>
      </c>
      <c r="O469">
        <v>0</v>
      </c>
      <c r="P469">
        <v>1</v>
      </c>
      <c r="Q469" s="7">
        <v>41317</v>
      </c>
      <c r="R469" s="7"/>
      <c r="S469" s="7" t="str">
        <f t="shared" si="55"/>
        <v/>
      </c>
      <c r="T469">
        <v>20</v>
      </c>
      <c r="U469">
        <v>69</v>
      </c>
      <c r="V469">
        <v>8</v>
      </c>
      <c r="W469">
        <v>26</v>
      </c>
      <c r="X469">
        <v>12</v>
      </c>
      <c r="Y469">
        <v>7</v>
      </c>
      <c r="Z469">
        <v>12</v>
      </c>
      <c r="AA469">
        <v>2</v>
      </c>
      <c r="AB469">
        <v>3</v>
      </c>
      <c r="AC469">
        <v>0</v>
      </c>
      <c r="AD469">
        <v>4</v>
      </c>
      <c r="AE469">
        <v>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 t="s">
        <v>60</v>
      </c>
    </row>
    <row r="470" spans="1:39" x14ac:dyDescent="0.25">
      <c r="A470">
        <v>5320</v>
      </c>
      <c r="B470">
        <v>1973</v>
      </c>
      <c r="C470" t="str">
        <f>LEFT(B470,2)</f>
        <v>19</v>
      </c>
      <c r="D470" t="str">
        <f t="shared" si="49"/>
        <v>73</v>
      </c>
      <c r="E470" t="str">
        <f t="shared" si="50"/>
        <v>973</v>
      </c>
      <c r="F470" t="s">
        <v>80</v>
      </c>
      <c r="G470" t="s">
        <v>58</v>
      </c>
      <c r="H470" t="str">
        <f t="shared" si="51"/>
        <v>Divorced</v>
      </c>
      <c r="I470" t="str">
        <f>CONCATENATE(F470," ",G470)</f>
        <v>Master Divorced</v>
      </c>
      <c r="J470">
        <f t="shared" si="52"/>
        <v>15</v>
      </c>
      <c r="K470" t="str">
        <f t="shared" si="53"/>
        <v>Divorced</v>
      </c>
      <c r="L470" t="str" cm="1">
        <f t="array" ref="L470">IFERROR(_xlfn.IFS(G470="Alone","Single",G470="YOLO","Single"),G470)</f>
        <v>Divorced</v>
      </c>
      <c r="M470" t="s">
        <v>495</v>
      </c>
      <c r="N470" t="str">
        <f t="shared" si="54"/>
        <v xml:space="preserve">Rp.44,051.00 </v>
      </c>
      <c r="O470">
        <v>1</v>
      </c>
      <c r="P470">
        <v>1</v>
      </c>
      <c r="Q470" s="7">
        <v>41303</v>
      </c>
      <c r="R470" s="7"/>
      <c r="S470" s="7" t="str">
        <f t="shared" si="55"/>
        <v/>
      </c>
      <c r="T470">
        <v>20</v>
      </c>
      <c r="U470">
        <v>79</v>
      </c>
      <c r="V470">
        <v>7</v>
      </c>
      <c r="W470">
        <v>58</v>
      </c>
      <c r="X470">
        <v>6</v>
      </c>
      <c r="Y470">
        <v>3</v>
      </c>
      <c r="Z470">
        <v>18</v>
      </c>
      <c r="AA470">
        <v>4</v>
      </c>
      <c r="AB470">
        <v>3</v>
      </c>
      <c r="AC470">
        <v>1</v>
      </c>
      <c r="AD470">
        <v>4</v>
      </c>
      <c r="AE470">
        <v>6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 t="s">
        <v>91</v>
      </c>
    </row>
    <row r="471" spans="1:39" x14ac:dyDescent="0.25">
      <c r="A471">
        <v>6422</v>
      </c>
      <c r="B471">
        <v>1954</v>
      </c>
      <c r="C471" t="str">
        <f>LEFT(B471,2)</f>
        <v>19</v>
      </c>
      <c r="D471" t="str">
        <f t="shared" si="49"/>
        <v>54</v>
      </c>
      <c r="E471" t="str">
        <f t="shared" si="50"/>
        <v>954</v>
      </c>
      <c r="F471" t="s">
        <v>57</v>
      </c>
      <c r="G471" t="s">
        <v>64</v>
      </c>
      <c r="H471" t="str">
        <f t="shared" si="51"/>
        <v>Married</v>
      </c>
      <c r="I471" t="str">
        <f>CONCATENATE(F471," ",G471)</f>
        <v>Graduation Married</v>
      </c>
      <c r="J471">
        <f t="shared" si="52"/>
        <v>18</v>
      </c>
      <c r="K471" t="str">
        <f t="shared" si="53"/>
        <v>Married</v>
      </c>
      <c r="L471" t="str" cm="1">
        <f t="array" ref="L471">IFERROR(_xlfn.IFS(G471="Alone","Single",G471="YOLO","Single"),G471)</f>
        <v>Married</v>
      </c>
      <c r="M471" t="s">
        <v>496</v>
      </c>
      <c r="N471" t="str">
        <f t="shared" si="54"/>
        <v xml:space="preserve">Rp.86,718.00 </v>
      </c>
      <c r="O471">
        <v>0</v>
      </c>
      <c r="P471">
        <v>0</v>
      </c>
      <c r="Q471" s="7">
        <v>41291</v>
      </c>
      <c r="R471" s="7"/>
      <c r="S471" s="7" t="str">
        <f t="shared" si="55"/>
        <v/>
      </c>
      <c r="T471">
        <v>20</v>
      </c>
      <c r="U471">
        <v>344</v>
      </c>
      <c r="V471">
        <v>189</v>
      </c>
      <c r="W471">
        <v>482</v>
      </c>
      <c r="X471">
        <v>50</v>
      </c>
      <c r="Y471">
        <v>33</v>
      </c>
      <c r="Z471">
        <v>172</v>
      </c>
      <c r="AA471">
        <v>1</v>
      </c>
      <c r="AB471">
        <v>5</v>
      </c>
      <c r="AC471">
        <v>6</v>
      </c>
      <c r="AD471">
        <v>5</v>
      </c>
      <c r="AE471">
        <v>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 t="s">
        <v>78</v>
      </c>
    </row>
    <row r="472" spans="1:39" x14ac:dyDescent="0.25">
      <c r="A472">
        <v>3690</v>
      </c>
      <c r="B472">
        <v>1986</v>
      </c>
      <c r="C472" t="str">
        <f>LEFT(B472,2)</f>
        <v>19</v>
      </c>
      <c r="D472" t="str">
        <f t="shared" si="49"/>
        <v>86</v>
      </c>
      <c r="E472" t="str">
        <f t="shared" si="50"/>
        <v>986</v>
      </c>
      <c r="F472" t="s">
        <v>80</v>
      </c>
      <c r="G472" t="s">
        <v>64</v>
      </c>
      <c r="H472" t="str">
        <f t="shared" si="51"/>
        <v>Married</v>
      </c>
      <c r="I472" t="str">
        <f>CONCATENATE(F472," ",G472)</f>
        <v>Master Married</v>
      </c>
      <c r="J472">
        <f t="shared" si="52"/>
        <v>14</v>
      </c>
      <c r="K472" t="str">
        <f t="shared" si="53"/>
        <v>Married</v>
      </c>
      <c r="L472" t="str" cm="1">
        <f t="array" ref="L472">IFERROR(_xlfn.IFS(G472="Alone","Single",G472="YOLO","Single"),G472)</f>
        <v>Married</v>
      </c>
      <c r="M472" t="s">
        <v>497</v>
      </c>
      <c r="N472" t="str">
        <f t="shared" si="54"/>
        <v xml:space="preserve">Rp.80,141.00 </v>
      </c>
      <c r="O472">
        <v>0</v>
      </c>
      <c r="P472">
        <v>0</v>
      </c>
      <c r="Q472" s="7">
        <v>41285</v>
      </c>
      <c r="R472" s="7"/>
      <c r="S472" s="7" t="str">
        <f t="shared" si="55"/>
        <v/>
      </c>
      <c r="T472">
        <v>20</v>
      </c>
      <c r="U472">
        <v>1184</v>
      </c>
      <c r="V472">
        <v>102</v>
      </c>
      <c r="W472">
        <v>673</v>
      </c>
      <c r="X472">
        <v>52</v>
      </c>
      <c r="Y472">
        <v>40</v>
      </c>
      <c r="Z472">
        <v>40</v>
      </c>
      <c r="AA472">
        <v>1</v>
      </c>
      <c r="AB472">
        <v>7</v>
      </c>
      <c r="AC472">
        <v>4</v>
      </c>
      <c r="AD472">
        <v>10</v>
      </c>
      <c r="AE472">
        <v>6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</v>
      </c>
      <c r="AL472">
        <v>0</v>
      </c>
      <c r="AM472" t="s">
        <v>60</v>
      </c>
    </row>
    <row r="473" spans="1:39" x14ac:dyDescent="0.25">
      <c r="A473">
        <v>2408</v>
      </c>
      <c r="B473">
        <v>1976</v>
      </c>
      <c r="C473" t="str">
        <f>LEFT(B473,2)</f>
        <v>19</v>
      </c>
      <c r="D473" t="str">
        <f t="shared" si="49"/>
        <v>76</v>
      </c>
      <c r="E473" t="str">
        <f t="shared" si="50"/>
        <v>976</v>
      </c>
      <c r="F473" t="s">
        <v>57</v>
      </c>
      <c r="G473" t="s">
        <v>64</v>
      </c>
      <c r="H473" t="str">
        <f t="shared" si="51"/>
        <v>Married</v>
      </c>
      <c r="I473" t="str">
        <f>CONCATENATE(F473," ",G473)</f>
        <v>Graduation Married</v>
      </c>
      <c r="J473">
        <f t="shared" si="52"/>
        <v>18</v>
      </c>
      <c r="K473" t="str">
        <f t="shared" si="53"/>
        <v>Married</v>
      </c>
      <c r="L473" t="str" cm="1">
        <f t="array" ref="L473">IFERROR(_xlfn.IFS(G473="Alone","Single",G473="YOLO","Single"),G473)</f>
        <v>Married</v>
      </c>
      <c r="M473" t="s">
        <v>498</v>
      </c>
      <c r="N473" t="str">
        <f t="shared" si="54"/>
        <v xml:space="preserve">Rp.58,597.00 </v>
      </c>
      <c r="O473">
        <v>1</v>
      </c>
      <c r="P473">
        <v>1</v>
      </c>
      <c r="Q473" s="7">
        <v>41233</v>
      </c>
      <c r="R473" s="7"/>
      <c r="S473" s="7" t="str">
        <f t="shared" si="55"/>
        <v/>
      </c>
      <c r="T473">
        <v>20</v>
      </c>
      <c r="U473">
        <v>490</v>
      </c>
      <c r="V473">
        <v>0</v>
      </c>
      <c r="W473">
        <v>184</v>
      </c>
      <c r="X473">
        <v>10</v>
      </c>
      <c r="Y473">
        <v>28</v>
      </c>
      <c r="Z473">
        <v>21</v>
      </c>
      <c r="AA473">
        <v>12</v>
      </c>
      <c r="AB473">
        <v>7</v>
      </c>
      <c r="AC473">
        <v>4</v>
      </c>
      <c r="AD473">
        <v>9</v>
      </c>
      <c r="AE473">
        <v>7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78</v>
      </c>
    </row>
    <row r="474" spans="1:39" x14ac:dyDescent="0.25">
      <c r="A474">
        <v>9260</v>
      </c>
      <c r="B474">
        <v>1945</v>
      </c>
      <c r="C474" t="str">
        <f>LEFT(B474,2)</f>
        <v>19</v>
      </c>
      <c r="D474" t="str">
        <f t="shared" si="49"/>
        <v>45</v>
      </c>
      <c r="E474" t="str">
        <f t="shared" si="50"/>
        <v>945</v>
      </c>
      <c r="F474" t="s">
        <v>71</v>
      </c>
      <c r="G474" t="s">
        <v>64</v>
      </c>
      <c r="H474" t="str">
        <f t="shared" si="51"/>
        <v>Married</v>
      </c>
      <c r="I474" t="str">
        <f>CONCATENATE(F474," ",G474)</f>
        <v>PhD Married</v>
      </c>
      <c r="J474">
        <f t="shared" si="52"/>
        <v>11</v>
      </c>
      <c r="K474" t="str">
        <f t="shared" si="53"/>
        <v>Married</v>
      </c>
      <c r="L474" t="str" cm="1">
        <f t="array" ref="L474">IFERROR(_xlfn.IFS(G474="Alone","Single",G474="YOLO","Single"),G474)</f>
        <v>Married</v>
      </c>
      <c r="M474" t="s">
        <v>499</v>
      </c>
      <c r="N474" t="str">
        <f t="shared" si="54"/>
        <v xml:space="preserve">Rp.70,356.00 </v>
      </c>
      <c r="O474">
        <v>0</v>
      </c>
      <c r="P474">
        <v>0</v>
      </c>
      <c r="Q474" s="7">
        <v>41218</v>
      </c>
      <c r="R474" s="7"/>
      <c r="S474" s="7" t="str">
        <f t="shared" si="55"/>
        <v/>
      </c>
      <c r="T474">
        <v>20</v>
      </c>
      <c r="U474">
        <v>1349</v>
      </c>
      <c r="V474">
        <v>16</v>
      </c>
      <c r="W474">
        <v>249</v>
      </c>
      <c r="X474">
        <v>43</v>
      </c>
      <c r="Y474">
        <v>16</v>
      </c>
      <c r="Z474">
        <v>33</v>
      </c>
      <c r="AA474">
        <v>2</v>
      </c>
      <c r="AB474">
        <v>10</v>
      </c>
      <c r="AC474">
        <v>6</v>
      </c>
      <c r="AD474">
        <v>9</v>
      </c>
      <c r="AE474">
        <v>6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 t="s">
        <v>63</v>
      </c>
    </row>
    <row r="475" spans="1:39" x14ac:dyDescent="0.25">
      <c r="A475">
        <v>9648</v>
      </c>
      <c r="B475">
        <v>1967</v>
      </c>
      <c r="C475" t="str">
        <f>LEFT(B475,2)</f>
        <v>19</v>
      </c>
      <c r="D475" t="str">
        <f t="shared" si="49"/>
        <v>67</v>
      </c>
      <c r="E475" t="str">
        <f t="shared" si="50"/>
        <v>967</v>
      </c>
      <c r="F475" t="s">
        <v>57</v>
      </c>
      <c r="G475" t="s">
        <v>61</v>
      </c>
      <c r="H475" t="str">
        <f t="shared" si="51"/>
        <v>Single</v>
      </c>
      <c r="I475" t="str">
        <f>CONCATENATE(F475," ",G475)</f>
        <v>Graduation Single</v>
      </c>
      <c r="J475">
        <f t="shared" si="52"/>
        <v>17</v>
      </c>
      <c r="K475" t="str">
        <f t="shared" si="53"/>
        <v>Single</v>
      </c>
      <c r="L475" t="str" cm="1">
        <f t="array" ref="L475">IFERROR(_xlfn.IFS(G475="Alone","Single",G475="YOLO","Single"),G475)</f>
        <v>Single</v>
      </c>
      <c r="M475" t="s">
        <v>500</v>
      </c>
      <c r="N475" t="str">
        <f t="shared" si="54"/>
        <v xml:space="preserve">Rp.46,904.00 </v>
      </c>
      <c r="O475">
        <v>1</v>
      </c>
      <c r="P475">
        <v>1</v>
      </c>
      <c r="Q475" s="7">
        <v>41216</v>
      </c>
      <c r="R475" s="7"/>
      <c r="S475" s="7" t="str">
        <f t="shared" si="55"/>
        <v/>
      </c>
      <c r="T475">
        <v>20</v>
      </c>
      <c r="U475">
        <v>153</v>
      </c>
      <c r="V475">
        <v>4</v>
      </c>
      <c r="W475">
        <v>56</v>
      </c>
      <c r="X475">
        <v>0</v>
      </c>
      <c r="Y475">
        <v>9</v>
      </c>
      <c r="Z475">
        <v>31</v>
      </c>
      <c r="AA475">
        <v>4</v>
      </c>
      <c r="AB475">
        <v>5</v>
      </c>
      <c r="AC475">
        <v>1</v>
      </c>
      <c r="AD475">
        <v>4</v>
      </c>
      <c r="AE475">
        <v>8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 t="s">
        <v>60</v>
      </c>
    </row>
    <row r="476" spans="1:39" x14ac:dyDescent="0.25">
      <c r="A476">
        <v>4939</v>
      </c>
      <c r="B476">
        <v>1946</v>
      </c>
      <c r="C476" t="str">
        <f>LEFT(B476,2)</f>
        <v>19</v>
      </c>
      <c r="D476" t="str">
        <f t="shared" si="49"/>
        <v>46</v>
      </c>
      <c r="E476" t="str">
        <f t="shared" si="50"/>
        <v>946</v>
      </c>
      <c r="F476" t="s">
        <v>57</v>
      </c>
      <c r="G476" t="s">
        <v>67</v>
      </c>
      <c r="H476" t="str">
        <f t="shared" si="51"/>
        <v>Together</v>
      </c>
      <c r="I476" t="str">
        <f>CONCATENATE(F476," ",G476)</f>
        <v>Graduation Together</v>
      </c>
      <c r="J476">
        <f t="shared" si="52"/>
        <v>19</v>
      </c>
      <c r="K476" t="str">
        <f t="shared" si="53"/>
        <v>Together</v>
      </c>
      <c r="L476" t="str" cm="1">
        <f t="array" ref="L476">IFERROR(_xlfn.IFS(G476="Alone","Single",G476="YOLO","Single"),G476)</f>
        <v>Together</v>
      </c>
      <c r="M476" t="s">
        <v>501</v>
      </c>
      <c r="N476" t="str">
        <f t="shared" si="54"/>
        <v xml:space="preserve">Rp.37,760.00 </v>
      </c>
      <c r="O476">
        <v>0</v>
      </c>
      <c r="P476">
        <v>0</v>
      </c>
      <c r="Q476" s="7">
        <v>41152</v>
      </c>
      <c r="R476" s="7"/>
      <c r="S476" s="7" t="str">
        <f t="shared" si="55"/>
        <v/>
      </c>
      <c r="T476">
        <v>20</v>
      </c>
      <c r="U476">
        <v>84</v>
      </c>
      <c r="V476">
        <v>5</v>
      </c>
      <c r="W476">
        <v>38</v>
      </c>
      <c r="X476">
        <v>150</v>
      </c>
      <c r="Y476">
        <v>12</v>
      </c>
      <c r="Z476">
        <v>28</v>
      </c>
      <c r="AA476">
        <v>2</v>
      </c>
      <c r="AB476">
        <v>4</v>
      </c>
      <c r="AC476">
        <v>1</v>
      </c>
      <c r="AD476">
        <v>6</v>
      </c>
      <c r="AE476">
        <v>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 t="s">
        <v>66</v>
      </c>
    </row>
    <row r="477" spans="1:39" x14ac:dyDescent="0.25">
      <c r="A477">
        <v>8652</v>
      </c>
      <c r="B477">
        <v>1946</v>
      </c>
      <c r="C477" t="str">
        <f>LEFT(B477,2)</f>
        <v>19</v>
      </c>
      <c r="D477" t="str">
        <f t="shared" si="49"/>
        <v>46</v>
      </c>
      <c r="E477" t="str">
        <f t="shared" si="50"/>
        <v>946</v>
      </c>
      <c r="F477" t="s">
        <v>57</v>
      </c>
      <c r="G477" t="s">
        <v>67</v>
      </c>
      <c r="H477" t="str">
        <f t="shared" si="51"/>
        <v>Together</v>
      </c>
      <c r="I477" t="str">
        <f>CONCATENATE(F477," ",G477)</f>
        <v>Graduation Together</v>
      </c>
      <c r="J477">
        <f t="shared" si="52"/>
        <v>19</v>
      </c>
      <c r="K477" t="str">
        <f t="shared" si="53"/>
        <v>Together</v>
      </c>
      <c r="L477" t="str" cm="1">
        <f t="array" ref="L477">IFERROR(_xlfn.IFS(G477="Alone","Single",G477="YOLO","Single"),G477)</f>
        <v>Together</v>
      </c>
      <c r="M477" t="s">
        <v>501</v>
      </c>
      <c r="N477" t="str">
        <f t="shared" si="54"/>
        <v xml:space="preserve">Rp.37,760.00 </v>
      </c>
      <c r="O477">
        <v>0</v>
      </c>
      <c r="P477">
        <v>0</v>
      </c>
      <c r="Q477" s="7">
        <v>41152</v>
      </c>
      <c r="R477" s="7"/>
      <c r="S477" s="7" t="str">
        <f t="shared" si="55"/>
        <v/>
      </c>
      <c r="T477">
        <v>20</v>
      </c>
      <c r="U477">
        <v>84</v>
      </c>
      <c r="V477">
        <v>5</v>
      </c>
      <c r="W477">
        <v>38</v>
      </c>
      <c r="X477">
        <v>150</v>
      </c>
      <c r="Y477">
        <v>12</v>
      </c>
      <c r="Z477">
        <v>28</v>
      </c>
      <c r="AA477">
        <v>2</v>
      </c>
      <c r="AB477">
        <v>4</v>
      </c>
      <c r="AC477">
        <v>1</v>
      </c>
      <c r="AD477">
        <v>6</v>
      </c>
      <c r="AE477">
        <v>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 t="s">
        <v>91</v>
      </c>
    </row>
    <row r="478" spans="1:39" x14ac:dyDescent="0.25">
      <c r="A478">
        <v>4702</v>
      </c>
      <c r="B478">
        <v>1964</v>
      </c>
      <c r="C478" t="str">
        <f>LEFT(B478,2)</f>
        <v>19</v>
      </c>
      <c r="D478" t="str">
        <f t="shared" si="49"/>
        <v>64</v>
      </c>
      <c r="E478" t="str">
        <f t="shared" si="50"/>
        <v>964</v>
      </c>
      <c r="F478" t="s">
        <v>57</v>
      </c>
      <c r="G478" t="s">
        <v>61</v>
      </c>
      <c r="H478" t="str">
        <f t="shared" si="51"/>
        <v>Single</v>
      </c>
      <c r="I478" t="str">
        <f>CONCATENATE(F478," ",G478)</f>
        <v>Graduation Single</v>
      </c>
      <c r="J478">
        <f t="shared" si="52"/>
        <v>17</v>
      </c>
      <c r="K478" t="str">
        <f t="shared" si="53"/>
        <v>Single</v>
      </c>
      <c r="L478" t="str" cm="1">
        <f t="array" ref="L478">IFERROR(_xlfn.IFS(G478="Alone","Single",G478="YOLO","Single"),G478)</f>
        <v>Single</v>
      </c>
      <c r="M478" t="s">
        <v>502</v>
      </c>
      <c r="N478" t="str">
        <f t="shared" si="54"/>
        <v xml:space="preserve">Rp.61,839.00 </v>
      </c>
      <c r="O478">
        <v>0</v>
      </c>
      <c r="P478">
        <v>0</v>
      </c>
      <c r="Q478" s="7">
        <v>41133</v>
      </c>
      <c r="R478" s="7"/>
      <c r="S478" s="7" t="str">
        <f t="shared" si="55"/>
        <v/>
      </c>
      <c r="T478">
        <v>20</v>
      </c>
      <c r="U478">
        <v>1000</v>
      </c>
      <c r="V478">
        <v>155</v>
      </c>
      <c r="W478">
        <v>379</v>
      </c>
      <c r="X478">
        <v>224</v>
      </c>
      <c r="Y478">
        <v>17</v>
      </c>
      <c r="Z478">
        <v>120</v>
      </c>
      <c r="AA478">
        <v>1</v>
      </c>
      <c r="AB478">
        <v>4</v>
      </c>
      <c r="AC478">
        <v>8</v>
      </c>
      <c r="AD478">
        <v>4</v>
      </c>
      <c r="AE478">
        <v>8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 t="s">
        <v>60</v>
      </c>
    </row>
    <row r="479" spans="1:39" x14ac:dyDescent="0.25">
      <c r="A479">
        <v>2587</v>
      </c>
      <c r="B479">
        <v>1972</v>
      </c>
      <c r="C479" t="str">
        <f>LEFT(B479,2)</f>
        <v>19</v>
      </c>
      <c r="D479" t="str">
        <f t="shared" si="49"/>
        <v>72</v>
      </c>
      <c r="E479" t="str">
        <f t="shared" si="50"/>
        <v>972</v>
      </c>
      <c r="F479" t="s">
        <v>71</v>
      </c>
      <c r="G479" t="s">
        <v>64</v>
      </c>
      <c r="H479" t="str">
        <f t="shared" si="51"/>
        <v>Married</v>
      </c>
      <c r="I479" t="str">
        <f>CONCATENATE(F479," ",G479)</f>
        <v>PhD Married</v>
      </c>
      <c r="J479">
        <f t="shared" si="52"/>
        <v>11</v>
      </c>
      <c r="K479" t="str">
        <f t="shared" si="53"/>
        <v>Married</v>
      </c>
      <c r="L479" t="str" cm="1">
        <f t="array" ref="L479">IFERROR(_xlfn.IFS(G479="Alone","Single",G479="YOLO","Single"),G479)</f>
        <v>Married</v>
      </c>
      <c r="M479" t="s">
        <v>503</v>
      </c>
      <c r="N479" t="str">
        <f t="shared" si="54"/>
        <v xml:space="preserve">Rp.29,791.00 </v>
      </c>
      <c r="O479">
        <v>1</v>
      </c>
      <c r="P479">
        <v>0</v>
      </c>
      <c r="Q479" s="7">
        <v>41774</v>
      </c>
      <c r="R479" s="7"/>
      <c r="S479" s="7" t="str">
        <f t="shared" si="55"/>
        <v/>
      </c>
      <c r="T479">
        <v>21</v>
      </c>
      <c r="U479">
        <v>14</v>
      </c>
      <c r="V479">
        <v>0</v>
      </c>
      <c r="W479">
        <v>6</v>
      </c>
      <c r="X479">
        <v>0</v>
      </c>
      <c r="Y479">
        <v>0</v>
      </c>
      <c r="Z479">
        <v>0</v>
      </c>
      <c r="AA479">
        <v>2</v>
      </c>
      <c r="AB479">
        <v>2</v>
      </c>
      <c r="AC479">
        <v>0</v>
      </c>
      <c r="AD479">
        <v>3</v>
      </c>
      <c r="AE479">
        <v>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69</v>
      </c>
    </row>
    <row r="480" spans="1:39" x14ac:dyDescent="0.25">
      <c r="A480">
        <v>2811</v>
      </c>
      <c r="B480">
        <v>1963</v>
      </c>
      <c r="C480" t="str">
        <f>LEFT(B480,2)</f>
        <v>19</v>
      </c>
      <c r="D480" t="str">
        <f t="shared" si="49"/>
        <v>63</v>
      </c>
      <c r="E480" t="str">
        <f t="shared" si="50"/>
        <v>963</v>
      </c>
      <c r="F480" t="s">
        <v>71</v>
      </c>
      <c r="G480" t="s">
        <v>61</v>
      </c>
      <c r="H480" t="str">
        <f t="shared" si="51"/>
        <v>Single</v>
      </c>
      <c r="I480" t="str">
        <f>CONCATENATE(F480," ",G480)</f>
        <v>PhD Single</v>
      </c>
      <c r="J480">
        <f t="shared" si="52"/>
        <v>10</v>
      </c>
      <c r="K480" t="str">
        <f t="shared" si="53"/>
        <v>Single</v>
      </c>
      <c r="L480" t="str" cm="1">
        <f t="array" ref="L480">IFERROR(_xlfn.IFS(G480="Alone","Single",G480="YOLO","Single"),G480)</f>
        <v>Single</v>
      </c>
      <c r="M480" t="s">
        <v>504</v>
      </c>
      <c r="N480" t="str">
        <f t="shared" si="54"/>
        <v xml:space="preserve">Rp.48,918.00 </v>
      </c>
      <c r="O480">
        <v>1</v>
      </c>
      <c r="P480">
        <v>1</v>
      </c>
      <c r="Q480" s="7">
        <v>41741</v>
      </c>
      <c r="R480" s="7"/>
      <c r="S480" s="7" t="str">
        <f t="shared" si="55"/>
        <v/>
      </c>
      <c r="T480">
        <v>21</v>
      </c>
      <c r="U480">
        <v>52</v>
      </c>
      <c r="V480">
        <v>0</v>
      </c>
      <c r="W480">
        <v>9</v>
      </c>
      <c r="X480">
        <v>0</v>
      </c>
      <c r="Y480">
        <v>0</v>
      </c>
      <c r="Z480">
        <v>1</v>
      </c>
      <c r="AA480">
        <v>2</v>
      </c>
      <c r="AB480">
        <v>1</v>
      </c>
      <c r="AC480">
        <v>0</v>
      </c>
      <c r="AD480">
        <v>4</v>
      </c>
      <c r="AE480">
        <v>4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 t="s">
        <v>60</v>
      </c>
    </row>
    <row r="481" spans="1:39" x14ac:dyDescent="0.25">
      <c r="A481">
        <v>9150</v>
      </c>
      <c r="B481">
        <v>1963</v>
      </c>
      <c r="C481" t="str">
        <f>LEFT(B481,2)</f>
        <v>19</v>
      </c>
      <c r="D481" t="str">
        <f t="shared" si="49"/>
        <v>63</v>
      </c>
      <c r="E481" t="str">
        <f t="shared" si="50"/>
        <v>963</v>
      </c>
      <c r="F481" t="s">
        <v>71</v>
      </c>
      <c r="G481" t="s">
        <v>61</v>
      </c>
      <c r="H481" t="str">
        <f t="shared" si="51"/>
        <v>Single</v>
      </c>
      <c r="I481" t="str">
        <f>CONCATENATE(F481," ",G481)</f>
        <v>PhD Single</v>
      </c>
      <c r="J481">
        <f t="shared" si="52"/>
        <v>10</v>
      </c>
      <c r="K481" t="str">
        <f t="shared" si="53"/>
        <v>Single</v>
      </c>
      <c r="L481" t="str" cm="1">
        <f t="array" ref="L481">IFERROR(_xlfn.IFS(G481="Alone","Single",G481="YOLO","Single"),G481)</f>
        <v>Single</v>
      </c>
      <c r="M481" t="s">
        <v>504</v>
      </c>
      <c r="N481" t="str">
        <f t="shared" si="54"/>
        <v xml:space="preserve">Rp.48,918.00 </v>
      </c>
      <c r="O481">
        <v>1</v>
      </c>
      <c r="P481">
        <v>1</v>
      </c>
      <c r="Q481" s="7">
        <v>41741</v>
      </c>
      <c r="R481" s="7"/>
      <c r="S481" s="7" t="str">
        <f t="shared" si="55"/>
        <v/>
      </c>
      <c r="T481">
        <v>21</v>
      </c>
      <c r="U481">
        <v>52</v>
      </c>
      <c r="V481">
        <v>0</v>
      </c>
      <c r="W481">
        <v>9</v>
      </c>
      <c r="X481">
        <v>0</v>
      </c>
      <c r="Y481">
        <v>0</v>
      </c>
      <c r="Z481">
        <v>1</v>
      </c>
      <c r="AA481">
        <v>2</v>
      </c>
      <c r="AB481">
        <v>1</v>
      </c>
      <c r="AC481">
        <v>0</v>
      </c>
      <c r="AD481">
        <v>4</v>
      </c>
      <c r="AE481">
        <v>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60</v>
      </c>
    </row>
    <row r="482" spans="1:39" x14ac:dyDescent="0.25">
      <c r="A482">
        <v>10127</v>
      </c>
      <c r="B482">
        <v>1965</v>
      </c>
      <c r="C482" t="str">
        <f>LEFT(B482,2)</f>
        <v>19</v>
      </c>
      <c r="D482" t="str">
        <f t="shared" si="49"/>
        <v>65</v>
      </c>
      <c r="E482" t="str">
        <f t="shared" si="50"/>
        <v>965</v>
      </c>
      <c r="F482" t="s">
        <v>57</v>
      </c>
      <c r="G482" t="s">
        <v>64</v>
      </c>
      <c r="H482" t="str">
        <f t="shared" si="51"/>
        <v>Married</v>
      </c>
      <c r="I482" t="str">
        <f>CONCATENATE(F482," ",G482)</f>
        <v>Graduation Married</v>
      </c>
      <c r="J482">
        <f t="shared" si="52"/>
        <v>18</v>
      </c>
      <c r="K482" t="str">
        <f t="shared" si="53"/>
        <v>Married</v>
      </c>
      <c r="L482" t="str" cm="1">
        <f t="array" ref="L482">IFERROR(_xlfn.IFS(G482="Alone","Single",G482="YOLO","Single"),G482)</f>
        <v>Married</v>
      </c>
      <c r="M482" t="s">
        <v>505</v>
      </c>
      <c r="N482" t="str">
        <f t="shared" si="54"/>
        <v xml:space="preserve">Rp.58,692.00 </v>
      </c>
      <c r="O482">
        <v>0</v>
      </c>
      <c r="P482">
        <v>1</v>
      </c>
      <c r="Q482" s="7">
        <v>41735</v>
      </c>
      <c r="R482" s="7"/>
      <c r="S482" s="7" t="str">
        <f t="shared" si="55"/>
        <v/>
      </c>
      <c r="T482">
        <v>21</v>
      </c>
      <c r="U482">
        <v>301</v>
      </c>
      <c r="V482">
        <v>11</v>
      </c>
      <c r="W482">
        <v>61</v>
      </c>
      <c r="X482">
        <v>4</v>
      </c>
      <c r="Y482">
        <v>7</v>
      </c>
      <c r="Z482">
        <v>11</v>
      </c>
      <c r="AA482">
        <v>1</v>
      </c>
      <c r="AB482">
        <v>8</v>
      </c>
      <c r="AC482">
        <v>2</v>
      </c>
      <c r="AD482">
        <v>4</v>
      </c>
      <c r="AE482">
        <v>7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 t="s">
        <v>63</v>
      </c>
    </row>
    <row r="483" spans="1:39" x14ac:dyDescent="0.25">
      <c r="A483">
        <v>5493</v>
      </c>
      <c r="B483">
        <v>1976</v>
      </c>
      <c r="C483" t="str">
        <f>LEFT(B483,2)</f>
        <v>19</v>
      </c>
      <c r="D483" t="str">
        <f t="shared" si="49"/>
        <v>76</v>
      </c>
      <c r="E483" t="str">
        <f t="shared" si="50"/>
        <v>976</v>
      </c>
      <c r="F483" t="s">
        <v>57</v>
      </c>
      <c r="G483" t="s">
        <v>64</v>
      </c>
      <c r="H483" t="str">
        <f t="shared" si="51"/>
        <v>Married</v>
      </c>
      <c r="I483" t="str">
        <f>CONCATENATE(F483," ",G483)</f>
        <v>Graduation Married</v>
      </c>
      <c r="J483">
        <f t="shared" si="52"/>
        <v>18</v>
      </c>
      <c r="K483" t="str">
        <f t="shared" si="53"/>
        <v>Married</v>
      </c>
      <c r="L483" t="str" cm="1">
        <f t="array" ref="L483">IFERROR(_xlfn.IFS(G483="Alone","Single",G483="YOLO","Single"),G483)</f>
        <v>Married</v>
      </c>
      <c r="M483" t="s">
        <v>506</v>
      </c>
      <c r="N483" t="str">
        <f t="shared" si="54"/>
        <v xml:space="preserve">Rp.39,356.00 </v>
      </c>
      <c r="O483">
        <v>1</v>
      </c>
      <c r="P483">
        <v>1</v>
      </c>
      <c r="Q483" s="7">
        <v>41717</v>
      </c>
      <c r="R483" s="7"/>
      <c r="S483" s="7" t="str">
        <f t="shared" si="55"/>
        <v/>
      </c>
      <c r="T483">
        <v>21</v>
      </c>
      <c r="U483">
        <v>15</v>
      </c>
      <c r="V483">
        <v>0</v>
      </c>
      <c r="W483">
        <v>2</v>
      </c>
      <c r="X483">
        <v>0</v>
      </c>
      <c r="Y483">
        <v>0</v>
      </c>
      <c r="Z483">
        <v>6</v>
      </c>
      <c r="AA483">
        <v>1</v>
      </c>
      <c r="AB483">
        <v>1</v>
      </c>
      <c r="AC483">
        <v>0</v>
      </c>
      <c r="AD483">
        <v>2</v>
      </c>
      <c r="AE483">
        <v>6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 t="s">
        <v>60</v>
      </c>
    </row>
    <row r="484" spans="1:39" x14ac:dyDescent="0.25">
      <c r="A484">
        <v>2666</v>
      </c>
      <c r="B484">
        <v>1972</v>
      </c>
      <c r="C484" t="str">
        <f>LEFT(B484,2)</f>
        <v>19</v>
      </c>
      <c r="D484" t="str">
        <f t="shared" si="49"/>
        <v>72</v>
      </c>
      <c r="E484" t="str">
        <f t="shared" si="50"/>
        <v>972</v>
      </c>
      <c r="F484" t="s">
        <v>80</v>
      </c>
      <c r="G484" t="s">
        <v>64</v>
      </c>
      <c r="H484" t="str">
        <f t="shared" si="51"/>
        <v>Married</v>
      </c>
      <c r="I484" t="str">
        <f>CONCATENATE(F484," ",G484)</f>
        <v>Master Married</v>
      </c>
      <c r="J484">
        <f t="shared" si="52"/>
        <v>14</v>
      </c>
      <c r="K484" t="str">
        <f t="shared" si="53"/>
        <v>Married</v>
      </c>
      <c r="L484" t="str" cm="1">
        <f t="array" ref="L484">IFERROR(_xlfn.IFS(G484="Alone","Single",G484="YOLO","Single"),G484)</f>
        <v>Married</v>
      </c>
      <c r="M484" t="s">
        <v>507</v>
      </c>
      <c r="N484" t="str">
        <f t="shared" si="54"/>
        <v xml:space="preserve">Rp.76,234.00 </v>
      </c>
      <c r="O484">
        <v>0</v>
      </c>
      <c r="P484">
        <v>1</v>
      </c>
      <c r="Q484" s="7">
        <v>41676</v>
      </c>
      <c r="R484" s="7"/>
      <c r="S484" s="7" t="str">
        <f t="shared" si="55"/>
        <v/>
      </c>
      <c r="T484">
        <v>21</v>
      </c>
      <c r="U484">
        <v>519</v>
      </c>
      <c r="V484">
        <v>50</v>
      </c>
      <c r="W484">
        <v>167</v>
      </c>
      <c r="X484">
        <v>130</v>
      </c>
      <c r="Y484">
        <v>0</v>
      </c>
      <c r="Z484">
        <v>41</v>
      </c>
      <c r="AA484">
        <v>1</v>
      </c>
      <c r="AB484">
        <v>8</v>
      </c>
      <c r="AC484">
        <v>3</v>
      </c>
      <c r="AD484">
        <v>11</v>
      </c>
      <c r="AE484">
        <v>3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 t="s">
        <v>63</v>
      </c>
    </row>
    <row r="485" spans="1:39" x14ac:dyDescent="0.25">
      <c r="A485">
        <v>10099</v>
      </c>
      <c r="B485">
        <v>1984</v>
      </c>
      <c r="C485" t="str">
        <f>LEFT(B485,2)</f>
        <v>19</v>
      </c>
      <c r="D485" t="str">
        <f t="shared" si="49"/>
        <v>84</v>
      </c>
      <c r="E485" t="str">
        <f t="shared" si="50"/>
        <v>984</v>
      </c>
      <c r="F485" t="s">
        <v>57</v>
      </c>
      <c r="G485" t="s">
        <v>64</v>
      </c>
      <c r="H485" t="str">
        <f t="shared" si="51"/>
        <v>Married</v>
      </c>
      <c r="I485" t="str">
        <f>CONCATENATE(F485," ",G485)</f>
        <v>Graduation Married</v>
      </c>
      <c r="J485">
        <f t="shared" si="52"/>
        <v>18</v>
      </c>
      <c r="K485" t="str">
        <f t="shared" si="53"/>
        <v>Married</v>
      </c>
      <c r="L485" t="str" cm="1">
        <f t="array" ref="L485">IFERROR(_xlfn.IFS(G485="Alone","Single",G485="YOLO","Single"),G485)</f>
        <v>Married</v>
      </c>
      <c r="M485" t="s">
        <v>508</v>
      </c>
      <c r="N485" t="str">
        <f t="shared" si="54"/>
        <v xml:space="preserve">Rp.55,434.00 </v>
      </c>
      <c r="O485">
        <v>1</v>
      </c>
      <c r="P485">
        <v>0</v>
      </c>
      <c r="Q485" s="7">
        <v>41552</v>
      </c>
      <c r="R485" s="7"/>
      <c r="S485" s="7" t="str">
        <f t="shared" si="55"/>
        <v/>
      </c>
      <c r="T485">
        <v>21</v>
      </c>
      <c r="U485">
        <v>238</v>
      </c>
      <c r="V485">
        <v>115</v>
      </c>
      <c r="W485">
        <v>215</v>
      </c>
      <c r="X485">
        <v>169</v>
      </c>
      <c r="Y485">
        <v>69</v>
      </c>
      <c r="Z485">
        <v>76</v>
      </c>
      <c r="AA485">
        <v>3</v>
      </c>
      <c r="AB485">
        <v>5</v>
      </c>
      <c r="AC485">
        <v>3</v>
      </c>
      <c r="AD485">
        <v>13</v>
      </c>
      <c r="AE485">
        <v>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 t="s">
        <v>91</v>
      </c>
    </row>
    <row r="486" spans="1:39" x14ac:dyDescent="0.25">
      <c r="A486">
        <v>10562</v>
      </c>
      <c r="B486">
        <v>1946</v>
      </c>
      <c r="C486" t="str">
        <f>LEFT(B486,2)</f>
        <v>19</v>
      </c>
      <c r="D486" t="str">
        <f t="shared" si="49"/>
        <v>46</v>
      </c>
      <c r="E486" t="str">
        <f t="shared" si="50"/>
        <v>946</v>
      </c>
      <c r="F486" t="s">
        <v>80</v>
      </c>
      <c r="G486" t="s">
        <v>64</v>
      </c>
      <c r="H486" t="str">
        <f t="shared" si="51"/>
        <v>Married</v>
      </c>
      <c r="I486" t="str">
        <f>CONCATENATE(F486," ",G486)</f>
        <v>Master Married</v>
      </c>
      <c r="J486">
        <f t="shared" si="52"/>
        <v>14</v>
      </c>
      <c r="K486" t="str">
        <f t="shared" si="53"/>
        <v>Married</v>
      </c>
      <c r="L486" t="str" cm="1">
        <f t="array" ref="L486">IFERROR(_xlfn.IFS(G486="Alone","Single",G486="YOLO","Single"),G486)</f>
        <v>Married</v>
      </c>
      <c r="M486" t="s">
        <v>509</v>
      </c>
      <c r="N486" t="str">
        <f t="shared" si="54"/>
        <v xml:space="preserve">Rp.66,835.00 </v>
      </c>
      <c r="O486">
        <v>0</v>
      </c>
      <c r="P486">
        <v>0</v>
      </c>
      <c r="Q486" s="7">
        <v>41545</v>
      </c>
      <c r="R486" s="7"/>
      <c r="S486" s="7" t="str">
        <f t="shared" si="55"/>
        <v/>
      </c>
      <c r="T486">
        <v>21</v>
      </c>
      <c r="U486">
        <v>620</v>
      </c>
      <c r="V486">
        <v>26</v>
      </c>
      <c r="W486">
        <v>195</v>
      </c>
      <c r="X486">
        <v>34</v>
      </c>
      <c r="Y486">
        <v>17</v>
      </c>
      <c r="Z486">
        <v>141</v>
      </c>
      <c r="AA486">
        <v>1</v>
      </c>
      <c r="AB486">
        <v>6</v>
      </c>
      <c r="AC486">
        <v>4</v>
      </c>
      <c r="AD486">
        <v>13</v>
      </c>
      <c r="AE486">
        <v>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 t="s">
        <v>78</v>
      </c>
    </row>
    <row r="487" spans="1:39" x14ac:dyDescent="0.25">
      <c r="A487">
        <v>7881</v>
      </c>
      <c r="B487">
        <v>1946</v>
      </c>
      <c r="C487" t="str">
        <f>LEFT(B487,2)</f>
        <v>19</v>
      </c>
      <c r="D487" t="str">
        <f t="shared" si="49"/>
        <v>46</v>
      </c>
      <c r="E487" t="str">
        <f t="shared" si="50"/>
        <v>946</v>
      </c>
      <c r="F487" t="s">
        <v>80</v>
      </c>
      <c r="G487" t="s">
        <v>64</v>
      </c>
      <c r="H487" t="str">
        <f t="shared" si="51"/>
        <v>Married</v>
      </c>
      <c r="I487" t="str">
        <f>CONCATENATE(F487," ",G487)</f>
        <v>Master Married</v>
      </c>
      <c r="J487">
        <f t="shared" si="52"/>
        <v>14</v>
      </c>
      <c r="K487" t="str">
        <f t="shared" si="53"/>
        <v>Married</v>
      </c>
      <c r="L487" t="str" cm="1">
        <f t="array" ref="L487">IFERROR(_xlfn.IFS(G487="Alone","Single",G487="YOLO","Single"),G487)</f>
        <v>Married</v>
      </c>
      <c r="M487" t="s">
        <v>509</v>
      </c>
      <c r="N487" t="str">
        <f t="shared" si="54"/>
        <v xml:space="preserve">Rp.66,835.00 </v>
      </c>
      <c r="O487">
        <v>0</v>
      </c>
      <c r="P487">
        <v>0</v>
      </c>
      <c r="Q487" s="7">
        <v>41545</v>
      </c>
      <c r="R487" s="7"/>
      <c r="S487" s="7" t="str">
        <f t="shared" si="55"/>
        <v/>
      </c>
      <c r="T487">
        <v>21</v>
      </c>
      <c r="U487">
        <v>620</v>
      </c>
      <c r="V487">
        <v>26</v>
      </c>
      <c r="W487">
        <v>195</v>
      </c>
      <c r="X487">
        <v>34</v>
      </c>
      <c r="Y487">
        <v>17</v>
      </c>
      <c r="Z487">
        <v>141</v>
      </c>
      <c r="AA487">
        <v>1</v>
      </c>
      <c r="AB487">
        <v>6</v>
      </c>
      <c r="AC487">
        <v>4</v>
      </c>
      <c r="AD487">
        <v>13</v>
      </c>
      <c r="AE487">
        <v>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60</v>
      </c>
    </row>
    <row r="488" spans="1:39" x14ac:dyDescent="0.25">
      <c r="A488">
        <v>6721</v>
      </c>
      <c r="B488">
        <v>1951</v>
      </c>
      <c r="C488" t="str">
        <f>LEFT(B488,2)</f>
        <v>19</v>
      </c>
      <c r="D488" t="str">
        <f t="shared" si="49"/>
        <v>51</v>
      </c>
      <c r="E488" t="str">
        <f t="shared" si="50"/>
        <v>951</v>
      </c>
      <c r="F488" t="s">
        <v>57</v>
      </c>
      <c r="G488" t="s">
        <v>64</v>
      </c>
      <c r="H488" t="str">
        <f t="shared" si="51"/>
        <v>Married</v>
      </c>
      <c r="I488" t="str">
        <f>CONCATENATE(F488," ",G488)</f>
        <v>Graduation Married</v>
      </c>
      <c r="J488">
        <f t="shared" si="52"/>
        <v>18</v>
      </c>
      <c r="K488" t="str">
        <f t="shared" si="53"/>
        <v>Married</v>
      </c>
      <c r="L488" t="str" cm="1">
        <f t="array" ref="L488">IFERROR(_xlfn.IFS(G488="Alone","Single",G488="YOLO","Single"),G488)</f>
        <v>Married</v>
      </c>
      <c r="M488" t="s">
        <v>510</v>
      </c>
      <c r="N488" t="str">
        <f t="shared" si="54"/>
        <v xml:space="preserve">Rp.71,965.00 </v>
      </c>
      <c r="O488">
        <v>0</v>
      </c>
      <c r="P488">
        <v>1</v>
      </c>
      <c r="Q488" s="7">
        <v>41484</v>
      </c>
      <c r="R488" s="7"/>
      <c r="S488" s="7" t="str">
        <f t="shared" si="55"/>
        <v/>
      </c>
      <c r="T488">
        <v>21</v>
      </c>
      <c r="U488">
        <v>572</v>
      </c>
      <c r="V488">
        <v>19</v>
      </c>
      <c r="W488">
        <v>286</v>
      </c>
      <c r="X488">
        <v>50</v>
      </c>
      <c r="Y488">
        <v>38</v>
      </c>
      <c r="Z488">
        <v>248</v>
      </c>
      <c r="AA488">
        <v>3</v>
      </c>
      <c r="AB488">
        <v>6</v>
      </c>
      <c r="AC488">
        <v>3</v>
      </c>
      <c r="AD488">
        <v>5</v>
      </c>
      <c r="AE488">
        <v>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 t="s">
        <v>63</v>
      </c>
    </row>
    <row r="489" spans="1:39" x14ac:dyDescent="0.25">
      <c r="A489">
        <v>5204</v>
      </c>
      <c r="B489">
        <v>1971</v>
      </c>
      <c r="C489" t="str">
        <f>LEFT(B489,2)</f>
        <v>19</v>
      </c>
      <c r="D489" t="str">
        <f t="shared" si="49"/>
        <v>71</v>
      </c>
      <c r="E489" t="str">
        <f t="shared" si="50"/>
        <v>971</v>
      </c>
      <c r="F489" t="s">
        <v>57</v>
      </c>
      <c r="G489" t="s">
        <v>67</v>
      </c>
      <c r="H489" t="str">
        <f t="shared" si="51"/>
        <v>Together</v>
      </c>
      <c r="I489" t="str">
        <f>CONCATENATE(F489," ",G489)</f>
        <v>Graduation Together</v>
      </c>
      <c r="J489">
        <f t="shared" si="52"/>
        <v>19</v>
      </c>
      <c r="K489" t="str">
        <f t="shared" si="53"/>
        <v>Together</v>
      </c>
      <c r="L489" t="str" cm="1">
        <f t="array" ref="L489">IFERROR(_xlfn.IFS(G489="Alone","Single",G489="YOLO","Single"),G489)</f>
        <v>Together</v>
      </c>
      <c r="M489" t="s">
        <v>511</v>
      </c>
      <c r="N489" t="str">
        <f t="shared" si="54"/>
        <v xml:space="preserve">Rp.74,538.00 </v>
      </c>
      <c r="O489">
        <v>0</v>
      </c>
      <c r="P489">
        <v>0</v>
      </c>
      <c r="Q489" s="7">
        <v>41454</v>
      </c>
      <c r="R489" s="7"/>
      <c r="S489" s="7" t="str">
        <f t="shared" si="55"/>
        <v/>
      </c>
      <c r="T489">
        <v>21</v>
      </c>
      <c r="U489">
        <v>380</v>
      </c>
      <c r="V489">
        <v>98</v>
      </c>
      <c r="W489">
        <v>733</v>
      </c>
      <c r="X489">
        <v>110</v>
      </c>
      <c r="Y489">
        <v>112</v>
      </c>
      <c r="Z489">
        <v>28</v>
      </c>
      <c r="AA489">
        <v>1</v>
      </c>
      <c r="AB489">
        <v>8</v>
      </c>
      <c r="AC489">
        <v>8</v>
      </c>
      <c r="AD489">
        <v>5</v>
      </c>
      <c r="AE489">
        <v>3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1</v>
      </c>
      <c r="AL489">
        <v>0</v>
      </c>
      <c r="AM489" t="s">
        <v>60</v>
      </c>
    </row>
    <row r="490" spans="1:39" x14ac:dyDescent="0.25">
      <c r="A490">
        <v>5209</v>
      </c>
      <c r="B490">
        <v>1954</v>
      </c>
      <c r="C490" t="str">
        <f>LEFT(B490,2)</f>
        <v>19</v>
      </c>
      <c r="D490" t="str">
        <f t="shared" si="49"/>
        <v>54</v>
      </c>
      <c r="E490" t="str">
        <f t="shared" si="50"/>
        <v>954</v>
      </c>
      <c r="F490" t="s">
        <v>57</v>
      </c>
      <c r="G490" t="s">
        <v>58</v>
      </c>
      <c r="H490" t="str">
        <f t="shared" si="51"/>
        <v>Divorced</v>
      </c>
      <c r="I490" t="str">
        <f>CONCATENATE(F490," ",G490)</f>
        <v>Graduation Divorced</v>
      </c>
      <c r="J490">
        <f t="shared" si="52"/>
        <v>19</v>
      </c>
      <c r="K490" t="str">
        <f t="shared" si="53"/>
        <v>Divorced</v>
      </c>
      <c r="L490" t="str" cm="1">
        <f t="array" ref="L490">IFERROR(_xlfn.IFS(G490="Alone","Single",G490="YOLO","Single"),G490)</f>
        <v>Divorced</v>
      </c>
      <c r="M490" t="s">
        <v>512</v>
      </c>
      <c r="N490" t="str">
        <f t="shared" si="54"/>
        <v xml:space="preserve">Rp.50,002.00 </v>
      </c>
      <c r="O490">
        <v>0</v>
      </c>
      <c r="P490">
        <v>1</v>
      </c>
      <c r="Q490" s="7">
        <v>41442</v>
      </c>
      <c r="R490" s="7"/>
      <c r="S490" s="7" t="str">
        <f t="shared" si="55"/>
        <v/>
      </c>
      <c r="T490">
        <v>21</v>
      </c>
      <c r="U490">
        <v>443</v>
      </c>
      <c r="V490">
        <v>5</v>
      </c>
      <c r="W490">
        <v>71</v>
      </c>
      <c r="X490">
        <v>21</v>
      </c>
      <c r="Y490">
        <v>16</v>
      </c>
      <c r="Z490">
        <v>82</v>
      </c>
      <c r="AA490">
        <v>2</v>
      </c>
      <c r="AB490">
        <v>8</v>
      </c>
      <c r="AC490">
        <v>2</v>
      </c>
      <c r="AD490">
        <v>7</v>
      </c>
      <c r="AE490">
        <v>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 t="s">
        <v>91</v>
      </c>
    </row>
    <row r="491" spans="1:39" x14ac:dyDescent="0.25">
      <c r="A491">
        <v>10128</v>
      </c>
      <c r="B491">
        <v>1958</v>
      </c>
      <c r="C491" t="str">
        <f>LEFT(B491,2)</f>
        <v>19</v>
      </c>
      <c r="D491" t="str">
        <f t="shared" si="49"/>
        <v>58</v>
      </c>
      <c r="E491" t="str">
        <f t="shared" si="50"/>
        <v>958</v>
      </c>
      <c r="F491" t="s">
        <v>57</v>
      </c>
      <c r="G491" t="s">
        <v>67</v>
      </c>
      <c r="H491" t="str">
        <f t="shared" si="51"/>
        <v>Together</v>
      </c>
      <c r="I491" t="str">
        <f>CONCATENATE(F491," ",G491)</f>
        <v>Graduation Together</v>
      </c>
      <c r="J491">
        <f t="shared" si="52"/>
        <v>19</v>
      </c>
      <c r="K491" t="str">
        <f t="shared" si="53"/>
        <v>Together</v>
      </c>
      <c r="L491" t="str" cm="1">
        <f t="array" ref="L491">IFERROR(_xlfn.IFS(G491="Alone","Single",G491="YOLO","Single"),G491)</f>
        <v>Together</v>
      </c>
      <c r="M491" t="s">
        <v>513</v>
      </c>
      <c r="N491" t="str">
        <f t="shared" si="54"/>
        <v xml:space="preserve">Rp.53,977.00 </v>
      </c>
      <c r="O491">
        <v>0</v>
      </c>
      <c r="P491">
        <v>1</v>
      </c>
      <c r="Q491" s="7">
        <v>41433</v>
      </c>
      <c r="R491" s="7"/>
      <c r="S491" s="7" t="str">
        <f t="shared" si="55"/>
        <v/>
      </c>
      <c r="T491">
        <v>21</v>
      </c>
      <c r="U491">
        <v>620</v>
      </c>
      <c r="V491">
        <v>16</v>
      </c>
      <c r="W491">
        <v>165</v>
      </c>
      <c r="X491">
        <v>0</v>
      </c>
      <c r="Y491">
        <v>24</v>
      </c>
      <c r="Z491">
        <v>82</v>
      </c>
      <c r="AA491">
        <v>5</v>
      </c>
      <c r="AB491">
        <v>5</v>
      </c>
      <c r="AC491">
        <v>5</v>
      </c>
      <c r="AD491">
        <v>12</v>
      </c>
      <c r="AE491">
        <v>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63</v>
      </c>
    </row>
    <row r="492" spans="1:39" x14ac:dyDescent="0.25">
      <c r="A492">
        <v>9284</v>
      </c>
      <c r="B492">
        <v>1958</v>
      </c>
      <c r="C492" t="str">
        <f>LEFT(B492,2)</f>
        <v>19</v>
      </c>
      <c r="D492" t="str">
        <f t="shared" si="49"/>
        <v>58</v>
      </c>
      <c r="E492" t="str">
        <f t="shared" si="50"/>
        <v>958</v>
      </c>
      <c r="F492" t="s">
        <v>57</v>
      </c>
      <c r="G492" t="s">
        <v>67</v>
      </c>
      <c r="H492" t="str">
        <f t="shared" si="51"/>
        <v>Together</v>
      </c>
      <c r="I492" t="str">
        <f>CONCATENATE(F492," ",G492)</f>
        <v>Graduation Together</v>
      </c>
      <c r="J492">
        <f t="shared" si="52"/>
        <v>19</v>
      </c>
      <c r="K492" t="str">
        <f t="shared" si="53"/>
        <v>Together</v>
      </c>
      <c r="L492" t="str" cm="1">
        <f t="array" ref="L492">IFERROR(_xlfn.IFS(G492="Alone","Single",G492="YOLO","Single"),G492)</f>
        <v>Together</v>
      </c>
      <c r="M492" t="s">
        <v>513</v>
      </c>
      <c r="N492" t="str">
        <f t="shared" si="54"/>
        <v xml:space="preserve">Rp.53,977.00 </v>
      </c>
      <c r="O492">
        <v>0</v>
      </c>
      <c r="P492">
        <v>1</v>
      </c>
      <c r="Q492" s="7">
        <v>41433</v>
      </c>
      <c r="R492" s="7"/>
      <c r="S492" s="7" t="str">
        <f t="shared" si="55"/>
        <v/>
      </c>
      <c r="T492">
        <v>21</v>
      </c>
      <c r="U492">
        <v>620</v>
      </c>
      <c r="V492">
        <v>16</v>
      </c>
      <c r="W492">
        <v>165</v>
      </c>
      <c r="X492">
        <v>0</v>
      </c>
      <c r="Y492">
        <v>24</v>
      </c>
      <c r="Z492">
        <v>82</v>
      </c>
      <c r="AA492">
        <v>5</v>
      </c>
      <c r="AB492">
        <v>5</v>
      </c>
      <c r="AC492">
        <v>5</v>
      </c>
      <c r="AD492">
        <v>12</v>
      </c>
      <c r="AE492">
        <v>5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 t="s">
        <v>60</v>
      </c>
    </row>
    <row r="493" spans="1:39" x14ac:dyDescent="0.25">
      <c r="A493">
        <v>8643</v>
      </c>
      <c r="B493">
        <v>1971</v>
      </c>
      <c r="C493" t="str">
        <f>LEFT(B493,2)</f>
        <v>19</v>
      </c>
      <c r="D493" t="str">
        <f t="shared" si="49"/>
        <v>71</v>
      </c>
      <c r="E493" t="str">
        <f t="shared" si="50"/>
        <v>971</v>
      </c>
      <c r="F493" t="s">
        <v>57</v>
      </c>
      <c r="G493" t="s">
        <v>67</v>
      </c>
      <c r="H493" t="str">
        <f t="shared" si="51"/>
        <v>Together</v>
      </c>
      <c r="I493" t="str">
        <f>CONCATENATE(F493," ",G493)</f>
        <v>Graduation Together</v>
      </c>
      <c r="J493">
        <f t="shared" si="52"/>
        <v>19</v>
      </c>
      <c r="K493" t="str">
        <f t="shared" si="53"/>
        <v>Together</v>
      </c>
      <c r="L493" t="str" cm="1">
        <f t="array" ref="L493">IFERROR(_xlfn.IFS(G493="Alone","Single",G493="YOLO","Single"),G493)</f>
        <v>Together</v>
      </c>
      <c r="M493" t="s">
        <v>514</v>
      </c>
      <c r="N493" t="str">
        <f t="shared" si="54"/>
        <v xml:space="preserve">Rp.69,930.00 </v>
      </c>
      <c r="O493">
        <v>0</v>
      </c>
      <c r="P493">
        <v>0</v>
      </c>
      <c r="Q493" s="7">
        <v>41420</v>
      </c>
      <c r="R493" s="7"/>
      <c r="S493" s="7" t="str">
        <f t="shared" si="55"/>
        <v/>
      </c>
      <c r="T493">
        <v>21</v>
      </c>
      <c r="U493">
        <v>252</v>
      </c>
      <c r="V493">
        <v>98</v>
      </c>
      <c r="W493">
        <v>827</v>
      </c>
      <c r="X493">
        <v>219</v>
      </c>
      <c r="Y493">
        <v>70</v>
      </c>
      <c r="Z493">
        <v>196</v>
      </c>
      <c r="AA493">
        <v>1</v>
      </c>
      <c r="AB493">
        <v>4</v>
      </c>
      <c r="AC493">
        <v>5</v>
      </c>
      <c r="AD493">
        <v>12</v>
      </c>
      <c r="AE493">
        <v>3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78</v>
      </c>
    </row>
    <row r="494" spans="1:39" x14ac:dyDescent="0.25">
      <c r="A494">
        <v>1685</v>
      </c>
      <c r="B494">
        <v>1967</v>
      </c>
      <c r="C494" t="str">
        <f>LEFT(B494,2)</f>
        <v>19</v>
      </c>
      <c r="D494" t="str">
        <f t="shared" si="49"/>
        <v>67</v>
      </c>
      <c r="E494" t="str">
        <f t="shared" si="50"/>
        <v>967</v>
      </c>
      <c r="F494" t="s">
        <v>71</v>
      </c>
      <c r="G494" t="s">
        <v>67</v>
      </c>
      <c r="H494" t="str">
        <f t="shared" si="51"/>
        <v>Together</v>
      </c>
      <c r="I494" t="str">
        <f>CONCATENATE(F494," ",G494)</f>
        <v>PhD Together</v>
      </c>
      <c r="J494">
        <f t="shared" si="52"/>
        <v>12</v>
      </c>
      <c r="K494" t="str">
        <f t="shared" si="53"/>
        <v>Together</v>
      </c>
      <c r="L494" t="str" cm="1">
        <f t="array" ref="L494">IFERROR(_xlfn.IFS(G494="Alone","Single",G494="YOLO","Single"),G494)</f>
        <v>Together</v>
      </c>
      <c r="M494" t="s">
        <v>515</v>
      </c>
      <c r="N494" t="str">
        <f t="shared" si="54"/>
        <v xml:space="preserve">Rp.62,981.00 </v>
      </c>
      <c r="O494">
        <v>0</v>
      </c>
      <c r="P494">
        <v>0</v>
      </c>
      <c r="Q494" s="7">
        <v>41350</v>
      </c>
      <c r="R494" s="7"/>
      <c r="S494" s="7" t="str">
        <f t="shared" si="55"/>
        <v/>
      </c>
      <c r="T494">
        <v>21</v>
      </c>
      <c r="U494">
        <v>796</v>
      </c>
      <c r="V494">
        <v>14</v>
      </c>
      <c r="W494">
        <v>590</v>
      </c>
      <c r="X494">
        <v>38</v>
      </c>
      <c r="Y494">
        <v>44</v>
      </c>
      <c r="Z494">
        <v>0</v>
      </c>
      <c r="AA494">
        <v>1</v>
      </c>
      <c r="AB494">
        <v>4</v>
      </c>
      <c r="AC494">
        <v>5</v>
      </c>
      <c r="AD494">
        <v>13</v>
      </c>
      <c r="AE494">
        <v>3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 t="s">
        <v>63</v>
      </c>
    </row>
    <row r="495" spans="1:39" x14ac:dyDescent="0.25">
      <c r="A495">
        <v>2877</v>
      </c>
      <c r="B495">
        <v>1974</v>
      </c>
      <c r="C495" t="str">
        <f>LEFT(B495,2)</f>
        <v>19</v>
      </c>
      <c r="D495" t="str">
        <f t="shared" si="49"/>
        <v>74</v>
      </c>
      <c r="E495" t="str">
        <f t="shared" si="50"/>
        <v>974</v>
      </c>
      <c r="F495" t="s">
        <v>80</v>
      </c>
      <c r="G495" t="s">
        <v>67</v>
      </c>
      <c r="H495" t="str">
        <f t="shared" si="51"/>
        <v>Together</v>
      </c>
      <c r="I495" t="str">
        <f>CONCATENATE(F495," ",G495)</f>
        <v>Master Together</v>
      </c>
      <c r="J495">
        <f t="shared" si="52"/>
        <v>15</v>
      </c>
      <c r="K495" t="str">
        <f t="shared" si="53"/>
        <v>Together</v>
      </c>
      <c r="L495" t="str" cm="1">
        <f t="array" ref="L495">IFERROR(_xlfn.IFS(G495="Alone","Single",G495="YOLO","Single"),G495)</f>
        <v>Together</v>
      </c>
      <c r="M495" t="s">
        <v>516</v>
      </c>
      <c r="N495" t="str">
        <f t="shared" si="54"/>
        <v xml:space="preserve">Rp.46,014.00 </v>
      </c>
      <c r="O495">
        <v>1</v>
      </c>
      <c r="P495">
        <v>1</v>
      </c>
      <c r="Q495" s="7">
        <v>41295</v>
      </c>
      <c r="R495" s="7"/>
      <c r="S495" s="7" t="str">
        <f t="shared" si="55"/>
        <v/>
      </c>
      <c r="T495">
        <v>21</v>
      </c>
      <c r="U495">
        <v>410</v>
      </c>
      <c r="V495">
        <v>0</v>
      </c>
      <c r="W495">
        <v>59</v>
      </c>
      <c r="X495">
        <v>19</v>
      </c>
      <c r="Y495">
        <v>9</v>
      </c>
      <c r="Z495">
        <v>44</v>
      </c>
      <c r="AA495">
        <v>10</v>
      </c>
      <c r="AB495">
        <v>7</v>
      </c>
      <c r="AC495">
        <v>1</v>
      </c>
      <c r="AD495">
        <v>8</v>
      </c>
      <c r="AE495">
        <v>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 t="s">
        <v>91</v>
      </c>
    </row>
    <row r="496" spans="1:39" x14ac:dyDescent="0.25">
      <c r="A496">
        <v>8369</v>
      </c>
      <c r="B496">
        <v>1987</v>
      </c>
      <c r="C496" t="str">
        <f>LEFT(B496,2)</f>
        <v>19</v>
      </c>
      <c r="D496" t="str">
        <f t="shared" si="49"/>
        <v>87</v>
      </c>
      <c r="E496" t="str">
        <f t="shared" si="50"/>
        <v>987</v>
      </c>
      <c r="F496" t="s">
        <v>57</v>
      </c>
      <c r="G496" t="s">
        <v>67</v>
      </c>
      <c r="H496" t="str">
        <f t="shared" si="51"/>
        <v>Together</v>
      </c>
      <c r="I496" t="str">
        <f>CONCATENATE(F496," ",G496)</f>
        <v>Graduation Together</v>
      </c>
      <c r="J496">
        <f t="shared" si="52"/>
        <v>19</v>
      </c>
      <c r="K496" t="str">
        <f t="shared" si="53"/>
        <v>Together</v>
      </c>
      <c r="L496" t="str" cm="1">
        <f t="array" ref="L496">IFERROR(_xlfn.IFS(G496="Alone","Single",G496="YOLO","Single"),G496)</f>
        <v>Together</v>
      </c>
      <c r="M496" t="s">
        <v>517</v>
      </c>
      <c r="N496" t="str">
        <f t="shared" si="54"/>
        <v xml:space="preserve">Rp.18,227.00 </v>
      </c>
      <c r="O496">
        <v>1</v>
      </c>
      <c r="P496">
        <v>0</v>
      </c>
      <c r="Q496" s="7">
        <v>41221</v>
      </c>
      <c r="R496" s="7"/>
      <c r="S496" s="7" t="str">
        <f t="shared" si="55"/>
        <v/>
      </c>
      <c r="T496">
        <v>21</v>
      </c>
      <c r="U496">
        <v>1</v>
      </c>
      <c r="V496">
        <v>2</v>
      </c>
      <c r="W496">
        <v>7</v>
      </c>
      <c r="X496">
        <v>4</v>
      </c>
      <c r="Y496">
        <v>3</v>
      </c>
      <c r="Z496">
        <v>11</v>
      </c>
      <c r="AA496">
        <v>1</v>
      </c>
      <c r="AB496">
        <v>0</v>
      </c>
      <c r="AC496">
        <v>1</v>
      </c>
      <c r="AD496">
        <v>2</v>
      </c>
      <c r="AE496">
        <v>8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 t="s">
        <v>60</v>
      </c>
    </row>
    <row r="497" spans="1:39" x14ac:dyDescent="0.25">
      <c r="A497">
        <v>6233</v>
      </c>
      <c r="B497">
        <v>1976</v>
      </c>
      <c r="C497" t="str">
        <f>LEFT(B497,2)</f>
        <v>19</v>
      </c>
      <c r="D497" t="str">
        <f t="shared" si="49"/>
        <v>76</v>
      </c>
      <c r="E497" t="str">
        <f t="shared" si="50"/>
        <v>976</v>
      </c>
      <c r="F497" t="s">
        <v>57</v>
      </c>
      <c r="G497" t="s">
        <v>64</v>
      </c>
      <c r="H497" t="str">
        <f t="shared" si="51"/>
        <v>Married</v>
      </c>
      <c r="I497" t="str">
        <f>CONCATENATE(F497," ",G497)</f>
        <v>Graduation Married</v>
      </c>
      <c r="J497">
        <f t="shared" si="52"/>
        <v>18</v>
      </c>
      <c r="K497" t="str">
        <f t="shared" si="53"/>
        <v>Married</v>
      </c>
      <c r="L497" t="str" cm="1">
        <f t="array" ref="L497">IFERROR(_xlfn.IFS(G497="Alone","Single",G497="YOLO","Single"),G497)</f>
        <v>Married</v>
      </c>
      <c r="M497" t="s">
        <v>518</v>
      </c>
      <c r="N497" t="str">
        <f t="shared" si="54"/>
        <v xml:space="preserve">Rp.65,991.00 </v>
      </c>
      <c r="O497">
        <v>0</v>
      </c>
      <c r="P497">
        <v>1</v>
      </c>
      <c r="Q497" s="7">
        <v>41159</v>
      </c>
      <c r="R497" s="7"/>
      <c r="S497" s="7" t="str">
        <f t="shared" si="55"/>
        <v/>
      </c>
      <c r="T497">
        <v>21</v>
      </c>
      <c r="U497">
        <v>507</v>
      </c>
      <c r="V497">
        <v>19</v>
      </c>
      <c r="W497">
        <v>364</v>
      </c>
      <c r="X497">
        <v>25</v>
      </c>
      <c r="Y497">
        <v>47</v>
      </c>
      <c r="Z497">
        <v>9</v>
      </c>
      <c r="AA497">
        <v>3</v>
      </c>
      <c r="AB497">
        <v>9</v>
      </c>
      <c r="AC497">
        <v>5</v>
      </c>
      <c r="AD497">
        <v>10</v>
      </c>
      <c r="AE497">
        <v>7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 t="s">
        <v>60</v>
      </c>
    </row>
    <row r="498" spans="1:39" x14ac:dyDescent="0.25">
      <c r="A498">
        <v>195</v>
      </c>
      <c r="B498">
        <v>1972</v>
      </c>
      <c r="C498" t="str">
        <f>LEFT(B498,2)</f>
        <v>19</v>
      </c>
      <c r="D498" t="str">
        <f t="shared" si="49"/>
        <v>72</v>
      </c>
      <c r="E498" t="str">
        <f t="shared" si="50"/>
        <v>972</v>
      </c>
      <c r="F498" t="s">
        <v>57</v>
      </c>
      <c r="G498" t="s">
        <v>61</v>
      </c>
      <c r="H498" t="str">
        <f t="shared" si="51"/>
        <v>Single</v>
      </c>
      <c r="I498" t="str">
        <f>CONCATENATE(F498," ",G498)</f>
        <v>Graduation Single</v>
      </c>
      <c r="J498">
        <f t="shared" si="52"/>
        <v>17</v>
      </c>
      <c r="K498" t="str">
        <f t="shared" si="53"/>
        <v>Single</v>
      </c>
      <c r="L498" t="str" cm="1">
        <f t="array" ref="L498">IFERROR(_xlfn.IFS(G498="Alone","Single",G498="YOLO","Single"),G498)</f>
        <v>Single</v>
      </c>
      <c r="M498" t="s">
        <v>519</v>
      </c>
      <c r="N498" t="str">
        <f t="shared" si="54"/>
        <v xml:space="preserve">Rp.38,808.00 </v>
      </c>
      <c r="O498">
        <v>1</v>
      </c>
      <c r="P498">
        <v>0</v>
      </c>
      <c r="Q498" s="7">
        <v>41147</v>
      </c>
      <c r="R498" s="7"/>
      <c r="S498" s="7" t="str">
        <f t="shared" si="55"/>
        <v/>
      </c>
      <c r="T498">
        <v>21</v>
      </c>
      <c r="U498">
        <v>125</v>
      </c>
      <c r="V498">
        <v>17</v>
      </c>
      <c r="W498">
        <v>52</v>
      </c>
      <c r="X498">
        <v>3</v>
      </c>
      <c r="Y498">
        <v>19</v>
      </c>
      <c r="Z498">
        <v>30</v>
      </c>
      <c r="AA498">
        <v>4</v>
      </c>
      <c r="AB498">
        <v>5</v>
      </c>
      <c r="AC498">
        <v>1</v>
      </c>
      <c r="AD498">
        <v>4</v>
      </c>
      <c r="AE498">
        <v>8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 t="s">
        <v>60</v>
      </c>
    </row>
    <row r="499" spans="1:39" x14ac:dyDescent="0.25">
      <c r="A499">
        <v>1501</v>
      </c>
      <c r="B499">
        <v>1982</v>
      </c>
      <c r="C499" t="str">
        <f>LEFT(B499,2)</f>
        <v>19</v>
      </c>
      <c r="D499" t="str">
        <f t="shared" si="49"/>
        <v>82</v>
      </c>
      <c r="E499" t="str">
        <f t="shared" si="50"/>
        <v>982</v>
      </c>
      <c r="F499" t="s">
        <v>71</v>
      </c>
      <c r="G499" t="s">
        <v>64</v>
      </c>
      <c r="H499" t="str">
        <f t="shared" si="51"/>
        <v>Married</v>
      </c>
      <c r="I499" t="str">
        <f>CONCATENATE(F499," ",G499)</f>
        <v>PhD Married</v>
      </c>
      <c r="J499">
        <f t="shared" si="52"/>
        <v>11</v>
      </c>
      <c r="K499" t="str">
        <f t="shared" si="53"/>
        <v>Married</v>
      </c>
      <c r="L499" t="str" cm="1">
        <f t="array" ref="L499">IFERROR(_xlfn.IFS(G499="Alone","Single",G499="YOLO","Single"),G499)</f>
        <v>Married</v>
      </c>
      <c r="M499" t="s">
        <v>520</v>
      </c>
      <c r="N499" t="str">
        <f t="shared" si="54"/>
        <v xml:space="preserve">Rp.160,803.00 </v>
      </c>
      <c r="O499">
        <v>0</v>
      </c>
      <c r="P499">
        <v>0</v>
      </c>
      <c r="Q499" s="7">
        <v>41125</v>
      </c>
      <c r="R499" s="7"/>
      <c r="S499" s="7" t="str">
        <f t="shared" si="55"/>
        <v/>
      </c>
      <c r="T499">
        <v>21</v>
      </c>
      <c r="U499">
        <v>55</v>
      </c>
      <c r="V499">
        <v>16</v>
      </c>
      <c r="W499">
        <v>1622</v>
      </c>
      <c r="X499">
        <v>17</v>
      </c>
      <c r="Y499">
        <v>3</v>
      </c>
      <c r="Z499">
        <v>4</v>
      </c>
      <c r="AA499">
        <v>15</v>
      </c>
      <c r="AB499">
        <v>0</v>
      </c>
      <c r="AC499">
        <v>28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66</v>
      </c>
    </row>
    <row r="500" spans="1:39" x14ac:dyDescent="0.25">
      <c r="A500">
        <v>10846</v>
      </c>
      <c r="B500">
        <v>1978</v>
      </c>
      <c r="C500" t="str">
        <f>LEFT(B500,2)</f>
        <v>19</v>
      </c>
      <c r="D500" t="str">
        <f t="shared" si="49"/>
        <v>78</v>
      </c>
      <c r="E500" t="str">
        <f t="shared" si="50"/>
        <v>978</v>
      </c>
      <c r="F500" t="s">
        <v>80</v>
      </c>
      <c r="G500" t="s">
        <v>64</v>
      </c>
      <c r="H500" t="str">
        <f t="shared" si="51"/>
        <v>Married</v>
      </c>
      <c r="I500" t="str">
        <f>CONCATENATE(F500," ",G500)</f>
        <v>Master Married</v>
      </c>
      <c r="J500">
        <f t="shared" si="52"/>
        <v>14</v>
      </c>
      <c r="K500" t="str">
        <f t="shared" si="53"/>
        <v>Married</v>
      </c>
      <c r="L500" t="str" cm="1">
        <f t="array" ref="L500">IFERROR(_xlfn.IFS(G500="Alone","Single",G500="YOLO","Single"),G500)</f>
        <v>Married</v>
      </c>
      <c r="M500" t="s">
        <v>521</v>
      </c>
      <c r="N500" t="str">
        <f t="shared" si="54"/>
        <v xml:space="preserve">Rp.43,783.00 </v>
      </c>
      <c r="O500">
        <v>1</v>
      </c>
      <c r="P500">
        <v>0</v>
      </c>
      <c r="Q500" s="7">
        <v>41788</v>
      </c>
      <c r="R500" s="7"/>
      <c r="S500" s="7" t="str">
        <f t="shared" si="55"/>
        <v/>
      </c>
      <c r="T500">
        <v>22</v>
      </c>
      <c r="U500">
        <v>327</v>
      </c>
      <c r="V500">
        <v>9</v>
      </c>
      <c r="W500">
        <v>125</v>
      </c>
      <c r="X500">
        <v>25</v>
      </c>
      <c r="Y500">
        <v>4</v>
      </c>
      <c r="Z500">
        <v>139</v>
      </c>
      <c r="AA500">
        <v>6</v>
      </c>
      <c r="AB500">
        <v>7</v>
      </c>
      <c r="AC500">
        <v>1</v>
      </c>
      <c r="AD500">
        <v>8</v>
      </c>
      <c r="AE500">
        <v>7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 t="s">
        <v>63</v>
      </c>
    </row>
    <row r="501" spans="1:39" x14ac:dyDescent="0.25">
      <c r="A501">
        <v>8341</v>
      </c>
      <c r="B501">
        <v>1969</v>
      </c>
      <c r="C501" t="str">
        <f>LEFT(B501,2)</f>
        <v>19</v>
      </c>
      <c r="D501" t="str">
        <f t="shared" si="49"/>
        <v>69</v>
      </c>
      <c r="E501" t="str">
        <f t="shared" si="50"/>
        <v>969</v>
      </c>
      <c r="F501" t="s">
        <v>71</v>
      </c>
      <c r="G501" t="s">
        <v>64</v>
      </c>
      <c r="H501" t="str">
        <f t="shared" si="51"/>
        <v>Married</v>
      </c>
      <c r="I501" t="str">
        <f>CONCATENATE(F501," ",G501)</f>
        <v>PhD Married</v>
      </c>
      <c r="J501">
        <f t="shared" si="52"/>
        <v>11</v>
      </c>
      <c r="K501" t="str">
        <f t="shared" si="53"/>
        <v>Married</v>
      </c>
      <c r="L501" t="str" cm="1">
        <f t="array" ref="L501">IFERROR(_xlfn.IFS(G501="Alone","Single",G501="YOLO","Single"),G501)</f>
        <v>Married</v>
      </c>
      <c r="M501" t="s">
        <v>522</v>
      </c>
      <c r="N501" t="str">
        <f t="shared" si="54"/>
        <v xml:space="preserve">Rp.30,396.00 </v>
      </c>
      <c r="O501">
        <v>1</v>
      </c>
      <c r="P501">
        <v>0</v>
      </c>
      <c r="Q501" s="7">
        <v>41759</v>
      </c>
      <c r="R501" s="7"/>
      <c r="S501" s="7" t="str">
        <f t="shared" si="55"/>
        <v/>
      </c>
      <c r="T501">
        <v>22</v>
      </c>
      <c r="U501">
        <v>15</v>
      </c>
      <c r="V501">
        <v>0</v>
      </c>
      <c r="W501">
        <v>6</v>
      </c>
      <c r="X501">
        <v>0</v>
      </c>
      <c r="Y501">
        <v>1</v>
      </c>
      <c r="Z501">
        <v>12</v>
      </c>
      <c r="AA501">
        <v>2</v>
      </c>
      <c r="AB501">
        <v>1</v>
      </c>
      <c r="AC501">
        <v>1</v>
      </c>
      <c r="AD501">
        <v>2</v>
      </c>
      <c r="AE501">
        <v>7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 t="s">
        <v>60</v>
      </c>
    </row>
    <row r="502" spans="1:39" x14ac:dyDescent="0.25">
      <c r="A502">
        <v>10766</v>
      </c>
      <c r="B502">
        <v>1964</v>
      </c>
      <c r="C502" t="str">
        <f>LEFT(B502,2)</f>
        <v>19</v>
      </c>
      <c r="D502" t="str">
        <f t="shared" si="49"/>
        <v>64</v>
      </c>
      <c r="E502" t="str">
        <f t="shared" si="50"/>
        <v>964</v>
      </c>
      <c r="F502" t="s">
        <v>71</v>
      </c>
      <c r="G502" t="s">
        <v>64</v>
      </c>
      <c r="H502" t="str">
        <f t="shared" si="51"/>
        <v>Married</v>
      </c>
      <c r="I502" t="str">
        <f>CONCATENATE(F502," ",G502)</f>
        <v>PhD Married</v>
      </c>
      <c r="J502">
        <f t="shared" si="52"/>
        <v>11</v>
      </c>
      <c r="K502" t="str">
        <f t="shared" si="53"/>
        <v>Married</v>
      </c>
      <c r="L502" t="str" cm="1">
        <f t="array" ref="L502">IFERROR(_xlfn.IFS(G502="Alone","Single",G502="YOLO","Single"),G502)</f>
        <v>Married</v>
      </c>
      <c r="M502" t="s">
        <v>523</v>
      </c>
      <c r="N502" t="str">
        <f t="shared" si="54"/>
        <v xml:space="preserve">Rp.65,526.00 </v>
      </c>
      <c r="O502">
        <v>0</v>
      </c>
      <c r="P502">
        <v>1</v>
      </c>
      <c r="Q502" s="7">
        <v>41740</v>
      </c>
      <c r="R502" s="7"/>
      <c r="S502" s="7" t="str">
        <f t="shared" si="55"/>
        <v/>
      </c>
      <c r="T502">
        <v>22</v>
      </c>
      <c r="U502">
        <v>397</v>
      </c>
      <c r="V502">
        <v>19</v>
      </c>
      <c r="W502">
        <v>69</v>
      </c>
      <c r="X502">
        <v>12</v>
      </c>
      <c r="Y502">
        <v>0</v>
      </c>
      <c r="Z502">
        <v>9</v>
      </c>
      <c r="AA502">
        <v>1</v>
      </c>
      <c r="AB502">
        <v>4</v>
      </c>
      <c r="AC502">
        <v>4</v>
      </c>
      <c r="AD502">
        <v>8</v>
      </c>
      <c r="AE502">
        <v>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 t="s">
        <v>60</v>
      </c>
    </row>
    <row r="503" spans="1:39" x14ac:dyDescent="0.25">
      <c r="A503">
        <v>9971</v>
      </c>
      <c r="B503">
        <v>1964</v>
      </c>
      <c r="C503" t="str">
        <f>LEFT(B503,2)</f>
        <v>19</v>
      </c>
      <c r="D503" t="str">
        <f t="shared" si="49"/>
        <v>64</v>
      </c>
      <c r="E503" t="str">
        <f t="shared" si="50"/>
        <v>964</v>
      </c>
      <c r="F503" t="s">
        <v>71</v>
      </c>
      <c r="G503" t="s">
        <v>64</v>
      </c>
      <c r="H503" t="str">
        <f t="shared" si="51"/>
        <v>Married</v>
      </c>
      <c r="I503" t="str">
        <f>CONCATENATE(F503," ",G503)</f>
        <v>PhD Married</v>
      </c>
      <c r="J503">
        <f t="shared" si="52"/>
        <v>11</v>
      </c>
      <c r="K503" t="str">
        <f t="shared" si="53"/>
        <v>Married</v>
      </c>
      <c r="L503" t="str" cm="1">
        <f t="array" ref="L503">IFERROR(_xlfn.IFS(G503="Alone","Single",G503="YOLO","Single"),G503)</f>
        <v>Married</v>
      </c>
      <c r="M503" t="s">
        <v>523</v>
      </c>
      <c r="N503" t="str">
        <f t="shared" si="54"/>
        <v xml:space="preserve">Rp.65,526.00 </v>
      </c>
      <c r="O503">
        <v>0</v>
      </c>
      <c r="P503">
        <v>1</v>
      </c>
      <c r="Q503" s="7">
        <v>41740</v>
      </c>
      <c r="R503" s="7"/>
      <c r="S503" s="7" t="str">
        <f t="shared" si="55"/>
        <v/>
      </c>
      <c r="T503">
        <v>22</v>
      </c>
      <c r="U503">
        <v>397</v>
      </c>
      <c r="V503">
        <v>19</v>
      </c>
      <c r="W503">
        <v>69</v>
      </c>
      <c r="X503">
        <v>12</v>
      </c>
      <c r="Y503">
        <v>0</v>
      </c>
      <c r="Z503">
        <v>9</v>
      </c>
      <c r="AA503">
        <v>1</v>
      </c>
      <c r="AB503">
        <v>4</v>
      </c>
      <c r="AC503">
        <v>4</v>
      </c>
      <c r="AD503">
        <v>8</v>
      </c>
      <c r="AE503">
        <v>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 t="s">
        <v>91</v>
      </c>
    </row>
    <row r="504" spans="1:39" x14ac:dyDescent="0.25">
      <c r="A504">
        <v>1740</v>
      </c>
      <c r="B504">
        <v>1944</v>
      </c>
      <c r="C504" t="str">
        <f>LEFT(B504,2)</f>
        <v>19</v>
      </c>
      <c r="D504" t="str">
        <f t="shared" si="49"/>
        <v>44</v>
      </c>
      <c r="E504" t="str">
        <f t="shared" si="50"/>
        <v>944</v>
      </c>
      <c r="F504" t="s">
        <v>57</v>
      </c>
      <c r="G504" t="s">
        <v>64</v>
      </c>
      <c r="H504" t="str">
        <f t="shared" si="51"/>
        <v>Married</v>
      </c>
      <c r="I504" t="str">
        <f>CONCATENATE(F504," ",G504)</f>
        <v>Graduation Married</v>
      </c>
      <c r="J504">
        <f t="shared" si="52"/>
        <v>18</v>
      </c>
      <c r="K504" t="str">
        <f t="shared" si="53"/>
        <v>Married</v>
      </c>
      <c r="L504" t="str" cm="1">
        <f t="array" ref="L504">IFERROR(_xlfn.IFS(G504="Alone","Single",G504="YOLO","Single"),G504)</f>
        <v>Married</v>
      </c>
      <c r="M504" t="s">
        <v>524</v>
      </c>
      <c r="N504" t="str">
        <f t="shared" si="54"/>
        <v xml:space="preserve">Rp.55,956.00 </v>
      </c>
      <c r="O504">
        <v>0</v>
      </c>
      <c r="P504">
        <v>0</v>
      </c>
      <c r="Q504" s="7">
        <v>41736</v>
      </c>
      <c r="R504" s="7"/>
      <c r="S504" s="7" t="str">
        <f t="shared" si="55"/>
        <v/>
      </c>
      <c r="T504">
        <v>22</v>
      </c>
      <c r="U504">
        <v>760</v>
      </c>
      <c r="V504">
        <v>38</v>
      </c>
      <c r="W504">
        <v>104</v>
      </c>
      <c r="X504">
        <v>50</v>
      </c>
      <c r="Y504">
        <v>9</v>
      </c>
      <c r="Z504">
        <v>38</v>
      </c>
      <c r="AA504">
        <v>2</v>
      </c>
      <c r="AB504">
        <v>7</v>
      </c>
      <c r="AC504">
        <v>3</v>
      </c>
      <c r="AD504">
        <v>4</v>
      </c>
      <c r="AE504">
        <v>4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 t="s">
        <v>60</v>
      </c>
    </row>
    <row r="505" spans="1:39" x14ac:dyDescent="0.25">
      <c r="A505">
        <v>8737</v>
      </c>
      <c r="B505">
        <v>1978</v>
      </c>
      <c r="C505" t="str">
        <f>LEFT(B505,2)</f>
        <v>19</v>
      </c>
      <c r="D505" t="str">
        <f t="shared" si="49"/>
        <v>78</v>
      </c>
      <c r="E505" t="str">
        <f t="shared" si="50"/>
        <v>978</v>
      </c>
      <c r="F505" t="s">
        <v>57</v>
      </c>
      <c r="G505" t="s">
        <v>58</v>
      </c>
      <c r="H505" t="str">
        <f t="shared" si="51"/>
        <v>Divorced</v>
      </c>
      <c r="I505" t="str">
        <f>CONCATENATE(F505," ",G505)</f>
        <v>Graduation Divorced</v>
      </c>
      <c r="J505">
        <f t="shared" si="52"/>
        <v>19</v>
      </c>
      <c r="K505" t="str">
        <f t="shared" si="53"/>
        <v>Divorced</v>
      </c>
      <c r="L505" t="str" cm="1">
        <f t="array" ref="L505">IFERROR(_xlfn.IFS(G505="Alone","Single",G505="YOLO","Single"),G505)</f>
        <v>Divorced</v>
      </c>
      <c r="M505" t="s">
        <v>525</v>
      </c>
      <c r="N505" t="str">
        <f t="shared" si="54"/>
        <v xml:space="preserve">Rp.55,563.00 </v>
      </c>
      <c r="O505">
        <v>0</v>
      </c>
      <c r="P505">
        <v>1</v>
      </c>
      <c r="Q505" s="7">
        <v>41734</v>
      </c>
      <c r="R505" s="7"/>
      <c r="S505" s="7" t="str">
        <f t="shared" si="55"/>
        <v/>
      </c>
      <c r="T505">
        <v>22</v>
      </c>
      <c r="U505">
        <v>29</v>
      </c>
      <c r="V505">
        <v>1</v>
      </c>
      <c r="W505">
        <v>9</v>
      </c>
      <c r="X505">
        <v>2</v>
      </c>
      <c r="Y505">
        <v>0</v>
      </c>
      <c r="Z505">
        <v>2</v>
      </c>
      <c r="AA505">
        <v>1</v>
      </c>
      <c r="AB505">
        <v>2</v>
      </c>
      <c r="AC505">
        <v>0</v>
      </c>
      <c r="AD505">
        <v>3</v>
      </c>
      <c r="AE505">
        <v>3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 t="s">
        <v>60</v>
      </c>
    </row>
    <row r="506" spans="1:39" x14ac:dyDescent="0.25">
      <c r="A506">
        <v>6466</v>
      </c>
      <c r="B506">
        <v>1965</v>
      </c>
      <c r="C506" t="str">
        <f>LEFT(B506,2)</f>
        <v>19</v>
      </c>
      <c r="D506" t="str">
        <f t="shared" si="49"/>
        <v>65</v>
      </c>
      <c r="E506" t="str">
        <f t="shared" si="50"/>
        <v>965</v>
      </c>
      <c r="F506" t="s">
        <v>71</v>
      </c>
      <c r="G506" t="s">
        <v>64</v>
      </c>
      <c r="H506" t="str">
        <f t="shared" si="51"/>
        <v>Married</v>
      </c>
      <c r="I506" t="str">
        <f>CONCATENATE(F506," ",G506)</f>
        <v>PhD Married</v>
      </c>
      <c r="J506">
        <f t="shared" si="52"/>
        <v>11</v>
      </c>
      <c r="K506" t="str">
        <f t="shared" si="53"/>
        <v>Married</v>
      </c>
      <c r="L506" t="str" cm="1">
        <f t="array" ref="L506">IFERROR(_xlfn.IFS(G506="Alone","Single",G506="YOLO","Single"),G506)</f>
        <v>Married</v>
      </c>
      <c r="M506" t="s">
        <v>526</v>
      </c>
      <c r="N506" t="str">
        <f t="shared" si="54"/>
        <v xml:space="preserve">Rp.57,236.00 </v>
      </c>
      <c r="O506">
        <v>1</v>
      </c>
      <c r="P506">
        <v>1</v>
      </c>
      <c r="Q506" s="7">
        <v>41710</v>
      </c>
      <c r="R506" s="7"/>
      <c r="S506" s="7" t="str">
        <f t="shared" si="55"/>
        <v/>
      </c>
      <c r="T506">
        <v>22</v>
      </c>
      <c r="U506">
        <v>105</v>
      </c>
      <c r="V506">
        <v>0</v>
      </c>
      <c r="W506">
        <v>9</v>
      </c>
      <c r="X506">
        <v>2</v>
      </c>
      <c r="Y506">
        <v>1</v>
      </c>
      <c r="Z506">
        <v>4</v>
      </c>
      <c r="AA506">
        <v>3</v>
      </c>
      <c r="AB506">
        <v>2</v>
      </c>
      <c r="AC506">
        <v>1</v>
      </c>
      <c r="AD506">
        <v>4</v>
      </c>
      <c r="AE506">
        <v>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 t="s">
        <v>60</v>
      </c>
    </row>
    <row r="507" spans="1:39" x14ac:dyDescent="0.25">
      <c r="A507">
        <v>10430</v>
      </c>
      <c r="B507">
        <v>1973</v>
      </c>
      <c r="C507" t="str">
        <f>LEFT(B507,2)</f>
        <v>19</v>
      </c>
      <c r="D507" t="str">
        <f t="shared" si="49"/>
        <v>73</v>
      </c>
      <c r="E507" t="str">
        <f t="shared" si="50"/>
        <v>973</v>
      </c>
      <c r="F507" t="s">
        <v>57</v>
      </c>
      <c r="G507" t="s">
        <v>58</v>
      </c>
      <c r="H507" t="str">
        <f t="shared" si="51"/>
        <v>Divorced</v>
      </c>
      <c r="I507" t="str">
        <f>CONCATENATE(F507," ",G507)</f>
        <v>Graduation Divorced</v>
      </c>
      <c r="J507">
        <f t="shared" si="52"/>
        <v>19</v>
      </c>
      <c r="K507" t="str">
        <f t="shared" si="53"/>
        <v>Divorced</v>
      </c>
      <c r="L507" t="str" cm="1">
        <f t="array" ref="L507">IFERROR(_xlfn.IFS(G507="Alone","Single",G507="YOLO","Single"),G507)</f>
        <v>Divorced</v>
      </c>
      <c r="M507" t="s">
        <v>527</v>
      </c>
      <c r="N507" t="str">
        <f t="shared" si="54"/>
        <v xml:space="preserve">Rp.89,694.00 </v>
      </c>
      <c r="O507">
        <v>1</v>
      </c>
      <c r="P507">
        <v>1</v>
      </c>
      <c r="Q507" s="7">
        <v>41556</v>
      </c>
      <c r="R507" s="7"/>
      <c r="S507" s="7" t="str">
        <f t="shared" si="55"/>
        <v/>
      </c>
      <c r="T507">
        <v>22</v>
      </c>
      <c r="U507">
        <v>1126</v>
      </c>
      <c r="V507">
        <v>28</v>
      </c>
      <c r="W507">
        <v>211</v>
      </c>
      <c r="X507">
        <v>37</v>
      </c>
      <c r="Y507">
        <v>28</v>
      </c>
      <c r="Z507">
        <v>42</v>
      </c>
      <c r="AA507">
        <v>3</v>
      </c>
      <c r="AB507">
        <v>4</v>
      </c>
      <c r="AC507">
        <v>3</v>
      </c>
      <c r="AD507">
        <v>4</v>
      </c>
      <c r="AE507">
        <v>5</v>
      </c>
      <c r="AF507">
        <v>0</v>
      </c>
      <c r="AG507">
        <v>1</v>
      </c>
      <c r="AH507">
        <v>1</v>
      </c>
      <c r="AI507">
        <v>1</v>
      </c>
      <c r="AJ507">
        <v>0</v>
      </c>
      <c r="AK507">
        <v>0</v>
      </c>
      <c r="AL507">
        <v>0</v>
      </c>
      <c r="AM507" t="s">
        <v>69</v>
      </c>
    </row>
    <row r="508" spans="1:39" x14ac:dyDescent="0.25">
      <c r="A508">
        <v>8773</v>
      </c>
      <c r="B508">
        <v>1971</v>
      </c>
      <c r="C508" t="str">
        <f>LEFT(B508,2)</f>
        <v>19</v>
      </c>
      <c r="D508" t="str">
        <f t="shared" si="49"/>
        <v>71</v>
      </c>
      <c r="E508" t="str">
        <f t="shared" si="50"/>
        <v>971</v>
      </c>
      <c r="F508" t="s">
        <v>80</v>
      </c>
      <c r="G508" t="s">
        <v>67</v>
      </c>
      <c r="H508" t="str">
        <f t="shared" si="51"/>
        <v>Together</v>
      </c>
      <c r="I508" t="str">
        <f>CONCATENATE(F508," ",G508)</f>
        <v>Master Together</v>
      </c>
      <c r="J508">
        <f t="shared" si="52"/>
        <v>15</v>
      </c>
      <c r="K508" t="str">
        <f t="shared" si="53"/>
        <v>Together</v>
      </c>
      <c r="L508" t="str" cm="1">
        <f t="array" ref="L508">IFERROR(_xlfn.IFS(G508="Alone","Single",G508="YOLO","Single"),G508)</f>
        <v>Together</v>
      </c>
      <c r="M508" t="s">
        <v>528</v>
      </c>
      <c r="N508" t="str">
        <f t="shared" si="54"/>
        <v xml:space="preserve">Rp.57,420.00 </v>
      </c>
      <c r="O508">
        <v>0</v>
      </c>
      <c r="P508">
        <v>1</v>
      </c>
      <c r="Q508" s="7">
        <v>41450</v>
      </c>
      <c r="R508" s="7"/>
      <c r="S508" s="7" t="str">
        <f t="shared" si="55"/>
        <v/>
      </c>
      <c r="T508">
        <v>22</v>
      </c>
      <c r="U508">
        <v>280</v>
      </c>
      <c r="V508">
        <v>0</v>
      </c>
      <c r="W508">
        <v>18</v>
      </c>
      <c r="X508">
        <v>0</v>
      </c>
      <c r="Y508">
        <v>0</v>
      </c>
      <c r="Z508">
        <v>24</v>
      </c>
      <c r="AA508">
        <v>3</v>
      </c>
      <c r="AB508">
        <v>5</v>
      </c>
      <c r="AC508">
        <v>1</v>
      </c>
      <c r="AD508">
        <v>6</v>
      </c>
      <c r="AE508">
        <v>7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 t="s">
        <v>66</v>
      </c>
    </row>
    <row r="509" spans="1:39" x14ac:dyDescent="0.25">
      <c r="A509">
        <v>2371</v>
      </c>
      <c r="B509">
        <v>1972</v>
      </c>
      <c r="C509" t="str">
        <f>LEFT(B509,2)</f>
        <v>19</v>
      </c>
      <c r="D509" t="str">
        <f t="shared" si="49"/>
        <v>72</v>
      </c>
      <c r="E509" t="str">
        <f t="shared" si="50"/>
        <v>972</v>
      </c>
      <c r="F509" t="s">
        <v>57</v>
      </c>
      <c r="G509" t="s">
        <v>64</v>
      </c>
      <c r="H509" t="str">
        <f t="shared" si="51"/>
        <v>Married</v>
      </c>
      <c r="I509" t="str">
        <f>CONCATENATE(F509," ",G509)</f>
        <v>Graduation Married</v>
      </c>
      <c r="J509">
        <f t="shared" si="52"/>
        <v>18</v>
      </c>
      <c r="K509" t="str">
        <f t="shared" si="53"/>
        <v>Married</v>
      </c>
      <c r="L509" t="str" cm="1">
        <f t="array" ref="L509">IFERROR(_xlfn.IFS(G509="Alone","Single",G509="YOLO","Single"),G509)</f>
        <v>Married</v>
      </c>
      <c r="M509" t="s">
        <v>529</v>
      </c>
      <c r="N509" t="str">
        <f t="shared" si="54"/>
        <v xml:space="preserve">Rp.33,622.00 </v>
      </c>
      <c r="O509">
        <v>1</v>
      </c>
      <c r="P509">
        <v>1</v>
      </c>
      <c r="Q509" s="7">
        <v>41377</v>
      </c>
      <c r="R509" s="7"/>
      <c r="S509" s="7" t="str">
        <f t="shared" si="55"/>
        <v/>
      </c>
      <c r="T509">
        <v>22</v>
      </c>
      <c r="U509">
        <v>39</v>
      </c>
      <c r="V509">
        <v>1</v>
      </c>
      <c r="W509">
        <v>22</v>
      </c>
      <c r="X509">
        <v>3</v>
      </c>
      <c r="Y509">
        <v>4</v>
      </c>
      <c r="Z509">
        <v>12</v>
      </c>
      <c r="AA509">
        <v>3</v>
      </c>
      <c r="AB509">
        <v>2</v>
      </c>
      <c r="AC509">
        <v>0</v>
      </c>
      <c r="AD509">
        <v>4</v>
      </c>
      <c r="AE509">
        <v>7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 t="s">
        <v>75</v>
      </c>
    </row>
    <row r="510" spans="1:39" x14ac:dyDescent="0.25">
      <c r="A510">
        <v>7786</v>
      </c>
      <c r="B510">
        <v>1986</v>
      </c>
      <c r="C510" t="str">
        <f>LEFT(B510,2)</f>
        <v>19</v>
      </c>
      <c r="D510" t="str">
        <f t="shared" si="49"/>
        <v>86</v>
      </c>
      <c r="E510" t="str">
        <f t="shared" si="50"/>
        <v>986</v>
      </c>
      <c r="F510" t="s">
        <v>71</v>
      </c>
      <c r="G510" t="s">
        <v>61</v>
      </c>
      <c r="H510" t="str">
        <f t="shared" si="51"/>
        <v>Single</v>
      </c>
      <c r="I510" t="str">
        <f>CONCATENATE(F510," ",G510)</f>
        <v>PhD Single</v>
      </c>
      <c r="J510">
        <f t="shared" si="52"/>
        <v>10</v>
      </c>
      <c r="K510" t="str">
        <f t="shared" si="53"/>
        <v>Single</v>
      </c>
      <c r="L510" t="str" cm="1">
        <f t="array" ref="L510">IFERROR(_xlfn.IFS(G510="Alone","Single",G510="YOLO","Single"),G510)</f>
        <v>Single</v>
      </c>
      <c r="M510" t="s">
        <v>530</v>
      </c>
      <c r="N510" t="str">
        <f t="shared" si="54"/>
        <v xml:space="preserve">Rp.29,999.00 </v>
      </c>
      <c r="O510">
        <v>1</v>
      </c>
      <c r="P510">
        <v>0</v>
      </c>
      <c r="Q510" s="7">
        <v>41318</v>
      </c>
      <c r="R510" s="7"/>
      <c r="S510" s="7" t="str">
        <f t="shared" si="55"/>
        <v/>
      </c>
      <c r="T510">
        <v>22</v>
      </c>
      <c r="U510">
        <v>68</v>
      </c>
      <c r="V510">
        <v>7</v>
      </c>
      <c r="W510">
        <v>59</v>
      </c>
      <c r="X510">
        <v>10</v>
      </c>
      <c r="Y510">
        <v>5</v>
      </c>
      <c r="Z510">
        <v>11</v>
      </c>
      <c r="AA510">
        <v>4</v>
      </c>
      <c r="AB510">
        <v>3</v>
      </c>
      <c r="AC510">
        <v>1</v>
      </c>
      <c r="AD510">
        <v>4</v>
      </c>
      <c r="AE510">
        <v>8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t="s">
        <v>60</v>
      </c>
    </row>
    <row r="511" spans="1:39" x14ac:dyDescent="0.25">
      <c r="A511">
        <v>4088</v>
      </c>
      <c r="B511">
        <v>1962</v>
      </c>
      <c r="C511" t="str">
        <f>LEFT(B511,2)</f>
        <v>19</v>
      </c>
      <c r="D511" t="str">
        <f t="shared" si="49"/>
        <v>62</v>
      </c>
      <c r="E511" t="str">
        <f t="shared" si="50"/>
        <v>962</v>
      </c>
      <c r="F511" t="s">
        <v>71</v>
      </c>
      <c r="G511" t="s">
        <v>67</v>
      </c>
      <c r="H511" t="str">
        <f t="shared" si="51"/>
        <v>Together</v>
      </c>
      <c r="I511" t="str">
        <f>CONCATENATE(F511," ",G511)</f>
        <v>PhD Together</v>
      </c>
      <c r="J511">
        <f t="shared" si="52"/>
        <v>12</v>
      </c>
      <c r="K511" t="str">
        <f t="shared" si="53"/>
        <v>Together</v>
      </c>
      <c r="L511" t="str" cm="1">
        <f t="array" ref="L511">IFERROR(_xlfn.IFS(G511="Alone","Single",G511="YOLO","Single"),G511)</f>
        <v>Together</v>
      </c>
      <c r="M511" t="s">
        <v>531</v>
      </c>
      <c r="N511" t="str">
        <f t="shared" si="54"/>
        <v xml:space="preserve">Rp.31,497.00 </v>
      </c>
      <c r="O511">
        <v>0</v>
      </c>
      <c r="P511">
        <v>1</v>
      </c>
      <c r="Q511" s="7">
        <v>41249</v>
      </c>
      <c r="R511" s="7"/>
      <c r="S511" s="7" t="str">
        <f t="shared" si="55"/>
        <v/>
      </c>
      <c r="T511">
        <v>22</v>
      </c>
      <c r="U511">
        <v>108</v>
      </c>
      <c r="V511">
        <v>1</v>
      </c>
      <c r="W511">
        <v>28</v>
      </c>
      <c r="X511">
        <v>13</v>
      </c>
      <c r="Y511">
        <v>1</v>
      </c>
      <c r="Z511">
        <v>4</v>
      </c>
      <c r="AA511">
        <v>2</v>
      </c>
      <c r="AB511">
        <v>3</v>
      </c>
      <c r="AC511">
        <v>1</v>
      </c>
      <c r="AD511">
        <v>4</v>
      </c>
      <c r="AE511">
        <v>8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s">
        <v>60</v>
      </c>
    </row>
    <row r="512" spans="1:39" x14ac:dyDescent="0.25">
      <c r="A512">
        <v>4971</v>
      </c>
      <c r="B512">
        <v>1962</v>
      </c>
      <c r="C512" t="str">
        <f>LEFT(B512,2)</f>
        <v>19</v>
      </c>
      <c r="D512" t="str">
        <f t="shared" si="49"/>
        <v>62</v>
      </c>
      <c r="E512" t="str">
        <f t="shared" si="50"/>
        <v>962</v>
      </c>
      <c r="F512" t="s">
        <v>71</v>
      </c>
      <c r="G512" t="s">
        <v>67</v>
      </c>
      <c r="H512" t="str">
        <f t="shared" si="51"/>
        <v>Together</v>
      </c>
      <c r="I512" t="str">
        <f>CONCATENATE(F512," ",G512)</f>
        <v>PhD Together</v>
      </c>
      <c r="J512">
        <f t="shared" si="52"/>
        <v>12</v>
      </c>
      <c r="K512" t="str">
        <f t="shared" si="53"/>
        <v>Together</v>
      </c>
      <c r="L512" t="str" cm="1">
        <f t="array" ref="L512">IFERROR(_xlfn.IFS(G512="Alone","Single",G512="YOLO","Single"),G512)</f>
        <v>Together</v>
      </c>
      <c r="M512" t="s">
        <v>531</v>
      </c>
      <c r="N512" t="str">
        <f t="shared" si="54"/>
        <v xml:space="preserve">Rp.31,497.00 </v>
      </c>
      <c r="O512">
        <v>0</v>
      </c>
      <c r="P512">
        <v>1</v>
      </c>
      <c r="Q512" s="7">
        <v>41249</v>
      </c>
      <c r="R512" s="7"/>
      <c r="S512" s="7" t="str">
        <f t="shared" si="55"/>
        <v/>
      </c>
      <c r="T512">
        <v>22</v>
      </c>
      <c r="U512">
        <v>108</v>
      </c>
      <c r="V512">
        <v>1</v>
      </c>
      <c r="W512">
        <v>28</v>
      </c>
      <c r="X512">
        <v>13</v>
      </c>
      <c r="Y512">
        <v>1</v>
      </c>
      <c r="Z512">
        <v>4</v>
      </c>
      <c r="AA512">
        <v>2</v>
      </c>
      <c r="AB512">
        <v>3</v>
      </c>
      <c r="AC512">
        <v>1</v>
      </c>
      <c r="AD512">
        <v>4</v>
      </c>
      <c r="AE512">
        <v>8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 t="s">
        <v>91</v>
      </c>
    </row>
    <row r="513" spans="1:39" x14ac:dyDescent="0.25">
      <c r="A513">
        <v>10560</v>
      </c>
      <c r="B513">
        <v>1980</v>
      </c>
      <c r="C513" t="str">
        <f>LEFT(B513,2)</f>
        <v>19</v>
      </c>
      <c r="D513" t="str">
        <f t="shared" si="49"/>
        <v>80</v>
      </c>
      <c r="E513" t="str">
        <f t="shared" si="50"/>
        <v>980</v>
      </c>
      <c r="F513" t="s">
        <v>71</v>
      </c>
      <c r="G513" t="s">
        <v>61</v>
      </c>
      <c r="H513" t="str">
        <f t="shared" si="51"/>
        <v>Single</v>
      </c>
      <c r="I513" t="str">
        <f>CONCATENATE(F513," ",G513)</f>
        <v>PhD Single</v>
      </c>
      <c r="J513">
        <f t="shared" si="52"/>
        <v>10</v>
      </c>
      <c r="K513" t="str">
        <f t="shared" si="53"/>
        <v>Single</v>
      </c>
      <c r="L513" t="str" cm="1">
        <f t="array" ref="L513">IFERROR(_xlfn.IFS(G513="Alone","Single",G513="YOLO","Single"),G513)</f>
        <v>Single</v>
      </c>
      <c r="M513" t="s">
        <v>532</v>
      </c>
      <c r="N513" t="str">
        <f t="shared" si="54"/>
        <v xml:space="preserve">Rp.36,802.00 </v>
      </c>
      <c r="O513">
        <v>1</v>
      </c>
      <c r="P513">
        <v>0</v>
      </c>
      <c r="Q513" s="7">
        <v>41806</v>
      </c>
      <c r="R513" s="7"/>
      <c r="S513" s="7" t="str">
        <f t="shared" si="55"/>
        <v/>
      </c>
      <c r="T513">
        <v>23</v>
      </c>
      <c r="U513">
        <v>16</v>
      </c>
      <c r="V513">
        <v>1</v>
      </c>
      <c r="W513">
        <v>2</v>
      </c>
      <c r="X513">
        <v>0</v>
      </c>
      <c r="Y513">
        <v>0</v>
      </c>
      <c r="Z513">
        <v>1</v>
      </c>
      <c r="AA513">
        <v>1</v>
      </c>
      <c r="AB513">
        <v>1</v>
      </c>
      <c r="AC513">
        <v>0</v>
      </c>
      <c r="AD513">
        <v>3</v>
      </c>
      <c r="AE513">
        <v>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 t="s">
        <v>60</v>
      </c>
    </row>
    <row r="514" spans="1:39" x14ac:dyDescent="0.25">
      <c r="A514">
        <v>6892</v>
      </c>
      <c r="B514">
        <v>1968</v>
      </c>
      <c r="C514" t="str">
        <f>LEFT(B514,2)</f>
        <v>19</v>
      </c>
      <c r="D514" t="str">
        <f t="shared" si="49"/>
        <v>68</v>
      </c>
      <c r="E514" t="str">
        <f t="shared" si="50"/>
        <v>968</v>
      </c>
      <c r="F514" t="s">
        <v>57</v>
      </c>
      <c r="G514" t="s">
        <v>58</v>
      </c>
      <c r="H514" t="str">
        <f t="shared" si="51"/>
        <v>Divorced</v>
      </c>
      <c r="I514" t="str">
        <f>CONCATENATE(F514," ",G514)</f>
        <v>Graduation Divorced</v>
      </c>
      <c r="J514">
        <f t="shared" si="52"/>
        <v>19</v>
      </c>
      <c r="K514" t="str">
        <f t="shared" si="53"/>
        <v>Divorced</v>
      </c>
      <c r="L514" t="str" cm="1">
        <f t="array" ref="L514">IFERROR(_xlfn.IFS(G514="Alone","Single",G514="YOLO","Single"),G514)</f>
        <v>Divorced</v>
      </c>
      <c r="M514" t="s">
        <v>533</v>
      </c>
      <c r="N514" t="str">
        <f t="shared" si="54"/>
        <v xml:space="preserve">Rp.61,671.00 </v>
      </c>
      <c r="O514">
        <v>0</v>
      </c>
      <c r="P514">
        <v>1</v>
      </c>
      <c r="Q514" s="7">
        <v>41793</v>
      </c>
      <c r="R514" s="7"/>
      <c r="S514" s="7" t="str">
        <f t="shared" si="55"/>
        <v/>
      </c>
      <c r="T514">
        <v>23</v>
      </c>
      <c r="U514">
        <v>641</v>
      </c>
      <c r="V514">
        <v>7</v>
      </c>
      <c r="W514">
        <v>56</v>
      </c>
      <c r="X514">
        <v>0</v>
      </c>
      <c r="Y514">
        <v>0</v>
      </c>
      <c r="Z514">
        <v>28</v>
      </c>
      <c r="AA514">
        <v>8</v>
      </c>
      <c r="AB514">
        <v>10</v>
      </c>
      <c r="AC514">
        <v>4</v>
      </c>
      <c r="AD514">
        <v>6</v>
      </c>
      <c r="AE514">
        <v>8</v>
      </c>
      <c r="AF514">
        <v>0</v>
      </c>
      <c r="AG514">
        <v>1</v>
      </c>
      <c r="AH514">
        <v>0</v>
      </c>
      <c r="AI514">
        <v>1</v>
      </c>
      <c r="AJ514">
        <v>0</v>
      </c>
      <c r="AK514">
        <v>0</v>
      </c>
      <c r="AL514">
        <v>0</v>
      </c>
      <c r="AM514" t="s">
        <v>60</v>
      </c>
    </row>
    <row r="515" spans="1:39" x14ac:dyDescent="0.25">
      <c r="A515">
        <v>11004</v>
      </c>
      <c r="B515">
        <v>1893</v>
      </c>
      <c r="C515" t="str">
        <f>LEFT(B515,2)</f>
        <v>18</v>
      </c>
      <c r="D515" t="str">
        <f t="shared" ref="D515:D578" si="56">RIGHT(B515,2)</f>
        <v>93</v>
      </c>
      <c r="E515" t="str">
        <f t="shared" ref="E515:E578" si="57">MID(B515,2,3)</f>
        <v>893</v>
      </c>
      <c r="F515" t="s">
        <v>73</v>
      </c>
      <c r="G515" t="s">
        <v>61</v>
      </c>
      <c r="H515" t="str">
        <f t="shared" ref="H515:H578" si="58">TRIM(G515)</f>
        <v>Single</v>
      </c>
      <c r="I515" t="str">
        <f>CONCATENATE(F515," ",G515)</f>
        <v>2n Cycle Single</v>
      </c>
      <c r="J515">
        <f t="shared" ref="J515:J578" si="59">LEN(I515)</f>
        <v>15</v>
      </c>
      <c r="K515" t="str">
        <f t="shared" ref="K515:K578" si="60">IF(G515="Alone","Single",G515)</f>
        <v>Single</v>
      </c>
      <c r="L515" t="str" cm="1">
        <f t="array" ref="L515">IFERROR(_xlfn.IFS(G515="Alone","Single",G515="YOLO","Single"),G515)</f>
        <v>Single</v>
      </c>
      <c r="M515" t="s">
        <v>534</v>
      </c>
      <c r="N515" t="str">
        <f t="shared" ref="N515:N578" si="61">REPLACE(M515,1,1,"Rp.")</f>
        <v xml:space="preserve">Rp.60,182.00 </v>
      </c>
      <c r="O515">
        <v>0</v>
      </c>
      <c r="P515">
        <v>1</v>
      </c>
      <c r="Q515" s="7">
        <v>41776</v>
      </c>
      <c r="R515" s="7"/>
      <c r="S515" s="7" t="str">
        <f t="shared" ref="S515:S578" si="62">SUBSTITUTE(R515,"-","/")</f>
        <v/>
      </c>
      <c r="T515">
        <v>23</v>
      </c>
      <c r="U515">
        <v>8</v>
      </c>
      <c r="V515">
        <v>0</v>
      </c>
      <c r="W515">
        <v>5</v>
      </c>
      <c r="X515">
        <v>7</v>
      </c>
      <c r="Y515">
        <v>0</v>
      </c>
      <c r="Z515">
        <v>2</v>
      </c>
      <c r="AA515">
        <v>1</v>
      </c>
      <c r="AB515">
        <v>1</v>
      </c>
      <c r="AC515">
        <v>0</v>
      </c>
      <c r="AD515">
        <v>2</v>
      </c>
      <c r="AE515">
        <v>4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 t="s">
        <v>91</v>
      </c>
    </row>
    <row r="516" spans="1:39" x14ac:dyDescent="0.25">
      <c r="A516">
        <v>1818</v>
      </c>
      <c r="B516">
        <v>1971</v>
      </c>
      <c r="C516" t="str">
        <f>LEFT(B516,2)</f>
        <v>19</v>
      </c>
      <c r="D516" t="str">
        <f t="shared" si="56"/>
        <v>71</v>
      </c>
      <c r="E516" t="str">
        <f t="shared" si="57"/>
        <v>971</v>
      </c>
      <c r="F516" t="s">
        <v>71</v>
      </c>
      <c r="G516" t="s">
        <v>67</v>
      </c>
      <c r="H516" t="str">
        <f t="shared" si="58"/>
        <v>Together</v>
      </c>
      <c r="I516" t="str">
        <f>CONCATENATE(F516," ",G516)</f>
        <v>PhD Together</v>
      </c>
      <c r="J516">
        <f t="shared" si="59"/>
        <v>12</v>
      </c>
      <c r="K516" t="str">
        <f t="shared" si="60"/>
        <v>Together</v>
      </c>
      <c r="L516" t="str" cm="1">
        <f t="array" ref="L516">IFERROR(_xlfn.IFS(G516="Alone","Single",G516="YOLO","Single"),G516)</f>
        <v>Together</v>
      </c>
      <c r="M516" t="s">
        <v>535</v>
      </c>
      <c r="N516" t="str">
        <f t="shared" si="61"/>
        <v xml:space="preserve">Rp.29,732.00 </v>
      </c>
      <c r="O516">
        <v>1</v>
      </c>
      <c r="P516">
        <v>0</v>
      </c>
      <c r="Q516" s="7">
        <v>41723</v>
      </c>
      <c r="R516" s="7"/>
      <c r="S516" s="7" t="str">
        <f t="shared" si="62"/>
        <v/>
      </c>
      <c r="T516">
        <v>23</v>
      </c>
      <c r="U516">
        <v>25</v>
      </c>
      <c r="V516">
        <v>0</v>
      </c>
      <c r="W516">
        <v>8</v>
      </c>
      <c r="X516">
        <v>0</v>
      </c>
      <c r="Y516">
        <v>1</v>
      </c>
      <c r="Z516">
        <v>4</v>
      </c>
      <c r="AA516">
        <v>1</v>
      </c>
      <c r="AB516">
        <v>2</v>
      </c>
      <c r="AC516">
        <v>0</v>
      </c>
      <c r="AD516">
        <v>2</v>
      </c>
      <c r="AE516">
        <v>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 t="s">
        <v>63</v>
      </c>
    </row>
    <row r="517" spans="1:39" x14ac:dyDescent="0.25">
      <c r="A517">
        <v>9485</v>
      </c>
      <c r="B517">
        <v>1986</v>
      </c>
      <c r="C517" t="str">
        <f>LEFT(B517,2)</f>
        <v>19</v>
      </c>
      <c r="D517" t="str">
        <f t="shared" si="56"/>
        <v>86</v>
      </c>
      <c r="E517" t="str">
        <f t="shared" si="57"/>
        <v>986</v>
      </c>
      <c r="F517" t="s">
        <v>71</v>
      </c>
      <c r="G517" t="s">
        <v>64</v>
      </c>
      <c r="H517" t="str">
        <f t="shared" si="58"/>
        <v>Married</v>
      </c>
      <c r="I517" t="str">
        <f>CONCATENATE(F517," ",G517)</f>
        <v>PhD Married</v>
      </c>
      <c r="J517">
        <f t="shared" si="59"/>
        <v>11</v>
      </c>
      <c r="K517" t="str">
        <f t="shared" si="60"/>
        <v>Married</v>
      </c>
      <c r="L517" t="str" cm="1">
        <f t="array" ref="L517">IFERROR(_xlfn.IFS(G517="Alone","Single",G517="YOLO","Single"),G517)</f>
        <v>Married</v>
      </c>
      <c r="M517" t="s">
        <v>536</v>
      </c>
      <c r="N517" t="str">
        <f t="shared" si="61"/>
        <v xml:space="preserve">Rp.45,921.00 </v>
      </c>
      <c r="O517">
        <v>0</v>
      </c>
      <c r="P517">
        <v>0</v>
      </c>
      <c r="Q517" s="7">
        <v>41708</v>
      </c>
      <c r="R517" s="7"/>
      <c r="S517" s="7" t="str">
        <f t="shared" si="62"/>
        <v/>
      </c>
      <c r="T517">
        <v>23</v>
      </c>
      <c r="U517">
        <v>102</v>
      </c>
      <c r="V517">
        <v>9</v>
      </c>
      <c r="W517">
        <v>49</v>
      </c>
      <c r="X517">
        <v>24</v>
      </c>
      <c r="Y517">
        <v>3</v>
      </c>
      <c r="Z517">
        <v>12</v>
      </c>
      <c r="AA517">
        <v>1</v>
      </c>
      <c r="AB517">
        <v>2</v>
      </c>
      <c r="AC517">
        <v>1</v>
      </c>
      <c r="AD517">
        <v>6</v>
      </c>
      <c r="AE517">
        <v>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 t="s">
        <v>91</v>
      </c>
    </row>
    <row r="518" spans="1:39" x14ac:dyDescent="0.25">
      <c r="A518">
        <v>6646</v>
      </c>
      <c r="B518">
        <v>1984</v>
      </c>
      <c r="C518" t="str">
        <f>LEFT(B518,2)</f>
        <v>19</v>
      </c>
      <c r="D518" t="str">
        <f t="shared" si="56"/>
        <v>84</v>
      </c>
      <c r="E518" t="str">
        <f t="shared" si="57"/>
        <v>984</v>
      </c>
      <c r="F518" t="s">
        <v>57</v>
      </c>
      <c r="G518" t="s">
        <v>67</v>
      </c>
      <c r="H518" t="str">
        <f t="shared" si="58"/>
        <v>Together</v>
      </c>
      <c r="I518" t="str">
        <f>CONCATENATE(F518," ",G518)</f>
        <v>Graduation Together</v>
      </c>
      <c r="J518">
        <f t="shared" si="59"/>
        <v>19</v>
      </c>
      <c r="K518" t="str">
        <f t="shared" si="60"/>
        <v>Together</v>
      </c>
      <c r="L518" t="str" cm="1">
        <f t="array" ref="L518">IFERROR(_xlfn.IFS(G518="Alone","Single",G518="YOLO","Single"),G518)</f>
        <v>Together</v>
      </c>
      <c r="M518" t="s">
        <v>537</v>
      </c>
      <c r="N518" t="str">
        <f t="shared" si="61"/>
        <v xml:space="preserve">Rp.16,529.00 </v>
      </c>
      <c r="O518">
        <v>1</v>
      </c>
      <c r="P518">
        <v>0</v>
      </c>
      <c r="Q518" s="7">
        <v>41699</v>
      </c>
      <c r="R518" s="7"/>
      <c r="S518" s="7" t="str">
        <f t="shared" si="62"/>
        <v/>
      </c>
      <c r="T518">
        <v>23</v>
      </c>
      <c r="U518">
        <v>3</v>
      </c>
      <c r="V518">
        <v>0</v>
      </c>
      <c r="W518">
        <v>5</v>
      </c>
      <c r="X518">
        <v>13</v>
      </c>
      <c r="Y518">
        <v>0</v>
      </c>
      <c r="Z518">
        <v>1</v>
      </c>
      <c r="AA518">
        <v>1</v>
      </c>
      <c r="AB518">
        <v>1</v>
      </c>
      <c r="AC518">
        <v>0</v>
      </c>
      <c r="AD518">
        <v>3</v>
      </c>
      <c r="AE518">
        <v>6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 t="s">
        <v>63</v>
      </c>
    </row>
    <row r="519" spans="1:39" x14ac:dyDescent="0.25">
      <c r="A519">
        <v>4248</v>
      </c>
      <c r="B519">
        <v>1960</v>
      </c>
      <c r="C519" t="str">
        <f>LEFT(B519,2)</f>
        <v>19</v>
      </c>
      <c r="D519" t="str">
        <f t="shared" si="56"/>
        <v>60</v>
      </c>
      <c r="E519" t="str">
        <f t="shared" si="57"/>
        <v>960</v>
      </c>
      <c r="F519" t="s">
        <v>80</v>
      </c>
      <c r="G519" t="s">
        <v>61</v>
      </c>
      <c r="H519" t="str">
        <f t="shared" si="58"/>
        <v>Single</v>
      </c>
      <c r="I519" t="str">
        <f>CONCATENATE(F519," ",G519)</f>
        <v>Master Single</v>
      </c>
      <c r="J519">
        <f t="shared" si="59"/>
        <v>13</v>
      </c>
      <c r="K519" t="str">
        <f t="shared" si="60"/>
        <v>Single</v>
      </c>
      <c r="L519" t="str" cm="1">
        <f t="array" ref="L519">IFERROR(_xlfn.IFS(G519="Alone","Single",G519="YOLO","Single"),G519)</f>
        <v>Single</v>
      </c>
      <c r="M519" t="s">
        <v>538</v>
      </c>
      <c r="N519" t="str">
        <f t="shared" si="61"/>
        <v xml:space="preserve">Rp.98,777.00 </v>
      </c>
      <c r="O519">
        <v>0</v>
      </c>
      <c r="P519">
        <v>0</v>
      </c>
      <c r="Q519" s="7">
        <v>41687</v>
      </c>
      <c r="R519" s="7"/>
      <c r="S519" s="7" t="str">
        <f t="shared" si="62"/>
        <v/>
      </c>
      <c r="T519">
        <v>23</v>
      </c>
      <c r="U519">
        <v>1000</v>
      </c>
      <c r="V519">
        <v>19</v>
      </c>
      <c r="W519">
        <v>711</v>
      </c>
      <c r="X519">
        <v>125</v>
      </c>
      <c r="Y519">
        <v>115</v>
      </c>
      <c r="Z519">
        <v>38</v>
      </c>
      <c r="AA519">
        <v>0</v>
      </c>
      <c r="AB519">
        <v>4</v>
      </c>
      <c r="AC519">
        <v>6</v>
      </c>
      <c r="AD519">
        <v>9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 t="s">
        <v>60</v>
      </c>
    </row>
    <row r="520" spans="1:39" x14ac:dyDescent="0.25">
      <c r="A520">
        <v>7451</v>
      </c>
      <c r="B520">
        <v>1960</v>
      </c>
      <c r="C520" t="str">
        <f>LEFT(B520,2)</f>
        <v>19</v>
      </c>
      <c r="D520" t="str">
        <f t="shared" si="56"/>
        <v>60</v>
      </c>
      <c r="E520" t="str">
        <f t="shared" si="57"/>
        <v>960</v>
      </c>
      <c r="F520" t="s">
        <v>80</v>
      </c>
      <c r="G520" t="s">
        <v>61</v>
      </c>
      <c r="H520" t="str">
        <f t="shared" si="58"/>
        <v>Single</v>
      </c>
      <c r="I520" t="str">
        <f>CONCATENATE(F520," ",G520)</f>
        <v>Master Single</v>
      </c>
      <c r="J520">
        <f t="shared" si="59"/>
        <v>13</v>
      </c>
      <c r="K520" t="str">
        <f t="shared" si="60"/>
        <v>Single</v>
      </c>
      <c r="L520" t="str" cm="1">
        <f t="array" ref="L520">IFERROR(_xlfn.IFS(G520="Alone","Single",G520="YOLO","Single"),G520)</f>
        <v>Single</v>
      </c>
      <c r="M520" t="s">
        <v>538</v>
      </c>
      <c r="N520" t="str">
        <f t="shared" si="61"/>
        <v xml:space="preserve">Rp.98,777.00 </v>
      </c>
      <c r="O520">
        <v>0</v>
      </c>
      <c r="P520">
        <v>0</v>
      </c>
      <c r="Q520" s="7">
        <v>41687</v>
      </c>
      <c r="R520" s="7"/>
      <c r="S520" s="7" t="str">
        <f t="shared" si="62"/>
        <v/>
      </c>
      <c r="T520">
        <v>23</v>
      </c>
      <c r="U520">
        <v>1000</v>
      </c>
      <c r="V520">
        <v>19</v>
      </c>
      <c r="W520">
        <v>711</v>
      </c>
      <c r="X520">
        <v>125</v>
      </c>
      <c r="Y520">
        <v>115</v>
      </c>
      <c r="Z520">
        <v>38</v>
      </c>
      <c r="AA520">
        <v>0</v>
      </c>
      <c r="AB520">
        <v>4</v>
      </c>
      <c r="AC520">
        <v>6</v>
      </c>
      <c r="AD520">
        <v>9</v>
      </c>
      <c r="AE520">
        <v>1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 t="s">
        <v>60</v>
      </c>
    </row>
    <row r="521" spans="1:39" x14ac:dyDescent="0.25">
      <c r="A521">
        <v>7861</v>
      </c>
      <c r="B521">
        <v>1952</v>
      </c>
      <c r="C521" t="str">
        <f>LEFT(B521,2)</f>
        <v>19</v>
      </c>
      <c r="D521" t="str">
        <f t="shared" si="56"/>
        <v>52</v>
      </c>
      <c r="E521" t="str">
        <f t="shared" si="57"/>
        <v>952</v>
      </c>
      <c r="F521" t="s">
        <v>80</v>
      </c>
      <c r="G521" t="s">
        <v>64</v>
      </c>
      <c r="H521" t="str">
        <f t="shared" si="58"/>
        <v>Married</v>
      </c>
      <c r="I521" t="str">
        <f>CONCATENATE(F521," ",G521)</f>
        <v>Master Married</v>
      </c>
      <c r="J521">
        <f t="shared" si="59"/>
        <v>14</v>
      </c>
      <c r="K521" t="str">
        <f t="shared" si="60"/>
        <v>Married</v>
      </c>
      <c r="L521" t="str" cm="1">
        <f t="array" ref="L521">IFERROR(_xlfn.IFS(G521="Alone","Single",G521="YOLO","Single"),G521)</f>
        <v>Married</v>
      </c>
      <c r="M521" t="s">
        <v>539</v>
      </c>
      <c r="N521" t="str">
        <f t="shared" si="61"/>
        <v xml:space="preserve">Rp.77,027.00 </v>
      </c>
      <c r="O521">
        <v>0</v>
      </c>
      <c r="P521">
        <v>1</v>
      </c>
      <c r="Q521" s="7">
        <v>41675</v>
      </c>
      <c r="R521" s="7"/>
      <c r="S521" s="7" t="str">
        <f t="shared" si="62"/>
        <v/>
      </c>
      <c r="T521">
        <v>23</v>
      </c>
      <c r="U521">
        <v>820</v>
      </c>
      <c r="V521">
        <v>57</v>
      </c>
      <c r="W521">
        <v>242</v>
      </c>
      <c r="X521">
        <v>45</v>
      </c>
      <c r="Y521">
        <v>0</v>
      </c>
      <c r="Z521">
        <v>11</v>
      </c>
      <c r="AA521">
        <v>2</v>
      </c>
      <c r="AB521">
        <v>8</v>
      </c>
      <c r="AC521">
        <v>3</v>
      </c>
      <c r="AD521">
        <v>6</v>
      </c>
      <c r="AE521">
        <v>4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 t="s">
        <v>60</v>
      </c>
    </row>
    <row r="522" spans="1:39" x14ac:dyDescent="0.25">
      <c r="A522">
        <v>5232</v>
      </c>
      <c r="B522">
        <v>1965</v>
      </c>
      <c r="C522" t="str">
        <f>LEFT(B522,2)</f>
        <v>19</v>
      </c>
      <c r="D522" t="str">
        <f t="shared" si="56"/>
        <v>65</v>
      </c>
      <c r="E522" t="str">
        <f t="shared" si="57"/>
        <v>965</v>
      </c>
      <c r="F522" t="s">
        <v>57</v>
      </c>
      <c r="G522" t="s">
        <v>64</v>
      </c>
      <c r="H522" t="str">
        <f t="shared" si="58"/>
        <v>Married</v>
      </c>
      <c r="I522" t="str">
        <f>CONCATENATE(F522," ",G522)</f>
        <v>Graduation Married</v>
      </c>
      <c r="J522">
        <f t="shared" si="59"/>
        <v>18</v>
      </c>
      <c r="K522" t="str">
        <f t="shared" si="60"/>
        <v>Married</v>
      </c>
      <c r="L522" t="str" cm="1">
        <f t="array" ref="L522">IFERROR(_xlfn.IFS(G522="Alone","Single",G522="YOLO","Single"),G522)</f>
        <v>Married</v>
      </c>
      <c r="M522" t="s">
        <v>540</v>
      </c>
      <c r="N522" t="str">
        <f t="shared" si="61"/>
        <v xml:space="preserve">Rp.69,139.00 </v>
      </c>
      <c r="O522">
        <v>0</v>
      </c>
      <c r="P522">
        <v>1</v>
      </c>
      <c r="Q522" s="7">
        <v>41666</v>
      </c>
      <c r="R522" s="7"/>
      <c r="S522" s="7" t="str">
        <f t="shared" si="62"/>
        <v/>
      </c>
      <c r="T522">
        <v>23</v>
      </c>
      <c r="U522">
        <v>86</v>
      </c>
      <c r="V522">
        <v>12</v>
      </c>
      <c r="W522">
        <v>75</v>
      </c>
      <c r="X522">
        <v>33</v>
      </c>
      <c r="Y522">
        <v>15</v>
      </c>
      <c r="Z522">
        <v>6</v>
      </c>
      <c r="AA522">
        <v>1</v>
      </c>
      <c r="AB522">
        <v>4</v>
      </c>
      <c r="AC522">
        <v>1</v>
      </c>
      <c r="AD522">
        <v>5</v>
      </c>
      <c r="AE522">
        <v>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 t="s">
        <v>60</v>
      </c>
    </row>
    <row r="523" spans="1:39" x14ac:dyDescent="0.25">
      <c r="A523">
        <v>3011</v>
      </c>
      <c r="B523">
        <v>1965</v>
      </c>
      <c r="C523" t="str">
        <f>LEFT(B523,2)</f>
        <v>19</v>
      </c>
      <c r="D523" t="str">
        <f t="shared" si="56"/>
        <v>65</v>
      </c>
      <c r="E523" t="str">
        <f t="shared" si="57"/>
        <v>965</v>
      </c>
      <c r="F523" t="s">
        <v>57</v>
      </c>
      <c r="G523" t="s">
        <v>64</v>
      </c>
      <c r="H523" t="str">
        <f t="shared" si="58"/>
        <v>Married</v>
      </c>
      <c r="I523" t="str">
        <f>CONCATENATE(F523," ",G523)</f>
        <v>Graduation Married</v>
      </c>
      <c r="J523">
        <f t="shared" si="59"/>
        <v>18</v>
      </c>
      <c r="K523" t="str">
        <f t="shared" si="60"/>
        <v>Married</v>
      </c>
      <c r="L523" t="str" cm="1">
        <f t="array" ref="L523">IFERROR(_xlfn.IFS(G523="Alone","Single",G523="YOLO","Single"),G523)</f>
        <v>Married</v>
      </c>
      <c r="M523" t="s">
        <v>540</v>
      </c>
      <c r="N523" t="str">
        <f t="shared" si="61"/>
        <v xml:space="preserve">Rp.69,139.00 </v>
      </c>
      <c r="O523">
        <v>0</v>
      </c>
      <c r="P523">
        <v>1</v>
      </c>
      <c r="Q523" s="7">
        <v>41666</v>
      </c>
      <c r="R523" s="7"/>
      <c r="S523" s="7" t="str">
        <f t="shared" si="62"/>
        <v/>
      </c>
      <c r="T523">
        <v>23</v>
      </c>
      <c r="U523">
        <v>86</v>
      </c>
      <c r="V523">
        <v>12</v>
      </c>
      <c r="W523">
        <v>75</v>
      </c>
      <c r="X523">
        <v>33</v>
      </c>
      <c r="Y523">
        <v>15</v>
      </c>
      <c r="Z523">
        <v>6</v>
      </c>
      <c r="AA523">
        <v>1</v>
      </c>
      <c r="AB523">
        <v>4</v>
      </c>
      <c r="AC523">
        <v>1</v>
      </c>
      <c r="AD523">
        <v>5</v>
      </c>
      <c r="AE523">
        <v>4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 t="s">
        <v>91</v>
      </c>
    </row>
    <row r="524" spans="1:39" x14ac:dyDescent="0.25">
      <c r="A524">
        <v>5758</v>
      </c>
      <c r="B524">
        <v>1982</v>
      </c>
      <c r="C524" t="str">
        <f>LEFT(B524,2)</f>
        <v>19</v>
      </c>
      <c r="D524" t="str">
        <f t="shared" si="56"/>
        <v>82</v>
      </c>
      <c r="E524" t="str">
        <f t="shared" si="57"/>
        <v>982</v>
      </c>
      <c r="F524" t="s">
        <v>57</v>
      </c>
      <c r="G524" t="s">
        <v>64</v>
      </c>
      <c r="H524" t="str">
        <f t="shared" si="58"/>
        <v>Married</v>
      </c>
      <c r="I524" t="str">
        <f>CONCATENATE(F524," ",G524)</f>
        <v>Graduation Married</v>
      </c>
      <c r="J524">
        <f t="shared" si="59"/>
        <v>18</v>
      </c>
      <c r="K524" t="str">
        <f t="shared" si="60"/>
        <v>Married</v>
      </c>
      <c r="L524" t="str" cm="1">
        <f t="array" ref="L524">IFERROR(_xlfn.IFS(G524="Alone","Single",G524="YOLO","Single"),G524)</f>
        <v>Married</v>
      </c>
      <c r="M524" t="s">
        <v>541</v>
      </c>
      <c r="N524" t="str">
        <f t="shared" si="61"/>
        <v xml:space="preserve">Rp.65,169.00 </v>
      </c>
      <c r="O524">
        <v>0</v>
      </c>
      <c r="P524">
        <v>0</v>
      </c>
      <c r="Q524" s="7">
        <v>41653</v>
      </c>
      <c r="R524" s="7"/>
      <c r="S524" s="7" t="str">
        <f t="shared" si="62"/>
        <v/>
      </c>
      <c r="T524">
        <v>23</v>
      </c>
      <c r="U524">
        <v>1074</v>
      </c>
      <c r="V524">
        <v>0</v>
      </c>
      <c r="W524">
        <v>69</v>
      </c>
      <c r="X524">
        <v>0</v>
      </c>
      <c r="Y524">
        <v>0</v>
      </c>
      <c r="Z524">
        <v>46</v>
      </c>
      <c r="AA524">
        <v>1</v>
      </c>
      <c r="AB524">
        <v>10</v>
      </c>
      <c r="AC524">
        <v>4</v>
      </c>
      <c r="AD524">
        <v>13</v>
      </c>
      <c r="AE524">
        <v>6</v>
      </c>
      <c r="AF524">
        <v>1</v>
      </c>
      <c r="AG524">
        <v>0</v>
      </c>
      <c r="AH524">
        <v>1</v>
      </c>
      <c r="AI524">
        <v>1</v>
      </c>
      <c r="AJ524">
        <v>1</v>
      </c>
      <c r="AK524">
        <v>1</v>
      </c>
      <c r="AL524">
        <v>0</v>
      </c>
      <c r="AM524" t="s">
        <v>60</v>
      </c>
    </row>
    <row r="525" spans="1:39" x14ac:dyDescent="0.25">
      <c r="A525">
        <v>2173</v>
      </c>
      <c r="B525">
        <v>1952</v>
      </c>
      <c r="C525" t="str">
        <f>LEFT(B525,2)</f>
        <v>19</v>
      </c>
      <c r="D525" t="str">
        <f t="shared" si="56"/>
        <v>52</v>
      </c>
      <c r="E525" t="str">
        <f t="shared" si="57"/>
        <v>952</v>
      </c>
      <c r="F525" t="s">
        <v>57</v>
      </c>
      <c r="G525" t="s">
        <v>82</v>
      </c>
      <c r="H525" t="str">
        <f t="shared" si="58"/>
        <v>Widow</v>
      </c>
      <c r="I525" t="str">
        <f>CONCATENATE(F525," ",G525)</f>
        <v>Graduation Widow</v>
      </c>
      <c r="J525">
        <f t="shared" si="59"/>
        <v>16</v>
      </c>
      <c r="K525" t="str">
        <f t="shared" si="60"/>
        <v>Widow</v>
      </c>
      <c r="L525" t="str" cm="1">
        <f t="array" ref="L525">IFERROR(_xlfn.IFS(G525="Alone","Single",G525="YOLO","Single"),G525)</f>
        <v>Widow</v>
      </c>
      <c r="M525" t="s">
        <v>542</v>
      </c>
      <c r="N525" t="str">
        <f t="shared" si="61"/>
        <v xml:space="preserve">Rp.40,049.00 </v>
      </c>
      <c r="O525">
        <v>0</v>
      </c>
      <c r="P525">
        <v>1</v>
      </c>
      <c r="Q525" s="7">
        <v>41563</v>
      </c>
      <c r="R525" s="7"/>
      <c r="S525" s="7" t="str">
        <f t="shared" si="62"/>
        <v/>
      </c>
      <c r="T525">
        <v>23</v>
      </c>
      <c r="U525">
        <v>13</v>
      </c>
      <c r="V525">
        <v>6</v>
      </c>
      <c r="W525">
        <v>7</v>
      </c>
      <c r="X525">
        <v>0</v>
      </c>
      <c r="Y525">
        <v>3</v>
      </c>
      <c r="Z525">
        <v>3</v>
      </c>
      <c r="AA525">
        <v>1</v>
      </c>
      <c r="AB525">
        <v>1</v>
      </c>
      <c r="AC525">
        <v>0</v>
      </c>
      <c r="AD525">
        <v>3</v>
      </c>
      <c r="AE525">
        <v>6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 t="s">
        <v>60</v>
      </c>
    </row>
    <row r="526" spans="1:39" x14ac:dyDescent="0.25">
      <c r="A526">
        <v>10711</v>
      </c>
      <c r="B526">
        <v>1945</v>
      </c>
      <c r="C526" t="str">
        <f>LEFT(B526,2)</f>
        <v>19</v>
      </c>
      <c r="D526" t="str">
        <f t="shared" si="56"/>
        <v>45</v>
      </c>
      <c r="E526" t="str">
        <f t="shared" si="57"/>
        <v>945</v>
      </c>
      <c r="F526" t="s">
        <v>57</v>
      </c>
      <c r="G526" t="s">
        <v>64</v>
      </c>
      <c r="H526" t="str">
        <f t="shared" si="58"/>
        <v>Married</v>
      </c>
      <c r="I526" t="str">
        <f>CONCATENATE(F526," ",G526)</f>
        <v>Graduation Married</v>
      </c>
      <c r="J526">
        <f t="shared" si="59"/>
        <v>18</v>
      </c>
      <c r="K526" t="str">
        <f t="shared" si="60"/>
        <v>Married</v>
      </c>
      <c r="L526" t="str" cm="1">
        <f t="array" ref="L526">IFERROR(_xlfn.IFS(G526="Alone","Single",G526="YOLO","Single"),G526)</f>
        <v>Married</v>
      </c>
      <c r="M526" t="s">
        <v>543</v>
      </c>
      <c r="N526" t="str">
        <f t="shared" si="61"/>
        <v xml:space="preserve">Rp.69,755.00 </v>
      </c>
      <c r="O526">
        <v>0</v>
      </c>
      <c r="P526">
        <v>0</v>
      </c>
      <c r="Q526" s="7">
        <v>41549</v>
      </c>
      <c r="R526" s="7"/>
      <c r="S526" s="7" t="str">
        <f t="shared" si="62"/>
        <v/>
      </c>
      <c r="T526">
        <v>23</v>
      </c>
      <c r="U526">
        <v>217</v>
      </c>
      <c r="V526">
        <v>77</v>
      </c>
      <c r="W526">
        <v>373</v>
      </c>
      <c r="X526">
        <v>111</v>
      </c>
      <c r="Y526">
        <v>23</v>
      </c>
      <c r="Z526">
        <v>93</v>
      </c>
      <c r="AA526">
        <v>1</v>
      </c>
      <c r="AB526">
        <v>3</v>
      </c>
      <c r="AC526">
        <v>6</v>
      </c>
      <c r="AD526">
        <v>12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 t="s">
        <v>91</v>
      </c>
    </row>
    <row r="527" spans="1:39" x14ac:dyDescent="0.25">
      <c r="A527">
        <v>8268</v>
      </c>
      <c r="B527">
        <v>1961</v>
      </c>
      <c r="C527" t="str">
        <f>LEFT(B527,2)</f>
        <v>19</v>
      </c>
      <c r="D527" t="str">
        <f t="shared" si="56"/>
        <v>61</v>
      </c>
      <c r="E527" t="str">
        <f t="shared" si="57"/>
        <v>961</v>
      </c>
      <c r="F527" t="s">
        <v>71</v>
      </c>
      <c r="G527" t="s">
        <v>64</v>
      </c>
      <c r="H527" t="str">
        <f t="shared" si="58"/>
        <v>Married</v>
      </c>
      <c r="I527" t="str">
        <f>CONCATENATE(F527," ",G527)</f>
        <v>PhD Married</v>
      </c>
      <c r="J527">
        <f t="shared" si="59"/>
        <v>11</v>
      </c>
      <c r="K527" t="str">
        <f t="shared" si="60"/>
        <v>Married</v>
      </c>
      <c r="L527" t="str" cm="1">
        <f t="array" ref="L527">IFERROR(_xlfn.IFS(G527="Alone","Single",G527="YOLO","Single"),G527)</f>
        <v>Married</v>
      </c>
      <c r="N527" t="str">
        <f t="shared" si="61"/>
        <v>Rp.</v>
      </c>
      <c r="O527">
        <v>0</v>
      </c>
      <c r="P527">
        <v>1</v>
      </c>
      <c r="Q527" s="7">
        <v>41466</v>
      </c>
      <c r="R527" s="7"/>
      <c r="S527" s="7" t="str">
        <f t="shared" si="62"/>
        <v/>
      </c>
      <c r="T527">
        <v>23</v>
      </c>
      <c r="U527">
        <v>352</v>
      </c>
      <c r="V527">
        <v>0</v>
      </c>
      <c r="W527">
        <v>27</v>
      </c>
      <c r="X527">
        <v>10</v>
      </c>
      <c r="Y527">
        <v>0</v>
      </c>
      <c r="Z527">
        <v>15</v>
      </c>
      <c r="AA527">
        <v>3</v>
      </c>
      <c r="AB527">
        <v>6</v>
      </c>
      <c r="AC527">
        <v>1</v>
      </c>
      <c r="AD527">
        <v>7</v>
      </c>
      <c r="AE527">
        <v>6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63</v>
      </c>
    </row>
    <row r="528" spans="1:39" x14ac:dyDescent="0.25">
      <c r="A528">
        <v>2782</v>
      </c>
      <c r="B528">
        <v>1961</v>
      </c>
      <c r="C528" t="str">
        <f>LEFT(B528,2)</f>
        <v>19</v>
      </c>
      <c r="D528" t="str">
        <f t="shared" si="56"/>
        <v>61</v>
      </c>
      <c r="E528" t="str">
        <f t="shared" si="57"/>
        <v>961</v>
      </c>
      <c r="F528" t="s">
        <v>71</v>
      </c>
      <c r="G528" t="s">
        <v>64</v>
      </c>
      <c r="H528" t="str">
        <f t="shared" si="58"/>
        <v>Married</v>
      </c>
      <c r="I528" t="str">
        <f>CONCATENATE(F528," ",G528)</f>
        <v>PhD Married</v>
      </c>
      <c r="J528">
        <f t="shared" si="59"/>
        <v>11</v>
      </c>
      <c r="K528" t="str">
        <f t="shared" si="60"/>
        <v>Married</v>
      </c>
      <c r="L528" t="str" cm="1">
        <f t="array" ref="L528">IFERROR(_xlfn.IFS(G528="Alone","Single",G528="YOLO","Single"),G528)</f>
        <v>Married</v>
      </c>
      <c r="M528" t="s">
        <v>544</v>
      </c>
      <c r="N528" t="str">
        <f t="shared" si="61"/>
        <v xml:space="preserve">Rp.54,456.00 </v>
      </c>
      <c r="O528">
        <v>0</v>
      </c>
      <c r="P528">
        <v>1</v>
      </c>
      <c r="Q528" s="7">
        <v>41466</v>
      </c>
      <c r="R528" s="7"/>
      <c r="S528" s="7" t="str">
        <f t="shared" si="62"/>
        <v/>
      </c>
      <c r="T528">
        <v>23</v>
      </c>
      <c r="U528">
        <v>352</v>
      </c>
      <c r="V528">
        <v>0</v>
      </c>
      <c r="W528">
        <v>27</v>
      </c>
      <c r="X528">
        <v>10</v>
      </c>
      <c r="Y528">
        <v>0</v>
      </c>
      <c r="Z528">
        <v>15</v>
      </c>
      <c r="AA528">
        <v>3</v>
      </c>
      <c r="AB528">
        <v>6</v>
      </c>
      <c r="AC528">
        <v>1</v>
      </c>
      <c r="AD528">
        <v>7</v>
      </c>
      <c r="AE528">
        <v>6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 t="s">
        <v>60</v>
      </c>
    </row>
    <row r="529" spans="1:39" x14ac:dyDescent="0.25">
      <c r="A529">
        <v>9432</v>
      </c>
      <c r="B529">
        <v>1977</v>
      </c>
      <c r="C529" t="str">
        <f>LEFT(B529,2)</f>
        <v>19</v>
      </c>
      <c r="D529" t="str">
        <f t="shared" si="56"/>
        <v>77</v>
      </c>
      <c r="E529" t="str">
        <f t="shared" si="57"/>
        <v>977</v>
      </c>
      <c r="F529" t="s">
        <v>57</v>
      </c>
      <c r="G529" t="s">
        <v>67</v>
      </c>
      <c r="H529" t="str">
        <f t="shared" si="58"/>
        <v>Together</v>
      </c>
      <c r="I529" t="str">
        <f>CONCATENATE(F529," ",G529)</f>
        <v>Graduation Together</v>
      </c>
      <c r="J529">
        <f t="shared" si="59"/>
        <v>19</v>
      </c>
      <c r="K529" t="str">
        <f t="shared" si="60"/>
        <v>Together</v>
      </c>
      <c r="L529" t="str" cm="1">
        <f t="array" ref="L529">IFERROR(_xlfn.IFS(G529="Alone","Single",G529="YOLO","Single"),G529)</f>
        <v>Together</v>
      </c>
      <c r="M529" t="s">
        <v>545</v>
      </c>
      <c r="N529" t="str">
        <f t="shared" si="61"/>
        <v xml:space="preserve">Rp.666,666.00 </v>
      </c>
      <c r="O529">
        <v>1</v>
      </c>
      <c r="P529">
        <v>0</v>
      </c>
      <c r="Q529" s="7">
        <v>41427</v>
      </c>
      <c r="R529" s="7"/>
      <c r="S529" s="7" t="str">
        <f t="shared" si="62"/>
        <v/>
      </c>
      <c r="T529">
        <v>23</v>
      </c>
      <c r="U529">
        <v>9</v>
      </c>
      <c r="V529">
        <v>14</v>
      </c>
      <c r="W529">
        <v>18</v>
      </c>
      <c r="X529">
        <v>8</v>
      </c>
      <c r="Y529">
        <v>1</v>
      </c>
      <c r="Z529">
        <v>12</v>
      </c>
      <c r="AA529">
        <v>4</v>
      </c>
      <c r="AB529">
        <v>3</v>
      </c>
      <c r="AC529">
        <v>1</v>
      </c>
      <c r="AD529">
        <v>3</v>
      </c>
      <c r="AE529">
        <v>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 t="s">
        <v>91</v>
      </c>
    </row>
    <row r="530" spans="1:39" x14ac:dyDescent="0.25">
      <c r="A530">
        <v>5872</v>
      </c>
      <c r="B530">
        <v>1951</v>
      </c>
      <c r="C530" t="str">
        <f>LEFT(B530,2)</f>
        <v>19</v>
      </c>
      <c r="D530" t="str">
        <f t="shared" si="56"/>
        <v>51</v>
      </c>
      <c r="E530" t="str">
        <f t="shared" si="57"/>
        <v>951</v>
      </c>
      <c r="F530" t="s">
        <v>57</v>
      </c>
      <c r="G530" t="s">
        <v>61</v>
      </c>
      <c r="H530" t="str">
        <f t="shared" si="58"/>
        <v>Single</v>
      </c>
      <c r="I530" t="str">
        <f>CONCATENATE(F530," ",G530)</f>
        <v>Graduation Single</v>
      </c>
      <c r="J530">
        <f t="shared" si="59"/>
        <v>17</v>
      </c>
      <c r="K530" t="str">
        <f t="shared" si="60"/>
        <v>Single</v>
      </c>
      <c r="L530" t="str" cm="1">
        <f t="array" ref="L530">IFERROR(_xlfn.IFS(G530="Alone","Single",G530="YOLO","Single"),G530)</f>
        <v>Single</v>
      </c>
      <c r="M530" t="s">
        <v>546</v>
      </c>
      <c r="N530" t="str">
        <f t="shared" si="61"/>
        <v xml:space="preserve">Rp.60,689.00 </v>
      </c>
      <c r="O530">
        <v>0</v>
      </c>
      <c r="P530">
        <v>1</v>
      </c>
      <c r="Q530" s="7">
        <v>41426</v>
      </c>
      <c r="R530" s="7"/>
      <c r="S530" s="7" t="str">
        <f t="shared" si="62"/>
        <v/>
      </c>
      <c r="T530">
        <v>23</v>
      </c>
      <c r="U530">
        <v>240</v>
      </c>
      <c r="V530">
        <v>90</v>
      </c>
      <c r="W530">
        <v>216</v>
      </c>
      <c r="X530">
        <v>63</v>
      </c>
      <c r="Y530">
        <v>6</v>
      </c>
      <c r="Z530">
        <v>24</v>
      </c>
      <c r="AA530">
        <v>4</v>
      </c>
      <c r="AB530">
        <v>4</v>
      </c>
      <c r="AC530">
        <v>4</v>
      </c>
      <c r="AD530">
        <v>10</v>
      </c>
      <c r="AE530">
        <v>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 t="s">
        <v>66</v>
      </c>
    </row>
    <row r="531" spans="1:39" x14ac:dyDescent="0.25">
      <c r="A531">
        <v>11187</v>
      </c>
      <c r="B531">
        <v>1978</v>
      </c>
      <c r="C531" t="str">
        <f>LEFT(B531,2)</f>
        <v>19</v>
      </c>
      <c r="D531" t="str">
        <f t="shared" si="56"/>
        <v>78</v>
      </c>
      <c r="E531" t="str">
        <f t="shared" si="57"/>
        <v>978</v>
      </c>
      <c r="F531" t="s">
        <v>124</v>
      </c>
      <c r="G531" t="s">
        <v>61</v>
      </c>
      <c r="H531" t="str">
        <f t="shared" si="58"/>
        <v>Single</v>
      </c>
      <c r="I531" t="str">
        <f>CONCATENATE(F531," ",G531)</f>
        <v>Basic Single</v>
      </c>
      <c r="J531">
        <f t="shared" si="59"/>
        <v>12</v>
      </c>
      <c r="K531" t="str">
        <f t="shared" si="60"/>
        <v>Single</v>
      </c>
      <c r="L531" t="str" cm="1">
        <f t="array" ref="L531">IFERROR(_xlfn.IFS(G531="Alone","Single",G531="YOLO","Single"),G531)</f>
        <v>Single</v>
      </c>
      <c r="M531" t="s">
        <v>547</v>
      </c>
      <c r="N531" t="str">
        <f t="shared" si="61"/>
        <v xml:space="preserve">Rp.26,487.00 </v>
      </c>
      <c r="O531">
        <v>1</v>
      </c>
      <c r="P531">
        <v>0</v>
      </c>
      <c r="Q531" s="7">
        <v>41414</v>
      </c>
      <c r="R531" s="7"/>
      <c r="S531" s="7" t="str">
        <f t="shared" si="62"/>
        <v/>
      </c>
      <c r="T531">
        <v>23</v>
      </c>
      <c r="U531">
        <v>2</v>
      </c>
      <c r="V531">
        <v>8</v>
      </c>
      <c r="W531">
        <v>10</v>
      </c>
      <c r="X531">
        <v>12</v>
      </c>
      <c r="Y531">
        <v>14</v>
      </c>
      <c r="Z531">
        <v>23</v>
      </c>
      <c r="AA531">
        <v>3</v>
      </c>
      <c r="AB531">
        <v>2</v>
      </c>
      <c r="AC531">
        <v>1</v>
      </c>
      <c r="AD531">
        <v>3</v>
      </c>
      <c r="AE531">
        <v>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 t="s">
        <v>63</v>
      </c>
    </row>
    <row r="532" spans="1:39" x14ac:dyDescent="0.25">
      <c r="A532">
        <v>2428</v>
      </c>
      <c r="B532">
        <v>1970</v>
      </c>
      <c r="C532" t="str">
        <f>LEFT(B532,2)</f>
        <v>19</v>
      </c>
      <c r="D532" t="str">
        <f t="shared" si="56"/>
        <v>70</v>
      </c>
      <c r="E532" t="str">
        <f t="shared" si="57"/>
        <v>970</v>
      </c>
      <c r="F532" t="s">
        <v>57</v>
      </c>
      <c r="G532" t="s">
        <v>64</v>
      </c>
      <c r="H532" t="str">
        <f t="shared" si="58"/>
        <v>Married</v>
      </c>
      <c r="I532" t="str">
        <f>CONCATENATE(F532," ",G532)</f>
        <v>Graduation Married</v>
      </c>
      <c r="J532">
        <f t="shared" si="59"/>
        <v>18</v>
      </c>
      <c r="K532" t="str">
        <f t="shared" si="60"/>
        <v>Married</v>
      </c>
      <c r="L532" t="str" cm="1">
        <f t="array" ref="L532">IFERROR(_xlfn.IFS(G532="Alone","Single",G532="YOLO","Single"),G532)</f>
        <v>Married</v>
      </c>
      <c r="M532" t="s">
        <v>548</v>
      </c>
      <c r="N532" t="str">
        <f t="shared" si="61"/>
        <v xml:space="preserve">Rp.28,164.00 </v>
      </c>
      <c r="O532">
        <v>1</v>
      </c>
      <c r="P532">
        <v>0</v>
      </c>
      <c r="Q532" s="7">
        <v>41398</v>
      </c>
      <c r="R532" s="7"/>
      <c r="S532" s="7" t="str">
        <f t="shared" si="62"/>
        <v/>
      </c>
      <c r="T532">
        <v>23</v>
      </c>
      <c r="U532">
        <v>3</v>
      </c>
      <c r="V532">
        <v>18</v>
      </c>
      <c r="W532">
        <v>26</v>
      </c>
      <c r="X532">
        <v>11</v>
      </c>
      <c r="Y532">
        <v>8</v>
      </c>
      <c r="Z532">
        <v>12</v>
      </c>
      <c r="AA532">
        <v>3</v>
      </c>
      <c r="AB532">
        <v>2</v>
      </c>
      <c r="AC532">
        <v>0</v>
      </c>
      <c r="AD532">
        <v>4</v>
      </c>
      <c r="AE532">
        <v>7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s">
        <v>75</v>
      </c>
    </row>
    <row r="533" spans="1:39" x14ac:dyDescent="0.25">
      <c r="A533">
        <v>1726</v>
      </c>
      <c r="B533">
        <v>1970</v>
      </c>
      <c r="C533" t="str">
        <f>LEFT(B533,2)</f>
        <v>19</v>
      </c>
      <c r="D533" t="str">
        <f t="shared" si="56"/>
        <v>70</v>
      </c>
      <c r="E533" t="str">
        <f t="shared" si="57"/>
        <v>970</v>
      </c>
      <c r="F533" t="s">
        <v>57</v>
      </c>
      <c r="G533" t="s">
        <v>61</v>
      </c>
      <c r="H533" t="str">
        <f t="shared" si="58"/>
        <v>Single</v>
      </c>
      <c r="I533" t="str">
        <f>CONCATENATE(F533," ",G533)</f>
        <v>Graduation Single</v>
      </c>
      <c r="J533">
        <f t="shared" si="59"/>
        <v>17</v>
      </c>
      <c r="K533" t="str">
        <f t="shared" si="60"/>
        <v>Single</v>
      </c>
      <c r="L533" t="str" cm="1">
        <f t="array" ref="L533">IFERROR(_xlfn.IFS(G533="Alone","Single",G533="YOLO","Single"),G533)</f>
        <v>Single</v>
      </c>
      <c r="M533" t="s">
        <v>549</v>
      </c>
      <c r="N533" t="str">
        <f t="shared" si="61"/>
        <v xml:space="preserve">Rp.22,585.00 </v>
      </c>
      <c r="O533">
        <v>0</v>
      </c>
      <c r="P533">
        <v>0</v>
      </c>
      <c r="Q533" s="7">
        <v>41351</v>
      </c>
      <c r="R533" s="7"/>
      <c r="S533" s="7" t="str">
        <f t="shared" si="62"/>
        <v/>
      </c>
      <c r="T533">
        <v>23</v>
      </c>
      <c r="U533">
        <v>3</v>
      </c>
      <c r="V533">
        <v>9</v>
      </c>
      <c r="W533">
        <v>15</v>
      </c>
      <c r="X533">
        <v>13</v>
      </c>
      <c r="Y533">
        <v>2</v>
      </c>
      <c r="Z533">
        <v>39</v>
      </c>
      <c r="AA533">
        <v>1</v>
      </c>
      <c r="AB533">
        <v>1</v>
      </c>
      <c r="AC533">
        <v>1</v>
      </c>
      <c r="AD533">
        <v>2</v>
      </c>
      <c r="AE533">
        <v>9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 t="s">
        <v>60</v>
      </c>
    </row>
    <row r="534" spans="1:39" x14ac:dyDescent="0.25">
      <c r="A534">
        <v>1802</v>
      </c>
      <c r="B534">
        <v>1971</v>
      </c>
      <c r="C534" t="str">
        <f>LEFT(B534,2)</f>
        <v>19</v>
      </c>
      <c r="D534" t="str">
        <f t="shared" si="56"/>
        <v>71</v>
      </c>
      <c r="E534" t="str">
        <f t="shared" si="57"/>
        <v>971</v>
      </c>
      <c r="F534" t="s">
        <v>57</v>
      </c>
      <c r="G534" t="s">
        <v>64</v>
      </c>
      <c r="H534" t="str">
        <f t="shared" si="58"/>
        <v>Married</v>
      </c>
      <c r="I534" t="str">
        <f>CONCATENATE(F534," ",G534)</f>
        <v>Graduation Married</v>
      </c>
      <c r="J534">
        <f t="shared" si="59"/>
        <v>18</v>
      </c>
      <c r="K534" t="str">
        <f t="shared" si="60"/>
        <v>Married</v>
      </c>
      <c r="L534" t="str" cm="1">
        <f t="array" ref="L534">IFERROR(_xlfn.IFS(G534="Alone","Single",G534="YOLO","Single"),G534)</f>
        <v>Married</v>
      </c>
      <c r="M534" t="s">
        <v>550</v>
      </c>
      <c r="N534" t="str">
        <f t="shared" si="61"/>
        <v xml:space="preserve">Rp.64,795.00 </v>
      </c>
      <c r="O534">
        <v>0</v>
      </c>
      <c r="P534">
        <v>1</v>
      </c>
      <c r="Q534" s="7">
        <v>41291</v>
      </c>
      <c r="R534" s="7"/>
      <c r="S534" s="7" t="str">
        <f t="shared" si="62"/>
        <v/>
      </c>
      <c r="T534">
        <v>23</v>
      </c>
      <c r="U534">
        <v>412</v>
      </c>
      <c r="V534">
        <v>5</v>
      </c>
      <c r="W534">
        <v>119</v>
      </c>
      <c r="X534">
        <v>38</v>
      </c>
      <c r="Y534">
        <v>29</v>
      </c>
      <c r="Z534">
        <v>77</v>
      </c>
      <c r="AA534">
        <v>3</v>
      </c>
      <c r="AB534">
        <v>3</v>
      </c>
      <c r="AC534">
        <v>3</v>
      </c>
      <c r="AD534">
        <v>12</v>
      </c>
      <c r="AE534">
        <v>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60</v>
      </c>
    </row>
    <row r="535" spans="1:39" x14ac:dyDescent="0.25">
      <c r="A535">
        <v>1162</v>
      </c>
      <c r="B535">
        <v>1987</v>
      </c>
      <c r="C535" t="str">
        <f>LEFT(B535,2)</f>
        <v>19</v>
      </c>
      <c r="D535" t="str">
        <f t="shared" si="56"/>
        <v>87</v>
      </c>
      <c r="E535" t="str">
        <f t="shared" si="57"/>
        <v>987</v>
      </c>
      <c r="F535" t="s">
        <v>71</v>
      </c>
      <c r="G535" t="s">
        <v>61</v>
      </c>
      <c r="H535" t="str">
        <f t="shared" si="58"/>
        <v>Single</v>
      </c>
      <c r="I535" t="str">
        <f>CONCATENATE(F535," ",G535)</f>
        <v>PhD Single</v>
      </c>
      <c r="J535">
        <f t="shared" si="59"/>
        <v>10</v>
      </c>
      <c r="K535" t="str">
        <f t="shared" si="60"/>
        <v>Single</v>
      </c>
      <c r="L535" t="str" cm="1">
        <f t="array" ref="L535">IFERROR(_xlfn.IFS(G535="Alone","Single",G535="YOLO","Single"),G535)</f>
        <v>Single</v>
      </c>
      <c r="M535" t="s">
        <v>551</v>
      </c>
      <c r="N535" t="str">
        <f t="shared" si="61"/>
        <v xml:space="preserve">Rp.42,000.00 </v>
      </c>
      <c r="O535">
        <v>0</v>
      </c>
      <c r="P535">
        <v>0</v>
      </c>
      <c r="Q535" s="7">
        <v>41284</v>
      </c>
      <c r="R535" s="7"/>
      <c r="S535" s="7" t="str">
        <f t="shared" si="62"/>
        <v/>
      </c>
      <c r="T535">
        <v>23</v>
      </c>
      <c r="U535">
        <v>124</v>
      </c>
      <c r="V535">
        <v>83</v>
      </c>
      <c r="W535">
        <v>267</v>
      </c>
      <c r="X535">
        <v>85</v>
      </c>
      <c r="Y535">
        <v>59</v>
      </c>
      <c r="Z535">
        <v>35</v>
      </c>
      <c r="AA535">
        <v>2</v>
      </c>
      <c r="AB535">
        <v>5</v>
      </c>
      <c r="AC535">
        <v>2</v>
      </c>
      <c r="AD535">
        <v>11</v>
      </c>
      <c r="AE535">
        <v>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 t="s">
        <v>60</v>
      </c>
    </row>
    <row r="536" spans="1:39" x14ac:dyDescent="0.25">
      <c r="A536">
        <v>10643</v>
      </c>
      <c r="B536">
        <v>1987</v>
      </c>
      <c r="C536" t="str">
        <f>LEFT(B536,2)</f>
        <v>19</v>
      </c>
      <c r="D536" t="str">
        <f t="shared" si="56"/>
        <v>87</v>
      </c>
      <c r="E536" t="str">
        <f t="shared" si="57"/>
        <v>987</v>
      </c>
      <c r="F536" t="s">
        <v>71</v>
      </c>
      <c r="G536" t="s">
        <v>61</v>
      </c>
      <c r="H536" t="str">
        <f t="shared" si="58"/>
        <v>Single</v>
      </c>
      <c r="I536" t="str">
        <f>CONCATENATE(F536," ",G536)</f>
        <v>PhD Single</v>
      </c>
      <c r="J536">
        <f t="shared" si="59"/>
        <v>10</v>
      </c>
      <c r="K536" t="str">
        <f t="shared" si="60"/>
        <v>Single</v>
      </c>
      <c r="L536" t="str" cm="1">
        <f t="array" ref="L536">IFERROR(_xlfn.IFS(G536="Alone","Single",G536="YOLO","Single"),G536)</f>
        <v>Single</v>
      </c>
      <c r="M536" t="s">
        <v>551</v>
      </c>
      <c r="N536" t="str">
        <f t="shared" si="61"/>
        <v xml:space="preserve">Rp.42,000.00 </v>
      </c>
      <c r="O536">
        <v>0</v>
      </c>
      <c r="P536">
        <v>0</v>
      </c>
      <c r="Q536" s="7">
        <v>41284</v>
      </c>
      <c r="R536" s="7"/>
      <c r="S536" s="7" t="str">
        <f t="shared" si="62"/>
        <v/>
      </c>
      <c r="T536">
        <v>23</v>
      </c>
      <c r="U536">
        <v>124</v>
      </c>
      <c r="V536">
        <v>83</v>
      </c>
      <c r="W536">
        <v>267</v>
      </c>
      <c r="X536">
        <v>85</v>
      </c>
      <c r="Y536">
        <v>59</v>
      </c>
      <c r="Z536">
        <v>35</v>
      </c>
      <c r="AA536">
        <v>2</v>
      </c>
      <c r="AB536">
        <v>5</v>
      </c>
      <c r="AC536">
        <v>2</v>
      </c>
      <c r="AD536">
        <v>11</v>
      </c>
      <c r="AE536">
        <v>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 t="s">
        <v>69</v>
      </c>
    </row>
    <row r="537" spans="1:39" x14ac:dyDescent="0.25">
      <c r="A537">
        <v>11112</v>
      </c>
      <c r="B537">
        <v>1966</v>
      </c>
      <c r="C537" t="str">
        <f>LEFT(B537,2)</f>
        <v>19</v>
      </c>
      <c r="D537" t="str">
        <f t="shared" si="56"/>
        <v>66</v>
      </c>
      <c r="E537" t="str">
        <f t="shared" si="57"/>
        <v>966</v>
      </c>
      <c r="F537" t="s">
        <v>57</v>
      </c>
      <c r="G537" t="s">
        <v>67</v>
      </c>
      <c r="H537" t="str">
        <f t="shared" si="58"/>
        <v>Together</v>
      </c>
      <c r="I537" t="str">
        <f>CONCATENATE(F537," ",G537)</f>
        <v>Graduation Together</v>
      </c>
      <c r="J537">
        <f t="shared" si="59"/>
        <v>19</v>
      </c>
      <c r="K537" t="str">
        <f t="shared" si="60"/>
        <v>Together</v>
      </c>
      <c r="L537" t="str" cm="1">
        <f t="array" ref="L537">IFERROR(_xlfn.IFS(G537="Alone","Single",G537="YOLO","Single"),G537)</f>
        <v>Together</v>
      </c>
      <c r="M537" t="s">
        <v>552</v>
      </c>
      <c r="N537" t="str">
        <f t="shared" si="61"/>
        <v xml:space="preserve">Rp.70,713.00 </v>
      </c>
      <c r="O537">
        <v>0</v>
      </c>
      <c r="P537">
        <v>1</v>
      </c>
      <c r="Q537" s="7">
        <v>41246</v>
      </c>
      <c r="R537" s="7"/>
      <c r="S537" s="7" t="str">
        <f t="shared" si="62"/>
        <v/>
      </c>
      <c r="T537">
        <v>23</v>
      </c>
      <c r="U537">
        <v>736</v>
      </c>
      <c r="V537">
        <v>114</v>
      </c>
      <c r="W537">
        <v>279</v>
      </c>
      <c r="X537">
        <v>82</v>
      </c>
      <c r="Y537">
        <v>76</v>
      </c>
      <c r="Z537">
        <v>190</v>
      </c>
      <c r="AA537">
        <v>6</v>
      </c>
      <c r="AB537">
        <v>5</v>
      </c>
      <c r="AC537">
        <v>6</v>
      </c>
      <c r="AD537">
        <v>8</v>
      </c>
      <c r="AE537">
        <v>3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 t="s">
        <v>60</v>
      </c>
    </row>
    <row r="538" spans="1:39" x14ac:dyDescent="0.25">
      <c r="A538">
        <v>2114</v>
      </c>
      <c r="B538">
        <v>1946</v>
      </c>
      <c r="C538" t="str">
        <f>LEFT(B538,2)</f>
        <v>19</v>
      </c>
      <c r="D538" t="str">
        <f t="shared" si="56"/>
        <v>46</v>
      </c>
      <c r="E538" t="str">
        <f t="shared" si="57"/>
        <v>946</v>
      </c>
      <c r="F538" t="s">
        <v>71</v>
      </c>
      <c r="G538" t="s">
        <v>61</v>
      </c>
      <c r="H538" t="str">
        <f t="shared" si="58"/>
        <v>Single</v>
      </c>
      <c r="I538" t="str">
        <f>CONCATENATE(F538," ",G538)</f>
        <v>PhD Single</v>
      </c>
      <c r="J538">
        <f t="shared" si="59"/>
        <v>10</v>
      </c>
      <c r="K538" t="str">
        <f t="shared" si="60"/>
        <v>Single</v>
      </c>
      <c r="L538" t="str" cm="1">
        <f t="array" ref="L538">IFERROR(_xlfn.IFS(G538="Alone","Single",G538="YOLO","Single"),G538)</f>
        <v>Single</v>
      </c>
      <c r="M538" t="s">
        <v>553</v>
      </c>
      <c r="N538" t="str">
        <f t="shared" si="61"/>
        <v xml:space="preserve">Rp.82,800.00 </v>
      </c>
      <c r="O538">
        <v>0</v>
      </c>
      <c r="P538">
        <v>0</v>
      </c>
      <c r="Q538" s="7">
        <v>41237</v>
      </c>
      <c r="R538" s="7"/>
      <c r="S538" s="7" t="str">
        <f t="shared" si="62"/>
        <v/>
      </c>
      <c r="T538">
        <v>23</v>
      </c>
      <c r="U538">
        <v>1006</v>
      </c>
      <c r="V538">
        <v>22</v>
      </c>
      <c r="W538">
        <v>115</v>
      </c>
      <c r="X538">
        <v>59</v>
      </c>
      <c r="Y538">
        <v>68</v>
      </c>
      <c r="Z538">
        <v>45</v>
      </c>
      <c r="AA538">
        <v>1</v>
      </c>
      <c r="AB538">
        <v>7</v>
      </c>
      <c r="AC538">
        <v>6</v>
      </c>
      <c r="AD538">
        <v>12</v>
      </c>
      <c r="AE538">
        <v>3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1</v>
      </c>
      <c r="AL538">
        <v>0</v>
      </c>
      <c r="AM538" t="s">
        <v>66</v>
      </c>
    </row>
    <row r="539" spans="1:39" x14ac:dyDescent="0.25">
      <c r="A539">
        <v>4261</v>
      </c>
      <c r="B539">
        <v>1946</v>
      </c>
      <c r="C539" t="str">
        <f>LEFT(B539,2)</f>
        <v>19</v>
      </c>
      <c r="D539" t="str">
        <f t="shared" si="56"/>
        <v>46</v>
      </c>
      <c r="E539" t="str">
        <f t="shared" si="57"/>
        <v>946</v>
      </c>
      <c r="F539" t="s">
        <v>71</v>
      </c>
      <c r="G539" t="s">
        <v>61</v>
      </c>
      <c r="H539" t="str">
        <f t="shared" si="58"/>
        <v>Single</v>
      </c>
      <c r="I539" t="str">
        <f>CONCATENATE(F539," ",G539)</f>
        <v>PhD Single</v>
      </c>
      <c r="J539">
        <f t="shared" si="59"/>
        <v>10</v>
      </c>
      <c r="K539" t="str">
        <f t="shared" si="60"/>
        <v>Single</v>
      </c>
      <c r="L539" t="str" cm="1">
        <f t="array" ref="L539">IFERROR(_xlfn.IFS(G539="Alone","Single",G539="YOLO","Single"),G539)</f>
        <v>Single</v>
      </c>
      <c r="M539" t="s">
        <v>553</v>
      </c>
      <c r="N539" t="str">
        <f t="shared" si="61"/>
        <v xml:space="preserve">Rp.82,800.00 </v>
      </c>
      <c r="O539">
        <v>0</v>
      </c>
      <c r="P539">
        <v>0</v>
      </c>
      <c r="Q539" s="7">
        <v>41237</v>
      </c>
      <c r="R539" s="7"/>
      <c r="S539" s="7" t="str">
        <f t="shared" si="62"/>
        <v/>
      </c>
      <c r="T539">
        <v>23</v>
      </c>
      <c r="U539">
        <v>1006</v>
      </c>
      <c r="V539">
        <v>22</v>
      </c>
      <c r="W539">
        <v>115</v>
      </c>
      <c r="X539">
        <v>59</v>
      </c>
      <c r="Y539">
        <v>68</v>
      </c>
      <c r="Z539">
        <v>45</v>
      </c>
      <c r="AA539">
        <v>1</v>
      </c>
      <c r="AB539">
        <v>7</v>
      </c>
      <c r="AC539">
        <v>6</v>
      </c>
      <c r="AD539">
        <v>12</v>
      </c>
      <c r="AE539">
        <v>3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1</v>
      </c>
      <c r="AL539">
        <v>0</v>
      </c>
      <c r="AM539" t="s">
        <v>91</v>
      </c>
    </row>
    <row r="540" spans="1:39" x14ac:dyDescent="0.25">
      <c r="A540">
        <v>2457</v>
      </c>
      <c r="B540">
        <v>1975</v>
      </c>
      <c r="C540" t="str">
        <f>LEFT(B540,2)</f>
        <v>19</v>
      </c>
      <c r="D540" t="str">
        <f t="shared" si="56"/>
        <v>75</v>
      </c>
      <c r="E540" t="str">
        <f t="shared" si="57"/>
        <v>975</v>
      </c>
      <c r="F540" t="s">
        <v>124</v>
      </c>
      <c r="G540" t="s">
        <v>64</v>
      </c>
      <c r="H540" t="str">
        <f t="shared" si="58"/>
        <v>Married</v>
      </c>
      <c r="I540" t="str">
        <f>CONCATENATE(F540," ",G540)</f>
        <v>Basic Married</v>
      </c>
      <c r="J540">
        <f t="shared" si="59"/>
        <v>13</v>
      </c>
      <c r="K540" t="str">
        <f t="shared" si="60"/>
        <v>Married</v>
      </c>
      <c r="L540" t="str" cm="1">
        <f t="array" ref="L540">IFERROR(_xlfn.IFS(G540="Alone","Single",G540="YOLO","Single"),G540)</f>
        <v>Married</v>
      </c>
      <c r="M540" t="s">
        <v>554</v>
      </c>
      <c r="N540" t="str">
        <f t="shared" si="61"/>
        <v xml:space="preserve">Rp.30,801.00 </v>
      </c>
      <c r="O540">
        <v>0</v>
      </c>
      <c r="P540">
        <v>1</v>
      </c>
      <c r="Q540" s="7">
        <v>41208</v>
      </c>
      <c r="R540" s="7"/>
      <c r="S540" s="7" t="str">
        <f t="shared" si="62"/>
        <v/>
      </c>
      <c r="T540">
        <v>23</v>
      </c>
      <c r="U540">
        <v>8</v>
      </c>
      <c r="V540">
        <v>4</v>
      </c>
      <c r="W540">
        <v>5</v>
      </c>
      <c r="X540">
        <v>15</v>
      </c>
      <c r="Y540">
        <v>2</v>
      </c>
      <c r="Z540">
        <v>11</v>
      </c>
      <c r="AA540">
        <v>2</v>
      </c>
      <c r="AB540">
        <v>1</v>
      </c>
      <c r="AC540">
        <v>0</v>
      </c>
      <c r="AD540">
        <v>3</v>
      </c>
      <c r="AE540">
        <v>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 t="s">
        <v>60</v>
      </c>
    </row>
    <row r="541" spans="1:39" x14ac:dyDescent="0.25">
      <c r="A541">
        <v>2495</v>
      </c>
      <c r="B541">
        <v>1974</v>
      </c>
      <c r="C541" t="str">
        <f>LEFT(B541,2)</f>
        <v>19</v>
      </c>
      <c r="D541" t="str">
        <f t="shared" si="56"/>
        <v>74</v>
      </c>
      <c r="E541" t="str">
        <f t="shared" si="57"/>
        <v>974</v>
      </c>
      <c r="F541" t="s">
        <v>80</v>
      </c>
      <c r="G541" t="s">
        <v>64</v>
      </c>
      <c r="H541" t="str">
        <f t="shared" si="58"/>
        <v>Married</v>
      </c>
      <c r="I541" t="str">
        <f>CONCATENATE(F541," ",G541)</f>
        <v>Master Married</v>
      </c>
      <c r="J541">
        <f t="shared" si="59"/>
        <v>14</v>
      </c>
      <c r="K541" t="str">
        <f t="shared" si="60"/>
        <v>Married</v>
      </c>
      <c r="L541" t="str" cm="1">
        <f t="array" ref="L541">IFERROR(_xlfn.IFS(G541="Alone","Single",G541="YOLO","Single"),G541)</f>
        <v>Married</v>
      </c>
      <c r="M541" t="s">
        <v>555</v>
      </c>
      <c r="N541" t="str">
        <f t="shared" si="61"/>
        <v xml:space="preserve">Rp.83,891.00 </v>
      </c>
      <c r="O541">
        <v>0</v>
      </c>
      <c r="P541">
        <v>1</v>
      </c>
      <c r="Q541" s="7">
        <v>41810</v>
      </c>
      <c r="R541" s="7"/>
      <c r="S541" s="7" t="str">
        <f t="shared" si="62"/>
        <v/>
      </c>
      <c r="T541">
        <v>24</v>
      </c>
      <c r="U541">
        <v>217</v>
      </c>
      <c r="V541">
        <v>38</v>
      </c>
      <c r="W541">
        <v>350</v>
      </c>
      <c r="X541">
        <v>111</v>
      </c>
      <c r="Y541">
        <v>85</v>
      </c>
      <c r="Z541">
        <v>15</v>
      </c>
      <c r="AA541">
        <v>1</v>
      </c>
      <c r="AB541">
        <v>4</v>
      </c>
      <c r="AC541">
        <v>7</v>
      </c>
      <c r="AD541">
        <v>10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 t="s">
        <v>60</v>
      </c>
    </row>
    <row r="542" spans="1:39" x14ac:dyDescent="0.25">
      <c r="A542">
        <v>6983</v>
      </c>
      <c r="B542">
        <v>1950</v>
      </c>
      <c r="C542" t="str">
        <f>LEFT(B542,2)</f>
        <v>19</v>
      </c>
      <c r="D542" t="str">
        <f t="shared" si="56"/>
        <v>50</v>
      </c>
      <c r="E542" t="str">
        <f t="shared" si="57"/>
        <v>950</v>
      </c>
      <c r="F542" t="s">
        <v>80</v>
      </c>
      <c r="G542" t="s">
        <v>58</v>
      </c>
      <c r="H542" t="str">
        <f t="shared" si="58"/>
        <v>Divorced</v>
      </c>
      <c r="I542" t="str">
        <f>CONCATENATE(F542," ",G542)</f>
        <v>Master Divorced</v>
      </c>
      <c r="J542">
        <f t="shared" si="59"/>
        <v>15</v>
      </c>
      <c r="K542" t="str">
        <f t="shared" si="60"/>
        <v>Divorced</v>
      </c>
      <c r="L542" t="str" cm="1">
        <f t="array" ref="L542">IFERROR(_xlfn.IFS(G542="Alone","Single",G542="YOLO","Single"),G542)</f>
        <v>Divorced</v>
      </c>
      <c r="M542" t="s">
        <v>556</v>
      </c>
      <c r="N542" t="str">
        <f t="shared" si="61"/>
        <v xml:space="preserve">Rp.38,054.00 </v>
      </c>
      <c r="O542">
        <v>1</v>
      </c>
      <c r="P542">
        <v>1</v>
      </c>
      <c r="Q542" s="7">
        <v>41760</v>
      </c>
      <c r="R542" s="7"/>
      <c r="S542" s="7" t="str">
        <f t="shared" si="62"/>
        <v/>
      </c>
      <c r="T542">
        <v>24</v>
      </c>
      <c r="U542">
        <v>23</v>
      </c>
      <c r="V542">
        <v>2</v>
      </c>
      <c r="W542">
        <v>17</v>
      </c>
      <c r="X542">
        <v>2</v>
      </c>
      <c r="Y542">
        <v>1</v>
      </c>
      <c r="Z542">
        <v>0</v>
      </c>
      <c r="AA542">
        <v>2</v>
      </c>
      <c r="AB542">
        <v>2</v>
      </c>
      <c r="AC542">
        <v>0</v>
      </c>
      <c r="AD542">
        <v>3</v>
      </c>
      <c r="AE542">
        <v>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 t="s">
        <v>78</v>
      </c>
    </row>
    <row r="543" spans="1:39" x14ac:dyDescent="0.25">
      <c r="A543">
        <v>3436</v>
      </c>
      <c r="B543">
        <v>1969</v>
      </c>
      <c r="C543" t="str">
        <f>LEFT(B543,2)</f>
        <v>19</v>
      </c>
      <c r="D543" t="str">
        <f t="shared" si="56"/>
        <v>69</v>
      </c>
      <c r="E543" t="str">
        <f t="shared" si="57"/>
        <v>969</v>
      </c>
      <c r="F543" t="s">
        <v>57</v>
      </c>
      <c r="G543" t="s">
        <v>64</v>
      </c>
      <c r="H543" t="str">
        <f t="shared" si="58"/>
        <v>Married</v>
      </c>
      <c r="I543" t="str">
        <f>CONCATENATE(F543," ",G543)</f>
        <v>Graduation Married</v>
      </c>
      <c r="J543">
        <f t="shared" si="59"/>
        <v>18</v>
      </c>
      <c r="K543" t="str">
        <f t="shared" si="60"/>
        <v>Married</v>
      </c>
      <c r="L543" t="str" cm="1">
        <f t="array" ref="L543">IFERROR(_xlfn.IFS(G543="Alone","Single",G543="YOLO","Single"),G543)</f>
        <v>Married</v>
      </c>
      <c r="M543" t="s">
        <v>557</v>
      </c>
      <c r="N543" t="str">
        <f t="shared" si="61"/>
        <v xml:space="preserve">Rp.14,045.00 </v>
      </c>
      <c r="O543">
        <v>1</v>
      </c>
      <c r="P543">
        <v>0</v>
      </c>
      <c r="Q543" s="7">
        <v>41665</v>
      </c>
      <c r="R543" s="7"/>
      <c r="S543" s="7" t="str">
        <f t="shared" si="62"/>
        <v/>
      </c>
      <c r="T543">
        <v>24</v>
      </c>
      <c r="U543">
        <v>11</v>
      </c>
      <c r="V543">
        <v>0</v>
      </c>
      <c r="W543">
        <v>5</v>
      </c>
      <c r="X543">
        <v>2</v>
      </c>
      <c r="Y543">
        <v>1</v>
      </c>
      <c r="Z543">
        <v>1</v>
      </c>
      <c r="AA543">
        <v>1</v>
      </c>
      <c r="AB543">
        <v>1</v>
      </c>
      <c r="AC543">
        <v>0</v>
      </c>
      <c r="AD543">
        <v>3</v>
      </c>
      <c r="AE543">
        <v>7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 t="s">
        <v>60</v>
      </c>
    </row>
    <row r="544" spans="1:39" x14ac:dyDescent="0.25">
      <c r="A544">
        <v>7505</v>
      </c>
      <c r="B544">
        <v>1957</v>
      </c>
      <c r="C544" t="str">
        <f>LEFT(B544,2)</f>
        <v>19</v>
      </c>
      <c r="D544" t="str">
        <f t="shared" si="56"/>
        <v>57</v>
      </c>
      <c r="E544" t="str">
        <f t="shared" si="57"/>
        <v>957</v>
      </c>
      <c r="F544" t="s">
        <v>71</v>
      </c>
      <c r="G544" t="s">
        <v>64</v>
      </c>
      <c r="H544" t="str">
        <f t="shared" si="58"/>
        <v>Married</v>
      </c>
      <c r="I544" t="str">
        <f>CONCATENATE(F544," ",G544)</f>
        <v>PhD Married</v>
      </c>
      <c r="J544">
        <f t="shared" si="59"/>
        <v>11</v>
      </c>
      <c r="K544" t="str">
        <f t="shared" si="60"/>
        <v>Married</v>
      </c>
      <c r="L544" t="str" cm="1">
        <f t="array" ref="L544">IFERROR(_xlfn.IFS(G544="Alone","Single",G544="YOLO","Single"),G544)</f>
        <v>Married</v>
      </c>
      <c r="M544" t="s">
        <v>558</v>
      </c>
      <c r="N544" t="str">
        <f t="shared" si="61"/>
        <v xml:space="preserve">Rp.44,155.00 </v>
      </c>
      <c r="O544">
        <v>1</v>
      </c>
      <c r="P544">
        <v>1</v>
      </c>
      <c r="Q544" s="7">
        <v>41658</v>
      </c>
      <c r="R544" s="7"/>
      <c r="S544" s="7" t="str">
        <f t="shared" si="62"/>
        <v/>
      </c>
      <c r="T544">
        <v>24</v>
      </c>
      <c r="U544">
        <v>22</v>
      </c>
      <c r="V544">
        <v>1</v>
      </c>
      <c r="W544">
        <v>9</v>
      </c>
      <c r="X544">
        <v>0</v>
      </c>
      <c r="Y544">
        <v>0</v>
      </c>
      <c r="Z544">
        <v>14</v>
      </c>
      <c r="AA544">
        <v>1</v>
      </c>
      <c r="AB544">
        <v>1</v>
      </c>
      <c r="AC544">
        <v>1</v>
      </c>
      <c r="AD544">
        <v>2</v>
      </c>
      <c r="AE544">
        <v>4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 t="s">
        <v>60</v>
      </c>
    </row>
    <row r="545" spans="1:39" x14ac:dyDescent="0.25">
      <c r="A545">
        <v>4286</v>
      </c>
      <c r="B545">
        <v>1970</v>
      </c>
      <c r="C545" t="str">
        <f>LEFT(B545,2)</f>
        <v>19</v>
      </c>
      <c r="D545" t="str">
        <f t="shared" si="56"/>
        <v>70</v>
      </c>
      <c r="E545" t="str">
        <f t="shared" si="57"/>
        <v>970</v>
      </c>
      <c r="F545" t="s">
        <v>71</v>
      </c>
      <c r="G545" t="s">
        <v>61</v>
      </c>
      <c r="H545" t="str">
        <f t="shared" si="58"/>
        <v>Single</v>
      </c>
      <c r="I545" t="str">
        <f>CONCATENATE(F545," ",G545)</f>
        <v>PhD Single</v>
      </c>
      <c r="J545">
        <f t="shared" si="59"/>
        <v>10</v>
      </c>
      <c r="K545" t="str">
        <f t="shared" si="60"/>
        <v>Single</v>
      </c>
      <c r="L545" t="str" cm="1">
        <f t="array" ref="L545">IFERROR(_xlfn.IFS(G545="Alone","Single",G545="YOLO","Single"),G545)</f>
        <v>Single</v>
      </c>
      <c r="M545" t="s">
        <v>559</v>
      </c>
      <c r="N545" t="str">
        <f t="shared" si="61"/>
        <v xml:space="preserve">Rp.57,642.00 </v>
      </c>
      <c r="O545">
        <v>0</v>
      </c>
      <c r="P545">
        <v>1</v>
      </c>
      <c r="Q545" s="7">
        <v>41648</v>
      </c>
      <c r="R545" s="7"/>
      <c r="S545" s="7" t="str">
        <f t="shared" si="62"/>
        <v/>
      </c>
      <c r="T545">
        <v>24</v>
      </c>
      <c r="U545">
        <v>580</v>
      </c>
      <c r="V545">
        <v>6</v>
      </c>
      <c r="W545">
        <v>58</v>
      </c>
      <c r="X545">
        <v>8</v>
      </c>
      <c r="Y545">
        <v>0</v>
      </c>
      <c r="Z545">
        <v>27</v>
      </c>
      <c r="AA545">
        <v>3</v>
      </c>
      <c r="AB545">
        <v>7</v>
      </c>
      <c r="AC545">
        <v>6</v>
      </c>
      <c r="AD545">
        <v>6</v>
      </c>
      <c r="AE545">
        <v>4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 t="s">
        <v>78</v>
      </c>
    </row>
    <row r="546" spans="1:39" x14ac:dyDescent="0.25">
      <c r="A546">
        <v>7224</v>
      </c>
      <c r="B546">
        <v>1977</v>
      </c>
      <c r="C546" t="str">
        <f>LEFT(B546,2)</f>
        <v>19</v>
      </c>
      <c r="D546" t="str">
        <f t="shared" si="56"/>
        <v>77</v>
      </c>
      <c r="E546" t="str">
        <f t="shared" si="57"/>
        <v>977</v>
      </c>
      <c r="F546" t="s">
        <v>57</v>
      </c>
      <c r="G546" t="s">
        <v>64</v>
      </c>
      <c r="H546" t="str">
        <f t="shared" si="58"/>
        <v>Married</v>
      </c>
      <c r="I546" t="str">
        <f>CONCATENATE(F546," ",G546)</f>
        <v>Graduation Married</v>
      </c>
      <c r="J546">
        <f t="shared" si="59"/>
        <v>18</v>
      </c>
      <c r="K546" t="str">
        <f t="shared" si="60"/>
        <v>Married</v>
      </c>
      <c r="L546" t="str" cm="1">
        <f t="array" ref="L546">IFERROR(_xlfn.IFS(G546="Alone","Single",G546="YOLO","Single"),G546)</f>
        <v>Married</v>
      </c>
      <c r="M546" t="s">
        <v>560</v>
      </c>
      <c r="N546" t="str">
        <f t="shared" si="61"/>
        <v xml:space="preserve">Rp.31,353.00 </v>
      </c>
      <c r="O546">
        <v>1</v>
      </c>
      <c r="P546">
        <v>1</v>
      </c>
      <c r="Q546" s="7">
        <v>41637</v>
      </c>
      <c r="R546" s="7"/>
      <c r="S546" s="7" t="str">
        <f t="shared" si="62"/>
        <v/>
      </c>
      <c r="T546">
        <v>24</v>
      </c>
      <c r="U546">
        <v>10</v>
      </c>
      <c r="V546">
        <v>0</v>
      </c>
      <c r="W546">
        <v>10</v>
      </c>
      <c r="X546">
        <v>3</v>
      </c>
      <c r="Y546">
        <v>1</v>
      </c>
      <c r="Z546">
        <v>7</v>
      </c>
      <c r="AA546">
        <v>2</v>
      </c>
      <c r="AB546">
        <v>1</v>
      </c>
      <c r="AC546">
        <v>1</v>
      </c>
      <c r="AD546">
        <v>2</v>
      </c>
      <c r="AE546">
        <v>8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 t="s">
        <v>78</v>
      </c>
    </row>
    <row r="547" spans="1:39" x14ac:dyDescent="0.25">
      <c r="A547">
        <v>6215</v>
      </c>
      <c r="B547">
        <v>1977</v>
      </c>
      <c r="C547" t="str">
        <f>LEFT(B547,2)</f>
        <v>19</v>
      </c>
      <c r="D547" t="str">
        <f t="shared" si="56"/>
        <v>77</v>
      </c>
      <c r="E547" t="str">
        <f t="shared" si="57"/>
        <v>977</v>
      </c>
      <c r="F547" t="s">
        <v>57</v>
      </c>
      <c r="G547" t="s">
        <v>64</v>
      </c>
      <c r="H547" t="str">
        <f t="shared" si="58"/>
        <v>Married</v>
      </c>
      <c r="I547" t="str">
        <f>CONCATENATE(F547," ",G547)</f>
        <v>Graduation Married</v>
      </c>
      <c r="J547">
        <f t="shared" si="59"/>
        <v>18</v>
      </c>
      <c r="K547" t="str">
        <f t="shared" si="60"/>
        <v>Married</v>
      </c>
      <c r="L547" t="str" cm="1">
        <f t="array" ref="L547">IFERROR(_xlfn.IFS(G547="Alone","Single",G547="YOLO","Single"),G547)</f>
        <v>Married</v>
      </c>
      <c r="M547" t="s">
        <v>560</v>
      </c>
      <c r="N547" t="str">
        <f t="shared" si="61"/>
        <v xml:space="preserve">Rp.31,353.00 </v>
      </c>
      <c r="O547">
        <v>1</v>
      </c>
      <c r="P547">
        <v>1</v>
      </c>
      <c r="Q547" s="7">
        <v>41637</v>
      </c>
      <c r="R547" s="7"/>
      <c r="S547" s="7" t="str">
        <f t="shared" si="62"/>
        <v/>
      </c>
      <c r="T547">
        <v>24</v>
      </c>
      <c r="U547">
        <v>10</v>
      </c>
      <c r="V547">
        <v>0</v>
      </c>
      <c r="W547">
        <v>10</v>
      </c>
      <c r="X547">
        <v>3</v>
      </c>
      <c r="Y547">
        <v>1</v>
      </c>
      <c r="Z547">
        <v>7</v>
      </c>
      <c r="AA547">
        <v>2</v>
      </c>
      <c r="AB547">
        <v>1</v>
      </c>
      <c r="AC547">
        <v>1</v>
      </c>
      <c r="AD547">
        <v>2</v>
      </c>
      <c r="AE547">
        <v>8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 t="s">
        <v>91</v>
      </c>
    </row>
    <row r="548" spans="1:39" x14ac:dyDescent="0.25">
      <c r="A548">
        <v>968</v>
      </c>
      <c r="B548">
        <v>1968</v>
      </c>
      <c r="C548" t="str">
        <f>LEFT(B548,2)</f>
        <v>19</v>
      </c>
      <c r="D548" t="str">
        <f t="shared" si="56"/>
        <v>68</v>
      </c>
      <c r="E548" t="str">
        <f t="shared" si="57"/>
        <v>968</v>
      </c>
      <c r="F548" t="s">
        <v>80</v>
      </c>
      <c r="G548" t="s">
        <v>58</v>
      </c>
      <c r="H548" t="str">
        <f t="shared" si="58"/>
        <v>Divorced</v>
      </c>
      <c r="I548" t="str">
        <f>CONCATENATE(F548," ",G548)</f>
        <v>Master Divorced</v>
      </c>
      <c r="J548">
        <f t="shared" si="59"/>
        <v>15</v>
      </c>
      <c r="K548" t="str">
        <f t="shared" si="60"/>
        <v>Divorced</v>
      </c>
      <c r="L548" t="str" cm="1">
        <f t="array" ref="L548">IFERROR(_xlfn.IFS(G548="Alone","Single",G548="YOLO","Single"),G548)</f>
        <v>Divorced</v>
      </c>
      <c r="M548" t="s">
        <v>561</v>
      </c>
      <c r="N548" t="str">
        <f t="shared" si="61"/>
        <v xml:space="preserve">Rp.41,335.00 </v>
      </c>
      <c r="O548">
        <v>1</v>
      </c>
      <c r="P548">
        <v>0</v>
      </c>
      <c r="Q548" s="7">
        <v>41634</v>
      </c>
      <c r="R548" s="7"/>
      <c r="S548" s="7" t="str">
        <f t="shared" si="62"/>
        <v/>
      </c>
      <c r="T548">
        <v>24</v>
      </c>
      <c r="U548">
        <v>112</v>
      </c>
      <c r="V548">
        <v>19</v>
      </c>
      <c r="W548">
        <v>21</v>
      </c>
      <c r="X548">
        <v>16</v>
      </c>
      <c r="Y548">
        <v>14</v>
      </c>
      <c r="Z548">
        <v>5</v>
      </c>
      <c r="AA548">
        <v>3</v>
      </c>
      <c r="AB548">
        <v>4</v>
      </c>
      <c r="AC548">
        <v>1</v>
      </c>
      <c r="AD548">
        <v>4</v>
      </c>
      <c r="AE548">
        <v>7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 t="s">
        <v>69</v>
      </c>
    </row>
    <row r="549" spans="1:39" x14ac:dyDescent="0.25">
      <c r="A549">
        <v>4096</v>
      </c>
      <c r="B549">
        <v>1968</v>
      </c>
      <c r="C549" t="str">
        <f>LEFT(B549,2)</f>
        <v>19</v>
      </c>
      <c r="D549" t="str">
        <f t="shared" si="56"/>
        <v>68</v>
      </c>
      <c r="E549" t="str">
        <f t="shared" si="57"/>
        <v>968</v>
      </c>
      <c r="F549" t="s">
        <v>80</v>
      </c>
      <c r="G549" t="s">
        <v>58</v>
      </c>
      <c r="H549" t="str">
        <f t="shared" si="58"/>
        <v>Divorced</v>
      </c>
      <c r="I549" t="str">
        <f>CONCATENATE(F549," ",G549)</f>
        <v>Master Divorced</v>
      </c>
      <c r="J549">
        <f t="shared" si="59"/>
        <v>15</v>
      </c>
      <c r="K549" t="str">
        <f t="shared" si="60"/>
        <v>Divorced</v>
      </c>
      <c r="L549" t="str" cm="1">
        <f t="array" ref="L549">IFERROR(_xlfn.IFS(G549="Alone","Single",G549="YOLO","Single"),G549)</f>
        <v>Divorced</v>
      </c>
      <c r="M549" t="s">
        <v>561</v>
      </c>
      <c r="N549" t="str">
        <f t="shared" si="61"/>
        <v xml:space="preserve">Rp.41,335.00 </v>
      </c>
      <c r="O549">
        <v>1</v>
      </c>
      <c r="P549">
        <v>0</v>
      </c>
      <c r="Q549" s="7">
        <v>41634</v>
      </c>
      <c r="R549" s="7"/>
      <c r="S549" s="7" t="str">
        <f t="shared" si="62"/>
        <v/>
      </c>
      <c r="T549">
        <v>24</v>
      </c>
      <c r="U549">
        <v>112</v>
      </c>
      <c r="V549">
        <v>19</v>
      </c>
      <c r="W549">
        <v>21</v>
      </c>
      <c r="X549">
        <v>16</v>
      </c>
      <c r="Y549">
        <v>14</v>
      </c>
      <c r="Z549">
        <v>5</v>
      </c>
      <c r="AA549">
        <v>3</v>
      </c>
      <c r="AB549">
        <v>4</v>
      </c>
      <c r="AC549">
        <v>1</v>
      </c>
      <c r="AD549">
        <v>4</v>
      </c>
      <c r="AE549">
        <v>7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 t="s">
        <v>66</v>
      </c>
    </row>
    <row r="550" spans="1:39" x14ac:dyDescent="0.25">
      <c r="A550">
        <v>3153</v>
      </c>
      <c r="B550">
        <v>1957</v>
      </c>
      <c r="C550" t="str">
        <f>LEFT(B550,2)</f>
        <v>19</v>
      </c>
      <c r="D550" t="str">
        <f t="shared" si="56"/>
        <v>57</v>
      </c>
      <c r="E550" t="str">
        <f t="shared" si="57"/>
        <v>957</v>
      </c>
      <c r="F550" t="s">
        <v>71</v>
      </c>
      <c r="G550" t="s">
        <v>61</v>
      </c>
      <c r="H550" t="str">
        <f t="shared" si="58"/>
        <v>Single</v>
      </c>
      <c r="I550" t="str">
        <f>CONCATENATE(F550," ",G550)</f>
        <v>PhD Single</v>
      </c>
      <c r="J550">
        <f t="shared" si="59"/>
        <v>10</v>
      </c>
      <c r="K550" t="str">
        <f t="shared" si="60"/>
        <v>Single</v>
      </c>
      <c r="L550" t="str" cm="1">
        <f t="array" ref="L550">IFERROR(_xlfn.IFS(G550="Alone","Single",G550="YOLO","Single"),G550)</f>
        <v>Single</v>
      </c>
      <c r="M550" t="s">
        <v>562</v>
      </c>
      <c r="N550" t="str">
        <f t="shared" si="61"/>
        <v xml:space="preserve">Rp.40,737.00 </v>
      </c>
      <c r="O550">
        <v>2</v>
      </c>
      <c r="P550">
        <v>1</v>
      </c>
      <c r="Q550" s="7">
        <v>41616</v>
      </c>
      <c r="R550" s="7"/>
      <c r="S550" s="7" t="str">
        <f t="shared" si="62"/>
        <v/>
      </c>
      <c r="T550">
        <v>24</v>
      </c>
      <c r="U550">
        <v>11</v>
      </c>
      <c r="V550">
        <v>0</v>
      </c>
      <c r="W550">
        <v>4</v>
      </c>
      <c r="X550">
        <v>0</v>
      </c>
      <c r="Y550">
        <v>0</v>
      </c>
      <c r="Z550">
        <v>2</v>
      </c>
      <c r="AA550">
        <v>1</v>
      </c>
      <c r="AB550">
        <v>1</v>
      </c>
      <c r="AC550">
        <v>0</v>
      </c>
      <c r="AD550">
        <v>2</v>
      </c>
      <c r="AE550">
        <v>8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 t="s">
        <v>91</v>
      </c>
    </row>
    <row r="551" spans="1:39" x14ac:dyDescent="0.25">
      <c r="A551">
        <v>6504</v>
      </c>
      <c r="B551">
        <v>1975</v>
      </c>
      <c r="C551" t="str">
        <f>LEFT(B551,2)</f>
        <v>19</v>
      </c>
      <c r="D551" t="str">
        <f t="shared" si="56"/>
        <v>75</v>
      </c>
      <c r="E551" t="str">
        <f t="shared" si="57"/>
        <v>975</v>
      </c>
      <c r="F551" t="s">
        <v>73</v>
      </c>
      <c r="G551" t="s">
        <v>67</v>
      </c>
      <c r="H551" t="str">
        <f t="shared" si="58"/>
        <v>Together</v>
      </c>
      <c r="I551" t="str">
        <f>CONCATENATE(F551," ",G551)</f>
        <v>2n Cycle Together</v>
      </c>
      <c r="J551">
        <f t="shared" si="59"/>
        <v>17</v>
      </c>
      <c r="K551" t="str">
        <f t="shared" si="60"/>
        <v>Together</v>
      </c>
      <c r="L551" t="str" cm="1">
        <f t="array" ref="L551">IFERROR(_xlfn.IFS(G551="Alone","Single",G551="YOLO","Single"),G551)</f>
        <v>Together</v>
      </c>
      <c r="M551" t="s">
        <v>563</v>
      </c>
      <c r="N551" t="str">
        <f t="shared" si="61"/>
        <v xml:space="preserve">Rp.19,789.00 </v>
      </c>
      <c r="O551">
        <v>1</v>
      </c>
      <c r="P551">
        <v>0</v>
      </c>
      <c r="Q551" s="7">
        <v>41598</v>
      </c>
      <c r="R551" s="7"/>
      <c r="S551" s="7" t="str">
        <f t="shared" si="62"/>
        <v/>
      </c>
      <c r="T551">
        <v>24</v>
      </c>
      <c r="U551">
        <v>2</v>
      </c>
      <c r="V551">
        <v>5</v>
      </c>
      <c r="W551">
        <v>9</v>
      </c>
      <c r="X551">
        <v>28</v>
      </c>
      <c r="Y551">
        <v>6</v>
      </c>
      <c r="Z551">
        <v>28</v>
      </c>
      <c r="AA551">
        <v>3</v>
      </c>
      <c r="AB551">
        <v>2</v>
      </c>
      <c r="AC551">
        <v>1</v>
      </c>
      <c r="AD551">
        <v>3</v>
      </c>
      <c r="AE551">
        <v>5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60</v>
      </c>
    </row>
    <row r="552" spans="1:39" x14ac:dyDescent="0.25">
      <c r="A552">
        <v>5329</v>
      </c>
      <c r="B552">
        <v>1949</v>
      </c>
      <c r="C552" t="str">
        <f>LEFT(B552,2)</f>
        <v>19</v>
      </c>
      <c r="D552" t="str">
        <f t="shared" si="56"/>
        <v>49</v>
      </c>
      <c r="E552" t="str">
        <f t="shared" si="57"/>
        <v>949</v>
      </c>
      <c r="F552" t="s">
        <v>71</v>
      </c>
      <c r="G552" t="s">
        <v>58</v>
      </c>
      <c r="H552" t="str">
        <f t="shared" si="58"/>
        <v>Divorced</v>
      </c>
      <c r="I552" t="str">
        <f>CONCATENATE(F552," ",G552)</f>
        <v>PhD Divorced</v>
      </c>
      <c r="J552">
        <f t="shared" si="59"/>
        <v>12</v>
      </c>
      <c r="K552" t="str">
        <f t="shared" si="60"/>
        <v>Divorced</v>
      </c>
      <c r="L552" t="str" cm="1">
        <f t="array" ref="L552">IFERROR(_xlfn.IFS(G552="Alone","Single",G552="YOLO","Single"),G552)</f>
        <v>Divorced</v>
      </c>
      <c r="M552" t="s">
        <v>564</v>
      </c>
      <c r="N552" t="str">
        <f t="shared" si="61"/>
        <v xml:space="preserve">Rp.35,946.00 </v>
      </c>
      <c r="O552">
        <v>1</v>
      </c>
      <c r="P552">
        <v>1</v>
      </c>
      <c r="Q552" s="7">
        <v>41544</v>
      </c>
      <c r="R552" s="7"/>
      <c r="S552" s="7" t="str">
        <f t="shared" si="62"/>
        <v/>
      </c>
      <c r="T552">
        <v>24</v>
      </c>
      <c r="U552">
        <v>8</v>
      </c>
      <c r="V552">
        <v>0</v>
      </c>
      <c r="W552">
        <v>3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3</v>
      </c>
      <c r="AE552">
        <v>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 t="s">
        <v>69</v>
      </c>
    </row>
    <row r="553" spans="1:39" x14ac:dyDescent="0.25">
      <c r="A553">
        <v>1175</v>
      </c>
      <c r="B553">
        <v>1983</v>
      </c>
      <c r="C553" t="str">
        <f>LEFT(B553,2)</f>
        <v>19</v>
      </c>
      <c r="D553" t="str">
        <f t="shared" si="56"/>
        <v>83</v>
      </c>
      <c r="E553" t="str">
        <f t="shared" si="57"/>
        <v>983</v>
      </c>
      <c r="F553" t="s">
        <v>80</v>
      </c>
      <c r="G553" t="s">
        <v>64</v>
      </c>
      <c r="H553" t="str">
        <f t="shared" si="58"/>
        <v>Married</v>
      </c>
      <c r="I553" t="str">
        <f>CONCATENATE(F553," ",G553)</f>
        <v>Master Married</v>
      </c>
      <c r="J553">
        <f t="shared" si="59"/>
        <v>14</v>
      </c>
      <c r="K553" t="str">
        <f t="shared" si="60"/>
        <v>Married</v>
      </c>
      <c r="L553" t="str" cm="1">
        <f t="array" ref="L553">IFERROR(_xlfn.IFS(G553="Alone","Single",G553="YOLO","Single"),G553)</f>
        <v>Married</v>
      </c>
      <c r="M553" t="s">
        <v>565</v>
      </c>
      <c r="N553" t="str">
        <f t="shared" si="61"/>
        <v xml:space="preserve">Rp.36,262.00 </v>
      </c>
      <c r="O553">
        <v>0</v>
      </c>
      <c r="P553">
        <v>0</v>
      </c>
      <c r="Q553" s="7">
        <v>41537</v>
      </c>
      <c r="R553" s="7"/>
      <c r="S553" s="7" t="str">
        <f t="shared" si="62"/>
        <v/>
      </c>
      <c r="T553">
        <v>24</v>
      </c>
      <c r="U553">
        <v>88</v>
      </c>
      <c r="V553">
        <v>39</v>
      </c>
      <c r="W553">
        <v>54</v>
      </c>
      <c r="X553">
        <v>64</v>
      </c>
      <c r="Y553">
        <v>28</v>
      </c>
      <c r="Z553">
        <v>153</v>
      </c>
      <c r="AA553">
        <v>1</v>
      </c>
      <c r="AB553">
        <v>3</v>
      </c>
      <c r="AC553">
        <v>5</v>
      </c>
      <c r="AD553">
        <v>3</v>
      </c>
      <c r="AE553">
        <v>6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 t="s">
        <v>60</v>
      </c>
    </row>
    <row r="554" spans="1:39" x14ac:dyDescent="0.25">
      <c r="A554">
        <v>1377</v>
      </c>
      <c r="B554">
        <v>1954</v>
      </c>
      <c r="C554" t="str">
        <f>LEFT(B554,2)</f>
        <v>19</v>
      </c>
      <c r="D554" t="str">
        <f t="shared" si="56"/>
        <v>54</v>
      </c>
      <c r="E554" t="str">
        <f t="shared" si="57"/>
        <v>954</v>
      </c>
      <c r="F554" t="s">
        <v>80</v>
      </c>
      <c r="G554" t="s">
        <v>82</v>
      </c>
      <c r="H554" t="str">
        <f t="shared" si="58"/>
        <v>Widow</v>
      </c>
      <c r="I554" t="str">
        <f>CONCATENATE(F554," ",G554)</f>
        <v>Master Widow</v>
      </c>
      <c r="J554">
        <f t="shared" si="59"/>
        <v>12</v>
      </c>
      <c r="K554" t="str">
        <f t="shared" si="60"/>
        <v>Widow</v>
      </c>
      <c r="L554" t="str" cm="1">
        <f t="array" ref="L554">IFERROR(_xlfn.IFS(G554="Alone","Single",G554="YOLO","Single"),G554)</f>
        <v>Widow</v>
      </c>
      <c r="M554" t="s">
        <v>566</v>
      </c>
      <c r="N554" t="str">
        <f t="shared" si="61"/>
        <v xml:space="preserve">Rp.44,551.00 </v>
      </c>
      <c r="O554">
        <v>0</v>
      </c>
      <c r="P554">
        <v>1</v>
      </c>
      <c r="Q554" s="7">
        <v>41517</v>
      </c>
      <c r="R554" s="7"/>
      <c r="S554" s="7" t="str">
        <f t="shared" si="62"/>
        <v/>
      </c>
      <c r="T554">
        <v>24</v>
      </c>
      <c r="U554">
        <v>182</v>
      </c>
      <c r="V554">
        <v>4</v>
      </c>
      <c r="W554">
        <v>33</v>
      </c>
      <c r="X554">
        <v>0</v>
      </c>
      <c r="Y554">
        <v>0</v>
      </c>
      <c r="Z554">
        <v>66</v>
      </c>
      <c r="AA554">
        <v>2</v>
      </c>
      <c r="AB554">
        <v>4</v>
      </c>
      <c r="AC554">
        <v>1</v>
      </c>
      <c r="AD554">
        <v>5</v>
      </c>
      <c r="AE554">
        <v>7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 t="s">
        <v>91</v>
      </c>
    </row>
    <row r="555" spans="1:39" x14ac:dyDescent="0.25">
      <c r="A555">
        <v>4607</v>
      </c>
      <c r="B555">
        <v>1959</v>
      </c>
      <c r="C555" t="str">
        <f>LEFT(B555,2)</f>
        <v>19</v>
      </c>
      <c r="D555" t="str">
        <f t="shared" si="56"/>
        <v>59</v>
      </c>
      <c r="E555" t="str">
        <f t="shared" si="57"/>
        <v>959</v>
      </c>
      <c r="F555" t="s">
        <v>57</v>
      </c>
      <c r="G555" t="s">
        <v>67</v>
      </c>
      <c r="H555" t="str">
        <f t="shared" si="58"/>
        <v>Together</v>
      </c>
      <c r="I555" t="str">
        <f>CONCATENATE(F555," ",G555)</f>
        <v>Graduation Together</v>
      </c>
      <c r="J555">
        <f t="shared" si="59"/>
        <v>19</v>
      </c>
      <c r="K555" t="str">
        <f t="shared" si="60"/>
        <v>Together</v>
      </c>
      <c r="L555" t="str" cm="1">
        <f t="array" ref="L555">IFERROR(_xlfn.IFS(G555="Alone","Single",G555="YOLO","Single"),G555)</f>
        <v>Together</v>
      </c>
      <c r="M555" t="s">
        <v>567</v>
      </c>
      <c r="N555" t="str">
        <f t="shared" si="61"/>
        <v xml:space="preserve">Rp.71,367.00 </v>
      </c>
      <c r="O555">
        <v>0</v>
      </c>
      <c r="P555">
        <v>0</v>
      </c>
      <c r="Q555" s="7">
        <v>41509</v>
      </c>
      <c r="R555" s="7"/>
      <c r="S555" s="7" t="str">
        <f t="shared" si="62"/>
        <v/>
      </c>
      <c r="T555">
        <v>24</v>
      </c>
      <c r="U555">
        <v>227</v>
      </c>
      <c r="V555">
        <v>23</v>
      </c>
      <c r="W555">
        <v>389</v>
      </c>
      <c r="X555">
        <v>42</v>
      </c>
      <c r="Y555">
        <v>21</v>
      </c>
      <c r="Z555">
        <v>75</v>
      </c>
      <c r="AA555">
        <v>1</v>
      </c>
      <c r="AB555">
        <v>4</v>
      </c>
      <c r="AC555">
        <v>5</v>
      </c>
      <c r="AD555">
        <v>7</v>
      </c>
      <c r="AE555">
        <v>2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t="s">
        <v>60</v>
      </c>
    </row>
    <row r="556" spans="1:39" x14ac:dyDescent="0.25">
      <c r="A556">
        <v>4944</v>
      </c>
      <c r="B556">
        <v>1959</v>
      </c>
      <c r="C556" t="str">
        <f>LEFT(B556,2)</f>
        <v>19</v>
      </c>
      <c r="D556" t="str">
        <f t="shared" si="56"/>
        <v>59</v>
      </c>
      <c r="E556" t="str">
        <f t="shared" si="57"/>
        <v>959</v>
      </c>
      <c r="F556" t="s">
        <v>57</v>
      </c>
      <c r="G556" t="s">
        <v>67</v>
      </c>
      <c r="H556" t="str">
        <f t="shared" si="58"/>
        <v>Together</v>
      </c>
      <c r="I556" t="str">
        <f>CONCATENATE(F556," ",G556)</f>
        <v>Graduation Together</v>
      </c>
      <c r="J556">
        <f t="shared" si="59"/>
        <v>19</v>
      </c>
      <c r="K556" t="str">
        <f t="shared" si="60"/>
        <v>Together</v>
      </c>
      <c r="L556" t="str" cm="1">
        <f t="array" ref="L556">IFERROR(_xlfn.IFS(G556="Alone","Single",G556="YOLO","Single"),G556)</f>
        <v>Together</v>
      </c>
      <c r="M556" t="s">
        <v>567</v>
      </c>
      <c r="N556" t="str">
        <f t="shared" si="61"/>
        <v xml:space="preserve">Rp.71,367.00 </v>
      </c>
      <c r="O556">
        <v>0</v>
      </c>
      <c r="P556">
        <v>0</v>
      </c>
      <c r="Q556" s="7">
        <v>41509</v>
      </c>
      <c r="R556" s="7"/>
      <c r="S556" s="7" t="str">
        <f t="shared" si="62"/>
        <v/>
      </c>
      <c r="T556">
        <v>24</v>
      </c>
      <c r="U556">
        <v>227</v>
      </c>
      <c r="V556">
        <v>23</v>
      </c>
      <c r="W556">
        <v>389</v>
      </c>
      <c r="X556">
        <v>42</v>
      </c>
      <c r="Y556">
        <v>21</v>
      </c>
      <c r="Z556">
        <v>75</v>
      </c>
      <c r="AA556">
        <v>1</v>
      </c>
      <c r="AB556">
        <v>4</v>
      </c>
      <c r="AC556">
        <v>5</v>
      </c>
      <c r="AD556">
        <v>7</v>
      </c>
      <c r="AE556">
        <v>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 t="s">
        <v>60</v>
      </c>
    </row>
    <row r="557" spans="1:39" x14ac:dyDescent="0.25">
      <c r="A557">
        <v>9483</v>
      </c>
      <c r="B557">
        <v>1959</v>
      </c>
      <c r="C557" t="str">
        <f>LEFT(B557,2)</f>
        <v>19</v>
      </c>
      <c r="D557" t="str">
        <f t="shared" si="56"/>
        <v>59</v>
      </c>
      <c r="E557" t="str">
        <f t="shared" si="57"/>
        <v>959</v>
      </c>
      <c r="F557" t="s">
        <v>57</v>
      </c>
      <c r="G557" t="s">
        <v>67</v>
      </c>
      <c r="H557" t="str">
        <f t="shared" si="58"/>
        <v>Together</v>
      </c>
      <c r="I557" t="str">
        <f>CONCATENATE(F557," ",G557)</f>
        <v>Graduation Together</v>
      </c>
      <c r="J557">
        <f t="shared" si="59"/>
        <v>19</v>
      </c>
      <c r="K557" t="str">
        <f t="shared" si="60"/>
        <v>Together</v>
      </c>
      <c r="L557" t="str" cm="1">
        <f t="array" ref="L557">IFERROR(_xlfn.IFS(G557="Alone","Single",G557="YOLO","Single"),G557)</f>
        <v>Together</v>
      </c>
      <c r="M557" t="s">
        <v>568</v>
      </c>
      <c r="N557" t="str">
        <f t="shared" si="61"/>
        <v xml:space="preserve">Rp.57,957.00 </v>
      </c>
      <c r="O557">
        <v>0</v>
      </c>
      <c r="P557">
        <v>1</v>
      </c>
      <c r="Q557" s="7">
        <v>41505</v>
      </c>
      <c r="R557" s="7"/>
      <c r="S557" s="7" t="str">
        <f t="shared" si="62"/>
        <v/>
      </c>
      <c r="T557">
        <v>24</v>
      </c>
      <c r="U557">
        <v>290</v>
      </c>
      <c r="V557">
        <v>59</v>
      </c>
      <c r="W557">
        <v>177</v>
      </c>
      <c r="X557">
        <v>77</v>
      </c>
      <c r="Y557">
        <v>5</v>
      </c>
      <c r="Z557">
        <v>29</v>
      </c>
      <c r="AA557">
        <v>7</v>
      </c>
      <c r="AB557">
        <v>4</v>
      </c>
      <c r="AC557">
        <v>6</v>
      </c>
      <c r="AD557">
        <v>8</v>
      </c>
      <c r="AE557">
        <v>3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 t="s">
        <v>63</v>
      </c>
    </row>
    <row r="558" spans="1:39" x14ac:dyDescent="0.25">
      <c r="A558">
        <v>1378</v>
      </c>
      <c r="B558">
        <v>1972</v>
      </c>
      <c r="C558" t="str">
        <f>LEFT(B558,2)</f>
        <v>19</v>
      </c>
      <c r="D558" t="str">
        <f t="shared" si="56"/>
        <v>72</v>
      </c>
      <c r="E558" t="str">
        <f t="shared" si="57"/>
        <v>972</v>
      </c>
      <c r="F558" t="s">
        <v>73</v>
      </c>
      <c r="G558" t="s">
        <v>67</v>
      </c>
      <c r="H558" t="str">
        <f t="shared" si="58"/>
        <v>Together</v>
      </c>
      <c r="I558" t="str">
        <f>CONCATENATE(F558," ",G558)</f>
        <v>2n Cycle Together</v>
      </c>
      <c r="J558">
        <f t="shared" si="59"/>
        <v>17</v>
      </c>
      <c r="K558" t="str">
        <f t="shared" si="60"/>
        <v>Together</v>
      </c>
      <c r="L558" t="str" cm="1">
        <f t="array" ref="L558">IFERROR(_xlfn.IFS(G558="Alone","Single",G558="YOLO","Single"),G558)</f>
        <v>Together</v>
      </c>
      <c r="M558" t="s">
        <v>569</v>
      </c>
      <c r="N558" t="str">
        <f t="shared" si="61"/>
        <v xml:space="preserve">Rp.50,334.00 </v>
      </c>
      <c r="O558">
        <v>0</v>
      </c>
      <c r="P558">
        <v>1</v>
      </c>
      <c r="Q558" s="7">
        <v>41479</v>
      </c>
      <c r="R558" s="7"/>
      <c r="S558" s="7" t="str">
        <f t="shared" si="62"/>
        <v/>
      </c>
      <c r="T558">
        <v>24</v>
      </c>
      <c r="U558">
        <v>284</v>
      </c>
      <c r="V558">
        <v>16</v>
      </c>
      <c r="W558">
        <v>160</v>
      </c>
      <c r="X558">
        <v>84</v>
      </c>
      <c r="Y558">
        <v>16</v>
      </c>
      <c r="Z558">
        <v>134</v>
      </c>
      <c r="AA558">
        <v>6</v>
      </c>
      <c r="AB558">
        <v>7</v>
      </c>
      <c r="AC558">
        <v>4</v>
      </c>
      <c r="AD558">
        <v>6</v>
      </c>
      <c r="AE558">
        <v>6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 t="s">
        <v>91</v>
      </c>
    </row>
    <row r="559" spans="1:39" x14ac:dyDescent="0.25">
      <c r="A559">
        <v>5991</v>
      </c>
      <c r="B559">
        <v>1949</v>
      </c>
      <c r="C559" t="str">
        <f>LEFT(B559,2)</f>
        <v>19</v>
      </c>
      <c r="D559" t="str">
        <f t="shared" si="56"/>
        <v>49</v>
      </c>
      <c r="E559" t="str">
        <f t="shared" si="57"/>
        <v>949</v>
      </c>
      <c r="F559" t="s">
        <v>80</v>
      </c>
      <c r="G559" t="s">
        <v>64</v>
      </c>
      <c r="H559" t="str">
        <f t="shared" si="58"/>
        <v>Married</v>
      </c>
      <c r="I559" t="str">
        <f>CONCATENATE(F559," ",G559)</f>
        <v>Master Married</v>
      </c>
      <c r="J559">
        <f t="shared" si="59"/>
        <v>14</v>
      </c>
      <c r="K559" t="str">
        <f t="shared" si="60"/>
        <v>Married</v>
      </c>
      <c r="L559" t="str" cm="1">
        <f t="array" ref="L559">IFERROR(_xlfn.IFS(G559="Alone","Single",G559="YOLO","Single"),G559)</f>
        <v>Married</v>
      </c>
      <c r="M559" t="s">
        <v>570</v>
      </c>
      <c r="N559" t="str">
        <f t="shared" si="61"/>
        <v xml:space="preserve">Rp.48,150.00 </v>
      </c>
      <c r="O559">
        <v>0</v>
      </c>
      <c r="P559">
        <v>1</v>
      </c>
      <c r="Q559" s="7">
        <v>41433</v>
      </c>
      <c r="R559" s="7"/>
      <c r="S559" s="7" t="str">
        <f t="shared" si="62"/>
        <v/>
      </c>
      <c r="T559">
        <v>24</v>
      </c>
      <c r="U559">
        <v>173</v>
      </c>
      <c r="V559">
        <v>2</v>
      </c>
      <c r="W559">
        <v>39</v>
      </c>
      <c r="X559">
        <v>3</v>
      </c>
      <c r="Y559">
        <v>2</v>
      </c>
      <c r="Z559">
        <v>47</v>
      </c>
      <c r="AA559">
        <v>3</v>
      </c>
      <c r="AB559">
        <v>5</v>
      </c>
      <c r="AC559">
        <v>1</v>
      </c>
      <c r="AD559">
        <v>4</v>
      </c>
      <c r="AE559">
        <v>7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 t="s">
        <v>75</v>
      </c>
    </row>
    <row r="560" spans="1:39" x14ac:dyDescent="0.25">
      <c r="A560">
        <v>2807</v>
      </c>
      <c r="B560">
        <v>1969</v>
      </c>
      <c r="C560" t="str">
        <f>LEFT(B560,2)</f>
        <v>19</v>
      </c>
      <c r="D560" t="str">
        <f t="shared" si="56"/>
        <v>69</v>
      </c>
      <c r="E560" t="str">
        <f t="shared" si="57"/>
        <v>969</v>
      </c>
      <c r="F560" t="s">
        <v>57</v>
      </c>
      <c r="G560" t="s">
        <v>64</v>
      </c>
      <c r="H560" t="str">
        <f t="shared" si="58"/>
        <v>Married</v>
      </c>
      <c r="I560" t="str">
        <f>CONCATENATE(F560," ",G560)</f>
        <v>Graduation Married</v>
      </c>
      <c r="J560">
        <f t="shared" si="59"/>
        <v>18</v>
      </c>
      <c r="K560" t="str">
        <f t="shared" si="60"/>
        <v>Married</v>
      </c>
      <c r="L560" t="str" cm="1">
        <f t="array" ref="L560">IFERROR(_xlfn.IFS(G560="Alone","Single",G560="YOLO","Single"),G560)</f>
        <v>Married</v>
      </c>
      <c r="M560" t="s">
        <v>571</v>
      </c>
      <c r="N560" t="str">
        <f t="shared" si="61"/>
        <v xml:space="preserve">Rp.56,796.00 </v>
      </c>
      <c r="O560">
        <v>0</v>
      </c>
      <c r="P560">
        <v>1</v>
      </c>
      <c r="Q560" s="7">
        <v>41321</v>
      </c>
      <c r="R560" s="7"/>
      <c r="S560" s="7" t="str">
        <f t="shared" si="62"/>
        <v/>
      </c>
      <c r="T560">
        <v>24</v>
      </c>
      <c r="U560">
        <v>656</v>
      </c>
      <c r="V560">
        <v>38</v>
      </c>
      <c r="W560">
        <v>161</v>
      </c>
      <c r="X560">
        <v>62</v>
      </c>
      <c r="Y560">
        <v>47</v>
      </c>
      <c r="Z560">
        <v>37</v>
      </c>
      <c r="AA560">
        <v>3</v>
      </c>
      <c r="AB560">
        <v>8</v>
      </c>
      <c r="AC560">
        <v>9</v>
      </c>
      <c r="AD560">
        <v>7</v>
      </c>
      <c r="AE560">
        <v>7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 t="s">
        <v>60</v>
      </c>
    </row>
    <row r="561" spans="1:39" x14ac:dyDescent="0.25">
      <c r="A561">
        <v>1052</v>
      </c>
      <c r="B561">
        <v>1969</v>
      </c>
      <c r="C561" t="str">
        <f>LEFT(B561,2)</f>
        <v>19</v>
      </c>
      <c r="D561" t="str">
        <f t="shared" si="56"/>
        <v>69</v>
      </c>
      <c r="E561" t="str">
        <f t="shared" si="57"/>
        <v>969</v>
      </c>
      <c r="F561" t="s">
        <v>57</v>
      </c>
      <c r="G561" t="s">
        <v>64</v>
      </c>
      <c r="H561" t="str">
        <f t="shared" si="58"/>
        <v>Married</v>
      </c>
      <c r="I561" t="str">
        <f>CONCATENATE(F561," ",G561)</f>
        <v>Graduation Married</v>
      </c>
      <c r="J561">
        <f t="shared" si="59"/>
        <v>18</v>
      </c>
      <c r="K561" t="str">
        <f t="shared" si="60"/>
        <v>Married</v>
      </c>
      <c r="L561" t="str" cm="1">
        <f t="array" ref="L561">IFERROR(_xlfn.IFS(G561="Alone","Single",G561="YOLO","Single"),G561)</f>
        <v>Married</v>
      </c>
      <c r="M561" t="s">
        <v>571</v>
      </c>
      <c r="N561" t="str">
        <f t="shared" si="61"/>
        <v xml:space="preserve">Rp.56,796.00 </v>
      </c>
      <c r="O561">
        <v>0</v>
      </c>
      <c r="P561">
        <v>1</v>
      </c>
      <c r="Q561" s="7">
        <v>41321</v>
      </c>
      <c r="R561" s="7"/>
      <c r="S561" s="7" t="str">
        <f t="shared" si="62"/>
        <v/>
      </c>
      <c r="T561">
        <v>24</v>
      </c>
      <c r="U561">
        <v>656</v>
      </c>
      <c r="V561">
        <v>38</v>
      </c>
      <c r="W561">
        <v>161</v>
      </c>
      <c r="X561">
        <v>62</v>
      </c>
      <c r="Y561">
        <v>47</v>
      </c>
      <c r="Z561">
        <v>37</v>
      </c>
      <c r="AA561">
        <v>3</v>
      </c>
      <c r="AB561">
        <v>8</v>
      </c>
      <c r="AC561">
        <v>9</v>
      </c>
      <c r="AD561">
        <v>7</v>
      </c>
      <c r="AE561">
        <v>7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 t="s">
        <v>69</v>
      </c>
    </row>
    <row r="562" spans="1:39" x14ac:dyDescent="0.25">
      <c r="A562">
        <v>9760</v>
      </c>
      <c r="B562">
        <v>1963</v>
      </c>
      <c r="C562" t="str">
        <f>LEFT(B562,2)</f>
        <v>19</v>
      </c>
      <c r="D562" t="str">
        <f t="shared" si="56"/>
        <v>63</v>
      </c>
      <c r="E562" t="str">
        <f t="shared" si="57"/>
        <v>963</v>
      </c>
      <c r="F562" t="s">
        <v>71</v>
      </c>
      <c r="G562" t="s">
        <v>82</v>
      </c>
      <c r="H562" t="str">
        <f t="shared" si="58"/>
        <v>Widow</v>
      </c>
      <c r="I562" t="str">
        <f>CONCATENATE(F562," ",G562)</f>
        <v>PhD Widow</v>
      </c>
      <c r="J562">
        <f t="shared" si="59"/>
        <v>9</v>
      </c>
      <c r="K562" t="str">
        <f t="shared" si="60"/>
        <v>Widow</v>
      </c>
      <c r="L562" t="str" cm="1">
        <f t="array" ref="L562">IFERROR(_xlfn.IFS(G562="Alone","Single",G562="YOLO","Single"),G562)</f>
        <v>Widow</v>
      </c>
      <c r="M562" t="s">
        <v>572</v>
      </c>
      <c r="N562" t="str">
        <f t="shared" si="61"/>
        <v xml:space="preserve">Rp.52,278.00 </v>
      </c>
      <c r="O562">
        <v>0</v>
      </c>
      <c r="P562">
        <v>1</v>
      </c>
      <c r="Q562" s="7">
        <v>41299</v>
      </c>
      <c r="R562" s="7"/>
      <c r="S562" s="7" t="str">
        <f t="shared" si="62"/>
        <v/>
      </c>
      <c r="T562">
        <v>24</v>
      </c>
      <c r="U562">
        <v>953</v>
      </c>
      <c r="V562">
        <v>0</v>
      </c>
      <c r="W562">
        <v>71</v>
      </c>
      <c r="X562">
        <v>0</v>
      </c>
      <c r="Y562">
        <v>0</v>
      </c>
      <c r="Z562">
        <v>174</v>
      </c>
      <c r="AA562">
        <v>6</v>
      </c>
      <c r="AB562">
        <v>10</v>
      </c>
      <c r="AC562">
        <v>5</v>
      </c>
      <c r="AD562">
        <v>10</v>
      </c>
      <c r="AE562">
        <v>8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 t="s">
        <v>91</v>
      </c>
    </row>
    <row r="563" spans="1:39" x14ac:dyDescent="0.25">
      <c r="A563">
        <v>7101</v>
      </c>
      <c r="B563">
        <v>1963</v>
      </c>
      <c r="C563" t="str">
        <f>LEFT(B563,2)</f>
        <v>19</v>
      </c>
      <c r="D563" t="str">
        <f t="shared" si="56"/>
        <v>63</v>
      </c>
      <c r="E563" t="str">
        <f t="shared" si="57"/>
        <v>963</v>
      </c>
      <c r="F563" t="s">
        <v>71</v>
      </c>
      <c r="G563" t="s">
        <v>82</v>
      </c>
      <c r="H563" t="str">
        <f t="shared" si="58"/>
        <v>Widow</v>
      </c>
      <c r="I563" t="str">
        <f>CONCATENATE(F563," ",G563)</f>
        <v>PhD Widow</v>
      </c>
      <c r="J563">
        <f t="shared" si="59"/>
        <v>9</v>
      </c>
      <c r="K563" t="str">
        <f t="shared" si="60"/>
        <v>Widow</v>
      </c>
      <c r="L563" t="str" cm="1">
        <f t="array" ref="L563">IFERROR(_xlfn.IFS(G563="Alone","Single",G563="YOLO","Single"),G563)</f>
        <v>Widow</v>
      </c>
      <c r="M563" t="s">
        <v>572</v>
      </c>
      <c r="N563" t="str">
        <f t="shared" si="61"/>
        <v xml:space="preserve">Rp.52,278.00 </v>
      </c>
      <c r="O563">
        <v>0</v>
      </c>
      <c r="P563">
        <v>1</v>
      </c>
      <c r="Q563" s="7">
        <v>41299</v>
      </c>
      <c r="R563" s="7"/>
      <c r="S563" s="7" t="str">
        <f t="shared" si="62"/>
        <v/>
      </c>
      <c r="T563">
        <v>24</v>
      </c>
      <c r="U563">
        <v>953</v>
      </c>
      <c r="V563">
        <v>0</v>
      </c>
      <c r="W563">
        <v>71</v>
      </c>
      <c r="X563">
        <v>0</v>
      </c>
      <c r="Y563">
        <v>0</v>
      </c>
      <c r="Z563">
        <v>174</v>
      </c>
      <c r="AA563">
        <v>6</v>
      </c>
      <c r="AB563">
        <v>10</v>
      </c>
      <c r="AC563">
        <v>5</v>
      </c>
      <c r="AD563">
        <v>10</v>
      </c>
      <c r="AE563">
        <v>8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 t="s">
        <v>60</v>
      </c>
    </row>
    <row r="564" spans="1:39" x14ac:dyDescent="0.25">
      <c r="A564">
        <v>9909</v>
      </c>
      <c r="B564">
        <v>1996</v>
      </c>
      <c r="C564" t="str">
        <f>LEFT(B564,2)</f>
        <v>19</v>
      </c>
      <c r="D564" t="str">
        <f t="shared" si="56"/>
        <v>96</v>
      </c>
      <c r="E564" t="str">
        <f t="shared" si="57"/>
        <v>996</v>
      </c>
      <c r="F564" t="s">
        <v>73</v>
      </c>
      <c r="G564" t="s">
        <v>64</v>
      </c>
      <c r="H564" t="str">
        <f t="shared" si="58"/>
        <v>Married</v>
      </c>
      <c r="I564" t="str">
        <f>CONCATENATE(F564," ",G564)</f>
        <v>2n Cycle Married</v>
      </c>
      <c r="J564">
        <f t="shared" si="59"/>
        <v>16</v>
      </c>
      <c r="K564" t="str">
        <f t="shared" si="60"/>
        <v>Married</v>
      </c>
      <c r="L564" t="str" cm="1">
        <f t="array" ref="L564">IFERROR(_xlfn.IFS(G564="Alone","Single",G564="YOLO","Single"),G564)</f>
        <v>Married</v>
      </c>
      <c r="M564" t="s">
        <v>204</v>
      </c>
      <c r="N564" t="str">
        <f t="shared" si="61"/>
        <v xml:space="preserve">Rp.7,500.00 </v>
      </c>
      <c r="O564">
        <v>0</v>
      </c>
      <c r="P564">
        <v>0</v>
      </c>
      <c r="Q564" s="7">
        <v>41222</v>
      </c>
      <c r="R564" s="7"/>
      <c r="S564" s="7" t="str">
        <f t="shared" si="62"/>
        <v/>
      </c>
      <c r="T564">
        <v>24</v>
      </c>
      <c r="U564">
        <v>3</v>
      </c>
      <c r="V564">
        <v>18</v>
      </c>
      <c r="W564">
        <v>14</v>
      </c>
      <c r="X564">
        <v>15</v>
      </c>
      <c r="Y564">
        <v>22</v>
      </c>
      <c r="Z564">
        <v>50</v>
      </c>
      <c r="AA564">
        <v>3</v>
      </c>
      <c r="AB564">
        <v>3</v>
      </c>
      <c r="AC564">
        <v>1</v>
      </c>
      <c r="AD564">
        <v>3</v>
      </c>
      <c r="AE564">
        <v>9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 t="s">
        <v>69</v>
      </c>
    </row>
    <row r="565" spans="1:39" x14ac:dyDescent="0.25">
      <c r="A565">
        <v>5907</v>
      </c>
      <c r="B565">
        <v>1952</v>
      </c>
      <c r="C565" t="str">
        <f>LEFT(B565,2)</f>
        <v>19</v>
      </c>
      <c r="D565" t="str">
        <f t="shared" si="56"/>
        <v>52</v>
      </c>
      <c r="E565" t="str">
        <f t="shared" si="57"/>
        <v>952</v>
      </c>
      <c r="F565" t="s">
        <v>80</v>
      </c>
      <c r="G565" t="s">
        <v>64</v>
      </c>
      <c r="H565" t="str">
        <f t="shared" si="58"/>
        <v>Married</v>
      </c>
      <c r="I565" t="str">
        <f>CONCATENATE(F565," ",G565)</f>
        <v>Master Married</v>
      </c>
      <c r="J565">
        <f t="shared" si="59"/>
        <v>14</v>
      </c>
      <c r="K565" t="str">
        <f t="shared" si="60"/>
        <v>Married</v>
      </c>
      <c r="L565" t="str" cm="1">
        <f t="array" ref="L565">IFERROR(_xlfn.IFS(G565="Alone","Single",G565="YOLO","Single"),G565)</f>
        <v>Married</v>
      </c>
      <c r="M565" t="s">
        <v>573</v>
      </c>
      <c r="N565" t="str">
        <f t="shared" si="61"/>
        <v xml:space="preserve">Rp.33,444.00 </v>
      </c>
      <c r="O565">
        <v>1</v>
      </c>
      <c r="P565">
        <v>1</v>
      </c>
      <c r="Q565" s="7">
        <v>41216</v>
      </c>
      <c r="R565" s="7"/>
      <c r="S565" s="7" t="str">
        <f t="shared" si="62"/>
        <v/>
      </c>
      <c r="T565">
        <v>24</v>
      </c>
      <c r="U565">
        <v>8</v>
      </c>
      <c r="V565">
        <v>0</v>
      </c>
      <c r="W565">
        <v>8</v>
      </c>
      <c r="X565">
        <v>0</v>
      </c>
      <c r="Y565">
        <v>0</v>
      </c>
      <c r="Z565">
        <v>2</v>
      </c>
      <c r="AA565">
        <v>1</v>
      </c>
      <c r="AB565">
        <v>1</v>
      </c>
      <c r="AC565">
        <v>0</v>
      </c>
      <c r="AD565">
        <v>2</v>
      </c>
      <c r="AE565">
        <v>8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 t="s">
        <v>60</v>
      </c>
    </row>
    <row r="566" spans="1:39" x14ac:dyDescent="0.25">
      <c r="A566">
        <v>793</v>
      </c>
      <c r="B566">
        <v>1973</v>
      </c>
      <c r="C566" t="str">
        <f>LEFT(B566,2)</f>
        <v>19</v>
      </c>
      <c r="D566" t="str">
        <f t="shared" si="56"/>
        <v>73</v>
      </c>
      <c r="E566" t="str">
        <f t="shared" si="57"/>
        <v>973</v>
      </c>
      <c r="F566" t="s">
        <v>57</v>
      </c>
      <c r="G566" t="s">
        <v>64</v>
      </c>
      <c r="H566" t="str">
        <f t="shared" si="58"/>
        <v>Married</v>
      </c>
      <c r="I566" t="str">
        <f>CONCATENATE(F566," ",G566)</f>
        <v>Graduation Married</v>
      </c>
      <c r="J566">
        <f t="shared" si="59"/>
        <v>18</v>
      </c>
      <c r="K566" t="str">
        <f t="shared" si="60"/>
        <v>Married</v>
      </c>
      <c r="L566" t="str" cm="1">
        <f t="array" ref="L566">IFERROR(_xlfn.IFS(G566="Alone","Single",G566="YOLO","Single"),G566)</f>
        <v>Married</v>
      </c>
      <c r="M566" t="s">
        <v>574</v>
      </c>
      <c r="N566" t="str">
        <f t="shared" si="61"/>
        <v xml:space="preserve">Rp.20,895.00 </v>
      </c>
      <c r="O566">
        <v>1</v>
      </c>
      <c r="P566">
        <v>0</v>
      </c>
      <c r="Q566" s="7">
        <v>41188</v>
      </c>
      <c r="R566" s="7"/>
      <c r="S566" s="7" t="str">
        <f t="shared" si="62"/>
        <v/>
      </c>
      <c r="T566">
        <v>24</v>
      </c>
      <c r="U566">
        <v>18</v>
      </c>
      <c r="V566">
        <v>3</v>
      </c>
      <c r="W566">
        <v>17</v>
      </c>
      <c r="X566">
        <v>3</v>
      </c>
      <c r="Y566">
        <v>0</v>
      </c>
      <c r="Z566">
        <v>4</v>
      </c>
      <c r="AA566">
        <v>1</v>
      </c>
      <c r="AB566">
        <v>2</v>
      </c>
      <c r="AC566">
        <v>0</v>
      </c>
      <c r="AD566">
        <v>3</v>
      </c>
      <c r="AE566">
        <v>9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 t="s">
        <v>69</v>
      </c>
    </row>
    <row r="567" spans="1:39" x14ac:dyDescent="0.25">
      <c r="A567">
        <v>8832</v>
      </c>
      <c r="B567">
        <v>1976</v>
      </c>
      <c r="C567" t="str">
        <f>LEFT(B567,2)</f>
        <v>19</v>
      </c>
      <c r="D567" t="str">
        <f t="shared" si="56"/>
        <v>76</v>
      </c>
      <c r="E567" t="str">
        <f t="shared" si="57"/>
        <v>976</v>
      </c>
      <c r="F567" t="s">
        <v>80</v>
      </c>
      <c r="G567" t="s">
        <v>67</v>
      </c>
      <c r="H567" t="str">
        <f t="shared" si="58"/>
        <v>Together</v>
      </c>
      <c r="I567" t="str">
        <f>CONCATENATE(F567," ",G567)</f>
        <v>Master Together</v>
      </c>
      <c r="J567">
        <f t="shared" si="59"/>
        <v>15</v>
      </c>
      <c r="K567" t="str">
        <f t="shared" si="60"/>
        <v>Together</v>
      </c>
      <c r="L567" t="str" cm="1">
        <f t="array" ref="L567">IFERROR(_xlfn.IFS(G567="Alone","Single",G567="YOLO","Single"),G567)</f>
        <v>Together</v>
      </c>
      <c r="M567" t="s">
        <v>575</v>
      </c>
      <c r="N567" t="str">
        <f t="shared" si="61"/>
        <v xml:space="preserve">Rp.37,509.00 </v>
      </c>
      <c r="O567">
        <v>1</v>
      </c>
      <c r="P567">
        <v>0</v>
      </c>
      <c r="Q567" s="7">
        <v>41164</v>
      </c>
      <c r="R567" s="7"/>
      <c r="S567" s="7" t="str">
        <f t="shared" si="62"/>
        <v/>
      </c>
      <c r="T567">
        <v>24</v>
      </c>
      <c r="U567">
        <v>37</v>
      </c>
      <c r="V567">
        <v>5</v>
      </c>
      <c r="W567">
        <v>56</v>
      </c>
      <c r="X567">
        <v>12</v>
      </c>
      <c r="Y567">
        <v>8</v>
      </c>
      <c r="Z567">
        <v>5</v>
      </c>
      <c r="AA567">
        <v>2</v>
      </c>
      <c r="AB567">
        <v>3</v>
      </c>
      <c r="AC567">
        <v>0</v>
      </c>
      <c r="AD567">
        <v>4</v>
      </c>
      <c r="AE567">
        <v>7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 t="s">
        <v>75</v>
      </c>
    </row>
    <row r="568" spans="1:39" x14ac:dyDescent="0.25">
      <c r="A568">
        <v>2535</v>
      </c>
      <c r="B568">
        <v>1978</v>
      </c>
      <c r="C568" t="str">
        <f>LEFT(B568,2)</f>
        <v>19</v>
      </c>
      <c r="D568" t="str">
        <f t="shared" si="56"/>
        <v>78</v>
      </c>
      <c r="E568" t="str">
        <f t="shared" si="57"/>
        <v>978</v>
      </c>
      <c r="F568" t="s">
        <v>80</v>
      </c>
      <c r="G568" t="s">
        <v>64</v>
      </c>
      <c r="H568" t="str">
        <f t="shared" si="58"/>
        <v>Married</v>
      </c>
      <c r="I568" t="str">
        <f>CONCATENATE(F568," ",G568)</f>
        <v>Master Married</v>
      </c>
      <c r="J568">
        <f t="shared" si="59"/>
        <v>14</v>
      </c>
      <c r="K568" t="str">
        <f t="shared" si="60"/>
        <v>Married</v>
      </c>
      <c r="L568" t="str" cm="1">
        <f t="array" ref="L568">IFERROR(_xlfn.IFS(G568="Alone","Single",G568="YOLO","Single"),G568)</f>
        <v>Married</v>
      </c>
      <c r="M568" t="s">
        <v>576</v>
      </c>
      <c r="N568" t="str">
        <f t="shared" si="61"/>
        <v xml:space="preserve">Rp.88,097.00 </v>
      </c>
      <c r="O568">
        <v>1</v>
      </c>
      <c r="P568">
        <v>0</v>
      </c>
      <c r="Q568" s="7">
        <v>41139</v>
      </c>
      <c r="R568" s="7"/>
      <c r="S568" s="7" t="str">
        <f t="shared" si="62"/>
        <v/>
      </c>
      <c r="T568">
        <v>24</v>
      </c>
      <c r="U568">
        <v>163</v>
      </c>
      <c r="V568">
        <v>0</v>
      </c>
      <c r="W568">
        <v>480</v>
      </c>
      <c r="X568">
        <v>0</v>
      </c>
      <c r="Y568">
        <v>126</v>
      </c>
      <c r="Z568">
        <v>75</v>
      </c>
      <c r="AA568">
        <v>1</v>
      </c>
      <c r="AB568">
        <v>6</v>
      </c>
      <c r="AC568">
        <v>5</v>
      </c>
      <c r="AD568">
        <v>8</v>
      </c>
      <c r="AE568">
        <v>9</v>
      </c>
      <c r="AF568">
        <v>0</v>
      </c>
      <c r="AG568">
        <v>1</v>
      </c>
      <c r="AH568">
        <v>1</v>
      </c>
      <c r="AI568">
        <v>1</v>
      </c>
      <c r="AJ568">
        <v>0</v>
      </c>
      <c r="AK568">
        <v>1</v>
      </c>
      <c r="AL568">
        <v>0</v>
      </c>
      <c r="AM568" t="s">
        <v>60</v>
      </c>
    </row>
    <row r="569" spans="1:39" x14ac:dyDescent="0.25">
      <c r="A569">
        <v>1523</v>
      </c>
      <c r="B569">
        <v>1973</v>
      </c>
      <c r="C569" t="str">
        <f>LEFT(B569,2)</f>
        <v>19</v>
      </c>
      <c r="D569" t="str">
        <f t="shared" si="56"/>
        <v>73</v>
      </c>
      <c r="E569" t="str">
        <f t="shared" si="57"/>
        <v>973</v>
      </c>
      <c r="F569" t="s">
        <v>57</v>
      </c>
      <c r="G569" t="s">
        <v>64</v>
      </c>
      <c r="H569" t="str">
        <f t="shared" si="58"/>
        <v>Married</v>
      </c>
      <c r="I569" t="str">
        <f>CONCATENATE(F569," ",G569)</f>
        <v>Graduation Married</v>
      </c>
      <c r="J569">
        <f t="shared" si="59"/>
        <v>18</v>
      </c>
      <c r="K569" t="str">
        <f t="shared" si="60"/>
        <v>Married</v>
      </c>
      <c r="L569" t="str" cm="1">
        <f t="array" ref="L569">IFERROR(_xlfn.IFS(G569="Alone","Single",G569="YOLO","Single"),G569)</f>
        <v>Married</v>
      </c>
      <c r="M569" t="s">
        <v>577</v>
      </c>
      <c r="N569" t="str">
        <f t="shared" si="61"/>
        <v xml:space="preserve">Rp.59,041.00 </v>
      </c>
      <c r="O569">
        <v>1</v>
      </c>
      <c r="P569">
        <v>1</v>
      </c>
      <c r="Q569" s="7">
        <v>41766</v>
      </c>
      <c r="R569" s="7"/>
      <c r="S569" s="7" t="str">
        <f t="shared" si="62"/>
        <v/>
      </c>
      <c r="T569">
        <v>25</v>
      </c>
      <c r="U569">
        <v>69</v>
      </c>
      <c r="V569">
        <v>2</v>
      </c>
      <c r="W569">
        <v>15</v>
      </c>
      <c r="X569">
        <v>2</v>
      </c>
      <c r="Y569">
        <v>2</v>
      </c>
      <c r="Z569">
        <v>6</v>
      </c>
      <c r="AA569">
        <v>2</v>
      </c>
      <c r="AB569">
        <v>2</v>
      </c>
      <c r="AC569">
        <v>0</v>
      </c>
      <c r="AD569">
        <v>4</v>
      </c>
      <c r="AE569">
        <v>5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 t="s">
        <v>91</v>
      </c>
    </row>
    <row r="570" spans="1:39" x14ac:dyDescent="0.25">
      <c r="A570">
        <v>1839</v>
      </c>
      <c r="B570">
        <v>1974</v>
      </c>
      <c r="C570" t="str">
        <f>LEFT(B570,2)</f>
        <v>19</v>
      </c>
      <c r="D570" t="str">
        <f t="shared" si="56"/>
        <v>74</v>
      </c>
      <c r="E570" t="str">
        <f t="shared" si="57"/>
        <v>974</v>
      </c>
      <c r="F570" t="s">
        <v>57</v>
      </c>
      <c r="G570" t="s">
        <v>61</v>
      </c>
      <c r="H570" t="str">
        <f t="shared" si="58"/>
        <v>Single</v>
      </c>
      <c r="I570" t="str">
        <f>CONCATENATE(F570," ",G570)</f>
        <v>Graduation Single</v>
      </c>
      <c r="J570">
        <f t="shared" si="59"/>
        <v>17</v>
      </c>
      <c r="K570" t="str">
        <f t="shared" si="60"/>
        <v>Single</v>
      </c>
      <c r="L570" t="str" cm="1">
        <f t="array" ref="L570">IFERROR(_xlfn.IFS(G570="Alone","Single",G570="YOLO","Single"),G570)</f>
        <v>Single</v>
      </c>
      <c r="M570" t="s">
        <v>578</v>
      </c>
      <c r="N570" t="str">
        <f t="shared" si="61"/>
        <v xml:space="preserve">Rp.43,322.00 </v>
      </c>
      <c r="O570">
        <v>0</v>
      </c>
      <c r="P570">
        <v>0</v>
      </c>
      <c r="Q570" s="7">
        <v>41750</v>
      </c>
      <c r="R570" s="7"/>
      <c r="S570" s="7" t="str">
        <f t="shared" si="62"/>
        <v/>
      </c>
      <c r="T570">
        <v>25</v>
      </c>
      <c r="U570">
        <v>56</v>
      </c>
      <c r="V570">
        <v>7</v>
      </c>
      <c r="W570">
        <v>48</v>
      </c>
      <c r="X570">
        <v>10</v>
      </c>
      <c r="Y570">
        <v>2</v>
      </c>
      <c r="Z570">
        <v>18</v>
      </c>
      <c r="AA570">
        <v>1</v>
      </c>
      <c r="AB570">
        <v>3</v>
      </c>
      <c r="AC570">
        <v>0</v>
      </c>
      <c r="AD570">
        <v>4</v>
      </c>
      <c r="AE570">
        <v>7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 t="s">
        <v>78</v>
      </c>
    </row>
    <row r="571" spans="1:39" x14ac:dyDescent="0.25">
      <c r="A571">
        <v>9972</v>
      </c>
      <c r="B571">
        <v>1955</v>
      </c>
      <c r="C571" t="str">
        <f>LEFT(B571,2)</f>
        <v>19</v>
      </c>
      <c r="D571" t="str">
        <f t="shared" si="56"/>
        <v>55</v>
      </c>
      <c r="E571" t="str">
        <f t="shared" si="57"/>
        <v>955</v>
      </c>
      <c r="F571" t="s">
        <v>71</v>
      </c>
      <c r="G571" t="s">
        <v>67</v>
      </c>
      <c r="H571" t="str">
        <f t="shared" si="58"/>
        <v>Together</v>
      </c>
      <c r="I571" t="str">
        <f>CONCATENATE(F571," ",G571)</f>
        <v>PhD Together</v>
      </c>
      <c r="J571">
        <f t="shared" si="59"/>
        <v>12</v>
      </c>
      <c r="K571" t="str">
        <f t="shared" si="60"/>
        <v>Together</v>
      </c>
      <c r="L571" t="str" cm="1">
        <f t="array" ref="L571">IFERROR(_xlfn.IFS(G571="Alone","Single",G571="YOLO","Single"),G571)</f>
        <v>Together</v>
      </c>
      <c r="M571" t="s">
        <v>579</v>
      </c>
      <c r="N571" t="str">
        <f t="shared" si="61"/>
        <v xml:space="preserve">Rp.46,015.00 </v>
      </c>
      <c r="O571">
        <v>1</v>
      </c>
      <c r="P571">
        <v>1</v>
      </c>
      <c r="Q571" s="7">
        <v>41742</v>
      </c>
      <c r="R571" s="7"/>
      <c r="S571" s="7" t="str">
        <f t="shared" si="62"/>
        <v/>
      </c>
      <c r="T571">
        <v>25</v>
      </c>
      <c r="U571">
        <v>38</v>
      </c>
      <c r="V571">
        <v>0</v>
      </c>
      <c r="W571">
        <v>2</v>
      </c>
      <c r="X571">
        <v>0</v>
      </c>
      <c r="Y571">
        <v>0</v>
      </c>
      <c r="Z571">
        <v>6</v>
      </c>
      <c r="AA571">
        <v>1</v>
      </c>
      <c r="AB571">
        <v>1</v>
      </c>
      <c r="AC571">
        <v>0</v>
      </c>
      <c r="AD571">
        <v>3</v>
      </c>
      <c r="AE571">
        <v>7</v>
      </c>
      <c r="AF571">
        <v>1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 t="s">
        <v>91</v>
      </c>
    </row>
    <row r="572" spans="1:39" x14ac:dyDescent="0.25">
      <c r="A572">
        <v>2945</v>
      </c>
      <c r="B572">
        <v>1955</v>
      </c>
      <c r="C572" t="str">
        <f>LEFT(B572,2)</f>
        <v>19</v>
      </c>
      <c r="D572" t="str">
        <f t="shared" si="56"/>
        <v>55</v>
      </c>
      <c r="E572" t="str">
        <f t="shared" si="57"/>
        <v>955</v>
      </c>
      <c r="F572" t="s">
        <v>71</v>
      </c>
      <c r="G572" t="s">
        <v>67</v>
      </c>
      <c r="H572" t="str">
        <f t="shared" si="58"/>
        <v>Together</v>
      </c>
      <c r="I572" t="str">
        <f>CONCATENATE(F572," ",G572)</f>
        <v>PhD Together</v>
      </c>
      <c r="J572">
        <f t="shared" si="59"/>
        <v>12</v>
      </c>
      <c r="K572" t="str">
        <f t="shared" si="60"/>
        <v>Together</v>
      </c>
      <c r="L572" t="str" cm="1">
        <f t="array" ref="L572">IFERROR(_xlfn.IFS(G572="Alone","Single",G572="YOLO","Single"),G572)</f>
        <v>Together</v>
      </c>
      <c r="M572" t="s">
        <v>579</v>
      </c>
      <c r="N572" t="str">
        <f t="shared" si="61"/>
        <v xml:space="preserve">Rp.46,015.00 </v>
      </c>
      <c r="O572">
        <v>1</v>
      </c>
      <c r="P572">
        <v>1</v>
      </c>
      <c r="Q572" s="7">
        <v>41742</v>
      </c>
      <c r="R572" s="7"/>
      <c r="S572" s="7" t="str">
        <f t="shared" si="62"/>
        <v/>
      </c>
      <c r="T572">
        <v>25</v>
      </c>
      <c r="U572">
        <v>38</v>
      </c>
      <c r="V572">
        <v>0</v>
      </c>
      <c r="W572">
        <v>2</v>
      </c>
      <c r="X572">
        <v>0</v>
      </c>
      <c r="Y572">
        <v>0</v>
      </c>
      <c r="Z572">
        <v>6</v>
      </c>
      <c r="AA572">
        <v>1</v>
      </c>
      <c r="AB572">
        <v>1</v>
      </c>
      <c r="AC572">
        <v>0</v>
      </c>
      <c r="AD572">
        <v>3</v>
      </c>
      <c r="AE572">
        <v>7</v>
      </c>
      <c r="AF572">
        <v>1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 t="s">
        <v>63</v>
      </c>
    </row>
    <row r="573" spans="1:39" x14ac:dyDescent="0.25">
      <c r="A573">
        <v>9291</v>
      </c>
      <c r="B573">
        <v>1959</v>
      </c>
      <c r="C573" t="str">
        <f>LEFT(B573,2)</f>
        <v>19</v>
      </c>
      <c r="D573" t="str">
        <f t="shared" si="56"/>
        <v>59</v>
      </c>
      <c r="E573" t="str">
        <f t="shared" si="57"/>
        <v>959</v>
      </c>
      <c r="F573" t="s">
        <v>80</v>
      </c>
      <c r="G573" t="s">
        <v>64</v>
      </c>
      <c r="H573" t="str">
        <f t="shared" si="58"/>
        <v>Married</v>
      </c>
      <c r="I573" t="str">
        <f>CONCATENATE(F573," ",G573)</f>
        <v>Master Married</v>
      </c>
      <c r="J573">
        <f t="shared" si="59"/>
        <v>14</v>
      </c>
      <c r="K573" t="str">
        <f t="shared" si="60"/>
        <v>Married</v>
      </c>
      <c r="L573" t="str" cm="1">
        <f t="array" ref="L573">IFERROR(_xlfn.IFS(G573="Alone","Single",G573="YOLO","Single"),G573)</f>
        <v>Married</v>
      </c>
      <c r="M573" t="s">
        <v>580</v>
      </c>
      <c r="N573" t="str">
        <f t="shared" si="61"/>
        <v xml:space="preserve">Rp.34,242.00 </v>
      </c>
      <c r="O573">
        <v>0</v>
      </c>
      <c r="P573">
        <v>1</v>
      </c>
      <c r="Q573" s="7">
        <v>41721</v>
      </c>
      <c r="R573" s="7"/>
      <c r="S573" s="7" t="str">
        <f t="shared" si="62"/>
        <v/>
      </c>
      <c r="T573">
        <v>25</v>
      </c>
      <c r="U573">
        <v>8</v>
      </c>
      <c r="V573">
        <v>2</v>
      </c>
      <c r="W573">
        <v>4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3</v>
      </c>
      <c r="AE573">
        <v>5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 t="s">
        <v>60</v>
      </c>
    </row>
    <row r="574" spans="1:39" x14ac:dyDescent="0.25">
      <c r="A574">
        <v>2829</v>
      </c>
      <c r="B574">
        <v>1955</v>
      </c>
      <c r="C574" t="str">
        <f>LEFT(B574,2)</f>
        <v>19</v>
      </c>
      <c r="D574" t="str">
        <f t="shared" si="56"/>
        <v>55</v>
      </c>
      <c r="E574" t="str">
        <f t="shared" si="57"/>
        <v>955</v>
      </c>
      <c r="F574" t="s">
        <v>57</v>
      </c>
      <c r="G574" t="s">
        <v>64</v>
      </c>
      <c r="H574" t="str">
        <f t="shared" si="58"/>
        <v>Married</v>
      </c>
      <c r="I574" t="str">
        <f>CONCATENATE(F574," ",G574)</f>
        <v>Graduation Married</v>
      </c>
      <c r="J574">
        <f t="shared" si="59"/>
        <v>18</v>
      </c>
      <c r="K574" t="str">
        <f t="shared" si="60"/>
        <v>Married</v>
      </c>
      <c r="L574" t="str" cm="1">
        <f t="array" ref="L574">IFERROR(_xlfn.IFS(G574="Alone","Single",G574="YOLO","Single"),G574)</f>
        <v>Married</v>
      </c>
      <c r="M574" t="s">
        <v>581</v>
      </c>
      <c r="N574" t="str">
        <f t="shared" si="61"/>
        <v xml:space="preserve">Rp.65,210.00 </v>
      </c>
      <c r="O574">
        <v>0</v>
      </c>
      <c r="P574">
        <v>1</v>
      </c>
      <c r="Q574" s="7">
        <v>41708</v>
      </c>
      <c r="R574" s="7"/>
      <c r="S574" s="7" t="str">
        <f t="shared" si="62"/>
        <v/>
      </c>
      <c r="T574">
        <v>25</v>
      </c>
      <c r="U574">
        <v>626</v>
      </c>
      <c r="V574">
        <v>0</v>
      </c>
      <c r="W574">
        <v>70</v>
      </c>
      <c r="X574">
        <v>0</v>
      </c>
      <c r="Y574">
        <v>7</v>
      </c>
      <c r="Z574">
        <v>28</v>
      </c>
      <c r="AA574">
        <v>2</v>
      </c>
      <c r="AB574">
        <v>9</v>
      </c>
      <c r="AC574">
        <v>3</v>
      </c>
      <c r="AD574">
        <v>8</v>
      </c>
      <c r="AE574">
        <v>6</v>
      </c>
      <c r="AF574">
        <v>0</v>
      </c>
      <c r="AG574">
        <v>1</v>
      </c>
      <c r="AH574">
        <v>0</v>
      </c>
      <c r="AI574">
        <v>1</v>
      </c>
      <c r="AJ574">
        <v>0</v>
      </c>
      <c r="AK574">
        <v>0</v>
      </c>
      <c r="AL574">
        <v>0</v>
      </c>
      <c r="AM574" t="s">
        <v>63</v>
      </c>
    </row>
    <row r="575" spans="1:39" x14ac:dyDescent="0.25">
      <c r="A575">
        <v>8594</v>
      </c>
      <c r="B575">
        <v>1958</v>
      </c>
      <c r="C575" t="str">
        <f>LEFT(B575,2)</f>
        <v>19</v>
      </c>
      <c r="D575" t="str">
        <f t="shared" si="56"/>
        <v>58</v>
      </c>
      <c r="E575" t="str">
        <f t="shared" si="57"/>
        <v>958</v>
      </c>
      <c r="F575" t="s">
        <v>71</v>
      </c>
      <c r="G575" t="s">
        <v>82</v>
      </c>
      <c r="H575" t="str">
        <f t="shared" si="58"/>
        <v>Widow</v>
      </c>
      <c r="I575" t="str">
        <f>CONCATENATE(F575," ",G575)</f>
        <v>PhD Widow</v>
      </c>
      <c r="J575">
        <f t="shared" si="59"/>
        <v>9</v>
      </c>
      <c r="K575" t="str">
        <f t="shared" si="60"/>
        <v>Widow</v>
      </c>
      <c r="L575" t="str" cm="1">
        <f t="array" ref="L575">IFERROR(_xlfn.IFS(G575="Alone","Single",G575="YOLO","Single"),G575)</f>
        <v>Widow</v>
      </c>
      <c r="M575" t="s">
        <v>582</v>
      </c>
      <c r="N575" t="str">
        <f t="shared" si="61"/>
        <v xml:space="preserve">Rp.50,520.00 </v>
      </c>
      <c r="O575">
        <v>0</v>
      </c>
      <c r="P575">
        <v>1</v>
      </c>
      <c r="Q575" s="7">
        <v>41667</v>
      </c>
      <c r="R575" s="7"/>
      <c r="S575" s="7" t="str">
        <f t="shared" si="62"/>
        <v/>
      </c>
      <c r="T575">
        <v>25</v>
      </c>
      <c r="U575">
        <v>112</v>
      </c>
      <c r="V575">
        <v>0</v>
      </c>
      <c r="W575">
        <v>6</v>
      </c>
      <c r="X575">
        <v>2</v>
      </c>
      <c r="Y575">
        <v>1</v>
      </c>
      <c r="Z575">
        <v>14</v>
      </c>
      <c r="AA575">
        <v>2</v>
      </c>
      <c r="AB575">
        <v>3</v>
      </c>
      <c r="AC575">
        <v>1</v>
      </c>
      <c r="AD575">
        <v>3</v>
      </c>
      <c r="AE575">
        <v>6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 t="s">
        <v>60</v>
      </c>
    </row>
    <row r="576" spans="1:39" x14ac:dyDescent="0.25">
      <c r="A576">
        <v>1592</v>
      </c>
      <c r="B576">
        <v>1970</v>
      </c>
      <c r="C576" t="str">
        <f>LEFT(B576,2)</f>
        <v>19</v>
      </c>
      <c r="D576" t="str">
        <f t="shared" si="56"/>
        <v>70</v>
      </c>
      <c r="E576" t="str">
        <f t="shared" si="57"/>
        <v>970</v>
      </c>
      <c r="F576" t="s">
        <v>57</v>
      </c>
      <c r="G576" t="s">
        <v>64</v>
      </c>
      <c r="H576" t="str">
        <f t="shared" si="58"/>
        <v>Married</v>
      </c>
      <c r="I576" t="str">
        <f>CONCATENATE(F576," ",G576)</f>
        <v>Graduation Married</v>
      </c>
      <c r="J576">
        <f t="shared" si="59"/>
        <v>18</v>
      </c>
      <c r="K576" t="str">
        <f t="shared" si="60"/>
        <v>Married</v>
      </c>
      <c r="L576" t="str" cm="1">
        <f t="array" ref="L576">IFERROR(_xlfn.IFS(G576="Alone","Single",G576="YOLO","Single"),G576)</f>
        <v>Married</v>
      </c>
      <c r="M576" t="s">
        <v>583</v>
      </c>
      <c r="N576" t="str">
        <f t="shared" si="61"/>
        <v xml:space="preserve">Rp.90,765.00 </v>
      </c>
      <c r="O576">
        <v>0</v>
      </c>
      <c r="P576">
        <v>0</v>
      </c>
      <c r="Q576" s="7">
        <v>41663</v>
      </c>
      <c r="R576" s="7"/>
      <c r="S576" s="7" t="str">
        <f t="shared" si="62"/>
        <v/>
      </c>
      <c r="T576">
        <v>25</v>
      </c>
      <c r="U576">
        <v>547</v>
      </c>
      <c r="V576">
        <v>99</v>
      </c>
      <c r="W576">
        <v>812</v>
      </c>
      <c r="X576">
        <v>151</v>
      </c>
      <c r="Y576">
        <v>82</v>
      </c>
      <c r="Z576">
        <v>33</v>
      </c>
      <c r="AA576">
        <v>0</v>
      </c>
      <c r="AB576">
        <v>4</v>
      </c>
      <c r="AC576">
        <v>6</v>
      </c>
      <c r="AD576">
        <v>5</v>
      </c>
      <c r="AE576">
        <v>1</v>
      </c>
      <c r="AF576">
        <v>0</v>
      </c>
      <c r="AG576">
        <v>0</v>
      </c>
      <c r="AH576">
        <v>1</v>
      </c>
      <c r="AI576">
        <v>1</v>
      </c>
      <c r="AJ576">
        <v>0</v>
      </c>
      <c r="AK576">
        <v>0</v>
      </c>
      <c r="AL576">
        <v>0</v>
      </c>
      <c r="AM576" t="s">
        <v>63</v>
      </c>
    </row>
    <row r="577" spans="1:39" x14ac:dyDescent="0.25">
      <c r="A577">
        <v>4310</v>
      </c>
      <c r="B577">
        <v>1944</v>
      </c>
      <c r="C577" t="str">
        <f>LEFT(B577,2)</f>
        <v>19</v>
      </c>
      <c r="D577" t="str">
        <f t="shared" si="56"/>
        <v>44</v>
      </c>
      <c r="E577" t="str">
        <f t="shared" si="57"/>
        <v>944</v>
      </c>
      <c r="F577" t="s">
        <v>57</v>
      </c>
      <c r="G577" t="s">
        <v>64</v>
      </c>
      <c r="H577" t="str">
        <f t="shared" si="58"/>
        <v>Married</v>
      </c>
      <c r="I577" t="str">
        <f>CONCATENATE(F577," ",G577)</f>
        <v>Graduation Married</v>
      </c>
      <c r="J577">
        <f t="shared" si="59"/>
        <v>18</v>
      </c>
      <c r="K577" t="str">
        <f t="shared" si="60"/>
        <v>Married</v>
      </c>
      <c r="L577" t="str" cm="1">
        <f t="array" ref="L577">IFERROR(_xlfn.IFS(G577="Alone","Single",G577="YOLO","Single"),G577)</f>
        <v>Married</v>
      </c>
      <c r="M577" t="s">
        <v>584</v>
      </c>
      <c r="N577" t="str">
        <f t="shared" si="61"/>
        <v xml:space="preserve">Rp.80,589.00 </v>
      </c>
      <c r="O577">
        <v>0</v>
      </c>
      <c r="P577">
        <v>0</v>
      </c>
      <c r="Q577" s="7">
        <v>41661</v>
      </c>
      <c r="R577" s="7"/>
      <c r="S577" s="7" t="str">
        <f t="shared" si="62"/>
        <v/>
      </c>
      <c r="T577">
        <v>25</v>
      </c>
      <c r="U577">
        <v>507</v>
      </c>
      <c r="V577">
        <v>93</v>
      </c>
      <c r="W577">
        <v>520</v>
      </c>
      <c r="X577">
        <v>242</v>
      </c>
      <c r="Y577">
        <v>40</v>
      </c>
      <c r="Z577">
        <v>26</v>
      </c>
      <c r="AA577">
        <v>1</v>
      </c>
      <c r="AB577">
        <v>5</v>
      </c>
      <c r="AC577">
        <v>10</v>
      </c>
      <c r="AD577">
        <v>5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 t="s">
        <v>69</v>
      </c>
    </row>
    <row r="578" spans="1:39" x14ac:dyDescent="0.25">
      <c r="A578">
        <v>6950</v>
      </c>
      <c r="B578">
        <v>1958</v>
      </c>
      <c r="C578" t="str">
        <f>LEFT(B578,2)</f>
        <v>19</v>
      </c>
      <c r="D578" t="str">
        <f t="shared" si="56"/>
        <v>58</v>
      </c>
      <c r="E578" t="str">
        <f t="shared" si="57"/>
        <v>958</v>
      </c>
      <c r="F578" t="s">
        <v>80</v>
      </c>
      <c r="G578" t="s">
        <v>64</v>
      </c>
      <c r="H578" t="str">
        <f t="shared" si="58"/>
        <v>Married</v>
      </c>
      <c r="I578" t="str">
        <f>CONCATENATE(F578," ",G578)</f>
        <v>Master Married</v>
      </c>
      <c r="J578">
        <f t="shared" si="59"/>
        <v>14</v>
      </c>
      <c r="K578" t="str">
        <f t="shared" si="60"/>
        <v>Married</v>
      </c>
      <c r="L578" t="str" cm="1">
        <f t="array" ref="L578">IFERROR(_xlfn.IFS(G578="Alone","Single",G578="YOLO","Single"),G578)</f>
        <v>Married</v>
      </c>
      <c r="M578" t="s">
        <v>585</v>
      </c>
      <c r="N578" t="str">
        <f t="shared" si="61"/>
        <v xml:space="preserve">Rp.49,572.00 </v>
      </c>
      <c r="O578">
        <v>1</v>
      </c>
      <c r="P578">
        <v>1</v>
      </c>
      <c r="Q578" s="7">
        <v>41623</v>
      </c>
      <c r="R578" s="7"/>
      <c r="S578" s="7" t="str">
        <f t="shared" si="62"/>
        <v/>
      </c>
      <c r="T578">
        <v>25</v>
      </c>
      <c r="U578">
        <v>35</v>
      </c>
      <c r="V578">
        <v>1</v>
      </c>
      <c r="W578">
        <v>16</v>
      </c>
      <c r="X578">
        <v>0</v>
      </c>
      <c r="Y578">
        <v>1</v>
      </c>
      <c r="Z578">
        <v>1</v>
      </c>
      <c r="AA578">
        <v>2</v>
      </c>
      <c r="AB578">
        <v>2</v>
      </c>
      <c r="AC578">
        <v>0</v>
      </c>
      <c r="AD578">
        <v>3</v>
      </c>
      <c r="AE578">
        <v>7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 t="s">
        <v>63</v>
      </c>
    </row>
    <row r="579" spans="1:39" x14ac:dyDescent="0.25">
      <c r="A579">
        <v>8492</v>
      </c>
      <c r="B579">
        <v>1978</v>
      </c>
      <c r="C579" t="str">
        <f>LEFT(B579,2)</f>
        <v>19</v>
      </c>
      <c r="D579" t="str">
        <f t="shared" ref="D579:D642" si="63">RIGHT(B579,2)</f>
        <v>78</v>
      </c>
      <c r="E579" t="str">
        <f t="shared" ref="E579:E642" si="64">MID(B579,2,3)</f>
        <v>978</v>
      </c>
      <c r="F579" t="s">
        <v>57</v>
      </c>
      <c r="G579" t="s">
        <v>67</v>
      </c>
      <c r="H579" t="str">
        <f t="shared" ref="H579:H642" si="65">TRIM(G579)</f>
        <v>Together</v>
      </c>
      <c r="I579" t="str">
        <f>CONCATENATE(F579," ",G579)</f>
        <v>Graduation Together</v>
      </c>
      <c r="J579">
        <f t="shared" ref="J579:J642" si="66">LEN(I579)</f>
        <v>19</v>
      </c>
      <c r="K579" t="str">
        <f t="shared" ref="K579:K642" si="67">IF(G579="Alone","Single",G579)</f>
        <v>Together</v>
      </c>
      <c r="L579" t="str" cm="1">
        <f t="array" ref="L579">IFERROR(_xlfn.IFS(G579="Alone","Single",G579="YOLO","Single"),G579)</f>
        <v>Together</v>
      </c>
      <c r="M579" t="s">
        <v>586</v>
      </c>
      <c r="N579" t="str">
        <f t="shared" ref="N579:N642" si="68">REPLACE(M579,1,1,"Rp.")</f>
        <v xml:space="preserve">Rp.75,437.00 </v>
      </c>
      <c r="O579">
        <v>0</v>
      </c>
      <c r="P579">
        <v>0</v>
      </c>
      <c r="Q579" s="7">
        <v>41587</v>
      </c>
      <c r="R579" s="7"/>
      <c r="S579" s="7" t="str">
        <f t="shared" ref="S579:S642" si="69">SUBSTITUTE(R579,"-","/")</f>
        <v/>
      </c>
      <c r="T579">
        <v>25</v>
      </c>
      <c r="U579">
        <v>795</v>
      </c>
      <c r="V579">
        <v>0</v>
      </c>
      <c r="W579">
        <v>545</v>
      </c>
      <c r="X579">
        <v>95</v>
      </c>
      <c r="Y579">
        <v>58</v>
      </c>
      <c r="Z579">
        <v>0</v>
      </c>
      <c r="AA579">
        <v>1</v>
      </c>
      <c r="AB579">
        <v>8</v>
      </c>
      <c r="AC579">
        <v>4</v>
      </c>
      <c r="AD579">
        <v>10</v>
      </c>
      <c r="AE579">
        <v>6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 t="s">
        <v>60</v>
      </c>
    </row>
    <row r="580" spans="1:39" x14ac:dyDescent="0.25">
      <c r="A580">
        <v>5684</v>
      </c>
      <c r="B580">
        <v>1971</v>
      </c>
      <c r="C580" t="str">
        <f>LEFT(B580,2)</f>
        <v>19</v>
      </c>
      <c r="D580" t="str">
        <f t="shared" si="63"/>
        <v>71</v>
      </c>
      <c r="E580" t="str">
        <f t="shared" si="64"/>
        <v>971</v>
      </c>
      <c r="F580" t="s">
        <v>80</v>
      </c>
      <c r="G580" t="s">
        <v>58</v>
      </c>
      <c r="H580" t="str">
        <f t="shared" si="65"/>
        <v>Divorced</v>
      </c>
      <c r="I580" t="str">
        <f>CONCATENATE(F580," ",G580)</f>
        <v>Master Divorced</v>
      </c>
      <c r="J580">
        <f t="shared" si="66"/>
        <v>15</v>
      </c>
      <c r="K580" t="str">
        <f t="shared" si="67"/>
        <v>Divorced</v>
      </c>
      <c r="L580" t="str" cm="1">
        <f t="array" ref="L580">IFERROR(_xlfn.IFS(G580="Alone","Single",G580="YOLO","Single"),G580)</f>
        <v>Divorced</v>
      </c>
      <c r="M580" t="s">
        <v>587</v>
      </c>
      <c r="N580" t="str">
        <f t="shared" si="68"/>
        <v xml:space="preserve">Rp.44,635.00 </v>
      </c>
      <c r="O580">
        <v>1</v>
      </c>
      <c r="P580">
        <v>1</v>
      </c>
      <c r="Q580" s="7">
        <v>41558</v>
      </c>
      <c r="R580" s="7"/>
      <c r="S580" s="7" t="str">
        <f t="shared" si="69"/>
        <v/>
      </c>
      <c r="T580">
        <v>25</v>
      </c>
      <c r="U580">
        <v>56</v>
      </c>
      <c r="V580">
        <v>0</v>
      </c>
      <c r="W580">
        <v>9</v>
      </c>
      <c r="X580">
        <v>0</v>
      </c>
      <c r="Y580">
        <v>0</v>
      </c>
      <c r="Z580">
        <v>3</v>
      </c>
      <c r="AA580">
        <v>2</v>
      </c>
      <c r="AB580">
        <v>2</v>
      </c>
      <c r="AC580">
        <v>0</v>
      </c>
      <c r="AD580">
        <v>3</v>
      </c>
      <c r="AE580">
        <v>7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 t="s">
        <v>60</v>
      </c>
    </row>
    <row r="581" spans="1:39" x14ac:dyDescent="0.25">
      <c r="A581">
        <v>5909</v>
      </c>
      <c r="B581">
        <v>1964</v>
      </c>
      <c r="C581" t="str">
        <f>LEFT(B581,2)</f>
        <v>19</v>
      </c>
      <c r="D581" t="str">
        <f t="shared" si="63"/>
        <v>64</v>
      </c>
      <c r="E581" t="str">
        <f t="shared" si="64"/>
        <v>964</v>
      </c>
      <c r="F581" t="s">
        <v>57</v>
      </c>
      <c r="G581" t="s">
        <v>64</v>
      </c>
      <c r="H581" t="str">
        <f t="shared" si="65"/>
        <v>Married</v>
      </c>
      <c r="I581" t="str">
        <f>CONCATENATE(F581," ",G581)</f>
        <v>Graduation Married</v>
      </c>
      <c r="J581">
        <f t="shared" si="66"/>
        <v>18</v>
      </c>
      <c r="K581" t="str">
        <f t="shared" si="67"/>
        <v>Married</v>
      </c>
      <c r="L581" t="str" cm="1">
        <f t="array" ref="L581">IFERROR(_xlfn.IFS(G581="Alone","Single",G581="YOLO","Single"),G581)</f>
        <v>Married</v>
      </c>
      <c r="M581" t="s">
        <v>588</v>
      </c>
      <c r="N581" t="str">
        <f t="shared" si="68"/>
        <v xml:space="preserve">Rp.58,512.00 </v>
      </c>
      <c r="O581">
        <v>0</v>
      </c>
      <c r="P581">
        <v>1</v>
      </c>
      <c r="Q581" s="7">
        <v>41536</v>
      </c>
      <c r="R581" s="7"/>
      <c r="S581" s="7" t="str">
        <f t="shared" si="69"/>
        <v/>
      </c>
      <c r="T581">
        <v>25</v>
      </c>
      <c r="U581">
        <v>895</v>
      </c>
      <c r="V581">
        <v>10</v>
      </c>
      <c r="W581">
        <v>101</v>
      </c>
      <c r="X581">
        <v>13</v>
      </c>
      <c r="Y581">
        <v>0</v>
      </c>
      <c r="Z581">
        <v>152</v>
      </c>
      <c r="AA581">
        <v>5</v>
      </c>
      <c r="AB581">
        <v>3</v>
      </c>
      <c r="AC581">
        <v>4</v>
      </c>
      <c r="AD581">
        <v>8</v>
      </c>
      <c r="AE581">
        <v>8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 t="s">
        <v>75</v>
      </c>
    </row>
    <row r="582" spans="1:39" x14ac:dyDescent="0.25">
      <c r="A582">
        <v>9855</v>
      </c>
      <c r="B582">
        <v>1952</v>
      </c>
      <c r="C582" t="str">
        <f>LEFT(B582,2)</f>
        <v>19</v>
      </c>
      <c r="D582" t="str">
        <f t="shared" si="63"/>
        <v>52</v>
      </c>
      <c r="E582" t="str">
        <f t="shared" si="64"/>
        <v>952</v>
      </c>
      <c r="F582" t="s">
        <v>71</v>
      </c>
      <c r="G582" t="s">
        <v>61</v>
      </c>
      <c r="H582" t="str">
        <f t="shared" si="65"/>
        <v>Single</v>
      </c>
      <c r="I582" t="str">
        <f>CONCATENATE(F582," ",G582)</f>
        <v>PhD Single</v>
      </c>
      <c r="J582">
        <f t="shared" si="66"/>
        <v>10</v>
      </c>
      <c r="K582" t="str">
        <f t="shared" si="67"/>
        <v>Single</v>
      </c>
      <c r="L582" t="str" cm="1">
        <f t="array" ref="L582">IFERROR(_xlfn.IFS(G582="Alone","Single",G582="YOLO","Single"),G582)</f>
        <v>Single</v>
      </c>
      <c r="M582" t="s">
        <v>589</v>
      </c>
      <c r="N582" t="str">
        <f t="shared" si="68"/>
        <v xml:space="preserve">Rp.62,000.00 </v>
      </c>
      <c r="O582">
        <v>0</v>
      </c>
      <c r="P582">
        <v>1</v>
      </c>
      <c r="Q582" s="7">
        <v>41511</v>
      </c>
      <c r="R582" s="7"/>
      <c r="S582" s="7" t="str">
        <f t="shared" si="69"/>
        <v/>
      </c>
      <c r="T582">
        <v>25</v>
      </c>
      <c r="U582">
        <v>899</v>
      </c>
      <c r="V582">
        <v>0</v>
      </c>
      <c r="W582">
        <v>101</v>
      </c>
      <c r="X582">
        <v>0</v>
      </c>
      <c r="Y582">
        <v>0</v>
      </c>
      <c r="Z582">
        <v>20</v>
      </c>
      <c r="AA582">
        <v>1</v>
      </c>
      <c r="AB582">
        <v>6</v>
      </c>
      <c r="AC582">
        <v>6</v>
      </c>
      <c r="AD582">
        <v>13</v>
      </c>
      <c r="AE582">
        <v>4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 t="s">
        <v>60</v>
      </c>
    </row>
    <row r="583" spans="1:39" x14ac:dyDescent="0.25">
      <c r="A583">
        <v>975</v>
      </c>
      <c r="B583">
        <v>1956</v>
      </c>
      <c r="C583" t="str">
        <f>LEFT(B583,2)</f>
        <v>19</v>
      </c>
      <c r="D583" t="str">
        <f t="shared" si="63"/>
        <v>56</v>
      </c>
      <c r="E583" t="str">
        <f t="shared" si="64"/>
        <v>956</v>
      </c>
      <c r="F583" t="s">
        <v>57</v>
      </c>
      <c r="G583" t="s">
        <v>61</v>
      </c>
      <c r="H583" t="str">
        <f t="shared" si="65"/>
        <v>Single</v>
      </c>
      <c r="I583" t="str">
        <f>CONCATENATE(F583," ",G583)</f>
        <v>Graduation Single</v>
      </c>
      <c r="J583">
        <f t="shared" si="66"/>
        <v>17</v>
      </c>
      <c r="K583" t="str">
        <f t="shared" si="67"/>
        <v>Single</v>
      </c>
      <c r="L583" t="str" cm="1">
        <f t="array" ref="L583">IFERROR(_xlfn.IFS(G583="Alone","Single",G583="YOLO","Single"),G583)</f>
        <v>Single</v>
      </c>
      <c r="M583" t="s">
        <v>590</v>
      </c>
      <c r="N583" t="str">
        <f t="shared" si="68"/>
        <v xml:space="preserve">Rp.54,252.00 </v>
      </c>
      <c r="O583">
        <v>1</v>
      </c>
      <c r="P583">
        <v>1</v>
      </c>
      <c r="Q583" s="7">
        <v>41422</v>
      </c>
      <c r="R583" s="7"/>
      <c r="S583" s="7" t="str">
        <f t="shared" si="69"/>
        <v/>
      </c>
      <c r="T583">
        <v>25</v>
      </c>
      <c r="U583">
        <v>178</v>
      </c>
      <c r="V583">
        <v>4</v>
      </c>
      <c r="W583">
        <v>26</v>
      </c>
      <c r="X583">
        <v>8</v>
      </c>
      <c r="Y583">
        <v>4</v>
      </c>
      <c r="Z583">
        <v>44</v>
      </c>
      <c r="AA583">
        <v>5</v>
      </c>
      <c r="AB583">
        <v>4</v>
      </c>
      <c r="AC583">
        <v>1</v>
      </c>
      <c r="AD583">
        <v>5</v>
      </c>
      <c r="AE583">
        <v>6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 t="s">
        <v>69</v>
      </c>
    </row>
    <row r="584" spans="1:39" x14ac:dyDescent="0.25">
      <c r="A584">
        <v>8754</v>
      </c>
      <c r="B584">
        <v>1974</v>
      </c>
      <c r="C584" t="str">
        <f>LEFT(B584,2)</f>
        <v>19</v>
      </c>
      <c r="D584" t="str">
        <f t="shared" si="63"/>
        <v>74</v>
      </c>
      <c r="E584" t="str">
        <f t="shared" si="64"/>
        <v>974</v>
      </c>
      <c r="F584" t="s">
        <v>71</v>
      </c>
      <c r="G584" t="s">
        <v>67</v>
      </c>
      <c r="H584" t="str">
        <f t="shared" si="65"/>
        <v>Together</v>
      </c>
      <c r="I584" t="str">
        <f>CONCATENATE(F584," ",G584)</f>
        <v>PhD Together</v>
      </c>
      <c r="J584">
        <f t="shared" si="66"/>
        <v>12</v>
      </c>
      <c r="K584" t="str">
        <f t="shared" si="67"/>
        <v>Together</v>
      </c>
      <c r="L584" t="str" cm="1">
        <f t="array" ref="L584">IFERROR(_xlfn.IFS(G584="Alone","Single",G584="YOLO","Single"),G584)</f>
        <v>Together</v>
      </c>
      <c r="M584" t="s">
        <v>591</v>
      </c>
      <c r="N584" t="str">
        <f t="shared" si="68"/>
        <v xml:space="preserve">Rp.45,068.00 </v>
      </c>
      <c r="O584">
        <v>0</v>
      </c>
      <c r="P584">
        <v>1</v>
      </c>
      <c r="Q584" s="7">
        <v>41410</v>
      </c>
      <c r="R584" s="7"/>
      <c r="S584" s="7" t="str">
        <f t="shared" si="69"/>
        <v/>
      </c>
      <c r="T584">
        <v>25</v>
      </c>
      <c r="U584">
        <v>14</v>
      </c>
      <c r="V584">
        <v>0</v>
      </c>
      <c r="W584">
        <v>3</v>
      </c>
      <c r="X584">
        <v>0</v>
      </c>
      <c r="Y584">
        <v>0</v>
      </c>
      <c r="Z584">
        <v>3</v>
      </c>
      <c r="AA584">
        <v>1</v>
      </c>
      <c r="AB584">
        <v>1</v>
      </c>
      <c r="AC584">
        <v>0</v>
      </c>
      <c r="AD584">
        <v>2</v>
      </c>
      <c r="AE584">
        <v>7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 t="s">
        <v>60</v>
      </c>
    </row>
    <row r="585" spans="1:39" x14ac:dyDescent="0.25">
      <c r="A585">
        <v>1456</v>
      </c>
      <c r="B585">
        <v>1979</v>
      </c>
      <c r="C585" t="str">
        <f>LEFT(B585,2)</f>
        <v>19</v>
      </c>
      <c r="D585" t="str">
        <f t="shared" si="63"/>
        <v>79</v>
      </c>
      <c r="E585" t="str">
        <f t="shared" si="64"/>
        <v>979</v>
      </c>
      <c r="F585" t="s">
        <v>57</v>
      </c>
      <c r="G585" t="s">
        <v>61</v>
      </c>
      <c r="H585" t="str">
        <f t="shared" si="65"/>
        <v>Single</v>
      </c>
      <c r="I585" t="str">
        <f>CONCATENATE(F585," ",G585)</f>
        <v>Graduation Single</v>
      </c>
      <c r="J585">
        <f t="shared" si="66"/>
        <v>17</v>
      </c>
      <c r="K585" t="str">
        <f t="shared" si="67"/>
        <v>Single</v>
      </c>
      <c r="L585" t="str" cm="1">
        <f t="array" ref="L585">IFERROR(_xlfn.IFS(G585="Alone","Single",G585="YOLO","Single"),G585)</f>
        <v>Single</v>
      </c>
      <c r="M585" t="s">
        <v>592</v>
      </c>
      <c r="N585" t="str">
        <f t="shared" si="68"/>
        <v xml:space="preserve">Rp.60,474.00 </v>
      </c>
      <c r="O585">
        <v>0</v>
      </c>
      <c r="P585">
        <v>1</v>
      </c>
      <c r="Q585" s="7">
        <v>41365</v>
      </c>
      <c r="R585" s="7"/>
      <c r="S585" s="7" t="str">
        <f t="shared" si="69"/>
        <v/>
      </c>
      <c r="T585">
        <v>25</v>
      </c>
      <c r="U585">
        <v>265</v>
      </c>
      <c r="V585">
        <v>199</v>
      </c>
      <c r="W585">
        <v>303</v>
      </c>
      <c r="X585">
        <v>234</v>
      </c>
      <c r="Y585">
        <v>9</v>
      </c>
      <c r="Z585">
        <v>170</v>
      </c>
      <c r="AA585">
        <v>7</v>
      </c>
      <c r="AB585">
        <v>10</v>
      </c>
      <c r="AC585">
        <v>2</v>
      </c>
      <c r="AD585">
        <v>12</v>
      </c>
      <c r="AE585">
        <v>7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 t="s">
        <v>78</v>
      </c>
    </row>
    <row r="586" spans="1:39" x14ac:dyDescent="0.25">
      <c r="A586">
        <v>2849</v>
      </c>
      <c r="B586">
        <v>1979</v>
      </c>
      <c r="C586" t="str">
        <f>LEFT(B586,2)</f>
        <v>19</v>
      </c>
      <c r="D586" t="str">
        <f t="shared" si="63"/>
        <v>79</v>
      </c>
      <c r="E586" t="str">
        <f t="shared" si="64"/>
        <v>979</v>
      </c>
      <c r="F586" t="s">
        <v>57</v>
      </c>
      <c r="G586" t="s">
        <v>61</v>
      </c>
      <c r="H586" t="str">
        <f t="shared" si="65"/>
        <v>Single</v>
      </c>
      <c r="I586" t="str">
        <f>CONCATENATE(F586," ",G586)</f>
        <v>Graduation Single</v>
      </c>
      <c r="J586">
        <f t="shared" si="66"/>
        <v>17</v>
      </c>
      <c r="K586" t="str">
        <f t="shared" si="67"/>
        <v>Single</v>
      </c>
      <c r="L586" t="str" cm="1">
        <f t="array" ref="L586">IFERROR(_xlfn.IFS(G586="Alone","Single",G586="YOLO","Single"),G586)</f>
        <v>Single</v>
      </c>
      <c r="M586" t="s">
        <v>592</v>
      </c>
      <c r="N586" t="str">
        <f t="shared" si="68"/>
        <v xml:space="preserve">Rp.60,474.00 </v>
      </c>
      <c r="O586">
        <v>0</v>
      </c>
      <c r="P586">
        <v>1</v>
      </c>
      <c r="Q586" s="7">
        <v>41365</v>
      </c>
      <c r="R586" s="7"/>
      <c r="S586" s="7" t="str">
        <f t="shared" si="69"/>
        <v/>
      </c>
      <c r="T586">
        <v>25</v>
      </c>
      <c r="U586">
        <v>265</v>
      </c>
      <c r="V586">
        <v>199</v>
      </c>
      <c r="W586">
        <v>303</v>
      </c>
      <c r="X586">
        <v>234</v>
      </c>
      <c r="Y586">
        <v>9</v>
      </c>
      <c r="Z586">
        <v>170</v>
      </c>
      <c r="AA586">
        <v>7</v>
      </c>
      <c r="AB586">
        <v>10</v>
      </c>
      <c r="AC586">
        <v>2</v>
      </c>
      <c r="AD586">
        <v>12</v>
      </c>
      <c r="AE586">
        <v>7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 t="s">
        <v>63</v>
      </c>
    </row>
    <row r="587" spans="1:39" x14ac:dyDescent="0.25">
      <c r="A587">
        <v>9984</v>
      </c>
      <c r="B587">
        <v>1981</v>
      </c>
      <c r="C587" t="str">
        <f>LEFT(B587,2)</f>
        <v>19</v>
      </c>
      <c r="D587" t="str">
        <f t="shared" si="63"/>
        <v>81</v>
      </c>
      <c r="E587" t="str">
        <f t="shared" si="64"/>
        <v>981</v>
      </c>
      <c r="F587" t="s">
        <v>73</v>
      </c>
      <c r="G587" t="s">
        <v>64</v>
      </c>
      <c r="H587" t="str">
        <f t="shared" si="65"/>
        <v>Married</v>
      </c>
      <c r="I587" t="str">
        <f>CONCATENATE(F587," ",G587)</f>
        <v>2n Cycle Married</v>
      </c>
      <c r="J587">
        <f t="shared" si="66"/>
        <v>16</v>
      </c>
      <c r="K587" t="str">
        <f t="shared" si="67"/>
        <v>Married</v>
      </c>
      <c r="L587" t="str" cm="1">
        <f t="array" ref="L587">IFERROR(_xlfn.IFS(G587="Alone","Single",G587="YOLO","Single"),G587)</f>
        <v>Married</v>
      </c>
      <c r="M587" t="s">
        <v>593</v>
      </c>
      <c r="N587" t="str">
        <f t="shared" si="68"/>
        <v xml:space="preserve">Rp.56,337.00 </v>
      </c>
      <c r="O587">
        <v>1</v>
      </c>
      <c r="P587">
        <v>1</v>
      </c>
      <c r="Q587" s="7">
        <v>41360</v>
      </c>
      <c r="R587" s="7"/>
      <c r="S587" s="7" t="str">
        <f t="shared" si="69"/>
        <v/>
      </c>
      <c r="T587">
        <v>25</v>
      </c>
      <c r="U587">
        <v>349</v>
      </c>
      <c r="V587">
        <v>16</v>
      </c>
      <c r="W587">
        <v>144</v>
      </c>
      <c r="X587">
        <v>28</v>
      </c>
      <c r="Y587">
        <v>5</v>
      </c>
      <c r="Z587">
        <v>182</v>
      </c>
      <c r="AA587">
        <v>5</v>
      </c>
      <c r="AB587">
        <v>8</v>
      </c>
      <c r="AC587">
        <v>5</v>
      </c>
      <c r="AD587">
        <v>4</v>
      </c>
      <c r="AE587">
        <v>8</v>
      </c>
      <c r="AF587">
        <v>1</v>
      </c>
      <c r="AG587">
        <v>0</v>
      </c>
      <c r="AH587">
        <v>0</v>
      </c>
      <c r="AI587">
        <v>1</v>
      </c>
      <c r="AJ587">
        <v>0</v>
      </c>
      <c r="AK587">
        <v>1</v>
      </c>
      <c r="AL587">
        <v>0</v>
      </c>
      <c r="AM587" t="s">
        <v>60</v>
      </c>
    </row>
    <row r="588" spans="1:39" x14ac:dyDescent="0.25">
      <c r="A588">
        <v>5527</v>
      </c>
      <c r="B588">
        <v>1987</v>
      </c>
      <c r="C588" t="str">
        <f>LEFT(B588,2)</f>
        <v>19</v>
      </c>
      <c r="D588" t="str">
        <f t="shared" si="63"/>
        <v>87</v>
      </c>
      <c r="E588" t="str">
        <f t="shared" si="64"/>
        <v>987</v>
      </c>
      <c r="F588" t="s">
        <v>57</v>
      </c>
      <c r="G588" t="s">
        <v>67</v>
      </c>
      <c r="H588" t="str">
        <f t="shared" si="65"/>
        <v>Together</v>
      </c>
      <c r="I588" t="str">
        <f>CONCATENATE(F588," ",G588)</f>
        <v>Graduation Together</v>
      </c>
      <c r="J588">
        <f t="shared" si="66"/>
        <v>19</v>
      </c>
      <c r="K588" t="str">
        <f t="shared" si="67"/>
        <v>Together</v>
      </c>
      <c r="L588" t="str" cm="1">
        <f t="array" ref="L588">IFERROR(_xlfn.IFS(G588="Alone","Single",G588="YOLO","Single"),G588)</f>
        <v>Together</v>
      </c>
      <c r="M588" t="s">
        <v>594</v>
      </c>
      <c r="N588" t="str">
        <f t="shared" si="68"/>
        <v xml:space="preserve">Rp.22,434.00 </v>
      </c>
      <c r="O588">
        <v>1</v>
      </c>
      <c r="P588">
        <v>0</v>
      </c>
      <c r="Q588" s="7">
        <v>41318</v>
      </c>
      <c r="R588" s="7"/>
      <c r="S588" s="7" t="str">
        <f t="shared" si="69"/>
        <v/>
      </c>
      <c r="T588">
        <v>25</v>
      </c>
      <c r="U588">
        <v>4</v>
      </c>
      <c r="V588">
        <v>12</v>
      </c>
      <c r="W588">
        <v>11</v>
      </c>
      <c r="X588">
        <v>3</v>
      </c>
      <c r="Y588">
        <v>13</v>
      </c>
      <c r="Z588">
        <v>15</v>
      </c>
      <c r="AA588">
        <v>2</v>
      </c>
      <c r="AB588">
        <v>2</v>
      </c>
      <c r="AC588">
        <v>0</v>
      </c>
      <c r="AD588">
        <v>3</v>
      </c>
      <c r="AE588">
        <v>8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 t="s">
        <v>60</v>
      </c>
    </row>
    <row r="589" spans="1:39" x14ac:dyDescent="0.25">
      <c r="A589">
        <v>5628</v>
      </c>
      <c r="B589">
        <v>1982</v>
      </c>
      <c r="C589" t="str">
        <f>LEFT(B589,2)</f>
        <v>19</v>
      </c>
      <c r="D589" t="str">
        <f t="shared" si="63"/>
        <v>82</v>
      </c>
      <c r="E589" t="str">
        <f t="shared" si="64"/>
        <v>982</v>
      </c>
      <c r="F589" t="s">
        <v>57</v>
      </c>
      <c r="G589" t="s">
        <v>67</v>
      </c>
      <c r="H589" t="str">
        <f t="shared" si="65"/>
        <v>Together</v>
      </c>
      <c r="I589" t="str">
        <f>CONCATENATE(F589," ",G589)</f>
        <v>Graduation Together</v>
      </c>
      <c r="J589">
        <f t="shared" si="66"/>
        <v>19</v>
      </c>
      <c r="K589" t="str">
        <f t="shared" si="67"/>
        <v>Together</v>
      </c>
      <c r="L589" t="str" cm="1">
        <f t="array" ref="L589">IFERROR(_xlfn.IFS(G589="Alone","Single",G589="YOLO","Single"),G589)</f>
        <v>Together</v>
      </c>
      <c r="M589" t="s">
        <v>595</v>
      </c>
      <c r="N589" t="str">
        <f t="shared" si="68"/>
        <v xml:space="preserve">Rp.61,416.00 </v>
      </c>
      <c r="O589">
        <v>0</v>
      </c>
      <c r="P589">
        <v>0</v>
      </c>
      <c r="Q589" s="7">
        <v>41313</v>
      </c>
      <c r="R589" s="7"/>
      <c r="S589" s="7" t="str">
        <f t="shared" si="69"/>
        <v/>
      </c>
      <c r="T589">
        <v>25</v>
      </c>
      <c r="U589">
        <v>848</v>
      </c>
      <c r="V589">
        <v>154</v>
      </c>
      <c r="W589">
        <v>323</v>
      </c>
      <c r="X589">
        <v>201</v>
      </c>
      <c r="Y589">
        <v>61</v>
      </c>
      <c r="Z589">
        <v>78</v>
      </c>
      <c r="AA589">
        <v>1</v>
      </c>
      <c r="AB589">
        <v>10</v>
      </c>
      <c r="AC589">
        <v>3</v>
      </c>
      <c r="AD589">
        <v>10</v>
      </c>
      <c r="AE589">
        <v>6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 t="s">
        <v>66</v>
      </c>
    </row>
    <row r="590" spans="1:39" x14ac:dyDescent="0.25">
      <c r="A590">
        <v>7627</v>
      </c>
      <c r="B590">
        <v>1975</v>
      </c>
      <c r="C590" t="str">
        <f>LEFT(B590,2)</f>
        <v>19</v>
      </c>
      <c r="D590" t="str">
        <f t="shared" si="63"/>
        <v>75</v>
      </c>
      <c r="E590" t="str">
        <f t="shared" si="64"/>
        <v>975</v>
      </c>
      <c r="F590" t="s">
        <v>80</v>
      </c>
      <c r="G590" t="s">
        <v>64</v>
      </c>
      <c r="H590" t="str">
        <f t="shared" si="65"/>
        <v>Married</v>
      </c>
      <c r="I590" t="str">
        <f>CONCATENATE(F590," ",G590)</f>
        <v>Master Married</v>
      </c>
      <c r="J590">
        <f t="shared" si="66"/>
        <v>14</v>
      </c>
      <c r="K590" t="str">
        <f t="shared" si="67"/>
        <v>Married</v>
      </c>
      <c r="L590" t="str" cm="1">
        <f t="array" ref="L590">IFERROR(_xlfn.IFS(G590="Alone","Single",G590="YOLO","Single"),G590)</f>
        <v>Married</v>
      </c>
      <c r="M590" t="s">
        <v>596</v>
      </c>
      <c r="N590" t="str">
        <f t="shared" si="68"/>
        <v xml:space="preserve">Rp.92,163.00 </v>
      </c>
      <c r="O590">
        <v>0</v>
      </c>
      <c r="P590">
        <v>0</v>
      </c>
      <c r="Q590" s="7">
        <v>41255</v>
      </c>
      <c r="R590" s="7"/>
      <c r="S590" s="7" t="str">
        <f t="shared" si="69"/>
        <v/>
      </c>
      <c r="T590">
        <v>25</v>
      </c>
      <c r="U590">
        <v>817</v>
      </c>
      <c r="V590">
        <v>183</v>
      </c>
      <c r="W590">
        <v>797</v>
      </c>
      <c r="X590">
        <v>106</v>
      </c>
      <c r="Y590">
        <v>163</v>
      </c>
      <c r="Z590">
        <v>20</v>
      </c>
      <c r="AA590">
        <v>0</v>
      </c>
      <c r="AB590">
        <v>5</v>
      </c>
      <c r="AC590">
        <v>11</v>
      </c>
      <c r="AD590">
        <v>5</v>
      </c>
      <c r="AE590">
        <v>2</v>
      </c>
      <c r="AF590">
        <v>0</v>
      </c>
      <c r="AG590">
        <v>0</v>
      </c>
      <c r="AH590">
        <v>1</v>
      </c>
      <c r="AI590">
        <v>1</v>
      </c>
      <c r="AJ590">
        <v>0</v>
      </c>
      <c r="AK590">
        <v>1</v>
      </c>
      <c r="AL590">
        <v>0</v>
      </c>
      <c r="AM590" t="s">
        <v>60</v>
      </c>
    </row>
    <row r="591" spans="1:39" x14ac:dyDescent="0.25">
      <c r="A591">
        <v>1351</v>
      </c>
      <c r="B591">
        <v>1956</v>
      </c>
      <c r="C591" t="str">
        <f>LEFT(B591,2)</f>
        <v>19</v>
      </c>
      <c r="D591" t="str">
        <f t="shared" si="63"/>
        <v>56</v>
      </c>
      <c r="E591" t="str">
        <f t="shared" si="64"/>
        <v>956</v>
      </c>
      <c r="F591" t="s">
        <v>80</v>
      </c>
      <c r="G591" t="s">
        <v>67</v>
      </c>
      <c r="H591" t="str">
        <f t="shared" si="65"/>
        <v>Together</v>
      </c>
      <c r="I591" t="str">
        <f>CONCATENATE(F591," ",G591)</f>
        <v>Master Together</v>
      </c>
      <c r="J591">
        <f t="shared" si="66"/>
        <v>15</v>
      </c>
      <c r="K591" t="str">
        <f t="shared" si="67"/>
        <v>Together</v>
      </c>
      <c r="L591" t="str" cm="1">
        <f t="array" ref="L591">IFERROR(_xlfn.IFS(G591="Alone","Single",G591="YOLO","Single"),G591)</f>
        <v>Together</v>
      </c>
      <c r="M591" t="s">
        <v>597</v>
      </c>
      <c r="N591" t="str">
        <f t="shared" si="68"/>
        <v xml:space="preserve">Rp.58,656.00 </v>
      </c>
      <c r="O591">
        <v>0</v>
      </c>
      <c r="P591">
        <v>1</v>
      </c>
      <c r="Q591" s="7">
        <v>41172</v>
      </c>
      <c r="R591" s="7"/>
      <c r="S591" s="7" t="str">
        <f t="shared" si="69"/>
        <v/>
      </c>
      <c r="T591">
        <v>25</v>
      </c>
      <c r="U591">
        <v>962</v>
      </c>
      <c r="V591">
        <v>12</v>
      </c>
      <c r="W591">
        <v>194</v>
      </c>
      <c r="X591">
        <v>16</v>
      </c>
      <c r="Y591">
        <v>24</v>
      </c>
      <c r="Z591">
        <v>12</v>
      </c>
      <c r="AA591">
        <v>4</v>
      </c>
      <c r="AB591">
        <v>7</v>
      </c>
      <c r="AC591">
        <v>8</v>
      </c>
      <c r="AD591">
        <v>13</v>
      </c>
      <c r="AE591">
        <v>6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 t="s">
        <v>60</v>
      </c>
    </row>
    <row r="592" spans="1:39" x14ac:dyDescent="0.25">
      <c r="A592">
        <v>10629</v>
      </c>
      <c r="B592">
        <v>1973</v>
      </c>
      <c r="C592" t="str">
        <f>LEFT(B592,2)</f>
        <v>19</v>
      </c>
      <c r="D592" t="str">
        <f t="shared" si="63"/>
        <v>73</v>
      </c>
      <c r="E592" t="str">
        <f t="shared" si="64"/>
        <v>973</v>
      </c>
      <c r="F592" t="s">
        <v>73</v>
      </c>
      <c r="G592" t="s">
        <v>64</v>
      </c>
      <c r="H592" t="str">
        <f t="shared" si="65"/>
        <v>Married</v>
      </c>
      <c r="I592" t="str">
        <f>CONCATENATE(F592," ",G592)</f>
        <v>2n Cycle Married</v>
      </c>
      <c r="J592">
        <f t="shared" si="66"/>
        <v>16</v>
      </c>
      <c r="K592" t="str">
        <f t="shared" si="67"/>
        <v>Married</v>
      </c>
      <c r="L592" t="str" cm="1">
        <f t="array" ref="L592">IFERROR(_xlfn.IFS(G592="Alone","Single",G592="YOLO","Single"),G592)</f>
        <v>Married</v>
      </c>
      <c r="N592" t="str">
        <f t="shared" si="68"/>
        <v>Rp.</v>
      </c>
      <c r="O592">
        <v>1</v>
      </c>
      <c r="P592">
        <v>0</v>
      </c>
      <c r="Q592" s="7">
        <v>41166</v>
      </c>
      <c r="R592" s="7"/>
      <c r="S592" s="7" t="str">
        <f t="shared" si="69"/>
        <v/>
      </c>
      <c r="T592">
        <v>25</v>
      </c>
      <c r="U592">
        <v>25</v>
      </c>
      <c r="V592">
        <v>3</v>
      </c>
      <c r="W592">
        <v>43</v>
      </c>
      <c r="X592">
        <v>17</v>
      </c>
      <c r="Y592">
        <v>4</v>
      </c>
      <c r="Z592">
        <v>17</v>
      </c>
      <c r="AA592">
        <v>3</v>
      </c>
      <c r="AB592">
        <v>3</v>
      </c>
      <c r="AC592">
        <v>0</v>
      </c>
      <c r="AD592">
        <v>3</v>
      </c>
      <c r="AE592">
        <v>8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 t="s">
        <v>75</v>
      </c>
    </row>
    <row r="593" spans="1:39" x14ac:dyDescent="0.25">
      <c r="A593">
        <v>10395</v>
      </c>
      <c r="B593">
        <v>1986</v>
      </c>
      <c r="C593" t="str">
        <f>LEFT(B593,2)</f>
        <v>19</v>
      </c>
      <c r="D593" t="str">
        <f t="shared" si="63"/>
        <v>86</v>
      </c>
      <c r="E593" t="str">
        <f t="shared" si="64"/>
        <v>986</v>
      </c>
      <c r="F593" t="s">
        <v>124</v>
      </c>
      <c r="G593" t="s">
        <v>61</v>
      </c>
      <c r="H593" t="str">
        <f t="shared" si="65"/>
        <v>Single</v>
      </c>
      <c r="I593" t="str">
        <f>CONCATENATE(F593," ",G593)</f>
        <v>Basic Single</v>
      </c>
      <c r="J593">
        <f t="shared" si="66"/>
        <v>12</v>
      </c>
      <c r="K593" t="str">
        <f t="shared" si="67"/>
        <v>Single</v>
      </c>
      <c r="L593" t="str" cm="1">
        <f t="array" ref="L593">IFERROR(_xlfn.IFS(G593="Alone","Single",G593="YOLO","Single"),G593)</f>
        <v>Single</v>
      </c>
      <c r="M593" t="s">
        <v>598</v>
      </c>
      <c r="N593" t="str">
        <f t="shared" si="68"/>
        <v xml:space="preserve">Rp.8,940.00 </v>
      </c>
      <c r="O593">
        <v>1</v>
      </c>
      <c r="P593">
        <v>0</v>
      </c>
      <c r="Q593" s="7">
        <v>41143</v>
      </c>
      <c r="R593" s="7"/>
      <c r="S593" s="7" t="str">
        <f t="shared" si="69"/>
        <v/>
      </c>
      <c r="T593">
        <v>25</v>
      </c>
      <c r="U593">
        <v>1</v>
      </c>
      <c r="V593">
        <v>45</v>
      </c>
      <c r="W593">
        <v>3</v>
      </c>
      <c r="X593">
        <v>4</v>
      </c>
      <c r="Y593">
        <v>6</v>
      </c>
      <c r="Z593">
        <v>42</v>
      </c>
      <c r="AA593">
        <v>3</v>
      </c>
      <c r="AB593">
        <v>3</v>
      </c>
      <c r="AC593">
        <v>1</v>
      </c>
      <c r="AD593">
        <v>3</v>
      </c>
      <c r="AE593">
        <v>8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 t="s">
        <v>60</v>
      </c>
    </row>
    <row r="594" spans="1:39" x14ac:dyDescent="0.25">
      <c r="A594">
        <v>6961</v>
      </c>
      <c r="B594">
        <v>1974</v>
      </c>
      <c r="C594" t="str">
        <f>LEFT(B594,2)</f>
        <v>19</v>
      </c>
      <c r="D594" t="str">
        <f t="shared" si="63"/>
        <v>74</v>
      </c>
      <c r="E594" t="str">
        <f t="shared" si="64"/>
        <v>974</v>
      </c>
      <c r="F594" t="s">
        <v>57</v>
      </c>
      <c r="G594" t="s">
        <v>64</v>
      </c>
      <c r="H594" t="str">
        <f t="shared" si="65"/>
        <v>Married</v>
      </c>
      <c r="I594" t="str">
        <f>CONCATENATE(F594," ",G594)</f>
        <v>Graduation Married</v>
      </c>
      <c r="J594">
        <f t="shared" si="66"/>
        <v>18</v>
      </c>
      <c r="K594" t="str">
        <f t="shared" si="67"/>
        <v>Married</v>
      </c>
      <c r="L594" t="str" cm="1">
        <f t="array" ref="L594">IFERROR(_xlfn.IFS(G594="Alone","Single",G594="YOLO","Single"),G594)</f>
        <v>Married</v>
      </c>
      <c r="M594" t="s">
        <v>599</v>
      </c>
      <c r="N594" t="str">
        <f t="shared" si="68"/>
        <v xml:space="preserve">Rp.26,751.00 </v>
      </c>
      <c r="O594">
        <v>2</v>
      </c>
      <c r="P594">
        <v>0</v>
      </c>
      <c r="Q594" s="7">
        <v>41781</v>
      </c>
      <c r="R594" s="7"/>
      <c r="S594" s="7" t="str">
        <f t="shared" si="69"/>
        <v/>
      </c>
      <c r="T594">
        <v>26</v>
      </c>
      <c r="U594">
        <v>1</v>
      </c>
      <c r="V594">
        <v>1</v>
      </c>
      <c r="W594">
        <v>5</v>
      </c>
      <c r="X594">
        <v>0</v>
      </c>
      <c r="Y594">
        <v>3</v>
      </c>
      <c r="Z594">
        <v>1</v>
      </c>
      <c r="AA594">
        <v>1</v>
      </c>
      <c r="AB594">
        <v>1</v>
      </c>
      <c r="AC594">
        <v>0</v>
      </c>
      <c r="AD594">
        <v>2</v>
      </c>
      <c r="AE594">
        <v>8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 t="s">
        <v>60</v>
      </c>
    </row>
    <row r="595" spans="1:39" x14ac:dyDescent="0.25">
      <c r="A595">
        <v>10196</v>
      </c>
      <c r="B595">
        <v>1978</v>
      </c>
      <c r="C595" t="str">
        <f>LEFT(B595,2)</f>
        <v>19</v>
      </c>
      <c r="D595" t="str">
        <f t="shared" si="63"/>
        <v>78</v>
      </c>
      <c r="E595" t="str">
        <f t="shared" si="64"/>
        <v>978</v>
      </c>
      <c r="F595" t="s">
        <v>57</v>
      </c>
      <c r="G595" t="s">
        <v>64</v>
      </c>
      <c r="H595" t="str">
        <f t="shared" si="65"/>
        <v>Married</v>
      </c>
      <c r="I595" t="str">
        <f>CONCATENATE(F595," ",G595)</f>
        <v>Graduation Married</v>
      </c>
      <c r="J595">
        <f t="shared" si="66"/>
        <v>18</v>
      </c>
      <c r="K595" t="str">
        <f t="shared" si="67"/>
        <v>Married</v>
      </c>
      <c r="L595" t="str" cm="1">
        <f t="array" ref="L595">IFERROR(_xlfn.IFS(G595="Alone","Single",G595="YOLO","Single"),G595)</f>
        <v>Married</v>
      </c>
      <c r="M595" t="s">
        <v>600</v>
      </c>
      <c r="N595" t="str">
        <f t="shared" si="68"/>
        <v xml:space="preserve">Rp.71,427.00 </v>
      </c>
      <c r="O595">
        <v>2</v>
      </c>
      <c r="P595">
        <v>0</v>
      </c>
      <c r="Q595" s="7">
        <v>41710</v>
      </c>
      <c r="R595" s="7"/>
      <c r="S595" s="7" t="str">
        <f t="shared" si="69"/>
        <v/>
      </c>
      <c r="T595">
        <v>26</v>
      </c>
      <c r="U595">
        <v>212</v>
      </c>
      <c r="V595">
        <v>123</v>
      </c>
      <c r="W595">
        <v>177</v>
      </c>
      <c r="X595">
        <v>15</v>
      </c>
      <c r="Y595">
        <v>64</v>
      </c>
      <c r="Z595">
        <v>23</v>
      </c>
      <c r="AA595">
        <v>2</v>
      </c>
      <c r="AB595">
        <v>8</v>
      </c>
      <c r="AC595">
        <v>2</v>
      </c>
      <c r="AD595">
        <v>8</v>
      </c>
      <c r="AE595">
        <v>4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 t="s">
        <v>66</v>
      </c>
    </row>
    <row r="596" spans="1:39" x14ac:dyDescent="0.25">
      <c r="A596">
        <v>6182</v>
      </c>
      <c r="B596">
        <v>1984</v>
      </c>
      <c r="C596" t="str">
        <f>LEFT(B596,2)</f>
        <v>19</v>
      </c>
      <c r="D596" t="str">
        <f t="shared" si="63"/>
        <v>84</v>
      </c>
      <c r="E596" t="str">
        <f t="shared" si="64"/>
        <v>984</v>
      </c>
      <c r="F596" t="s">
        <v>57</v>
      </c>
      <c r="G596" t="s">
        <v>67</v>
      </c>
      <c r="H596" t="str">
        <f t="shared" si="65"/>
        <v>Together</v>
      </c>
      <c r="I596" t="str">
        <f>CONCATENATE(F596," ",G596)</f>
        <v>Graduation Together</v>
      </c>
      <c r="J596">
        <f t="shared" si="66"/>
        <v>19</v>
      </c>
      <c r="K596" t="str">
        <f t="shared" si="67"/>
        <v>Together</v>
      </c>
      <c r="L596" t="str" cm="1">
        <f t="array" ref="L596">IFERROR(_xlfn.IFS(G596="Alone","Single",G596="YOLO","Single"),G596)</f>
        <v>Together</v>
      </c>
      <c r="M596" t="s">
        <v>601</v>
      </c>
      <c r="N596" t="str">
        <f t="shared" si="68"/>
        <v xml:space="preserve">Rp.26,646.00 </v>
      </c>
      <c r="O596">
        <v>1</v>
      </c>
      <c r="P596">
        <v>0</v>
      </c>
      <c r="Q596" s="7">
        <v>41680</v>
      </c>
      <c r="R596" s="7"/>
      <c r="S596" s="7" t="str">
        <f t="shared" si="69"/>
        <v/>
      </c>
      <c r="T596">
        <v>26</v>
      </c>
      <c r="U596">
        <v>11</v>
      </c>
      <c r="V596">
        <v>4</v>
      </c>
      <c r="W596">
        <v>20</v>
      </c>
      <c r="X596">
        <v>10</v>
      </c>
      <c r="Y596">
        <v>3</v>
      </c>
      <c r="Z596">
        <v>5</v>
      </c>
      <c r="AA596">
        <v>2</v>
      </c>
      <c r="AB596">
        <v>2</v>
      </c>
      <c r="AC596">
        <v>0</v>
      </c>
      <c r="AD596">
        <v>4</v>
      </c>
      <c r="AE596">
        <v>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 t="s">
        <v>66</v>
      </c>
    </row>
    <row r="597" spans="1:39" x14ac:dyDescent="0.25">
      <c r="A597">
        <v>10432</v>
      </c>
      <c r="B597">
        <v>1974</v>
      </c>
      <c r="C597" t="str">
        <f>LEFT(B597,2)</f>
        <v>19</v>
      </c>
      <c r="D597" t="str">
        <f t="shared" si="63"/>
        <v>74</v>
      </c>
      <c r="E597" t="str">
        <f t="shared" si="64"/>
        <v>974</v>
      </c>
      <c r="F597" t="s">
        <v>57</v>
      </c>
      <c r="G597" t="s">
        <v>58</v>
      </c>
      <c r="H597" t="str">
        <f t="shared" si="65"/>
        <v>Divorced</v>
      </c>
      <c r="I597" t="str">
        <f>CONCATENATE(F597," ",G597)</f>
        <v>Graduation Divorced</v>
      </c>
      <c r="J597">
        <f t="shared" si="66"/>
        <v>19</v>
      </c>
      <c r="K597" t="str">
        <f t="shared" si="67"/>
        <v>Divorced</v>
      </c>
      <c r="L597" t="str" cm="1">
        <f t="array" ref="L597">IFERROR(_xlfn.IFS(G597="Alone","Single",G597="YOLO","Single"),G597)</f>
        <v>Divorced</v>
      </c>
      <c r="M597" t="s">
        <v>602</v>
      </c>
      <c r="N597" t="str">
        <f t="shared" si="68"/>
        <v xml:space="preserve">Rp.19,346.00 </v>
      </c>
      <c r="O597">
        <v>1</v>
      </c>
      <c r="P597">
        <v>0</v>
      </c>
      <c r="Q597" s="7">
        <v>41669</v>
      </c>
      <c r="R597" s="7"/>
      <c r="S597" s="7" t="str">
        <f t="shared" si="69"/>
        <v/>
      </c>
      <c r="T597">
        <v>26</v>
      </c>
      <c r="U597">
        <v>2</v>
      </c>
      <c r="V597">
        <v>0</v>
      </c>
      <c r="W597">
        <v>9</v>
      </c>
      <c r="X597">
        <v>3</v>
      </c>
      <c r="Y597">
        <v>6</v>
      </c>
      <c r="Z597">
        <v>2</v>
      </c>
      <c r="AA597">
        <v>1</v>
      </c>
      <c r="AB597">
        <v>1</v>
      </c>
      <c r="AC597">
        <v>0</v>
      </c>
      <c r="AD597">
        <v>3</v>
      </c>
      <c r="AE597">
        <v>8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 t="s">
        <v>63</v>
      </c>
    </row>
    <row r="598" spans="1:39" x14ac:dyDescent="0.25">
      <c r="A598">
        <v>1542</v>
      </c>
      <c r="B598">
        <v>1975</v>
      </c>
      <c r="C598" t="str">
        <f>LEFT(B598,2)</f>
        <v>19</v>
      </c>
      <c r="D598" t="str">
        <f t="shared" si="63"/>
        <v>75</v>
      </c>
      <c r="E598" t="str">
        <f t="shared" si="64"/>
        <v>975</v>
      </c>
      <c r="F598" t="s">
        <v>57</v>
      </c>
      <c r="G598" t="s">
        <v>61</v>
      </c>
      <c r="H598" t="str">
        <f t="shared" si="65"/>
        <v>Single</v>
      </c>
      <c r="I598" t="str">
        <f>CONCATENATE(F598," ",G598)</f>
        <v>Graduation Single</v>
      </c>
      <c r="J598">
        <f t="shared" si="66"/>
        <v>17</v>
      </c>
      <c r="K598" t="str">
        <f t="shared" si="67"/>
        <v>Single</v>
      </c>
      <c r="L598" t="str" cm="1">
        <f t="array" ref="L598">IFERROR(_xlfn.IFS(G598="Alone","Single",G598="YOLO","Single"),G598)</f>
        <v>Single</v>
      </c>
      <c r="M598" t="s">
        <v>603</v>
      </c>
      <c r="N598" t="str">
        <f t="shared" si="68"/>
        <v xml:space="preserve">Rp.56,243.00 </v>
      </c>
      <c r="O598">
        <v>1</v>
      </c>
      <c r="P598">
        <v>2</v>
      </c>
      <c r="Q598" s="7">
        <v>41638</v>
      </c>
      <c r="R598" s="7"/>
      <c r="S598" s="7" t="str">
        <f t="shared" si="69"/>
        <v/>
      </c>
      <c r="T598">
        <v>26</v>
      </c>
      <c r="U598">
        <v>347</v>
      </c>
      <c r="V598">
        <v>0</v>
      </c>
      <c r="W598">
        <v>35</v>
      </c>
      <c r="X598">
        <v>4</v>
      </c>
      <c r="Y598">
        <v>3</v>
      </c>
      <c r="Z598">
        <v>7</v>
      </c>
      <c r="AA598">
        <v>6</v>
      </c>
      <c r="AB598">
        <v>4</v>
      </c>
      <c r="AC598">
        <v>2</v>
      </c>
      <c r="AD598">
        <v>8</v>
      </c>
      <c r="AE598">
        <v>5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 t="s">
        <v>66</v>
      </c>
    </row>
    <row r="599" spans="1:39" x14ac:dyDescent="0.25">
      <c r="A599">
        <v>4220</v>
      </c>
      <c r="B599">
        <v>1970</v>
      </c>
      <c r="C599" t="str">
        <f>LEFT(B599,2)</f>
        <v>19</v>
      </c>
      <c r="D599" t="str">
        <f t="shared" si="63"/>
        <v>70</v>
      </c>
      <c r="E599" t="str">
        <f t="shared" si="64"/>
        <v>970</v>
      </c>
      <c r="F599" t="s">
        <v>71</v>
      </c>
      <c r="G599" t="s">
        <v>64</v>
      </c>
      <c r="H599" t="str">
        <f t="shared" si="65"/>
        <v>Married</v>
      </c>
      <c r="I599" t="str">
        <f>CONCATENATE(F599," ",G599)</f>
        <v>PhD Married</v>
      </c>
      <c r="J599">
        <f t="shared" si="66"/>
        <v>11</v>
      </c>
      <c r="K599" t="str">
        <f t="shared" si="67"/>
        <v>Married</v>
      </c>
      <c r="L599" t="str" cm="1">
        <f t="array" ref="L599">IFERROR(_xlfn.IFS(G599="Alone","Single",G599="YOLO","Single"),G599)</f>
        <v>Married</v>
      </c>
      <c r="M599" t="s">
        <v>604</v>
      </c>
      <c r="N599" t="str">
        <f t="shared" si="68"/>
        <v xml:space="preserve">Rp.59,892.00 </v>
      </c>
      <c r="O599">
        <v>0</v>
      </c>
      <c r="P599">
        <v>1</v>
      </c>
      <c r="Q599" s="7">
        <v>41580</v>
      </c>
      <c r="R599" s="7"/>
      <c r="S599" s="7" t="str">
        <f t="shared" si="69"/>
        <v/>
      </c>
      <c r="T599">
        <v>26</v>
      </c>
      <c r="U599">
        <v>73</v>
      </c>
      <c r="V599">
        <v>0</v>
      </c>
      <c r="W599">
        <v>13</v>
      </c>
      <c r="X599">
        <v>0</v>
      </c>
      <c r="Y599">
        <v>1</v>
      </c>
      <c r="Z599">
        <v>0</v>
      </c>
      <c r="AA599">
        <v>1</v>
      </c>
      <c r="AB599">
        <v>2</v>
      </c>
      <c r="AC599">
        <v>1</v>
      </c>
      <c r="AD599">
        <v>3</v>
      </c>
      <c r="AE599">
        <v>3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 t="s">
        <v>63</v>
      </c>
    </row>
    <row r="600" spans="1:39" x14ac:dyDescent="0.25">
      <c r="A600">
        <v>4141</v>
      </c>
      <c r="B600">
        <v>1965</v>
      </c>
      <c r="C600" t="str">
        <f>LEFT(B600,2)</f>
        <v>19</v>
      </c>
      <c r="D600" t="str">
        <f t="shared" si="63"/>
        <v>65</v>
      </c>
      <c r="E600" t="str">
        <f t="shared" si="64"/>
        <v>965</v>
      </c>
      <c r="F600" t="s">
        <v>57</v>
      </c>
      <c r="G600" t="s">
        <v>67</v>
      </c>
      <c r="H600" t="str">
        <f t="shared" si="65"/>
        <v>Together</v>
      </c>
      <c r="I600" t="str">
        <f>CONCATENATE(F600," ",G600)</f>
        <v>Graduation Together</v>
      </c>
      <c r="J600">
        <f t="shared" si="66"/>
        <v>19</v>
      </c>
      <c r="K600" t="str">
        <f t="shared" si="67"/>
        <v>Together</v>
      </c>
      <c r="L600" t="str" cm="1">
        <f t="array" ref="L600">IFERROR(_xlfn.IFS(G600="Alone","Single",G600="YOLO","Single"),G600)</f>
        <v>Together</v>
      </c>
      <c r="M600" t="s">
        <v>605</v>
      </c>
      <c r="N600" t="str">
        <f t="shared" si="68"/>
        <v xml:space="preserve">Rp.71,613.00 </v>
      </c>
      <c r="O600">
        <v>0</v>
      </c>
      <c r="P600">
        <v>0</v>
      </c>
      <c r="Q600" s="7">
        <v>41507</v>
      </c>
      <c r="R600" s="7"/>
      <c r="S600" s="7" t="str">
        <f t="shared" si="69"/>
        <v/>
      </c>
      <c r="T600">
        <v>26</v>
      </c>
      <c r="U600">
        <v>426</v>
      </c>
      <c r="V600">
        <v>49</v>
      </c>
      <c r="W600">
        <v>127</v>
      </c>
      <c r="X600">
        <v>111</v>
      </c>
      <c r="Y600">
        <v>21</v>
      </c>
      <c r="Z600">
        <v>42</v>
      </c>
      <c r="AA600">
        <v>1</v>
      </c>
      <c r="AB600">
        <v>8</v>
      </c>
      <c r="AC600">
        <v>2</v>
      </c>
      <c r="AD600">
        <v>10</v>
      </c>
      <c r="AE600">
        <v>4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 t="s">
        <v>66</v>
      </c>
    </row>
    <row r="601" spans="1:39" x14ac:dyDescent="0.25">
      <c r="A601">
        <v>1940</v>
      </c>
      <c r="B601">
        <v>1986</v>
      </c>
      <c r="C601" t="str">
        <f>LEFT(B601,2)</f>
        <v>19</v>
      </c>
      <c r="D601" t="str">
        <f t="shared" si="63"/>
        <v>86</v>
      </c>
      <c r="E601" t="str">
        <f t="shared" si="64"/>
        <v>986</v>
      </c>
      <c r="F601" t="s">
        <v>57</v>
      </c>
      <c r="G601" t="s">
        <v>64</v>
      </c>
      <c r="H601" t="str">
        <f t="shared" si="65"/>
        <v>Married</v>
      </c>
      <c r="I601" t="str">
        <f>CONCATENATE(F601," ",G601)</f>
        <v>Graduation Married</v>
      </c>
      <c r="J601">
        <f t="shared" si="66"/>
        <v>18</v>
      </c>
      <c r="K601" t="str">
        <f t="shared" si="67"/>
        <v>Married</v>
      </c>
      <c r="L601" t="str" cm="1">
        <f t="array" ref="L601">IFERROR(_xlfn.IFS(G601="Alone","Single",G601="YOLO","Single"),G601)</f>
        <v>Married</v>
      </c>
      <c r="M601" t="s">
        <v>606</v>
      </c>
      <c r="N601" t="str">
        <f t="shared" si="68"/>
        <v xml:space="preserve">Rp.25,252.00 </v>
      </c>
      <c r="O601">
        <v>1</v>
      </c>
      <c r="P601">
        <v>0</v>
      </c>
      <c r="Q601" s="7">
        <v>41467</v>
      </c>
      <c r="R601" s="7"/>
      <c r="S601" s="7" t="str">
        <f t="shared" si="69"/>
        <v/>
      </c>
      <c r="T601">
        <v>26</v>
      </c>
      <c r="U601">
        <v>1</v>
      </c>
      <c r="V601">
        <v>3</v>
      </c>
      <c r="W601">
        <v>4</v>
      </c>
      <c r="X601">
        <v>2</v>
      </c>
      <c r="Y601">
        <v>2</v>
      </c>
      <c r="Z601">
        <v>6</v>
      </c>
      <c r="AA601">
        <v>1</v>
      </c>
      <c r="AB601">
        <v>1</v>
      </c>
      <c r="AC601">
        <v>0</v>
      </c>
      <c r="AD601">
        <v>2</v>
      </c>
      <c r="AE601">
        <v>8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 t="s">
        <v>69</v>
      </c>
    </row>
    <row r="602" spans="1:39" x14ac:dyDescent="0.25">
      <c r="A602">
        <v>1506</v>
      </c>
      <c r="B602">
        <v>1975</v>
      </c>
      <c r="C602" t="str">
        <f>LEFT(B602,2)</f>
        <v>19</v>
      </c>
      <c r="D602" t="str">
        <f t="shared" si="63"/>
        <v>75</v>
      </c>
      <c r="E602" t="str">
        <f t="shared" si="64"/>
        <v>975</v>
      </c>
      <c r="F602" t="s">
        <v>57</v>
      </c>
      <c r="G602" t="s">
        <v>61</v>
      </c>
      <c r="H602" t="str">
        <f t="shared" si="65"/>
        <v>Single</v>
      </c>
      <c r="I602" t="str">
        <f>CONCATENATE(F602," ",G602)</f>
        <v>Graduation Single</v>
      </c>
      <c r="J602">
        <f t="shared" si="66"/>
        <v>17</v>
      </c>
      <c r="K602" t="str">
        <f t="shared" si="67"/>
        <v>Single</v>
      </c>
      <c r="L602" t="str" cm="1">
        <f t="array" ref="L602">IFERROR(_xlfn.IFS(G602="Alone","Single",G602="YOLO","Single"),G602)</f>
        <v>Single</v>
      </c>
      <c r="M602" t="s">
        <v>607</v>
      </c>
      <c r="N602" t="str">
        <f t="shared" si="68"/>
        <v xml:space="preserve">Rp.42,160.00 </v>
      </c>
      <c r="O602">
        <v>1</v>
      </c>
      <c r="P602">
        <v>1</v>
      </c>
      <c r="Q602" s="7">
        <v>41453</v>
      </c>
      <c r="R602" s="7"/>
      <c r="S602" s="7" t="str">
        <f t="shared" si="69"/>
        <v/>
      </c>
      <c r="T602">
        <v>26</v>
      </c>
      <c r="U602">
        <v>48</v>
      </c>
      <c r="V602">
        <v>9</v>
      </c>
      <c r="W602">
        <v>45</v>
      </c>
      <c r="X602">
        <v>3</v>
      </c>
      <c r="Y602">
        <v>15</v>
      </c>
      <c r="Z602">
        <v>20</v>
      </c>
      <c r="AA602">
        <v>4</v>
      </c>
      <c r="AB602">
        <v>2</v>
      </c>
      <c r="AC602">
        <v>1</v>
      </c>
      <c r="AD602">
        <v>4</v>
      </c>
      <c r="AE602">
        <v>6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 t="s">
        <v>60</v>
      </c>
    </row>
    <row r="603" spans="1:39" x14ac:dyDescent="0.25">
      <c r="A603">
        <v>6347</v>
      </c>
      <c r="B603">
        <v>1979</v>
      </c>
      <c r="C603" t="str">
        <f>LEFT(B603,2)</f>
        <v>19</v>
      </c>
      <c r="D603" t="str">
        <f t="shared" si="63"/>
        <v>79</v>
      </c>
      <c r="E603" t="str">
        <f t="shared" si="64"/>
        <v>979</v>
      </c>
      <c r="F603" t="s">
        <v>124</v>
      </c>
      <c r="G603" t="s">
        <v>61</v>
      </c>
      <c r="H603" t="str">
        <f t="shared" si="65"/>
        <v>Single</v>
      </c>
      <c r="I603" t="str">
        <f>CONCATENATE(F603," ",G603)</f>
        <v>Basic Single</v>
      </c>
      <c r="J603">
        <f t="shared" si="66"/>
        <v>12</v>
      </c>
      <c r="K603" t="str">
        <f t="shared" si="67"/>
        <v>Single</v>
      </c>
      <c r="L603" t="str" cm="1">
        <f t="array" ref="L603">IFERROR(_xlfn.IFS(G603="Alone","Single",G603="YOLO","Single"),G603)</f>
        <v>Single</v>
      </c>
      <c r="M603" t="s">
        <v>608</v>
      </c>
      <c r="N603" t="str">
        <f t="shared" si="68"/>
        <v xml:space="preserve">Rp.15,862.00 </v>
      </c>
      <c r="O603">
        <v>1</v>
      </c>
      <c r="P603">
        <v>0</v>
      </c>
      <c r="Q603" s="7">
        <v>41452</v>
      </c>
      <c r="R603" s="7"/>
      <c r="S603" s="7" t="str">
        <f t="shared" si="69"/>
        <v/>
      </c>
      <c r="T603">
        <v>26</v>
      </c>
      <c r="U603">
        <v>1</v>
      </c>
      <c r="V603">
        <v>1</v>
      </c>
      <c r="W603">
        <v>4</v>
      </c>
      <c r="X603">
        <v>11</v>
      </c>
      <c r="Y603">
        <v>9</v>
      </c>
      <c r="Z603">
        <v>10</v>
      </c>
      <c r="AA603">
        <v>1</v>
      </c>
      <c r="AB603">
        <v>1</v>
      </c>
      <c r="AC603">
        <v>0</v>
      </c>
      <c r="AD603">
        <v>3</v>
      </c>
      <c r="AE603">
        <v>8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 t="s">
        <v>60</v>
      </c>
    </row>
    <row r="604" spans="1:39" x14ac:dyDescent="0.25">
      <c r="A604">
        <v>1361</v>
      </c>
      <c r="B604">
        <v>1974</v>
      </c>
      <c r="C604" t="str">
        <f>LEFT(B604,2)</f>
        <v>19</v>
      </c>
      <c r="D604" t="str">
        <f t="shared" si="63"/>
        <v>74</v>
      </c>
      <c r="E604" t="str">
        <f t="shared" si="64"/>
        <v>974</v>
      </c>
      <c r="F604" t="s">
        <v>80</v>
      </c>
      <c r="G604" t="s">
        <v>64</v>
      </c>
      <c r="H604" t="str">
        <f t="shared" si="65"/>
        <v>Married</v>
      </c>
      <c r="I604" t="str">
        <f>CONCATENATE(F604," ",G604)</f>
        <v>Master Married</v>
      </c>
      <c r="J604">
        <f t="shared" si="66"/>
        <v>14</v>
      </c>
      <c r="K604" t="str">
        <f t="shared" si="67"/>
        <v>Married</v>
      </c>
      <c r="L604" t="str" cm="1">
        <f t="array" ref="L604">IFERROR(_xlfn.IFS(G604="Alone","Single",G604="YOLO","Single"),G604)</f>
        <v>Married</v>
      </c>
      <c r="M604" t="s">
        <v>609</v>
      </c>
      <c r="N604" t="str">
        <f t="shared" si="68"/>
        <v xml:space="preserve">Rp.82,584.00 </v>
      </c>
      <c r="O604">
        <v>0</v>
      </c>
      <c r="P604">
        <v>0</v>
      </c>
      <c r="Q604" s="7">
        <v>41429</v>
      </c>
      <c r="R604" s="7"/>
      <c r="S604" s="7" t="str">
        <f t="shared" si="69"/>
        <v/>
      </c>
      <c r="T604">
        <v>26</v>
      </c>
      <c r="U604">
        <v>1076</v>
      </c>
      <c r="V604">
        <v>68</v>
      </c>
      <c r="W604">
        <v>103</v>
      </c>
      <c r="X604">
        <v>29</v>
      </c>
      <c r="Y604">
        <v>91</v>
      </c>
      <c r="Z604">
        <v>68</v>
      </c>
      <c r="AA604">
        <v>1</v>
      </c>
      <c r="AB604">
        <v>3</v>
      </c>
      <c r="AC604">
        <v>4</v>
      </c>
      <c r="AD604">
        <v>8</v>
      </c>
      <c r="AE604">
        <v>1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1</v>
      </c>
      <c r="AL604">
        <v>0</v>
      </c>
      <c r="AM604" t="s">
        <v>60</v>
      </c>
    </row>
    <row r="605" spans="1:39" x14ac:dyDescent="0.25">
      <c r="A605">
        <v>9422</v>
      </c>
      <c r="B605">
        <v>1989</v>
      </c>
      <c r="C605" t="str">
        <f>LEFT(B605,2)</f>
        <v>19</v>
      </c>
      <c r="D605" t="str">
        <f t="shared" si="63"/>
        <v>89</v>
      </c>
      <c r="E605" t="str">
        <f t="shared" si="64"/>
        <v>989</v>
      </c>
      <c r="F605" t="s">
        <v>57</v>
      </c>
      <c r="G605" t="s">
        <v>64</v>
      </c>
      <c r="H605" t="str">
        <f t="shared" si="65"/>
        <v>Married</v>
      </c>
      <c r="I605" t="str">
        <f>CONCATENATE(F605," ",G605)</f>
        <v>Graduation Married</v>
      </c>
      <c r="J605">
        <f t="shared" si="66"/>
        <v>18</v>
      </c>
      <c r="K605" t="str">
        <f t="shared" si="67"/>
        <v>Married</v>
      </c>
      <c r="L605" t="str" cm="1">
        <f t="array" ref="L605">IFERROR(_xlfn.IFS(G605="Alone","Single",G605="YOLO","Single"),G605)</f>
        <v>Married</v>
      </c>
      <c r="M605" t="s">
        <v>610</v>
      </c>
      <c r="N605" t="str">
        <f t="shared" si="68"/>
        <v xml:space="preserve">Rp.38,360.00 </v>
      </c>
      <c r="O605">
        <v>1</v>
      </c>
      <c r="P605">
        <v>0</v>
      </c>
      <c r="Q605" s="7">
        <v>41425</v>
      </c>
      <c r="R605" s="7"/>
      <c r="S605" s="7" t="str">
        <f t="shared" si="69"/>
        <v/>
      </c>
      <c r="T605">
        <v>26</v>
      </c>
      <c r="U605">
        <v>36</v>
      </c>
      <c r="V605">
        <v>2</v>
      </c>
      <c r="W605">
        <v>42</v>
      </c>
      <c r="X605">
        <v>20</v>
      </c>
      <c r="Y605">
        <v>21</v>
      </c>
      <c r="Z605">
        <v>10</v>
      </c>
      <c r="AA605">
        <v>2</v>
      </c>
      <c r="AB605">
        <v>2</v>
      </c>
      <c r="AC605">
        <v>1</v>
      </c>
      <c r="AD605">
        <v>4</v>
      </c>
      <c r="AE605">
        <v>3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 t="s">
        <v>69</v>
      </c>
    </row>
    <row r="606" spans="1:39" x14ac:dyDescent="0.25">
      <c r="A606">
        <v>1081</v>
      </c>
      <c r="B606">
        <v>1957</v>
      </c>
      <c r="C606" t="str">
        <f>LEFT(B606,2)</f>
        <v>19</v>
      </c>
      <c r="D606" t="str">
        <f t="shared" si="63"/>
        <v>57</v>
      </c>
      <c r="E606" t="str">
        <f t="shared" si="64"/>
        <v>957</v>
      </c>
      <c r="F606" t="s">
        <v>71</v>
      </c>
      <c r="G606" t="s">
        <v>64</v>
      </c>
      <c r="H606" t="str">
        <f t="shared" si="65"/>
        <v>Married</v>
      </c>
      <c r="I606" t="str">
        <f>CONCATENATE(F606," ",G606)</f>
        <v>PhD Married</v>
      </c>
      <c r="J606">
        <f t="shared" si="66"/>
        <v>11</v>
      </c>
      <c r="K606" t="str">
        <f t="shared" si="67"/>
        <v>Married</v>
      </c>
      <c r="L606" t="str" cm="1">
        <f t="array" ref="L606">IFERROR(_xlfn.IFS(G606="Alone","Single",G606="YOLO","Single"),G606)</f>
        <v>Married</v>
      </c>
      <c r="M606" t="s">
        <v>611</v>
      </c>
      <c r="N606" t="str">
        <f t="shared" si="68"/>
        <v xml:space="preserve">Rp.75,283.00 </v>
      </c>
      <c r="O606">
        <v>1</v>
      </c>
      <c r="P606">
        <v>2</v>
      </c>
      <c r="Q606" s="7">
        <v>41360</v>
      </c>
      <c r="R606" s="7"/>
      <c r="S606" s="7" t="str">
        <f t="shared" si="69"/>
        <v/>
      </c>
      <c r="T606">
        <v>26</v>
      </c>
      <c r="U606">
        <v>733</v>
      </c>
      <c r="V606">
        <v>9</v>
      </c>
      <c r="W606">
        <v>180</v>
      </c>
      <c r="X606">
        <v>12</v>
      </c>
      <c r="Y606">
        <v>19</v>
      </c>
      <c r="Z606">
        <v>66</v>
      </c>
      <c r="AA606">
        <v>11</v>
      </c>
      <c r="AB606">
        <v>6</v>
      </c>
      <c r="AC606">
        <v>3</v>
      </c>
      <c r="AD606">
        <v>5</v>
      </c>
      <c r="AE606">
        <v>4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 t="s">
        <v>91</v>
      </c>
    </row>
    <row r="607" spans="1:39" x14ac:dyDescent="0.25">
      <c r="A607">
        <v>7458</v>
      </c>
      <c r="B607">
        <v>1956</v>
      </c>
      <c r="C607" t="str">
        <f>LEFT(B607,2)</f>
        <v>19</v>
      </c>
      <c r="D607" t="str">
        <f t="shared" si="63"/>
        <v>56</v>
      </c>
      <c r="E607" t="str">
        <f t="shared" si="64"/>
        <v>956</v>
      </c>
      <c r="F607" t="s">
        <v>80</v>
      </c>
      <c r="G607" t="s">
        <v>67</v>
      </c>
      <c r="H607" t="str">
        <f t="shared" si="65"/>
        <v>Together</v>
      </c>
      <c r="I607" t="str">
        <f>CONCATENATE(F607," ",G607)</f>
        <v>Master Together</v>
      </c>
      <c r="J607">
        <f t="shared" si="66"/>
        <v>15</v>
      </c>
      <c r="K607" t="str">
        <f t="shared" si="67"/>
        <v>Together</v>
      </c>
      <c r="L607" t="str" cm="1">
        <f t="array" ref="L607">IFERROR(_xlfn.IFS(G607="Alone","Single",G607="YOLO","Single"),G607)</f>
        <v>Together</v>
      </c>
      <c r="M607" t="s">
        <v>612</v>
      </c>
      <c r="N607" t="str">
        <f t="shared" si="68"/>
        <v xml:space="preserve">Rp.34,941.00 </v>
      </c>
      <c r="O607">
        <v>1</v>
      </c>
      <c r="P607">
        <v>1</v>
      </c>
      <c r="Q607" s="7">
        <v>41339</v>
      </c>
      <c r="R607" s="7"/>
      <c r="S607" s="7" t="str">
        <f t="shared" si="69"/>
        <v/>
      </c>
      <c r="T607">
        <v>26</v>
      </c>
      <c r="U607">
        <v>39</v>
      </c>
      <c r="V607">
        <v>2</v>
      </c>
      <c r="W607">
        <v>25</v>
      </c>
      <c r="X607">
        <v>4</v>
      </c>
      <c r="Y607">
        <v>3</v>
      </c>
      <c r="Z607">
        <v>24</v>
      </c>
      <c r="AA607">
        <v>2</v>
      </c>
      <c r="AB607">
        <v>3</v>
      </c>
      <c r="AC607">
        <v>0</v>
      </c>
      <c r="AD607">
        <v>3</v>
      </c>
      <c r="AE607">
        <v>8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 t="s">
        <v>69</v>
      </c>
    </row>
    <row r="608" spans="1:39" x14ac:dyDescent="0.25">
      <c r="A608">
        <v>1012</v>
      </c>
      <c r="B608">
        <v>1952</v>
      </c>
      <c r="C608" t="str">
        <f>LEFT(B608,2)</f>
        <v>19</v>
      </c>
      <c r="D608" t="str">
        <f t="shared" si="63"/>
        <v>52</v>
      </c>
      <c r="E608" t="str">
        <f t="shared" si="64"/>
        <v>952</v>
      </c>
      <c r="F608" t="s">
        <v>57</v>
      </c>
      <c r="G608" t="s">
        <v>61</v>
      </c>
      <c r="H608" t="str">
        <f t="shared" si="65"/>
        <v>Single</v>
      </c>
      <c r="I608" t="str">
        <f>CONCATENATE(F608," ",G608)</f>
        <v>Graduation Single</v>
      </c>
      <c r="J608">
        <f t="shared" si="66"/>
        <v>17</v>
      </c>
      <c r="K608" t="str">
        <f t="shared" si="67"/>
        <v>Single</v>
      </c>
      <c r="L608" t="str" cm="1">
        <f t="array" ref="L608">IFERROR(_xlfn.IFS(G608="Alone","Single",G608="YOLO","Single"),G608)</f>
        <v>Single</v>
      </c>
      <c r="M608" t="s">
        <v>613</v>
      </c>
      <c r="N608" t="str">
        <f t="shared" si="68"/>
        <v xml:space="preserve">Rp.61,823.00 </v>
      </c>
      <c r="O608">
        <v>0</v>
      </c>
      <c r="P608">
        <v>1</v>
      </c>
      <c r="Q608" s="7">
        <v>41323</v>
      </c>
      <c r="R608" s="7"/>
      <c r="S608" s="7" t="str">
        <f t="shared" si="69"/>
        <v/>
      </c>
      <c r="T608">
        <v>26</v>
      </c>
      <c r="U608">
        <v>523</v>
      </c>
      <c r="V608">
        <v>7</v>
      </c>
      <c r="W608">
        <v>134</v>
      </c>
      <c r="X608">
        <v>37</v>
      </c>
      <c r="Y608">
        <v>14</v>
      </c>
      <c r="Z608">
        <v>169</v>
      </c>
      <c r="AA608">
        <v>4</v>
      </c>
      <c r="AB608">
        <v>8</v>
      </c>
      <c r="AC608">
        <v>2</v>
      </c>
      <c r="AD608">
        <v>10</v>
      </c>
      <c r="AE608">
        <v>7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 t="s">
        <v>69</v>
      </c>
    </row>
    <row r="609" spans="1:39" x14ac:dyDescent="0.25">
      <c r="A609">
        <v>5453</v>
      </c>
      <c r="B609">
        <v>1956</v>
      </c>
      <c r="C609" t="str">
        <f>LEFT(B609,2)</f>
        <v>19</v>
      </c>
      <c r="D609" t="str">
        <f t="shared" si="63"/>
        <v>56</v>
      </c>
      <c r="E609" t="str">
        <f t="shared" si="64"/>
        <v>956</v>
      </c>
      <c r="F609" t="s">
        <v>80</v>
      </c>
      <c r="G609" t="s">
        <v>64</v>
      </c>
      <c r="H609" t="str">
        <f t="shared" si="65"/>
        <v>Married</v>
      </c>
      <c r="I609" t="str">
        <f>CONCATENATE(F609," ",G609)</f>
        <v>Master Married</v>
      </c>
      <c r="J609">
        <f t="shared" si="66"/>
        <v>14</v>
      </c>
      <c r="K609" t="str">
        <f t="shared" si="67"/>
        <v>Married</v>
      </c>
      <c r="L609" t="str" cm="1">
        <f t="array" ref="L609">IFERROR(_xlfn.IFS(G609="Alone","Single",G609="YOLO","Single"),G609)</f>
        <v>Married</v>
      </c>
      <c r="M609" t="s">
        <v>614</v>
      </c>
      <c r="N609" t="str">
        <f t="shared" si="68"/>
        <v xml:space="preserve">Rp.90,226.00 </v>
      </c>
      <c r="O609">
        <v>0</v>
      </c>
      <c r="P609">
        <v>0</v>
      </c>
      <c r="Q609" s="7">
        <v>41178</v>
      </c>
      <c r="R609" s="7"/>
      <c r="S609" s="7" t="str">
        <f t="shared" si="69"/>
        <v/>
      </c>
      <c r="T609">
        <v>26</v>
      </c>
      <c r="U609">
        <v>1083</v>
      </c>
      <c r="V609">
        <v>108</v>
      </c>
      <c r="W609">
        <v>649</v>
      </c>
      <c r="X609">
        <v>253</v>
      </c>
      <c r="Y609">
        <v>151</v>
      </c>
      <c r="Z609">
        <v>108</v>
      </c>
      <c r="AA609">
        <v>1</v>
      </c>
      <c r="AB609">
        <v>4</v>
      </c>
      <c r="AC609">
        <v>7</v>
      </c>
      <c r="AD609">
        <v>12</v>
      </c>
      <c r="AE609">
        <v>2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 t="s">
        <v>91</v>
      </c>
    </row>
    <row r="610" spans="1:39" x14ac:dyDescent="0.25">
      <c r="A610">
        <v>6818</v>
      </c>
      <c r="B610">
        <v>1974</v>
      </c>
      <c r="C610" t="str">
        <f>LEFT(B610,2)</f>
        <v>19</v>
      </c>
      <c r="D610" t="str">
        <f t="shared" si="63"/>
        <v>74</v>
      </c>
      <c r="E610" t="str">
        <f t="shared" si="64"/>
        <v>974</v>
      </c>
      <c r="F610" t="s">
        <v>57</v>
      </c>
      <c r="G610" t="s">
        <v>64</v>
      </c>
      <c r="H610" t="str">
        <f t="shared" si="65"/>
        <v>Married</v>
      </c>
      <c r="I610" t="str">
        <f>CONCATENATE(F610," ",G610)</f>
        <v>Graduation Married</v>
      </c>
      <c r="J610">
        <f t="shared" si="66"/>
        <v>18</v>
      </c>
      <c r="K610" t="str">
        <f t="shared" si="67"/>
        <v>Married</v>
      </c>
      <c r="L610" t="str" cm="1">
        <f t="array" ref="L610">IFERROR(_xlfn.IFS(G610="Alone","Single",G610="YOLO","Single"),G610)</f>
        <v>Married</v>
      </c>
      <c r="M610" t="s">
        <v>615</v>
      </c>
      <c r="N610" t="str">
        <f t="shared" si="68"/>
        <v xml:space="preserve">Rp.44,989.00 </v>
      </c>
      <c r="O610">
        <v>0</v>
      </c>
      <c r="P610">
        <v>1</v>
      </c>
      <c r="Q610" s="7">
        <v>41164</v>
      </c>
      <c r="R610" s="7"/>
      <c r="S610" s="7" t="str">
        <f t="shared" si="69"/>
        <v/>
      </c>
      <c r="T610">
        <v>26</v>
      </c>
      <c r="U610">
        <v>98</v>
      </c>
      <c r="V610">
        <v>0</v>
      </c>
      <c r="W610">
        <v>106</v>
      </c>
      <c r="X610">
        <v>49</v>
      </c>
      <c r="Y610">
        <v>10</v>
      </c>
      <c r="Z610">
        <v>106</v>
      </c>
      <c r="AA610">
        <v>5</v>
      </c>
      <c r="AB610">
        <v>5</v>
      </c>
      <c r="AC610">
        <v>1</v>
      </c>
      <c r="AD610">
        <v>5</v>
      </c>
      <c r="AE610">
        <v>6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 t="s">
        <v>60</v>
      </c>
    </row>
    <row r="611" spans="1:39" x14ac:dyDescent="0.25">
      <c r="A611">
        <v>7807</v>
      </c>
      <c r="B611">
        <v>1974</v>
      </c>
      <c r="C611" t="str">
        <f>LEFT(B611,2)</f>
        <v>19</v>
      </c>
      <c r="D611" t="str">
        <f t="shared" si="63"/>
        <v>74</v>
      </c>
      <c r="E611" t="str">
        <f t="shared" si="64"/>
        <v>974</v>
      </c>
      <c r="F611" t="s">
        <v>57</v>
      </c>
      <c r="G611" t="s">
        <v>64</v>
      </c>
      <c r="H611" t="str">
        <f t="shared" si="65"/>
        <v>Married</v>
      </c>
      <c r="I611" t="str">
        <f>CONCATENATE(F611," ",G611)</f>
        <v>Graduation Married</v>
      </c>
      <c r="J611">
        <f t="shared" si="66"/>
        <v>18</v>
      </c>
      <c r="K611" t="str">
        <f t="shared" si="67"/>
        <v>Married</v>
      </c>
      <c r="L611" t="str" cm="1">
        <f t="array" ref="L611">IFERROR(_xlfn.IFS(G611="Alone","Single",G611="YOLO","Single"),G611)</f>
        <v>Married</v>
      </c>
      <c r="M611" t="s">
        <v>615</v>
      </c>
      <c r="N611" t="str">
        <f t="shared" si="68"/>
        <v xml:space="preserve">Rp.44,989.00 </v>
      </c>
      <c r="O611">
        <v>0</v>
      </c>
      <c r="P611">
        <v>1</v>
      </c>
      <c r="Q611" s="7">
        <v>41164</v>
      </c>
      <c r="R611" s="7"/>
      <c r="S611" s="7" t="str">
        <f t="shared" si="69"/>
        <v/>
      </c>
      <c r="T611">
        <v>26</v>
      </c>
      <c r="U611">
        <v>98</v>
      </c>
      <c r="V611">
        <v>0</v>
      </c>
      <c r="W611">
        <v>106</v>
      </c>
      <c r="X611">
        <v>49</v>
      </c>
      <c r="Y611">
        <v>10</v>
      </c>
      <c r="Z611">
        <v>106</v>
      </c>
      <c r="AA611">
        <v>5</v>
      </c>
      <c r="AB611">
        <v>5</v>
      </c>
      <c r="AC611">
        <v>1</v>
      </c>
      <c r="AD611">
        <v>5</v>
      </c>
      <c r="AE611">
        <v>6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 t="s">
        <v>60</v>
      </c>
    </row>
    <row r="612" spans="1:39" x14ac:dyDescent="0.25">
      <c r="A612">
        <v>7532</v>
      </c>
      <c r="B612">
        <v>1980</v>
      </c>
      <c r="C612" t="str">
        <f>LEFT(B612,2)</f>
        <v>19</v>
      </c>
      <c r="D612" t="str">
        <f t="shared" si="63"/>
        <v>80</v>
      </c>
      <c r="E612" t="str">
        <f t="shared" si="64"/>
        <v>980</v>
      </c>
      <c r="F612" t="s">
        <v>57</v>
      </c>
      <c r="G612" t="s">
        <v>64</v>
      </c>
      <c r="H612" t="str">
        <f t="shared" si="65"/>
        <v>Married</v>
      </c>
      <c r="I612" t="str">
        <f>CONCATENATE(F612," ",G612)</f>
        <v>Graduation Married</v>
      </c>
      <c r="J612">
        <f t="shared" si="66"/>
        <v>18</v>
      </c>
      <c r="K612" t="str">
        <f t="shared" si="67"/>
        <v>Married</v>
      </c>
      <c r="L612" t="str" cm="1">
        <f t="array" ref="L612">IFERROR(_xlfn.IFS(G612="Alone","Single",G612="YOLO","Single"),G612)</f>
        <v>Married</v>
      </c>
      <c r="M612" t="s">
        <v>616</v>
      </c>
      <c r="N612" t="str">
        <f t="shared" si="68"/>
        <v xml:space="preserve">Rp.43,586.00 </v>
      </c>
      <c r="O612">
        <v>0</v>
      </c>
      <c r="P612">
        <v>1</v>
      </c>
      <c r="Q612" s="7">
        <v>41151</v>
      </c>
      <c r="R612" s="7"/>
      <c r="S612" s="7" t="str">
        <f t="shared" si="69"/>
        <v/>
      </c>
      <c r="T612">
        <v>26</v>
      </c>
      <c r="U612">
        <v>99</v>
      </c>
      <c r="V612">
        <v>2</v>
      </c>
      <c r="W612">
        <v>11</v>
      </c>
      <c r="X612">
        <v>4</v>
      </c>
      <c r="Y612">
        <v>0</v>
      </c>
      <c r="Z612">
        <v>16</v>
      </c>
      <c r="AA612">
        <v>3</v>
      </c>
      <c r="AB612">
        <v>3</v>
      </c>
      <c r="AC612">
        <v>0</v>
      </c>
      <c r="AD612">
        <v>4</v>
      </c>
      <c r="AE612">
        <v>8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 t="s">
        <v>75</v>
      </c>
    </row>
    <row r="613" spans="1:39" x14ac:dyDescent="0.25">
      <c r="A613">
        <v>8346</v>
      </c>
      <c r="B613">
        <v>1974</v>
      </c>
      <c r="C613" t="str">
        <f>LEFT(B613,2)</f>
        <v>19</v>
      </c>
      <c r="D613" t="str">
        <f t="shared" si="63"/>
        <v>74</v>
      </c>
      <c r="E613" t="str">
        <f t="shared" si="64"/>
        <v>974</v>
      </c>
      <c r="F613" t="s">
        <v>57</v>
      </c>
      <c r="G613" t="s">
        <v>61</v>
      </c>
      <c r="H613" t="str">
        <f t="shared" si="65"/>
        <v>Single</v>
      </c>
      <c r="I613" t="str">
        <f>CONCATENATE(F613," ",G613)</f>
        <v>Graduation Single</v>
      </c>
      <c r="J613">
        <f t="shared" si="66"/>
        <v>17</v>
      </c>
      <c r="K613" t="str">
        <f t="shared" si="67"/>
        <v>Single</v>
      </c>
      <c r="L613" t="str" cm="1">
        <f t="array" ref="L613">IFERROR(_xlfn.IFS(G613="Alone","Single",G613="YOLO","Single"),G613)</f>
        <v>Single</v>
      </c>
      <c r="M613" t="s">
        <v>617</v>
      </c>
      <c r="N613" t="str">
        <f t="shared" si="68"/>
        <v xml:space="preserve">Rp.32,233.00 </v>
      </c>
      <c r="O613">
        <v>1</v>
      </c>
      <c r="P613">
        <v>0</v>
      </c>
      <c r="Q613" s="7">
        <v>41140</v>
      </c>
      <c r="R613" s="7"/>
      <c r="S613" s="7" t="str">
        <f t="shared" si="69"/>
        <v/>
      </c>
      <c r="T613">
        <v>26</v>
      </c>
      <c r="U613">
        <v>138</v>
      </c>
      <c r="V613">
        <v>15</v>
      </c>
      <c r="W613">
        <v>35</v>
      </c>
      <c r="X613">
        <v>25</v>
      </c>
      <c r="Y613">
        <v>11</v>
      </c>
      <c r="Z613">
        <v>72</v>
      </c>
      <c r="AA613">
        <v>2</v>
      </c>
      <c r="AB613">
        <v>6</v>
      </c>
      <c r="AC613">
        <v>2</v>
      </c>
      <c r="AD613">
        <v>2</v>
      </c>
      <c r="AE613">
        <v>9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 t="s">
        <v>60</v>
      </c>
    </row>
    <row r="614" spans="1:39" x14ac:dyDescent="0.25">
      <c r="A614">
        <v>5564</v>
      </c>
      <c r="B614">
        <v>1969</v>
      </c>
      <c r="C614" t="str">
        <f>LEFT(B614,2)</f>
        <v>19</v>
      </c>
      <c r="D614" t="str">
        <f t="shared" si="63"/>
        <v>69</v>
      </c>
      <c r="E614" t="str">
        <f t="shared" si="64"/>
        <v>969</v>
      </c>
      <c r="F614" t="s">
        <v>57</v>
      </c>
      <c r="G614" t="s">
        <v>67</v>
      </c>
      <c r="H614" t="str">
        <f t="shared" si="65"/>
        <v>Together</v>
      </c>
      <c r="I614" t="str">
        <f>CONCATENATE(F614," ",G614)</f>
        <v>Graduation Together</v>
      </c>
      <c r="J614">
        <f t="shared" si="66"/>
        <v>19</v>
      </c>
      <c r="K614" t="str">
        <f t="shared" si="67"/>
        <v>Together</v>
      </c>
      <c r="L614" t="str" cm="1">
        <f t="array" ref="L614">IFERROR(_xlfn.IFS(G614="Alone","Single",G614="YOLO","Single"),G614)</f>
        <v>Together</v>
      </c>
      <c r="M614" t="s">
        <v>618</v>
      </c>
      <c r="N614" t="str">
        <f t="shared" si="68"/>
        <v xml:space="preserve">Rp.62,882.00 </v>
      </c>
      <c r="O614">
        <v>0</v>
      </c>
      <c r="P614">
        <v>1</v>
      </c>
      <c r="Q614" s="7">
        <v>41130</v>
      </c>
      <c r="R614" s="7"/>
      <c r="S614" s="7" t="str">
        <f t="shared" si="69"/>
        <v/>
      </c>
      <c r="T614">
        <v>26</v>
      </c>
      <c r="U614">
        <v>509</v>
      </c>
      <c r="V614">
        <v>133</v>
      </c>
      <c r="W614">
        <v>497</v>
      </c>
      <c r="X614">
        <v>78</v>
      </c>
      <c r="Y614">
        <v>24</v>
      </c>
      <c r="Z614">
        <v>97</v>
      </c>
      <c r="AA614">
        <v>2</v>
      </c>
      <c r="AB614">
        <v>7</v>
      </c>
      <c r="AC614">
        <v>5</v>
      </c>
      <c r="AD614">
        <v>6</v>
      </c>
      <c r="AE614">
        <v>4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 t="s">
        <v>69</v>
      </c>
    </row>
    <row r="615" spans="1:39" x14ac:dyDescent="0.25">
      <c r="A615">
        <v>3267</v>
      </c>
      <c r="B615">
        <v>1963</v>
      </c>
      <c r="C615" t="str">
        <f>LEFT(B615,2)</f>
        <v>19</v>
      </c>
      <c r="D615" t="str">
        <f t="shared" si="63"/>
        <v>63</v>
      </c>
      <c r="E615" t="str">
        <f t="shared" si="64"/>
        <v>963</v>
      </c>
      <c r="F615" t="s">
        <v>80</v>
      </c>
      <c r="G615" t="s">
        <v>67</v>
      </c>
      <c r="H615" t="str">
        <f t="shared" si="65"/>
        <v>Together</v>
      </c>
      <c r="I615" t="str">
        <f>CONCATENATE(F615," ",G615)</f>
        <v>Master Together</v>
      </c>
      <c r="J615">
        <f t="shared" si="66"/>
        <v>15</v>
      </c>
      <c r="K615" t="str">
        <f t="shared" si="67"/>
        <v>Together</v>
      </c>
      <c r="L615" t="str" cm="1">
        <f t="array" ref="L615">IFERROR(_xlfn.IFS(G615="Alone","Single",G615="YOLO","Single"),G615)</f>
        <v>Together</v>
      </c>
      <c r="M615" t="s">
        <v>619</v>
      </c>
      <c r="N615" t="str">
        <f t="shared" si="68"/>
        <v xml:space="preserve">Rp.57,288.00 </v>
      </c>
      <c r="O615">
        <v>0</v>
      </c>
      <c r="P615">
        <v>1</v>
      </c>
      <c r="Q615" s="7">
        <v>41815</v>
      </c>
      <c r="R615" s="7"/>
      <c r="S615" s="7" t="str">
        <f t="shared" si="69"/>
        <v/>
      </c>
      <c r="T615">
        <v>27</v>
      </c>
      <c r="U615">
        <v>527</v>
      </c>
      <c r="V615">
        <v>0</v>
      </c>
      <c r="W615">
        <v>21</v>
      </c>
      <c r="X615">
        <v>0</v>
      </c>
      <c r="Y615">
        <v>0</v>
      </c>
      <c r="Z615">
        <v>60</v>
      </c>
      <c r="AA615">
        <v>3</v>
      </c>
      <c r="AB615">
        <v>8</v>
      </c>
      <c r="AC615">
        <v>1</v>
      </c>
      <c r="AD615">
        <v>8</v>
      </c>
      <c r="AE615">
        <v>6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 t="s">
        <v>63</v>
      </c>
    </row>
    <row r="616" spans="1:39" x14ac:dyDescent="0.25">
      <c r="A616">
        <v>3091</v>
      </c>
      <c r="B616">
        <v>1981</v>
      </c>
      <c r="C616" t="str">
        <f>LEFT(B616,2)</f>
        <v>19</v>
      </c>
      <c r="D616" t="str">
        <f t="shared" si="63"/>
        <v>81</v>
      </c>
      <c r="E616" t="str">
        <f t="shared" si="64"/>
        <v>981</v>
      </c>
      <c r="F616" t="s">
        <v>73</v>
      </c>
      <c r="G616" t="s">
        <v>67</v>
      </c>
      <c r="H616" t="str">
        <f t="shared" si="65"/>
        <v>Together</v>
      </c>
      <c r="I616" t="str">
        <f>CONCATENATE(F616," ",G616)</f>
        <v>2n Cycle Together</v>
      </c>
      <c r="J616">
        <f t="shared" si="66"/>
        <v>17</v>
      </c>
      <c r="K616" t="str">
        <f t="shared" si="67"/>
        <v>Together</v>
      </c>
      <c r="L616" t="str" cm="1">
        <f t="array" ref="L616">IFERROR(_xlfn.IFS(G616="Alone","Single",G616="YOLO","Single"),G616)</f>
        <v>Together</v>
      </c>
      <c r="M616" t="s">
        <v>620</v>
      </c>
      <c r="N616" t="str">
        <f t="shared" si="68"/>
        <v xml:space="preserve">Rp.75,774.00 </v>
      </c>
      <c r="O616">
        <v>1</v>
      </c>
      <c r="P616">
        <v>0</v>
      </c>
      <c r="Q616" s="7">
        <v>41761</v>
      </c>
      <c r="R616" s="7"/>
      <c r="S616" s="7" t="str">
        <f t="shared" si="69"/>
        <v/>
      </c>
      <c r="T616">
        <v>27</v>
      </c>
      <c r="U616">
        <v>340</v>
      </c>
      <c r="V616">
        <v>21</v>
      </c>
      <c r="W616">
        <v>134</v>
      </c>
      <c r="X616">
        <v>258</v>
      </c>
      <c r="Y616">
        <v>14</v>
      </c>
      <c r="Z616">
        <v>56</v>
      </c>
      <c r="AA616">
        <v>1</v>
      </c>
      <c r="AB616">
        <v>7</v>
      </c>
      <c r="AC616">
        <v>5</v>
      </c>
      <c r="AD616">
        <v>8</v>
      </c>
      <c r="AE616">
        <v>4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 t="s">
        <v>91</v>
      </c>
    </row>
    <row r="617" spans="1:39" x14ac:dyDescent="0.25">
      <c r="A617">
        <v>762</v>
      </c>
      <c r="B617">
        <v>1981</v>
      </c>
      <c r="C617" t="str">
        <f>LEFT(B617,2)</f>
        <v>19</v>
      </c>
      <c r="D617" t="str">
        <f t="shared" si="63"/>
        <v>81</v>
      </c>
      <c r="E617" t="str">
        <f t="shared" si="64"/>
        <v>981</v>
      </c>
      <c r="F617" t="s">
        <v>73</v>
      </c>
      <c r="G617" t="s">
        <v>67</v>
      </c>
      <c r="H617" t="str">
        <f t="shared" si="65"/>
        <v>Together</v>
      </c>
      <c r="I617" t="str">
        <f>CONCATENATE(F617," ",G617)</f>
        <v>2n Cycle Together</v>
      </c>
      <c r="J617">
        <f t="shared" si="66"/>
        <v>17</v>
      </c>
      <c r="K617" t="str">
        <f t="shared" si="67"/>
        <v>Together</v>
      </c>
      <c r="L617" t="str" cm="1">
        <f t="array" ref="L617">IFERROR(_xlfn.IFS(G617="Alone","Single",G617="YOLO","Single"),G617)</f>
        <v>Together</v>
      </c>
      <c r="M617" t="s">
        <v>620</v>
      </c>
      <c r="N617" t="str">
        <f t="shared" si="68"/>
        <v xml:space="preserve">Rp.75,774.00 </v>
      </c>
      <c r="O617">
        <v>1</v>
      </c>
      <c r="P617">
        <v>0</v>
      </c>
      <c r="Q617" s="7">
        <v>41761</v>
      </c>
      <c r="R617" s="7"/>
      <c r="S617" s="7" t="str">
        <f t="shared" si="69"/>
        <v/>
      </c>
      <c r="T617">
        <v>27</v>
      </c>
      <c r="U617">
        <v>340</v>
      </c>
      <c r="V617">
        <v>21</v>
      </c>
      <c r="W617">
        <v>134</v>
      </c>
      <c r="X617">
        <v>258</v>
      </c>
      <c r="Y617">
        <v>14</v>
      </c>
      <c r="Z617">
        <v>56</v>
      </c>
      <c r="AA617">
        <v>1</v>
      </c>
      <c r="AB617">
        <v>7</v>
      </c>
      <c r="AC617">
        <v>5</v>
      </c>
      <c r="AD617">
        <v>8</v>
      </c>
      <c r="AE617">
        <v>4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 t="s">
        <v>60</v>
      </c>
    </row>
    <row r="618" spans="1:39" x14ac:dyDescent="0.25">
      <c r="A618">
        <v>8029</v>
      </c>
      <c r="B618">
        <v>1988</v>
      </c>
      <c r="C618" t="str">
        <f>LEFT(B618,2)</f>
        <v>19</v>
      </c>
      <c r="D618" t="str">
        <f t="shared" si="63"/>
        <v>88</v>
      </c>
      <c r="E618" t="str">
        <f t="shared" si="64"/>
        <v>988</v>
      </c>
      <c r="F618" t="s">
        <v>80</v>
      </c>
      <c r="G618" t="s">
        <v>61</v>
      </c>
      <c r="H618" t="str">
        <f t="shared" si="65"/>
        <v>Single</v>
      </c>
      <c r="I618" t="str">
        <f>CONCATENATE(F618," ",G618)</f>
        <v>Master Single</v>
      </c>
      <c r="J618">
        <f t="shared" si="66"/>
        <v>13</v>
      </c>
      <c r="K618" t="str">
        <f t="shared" si="67"/>
        <v>Single</v>
      </c>
      <c r="L618" t="str" cm="1">
        <f t="array" ref="L618">IFERROR(_xlfn.IFS(G618="Alone","Single",G618="YOLO","Single"),G618)</f>
        <v>Single</v>
      </c>
      <c r="M618" t="s">
        <v>621</v>
      </c>
      <c r="N618" t="str">
        <f t="shared" si="68"/>
        <v xml:space="preserve">Rp.90,247.00 </v>
      </c>
      <c r="O618">
        <v>0</v>
      </c>
      <c r="P618">
        <v>0</v>
      </c>
      <c r="Q618" s="7">
        <v>41758</v>
      </c>
      <c r="R618" s="7"/>
      <c r="S618" s="7" t="str">
        <f t="shared" si="69"/>
        <v/>
      </c>
      <c r="T618">
        <v>27</v>
      </c>
      <c r="U618">
        <v>1184</v>
      </c>
      <c r="V618">
        <v>32</v>
      </c>
      <c r="W618">
        <v>352</v>
      </c>
      <c r="X618">
        <v>21</v>
      </c>
      <c r="Y618">
        <v>16</v>
      </c>
      <c r="Z618">
        <v>16</v>
      </c>
      <c r="AA618">
        <v>1</v>
      </c>
      <c r="AB618">
        <v>3</v>
      </c>
      <c r="AC618">
        <v>4</v>
      </c>
      <c r="AD618">
        <v>7</v>
      </c>
      <c r="AE618">
        <v>1</v>
      </c>
      <c r="AF618">
        <v>0</v>
      </c>
      <c r="AG618">
        <v>1</v>
      </c>
      <c r="AH618">
        <v>1</v>
      </c>
      <c r="AI618">
        <v>1</v>
      </c>
      <c r="AJ618">
        <v>0</v>
      </c>
      <c r="AK618">
        <v>1</v>
      </c>
      <c r="AL618">
        <v>0</v>
      </c>
      <c r="AM618" t="s">
        <v>66</v>
      </c>
    </row>
    <row r="619" spans="1:39" x14ac:dyDescent="0.25">
      <c r="A619">
        <v>4376</v>
      </c>
      <c r="B619">
        <v>1960</v>
      </c>
      <c r="C619" t="str">
        <f>LEFT(B619,2)</f>
        <v>19</v>
      </c>
      <c r="D619" t="str">
        <f t="shared" si="63"/>
        <v>60</v>
      </c>
      <c r="E619" t="str">
        <f t="shared" si="64"/>
        <v>960</v>
      </c>
      <c r="F619" t="s">
        <v>73</v>
      </c>
      <c r="G619" t="s">
        <v>61</v>
      </c>
      <c r="H619" t="str">
        <f t="shared" si="65"/>
        <v>Single</v>
      </c>
      <c r="I619" t="str">
        <f>CONCATENATE(F619," ",G619)</f>
        <v>2n Cycle Single</v>
      </c>
      <c r="J619">
        <f t="shared" si="66"/>
        <v>15</v>
      </c>
      <c r="K619" t="str">
        <f t="shared" si="67"/>
        <v>Single</v>
      </c>
      <c r="L619" t="str" cm="1">
        <f t="array" ref="L619">IFERROR(_xlfn.IFS(G619="Alone","Single",G619="YOLO","Single"),G619)</f>
        <v>Single</v>
      </c>
      <c r="M619" t="s">
        <v>622</v>
      </c>
      <c r="N619" t="str">
        <f t="shared" si="68"/>
        <v xml:space="preserve">Rp.32,218.00 </v>
      </c>
      <c r="O619">
        <v>0</v>
      </c>
      <c r="P619">
        <v>0</v>
      </c>
      <c r="Q619" s="7">
        <v>41685</v>
      </c>
      <c r="R619" s="7"/>
      <c r="S619" s="7" t="str">
        <f t="shared" si="69"/>
        <v/>
      </c>
      <c r="T619">
        <v>27</v>
      </c>
      <c r="U619">
        <v>10</v>
      </c>
      <c r="V619">
        <v>24</v>
      </c>
      <c r="W619">
        <v>15</v>
      </c>
      <c r="X619">
        <v>13</v>
      </c>
      <c r="Y619">
        <v>1</v>
      </c>
      <c r="Z619">
        <v>30</v>
      </c>
      <c r="AA619">
        <v>1</v>
      </c>
      <c r="AB619">
        <v>2</v>
      </c>
      <c r="AC619">
        <v>1</v>
      </c>
      <c r="AD619">
        <v>3</v>
      </c>
      <c r="AE619">
        <v>7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 t="s">
        <v>60</v>
      </c>
    </row>
    <row r="620" spans="1:39" x14ac:dyDescent="0.25">
      <c r="A620">
        <v>10981</v>
      </c>
      <c r="B620">
        <v>1988</v>
      </c>
      <c r="C620" t="str">
        <f>LEFT(B620,2)</f>
        <v>19</v>
      </c>
      <c r="D620" t="str">
        <f t="shared" si="63"/>
        <v>88</v>
      </c>
      <c r="E620" t="str">
        <f t="shared" si="64"/>
        <v>988</v>
      </c>
      <c r="F620" t="s">
        <v>57</v>
      </c>
      <c r="G620" t="s">
        <v>64</v>
      </c>
      <c r="H620" t="str">
        <f t="shared" si="65"/>
        <v>Married</v>
      </c>
      <c r="I620" t="str">
        <f>CONCATENATE(F620," ",G620)</f>
        <v>Graduation Married</v>
      </c>
      <c r="J620">
        <f t="shared" si="66"/>
        <v>18</v>
      </c>
      <c r="K620" t="str">
        <f t="shared" si="67"/>
        <v>Married</v>
      </c>
      <c r="L620" t="str" cm="1">
        <f t="array" ref="L620">IFERROR(_xlfn.IFS(G620="Alone","Single",G620="YOLO","Single"),G620)</f>
        <v>Married</v>
      </c>
      <c r="M620" t="s">
        <v>623</v>
      </c>
      <c r="N620" t="str">
        <f t="shared" si="68"/>
        <v xml:space="preserve">Rp.84,219.00 </v>
      </c>
      <c r="O620">
        <v>0</v>
      </c>
      <c r="P620">
        <v>0</v>
      </c>
      <c r="Q620" s="7">
        <v>41672</v>
      </c>
      <c r="R620" s="7"/>
      <c r="S620" s="7" t="str">
        <f t="shared" si="69"/>
        <v/>
      </c>
      <c r="T620">
        <v>27</v>
      </c>
      <c r="U620">
        <v>434</v>
      </c>
      <c r="V620">
        <v>137</v>
      </c>
      <c r="W620">
        <v>400</v>
      </c>
      <c r="X620">
        <v>45</v>
      </c>
      <c r="Y620">
        <v>137</v>
      </c>
      <c r="Z620">
        <v>45</v>
      </c>
      <c r="AA620">
        <v>1</v>
      </c>
      <c r="AB620">
        <v>3</v>
      </c>
      <c r="AC620">
        <v>4</v>
      </c>
      <c r="AD620">
        <v>10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 t="s">
        <v>91</v>
      </c>
    </row>
    <row r="621" spans="1:39" x14ac:dyDescent="0.25">
      <c r="A621">
        <v>486</v>
      </c>
      <c r="B621">
        <v>1988</v>
      </c>
      <c r="C621" t="str">
        <f>LEFT(B621,2)</f>
        <v>19</v>
      </c>
      <c r="D621" t="str">
        <f t="shared" si="63"/>
        <v>88</v>
      </c>
      <c r="E621" t="str">
        <f t="shared" si="64"/>
        <v>988</v>
      </c>
      <c r="F621" t="s">
        <v>57</v>
      </c>
      <c r="G621" t="s">
        <v>64</v>
      </c>
      <c r="H621" t="str">
        <f t="shared" si="65"/>
        <v>Married</v>
      </c>
      <c r="I621" t="str">
        <f>CONCATENATE(F621," ",G621)</f>
        <v>Graduation Married</v>
      </c>
      <c r="J621">
        <f t="shared" si="66"/>
        <v>18</v>
      </c>
      <c r="K621" t="str">
        <f t="shared" si="67"/>
        <v>Married</v>
      </c>
      <c r="L621" t="str" cm="1">
        <f t="array" ref="L621">IFERROR(_xlfn.IFS(G621="Alone","Single",G621="YOLO","Single"),G621)</f>
        <v>Married</v>
      </c>
      <c r="M621" t="s">
        <v>623</v>
      </c>
      <c r="N621" t="str">
        <f t="shared" si="68"/>
        <v xml:space="preserve">Rp.84,219.00 </v>
      </c>
      <c r="O621">
        <v>0</v>
      </c>
      <c r="P621">
        <v>0</v>
      </c>
      <c r="Q621" s="7">
        <v>41672</v>
      </c>
      <c r="R621" s="7"/>
      <c r="S621" s="7" t="str">
        <f t="shared" si="69"/>
        <v/>
      </c>
      <c r="T621">
        <v>27</v>
      </c>
      <c r="U621">
        <v>434</v>
      </c>
      <c r="V621">
        <v>137</v>
      </c>
      <c r="W621">
        <v>400</v>
      </c>
      <c r="X621">
        <v>45</v>
      </c>
      <c r="Y621">
        <v>137</v>
      </c>
      <c r="Z621">
        <v>45</v>
      </c>
      <c r="AA621">
        <v>1</v>
      </c>
      <c r="AB621">
        <v>3</v>
      </c>
      <c r="AC621">
        <v>4</v>
      </c>
      <c r="AD621">
        <v>10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 t="s">
        <v>63</v>
      </c>
    </row>
    <row r="622" spans="1:39" x14ac:dyDescent="0.25">
      <c r="A622">
        <v>1158</v>
      </c>
      <c r="B622">
        <v>1966</v>
      </c>
      <c r="C622" t="str">
        <f>LEFT(B622,2)</f>
        <v>19</v>
      </c>
      <c r="D622" t="str">
        <f t="shared" si="63"/>
        <v>66</v>
      </c>
      <c r="E622" t="str">
        <f t="shared" si="64"/>
        <v>966</v>
      </c>
      <c r="F622" t="s">
        <v>57</v>
      </c>
      <c r="G622" t="s">
        <v>58</v>
      </c>
      <c r="H622" t="str">
        <f t="shared" si="65"/>
        <v>Divorced</v>
      </c>
      <c r="I622" t="str">
        <f>CONCATENATE(F622," ",G622)</f>
        <v>Graduation Divorced</v>
      </c>
      <c r="J622">
        <f t="shared" si="66"/>
        <v>19</v>
      </c>
      <c r="K622" t="str">
        <f t="shared" si="67"/>
        <v>Divorced</v>
      </c>
      <c r="L622" t="str" cm="1">
        <f t="array" ref="L622">IFERROR(_xlfn.IFS(G622="Alone","Single",G622="YOLO","Single"),G622)</f>
        <v>Divorced</v>
      </c>
      <c r="M622" t="s">
        <v>624</v>
      </c>
      <c r="N622" t="str">
        <f t="shared" si="68"/>
        <v xml:space="preserve">Rp.48,877.00 </v>
      </c>
      <c r="O622">
        <v>0</v>
      </c>
      <c r="P622">
        <v>1</v>
      </c>
      <c r="Q622" s="7">
        <v>41644</v>
      </c>
      <c r="R622" s="7"/>
      <c r="S622" s="7" t="str">
        <f t="shared" si="69"/>
        <v/>
      </c>
      <c r="T622">
        <v>27</v>
      </c>
      <c r="U622">
        <v>102</v>
      </c>
      <c r="V622">
        <v>1</v>
      </c>
      <c r="W622">
        <v>15</v>
      </c>
      <c r="X622">
        <v>2</v>
      </c>
      <c r="Y622">
        <v>0</v>
      </c>
      <c r="Z622">
        <v>24</v>
      </c>
      <c r="AA622">
        <v>1</v>
      </c>
      <c r="AB622">
        <v>3</v>
      </c>
      <c r="AC622">
        <v>0</v>
      </c>
      <c r="AD622">
        <v>4</v>
      </c>
      <c r="AE622">
        <v>7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 t="s">
        <v>60</v>
      </c>
    </row>
    <row r="623" spans="1:39" x14ac:dyDescent="0.25">
      <c r="A623">
        <v>9119</v>
      </c>
      <c r="B623">
        <v>1950</v>
      </c>
      <c r="C623" t="str">
        <f>LEFT(B623,2)</f>
        <v>19</v>
      </c>
      <c r="D623" t="str">
        <f t="shared" si="63"/>
        <v>50</v>
      </c>
      <c r="E623" t="str">
        <f t="shared" si="64"/>
        <v>950</v>
      </c>
      <c r="F623" t="s">
        <v>57</v>
      </c>
      <c r="G623" t="s">
        <v>67</v>
      </c>
      <c r="H623" t="str">
        <f t="shared" si="65"/>
        <v>Together</v>
      </c>
      <c r="I623" t="str">
        <f>CONCATENATE(F623," ",G623)</f>
        <v>Graduation Together</v>
      </c>
      <c r="J623">
        <f t="shared" si="66"/>
        <v>19</v>
      </c>
      <c r="K623" t="str">
        <f t="shared" si="67"/>
        <v>Together</v>
      </c>
      <c r="L623" t="str" cm="1">
        <f t="array" ref="L623">IFERROR(_xlfn.IFS(G623="Alone","Single",G623="YOLO","Single"),G623)</f>
        <v>Together</v>
      </c>
      <c r="M623" t="s">
        <v>625</v>
      </c>
      <c r="N623" t="str">
        <f t="shared" si="68"/>
        <v xml:space="preserve">Rp.60,905.00 </v>
      </c>
      <c r="O623">
        <v>0</v>
      </c>
      <c r="P623">
        <v>1</v>
      </c>
      <c r="Q623" s="7">
        <v>41613</v>
      </c>
      <c r="R623" s="7"/>
      <c r="S623" s="7" t="str">
        <f t="shared" si="69"/>
        <v/>
      </c>
      <c r="T623">
        <v>27</v>
      </c>
      <c r="U623">
        <v>208</v>
      </c>
      <c r="V623">
        <v>17</v>
      </c>
      <c r="W623">
        <v>76</v>
      </c>
      <c r="X623">
        <v>36</v>
      </c>
      <c r="Y623">
        <v>17</v>
      </c>
      <c r="Z623">
        <v>38</v>
      </c>
      <c r="AA623">
        <v>2</v>
      </c>
      <c r="AB623">
        <v>3</v>
      </c>
      <c r="AC623">
        <v>3</v>
      </c>
      <c r="AD623">
        <v>7</v>
      </c>
      <c r="AE623">
        <v>2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 t="s">
        <v>66</v>
      </c>
    </row>
    <row r="624" spans="1:39" x14ac:dyDescent="0.25">
      <c r="A624">
        <v>6694</v>
      </c>
      <c r="B624">
        <v>1964</v>
      </c>
      <c r="C624" t="str">
        <f>LEFT(B624,2)</f>
        <v>19</v>
      </c>
      <c r="D624" t="str">
        <f t="shared" si="63"/>
        <v>64</v>
      </c>
      <c r="E624" t="str">
        <f t="shared" si="64"/>
        <v>964</v>
      </c>
      <c r="F624" t="s">
        <v>57</v>
      </c>
      <c r="G624" t="s">
        <v>64</v>
      </c>
      <c r="H624" t="str">
        <f t="shared" si="65"/>
        <v>Married</v>
      </c>
      <c r="I624" t="str">
        <f>CONCATENATE(F624," ",G624)</f>
        <v>Graduation Married</v>
      </c>
      <c r="J624">
        <f t="shared" si="66"/>
        <v>18</v>
      </c>
      <c r="K624" t="str">
        <f t="shared" si="67"/>
        <v>Married</v>
      </c>
      <c r="L624" t="str" cm="1">
        <f t="array" ref="L624">IFERROR(_xlfn.IFS(G624="Alone","Single",G624="YOLO","Single"),G624)</f>
        <v>Married</v>
      </c>
      <c r="M624" t="s">
        <v>626</v>
      </c>
      <c r="N624" t="str">
        <f t="shared" si="68"/>
        <v xml:space="preserve">Rp.75,236.00 </v>
      </c>
      <c r="O624">
        <v>0</v>
      </c>
      <c r="P624">
        <v>1</v>
      </c>
      <c r="Q624" s="7">
        <v>41603</v>
      </c>
      <c r="R624" s="7"/>
      <c r="S624" s="7" t="str">
        <f t="shared" si="69"/>
        <v/>
      </c>
      <c r="T624">
        <v>27</v>
      </c>
      <c r="U624">
        <v>438</v>
      </c>
      <c r="V624">
        <v>66</v>
      </c>
      <c r="W624">
        <v>400</v>
      </c>
      <c r="X624">
        <v>12</v>
      </c>
      <c r="Y624">
        <v>38</v>
      </c>
      <c r="Z624">
        <v>114</v>
      </c>
      <c r="AA624">
        <v>1</v>
      </c>
      <c r="AB624">
        <v>8</v>
      </c>
      <c r="AC624">
        <v>3</v>
      </c>
      <c r="AD624">
        <v>13</v>
      </c>
      <c r="AE624">
        <v>4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 t="s">
        <v>60</v>
      </c>
    </row>
    <row r="625" spans="1:39" x14ac:dyDescent="0.25">
      <c r="A625">
        <v>10573</v>
      </c>
      <c r="B625">
        <v>1953</v>
      </c>
      <c r="C625" t="str">
        <f>LEFT(B625,2)</f>
        <v>19</v>
      </c>
      <c r="D625" t="str">
        <f t="shared" si="63"/>
        <v>53</v>
      </c>
      <c r="E625" t="str">
        <f t="shared" si="64"/>
        <v>953</v>
      </c>
      <c r="F625" t="s">
        <v>57</v>
      </c>
      <c r="G625" t="s">
        <v>58</v>
      </c>
      <c r="H625" t="str">
        <f t="shared" si="65"/>
        <v>Divorced</v>
      </c>
      <c r="I625" t="str">
        <f>CONCATENATE(F625," ",G625)</f>
        <v>Graduation Divorced</v>
      </c>
      <c r="J625">
        <f t="shared" si="66"/>
        <v>19</v>
      </c>
      <c r="K625" t="str">
        <f t="shared" si="67"/>
        <v>Divorced</v>
      </c>
      <c r="L625" t="str" cm="1">
        <f t="array" ref="L625">IFERROR(_xlfn.IFS(G625="Alone","Single",G625="YOLO","Single"),G625)</f>
        <v>Divorced</v>
      </c>
      <c r="M625" t="s">
        <v>627</v>
      </c>
      <c r="N625" t="str">
        <f t="shared" si="68"/>
        <v xml:space="preserve">Rp.62,551.00 </v>
      </c>
      <c r="O625">
        <v>0</v>
      </c>
      <c r="P625">
        <v>0</v>
      </c>
      <c r="Q625" s="7">
        <v>41596</v>
      </c>
      <c r="R625" s="7"/>
      <c r="S625" s="7" t="str">
        <f t="shared" si="69"/>
        <v/>
      </c>
      <c r="T625">
        <v>27</v>
      </c>
      <c r="U625">
        <v>125</v>
      </c>
      <c r="V625">
        <v>16</v>
      </c>
      <c r="W625">
        <v>98</v>
      </c>
      <c r="X625">
        <v>134</v>
      </c>
      <c r="Y625">
        <v>21</v>
      </c>
      <c r="Z625">
        <v>27</v>
      </c>
      <c r="AA625">
        <v>1</v>
      </c>
      <c r="AB625">
        <v>6</v>
      </c>
      <c r="AC625">
        <v>7</v>
      </c>
      <c r="AD625">
        <v>4</v>
      </c>
      <c r="AE625">
        <v>3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 t="s">
        <v>78</v>
      </c>
    </row>
    <row r="626" spans="1:39" x14ac:dyDescent="0.25">
      <c r="A626">
        <v>10140</v>
      </c>
      <c r="B626">
        <v>1983</v>
      </c>
      <c r="C626" t="str">
        <f>LEFT(B626,2)</f>
        <v>19</v>
      </c>
      <c r="D626" t="str">
        <f t="shared" si="63"/>
        <v>83</v>
      </c>
      <c r="E626" t="str">
        <f t="shared" si="64"/>
        <v>983</v>
      </c>
      <c r="F626" t="s">
        <v>71</v>
      </c>
      <c r="G626" t="s">
        <v>67</v>
      </c>
      <c r="H626" t="str">
        <f t="shared" si="65"/>
        <v>Together</v>
      </c>
      <c r="I626" t="str">
        <f>CONCATENATE(F626," ",G626)</f>
        <v>PhD Together</v>
      </c>
      <c r="J626">
        <f t="shared" si="66"/>
        <v>12</v>
      </c>
      <c r="K626" t="str">
        <f t="shared" si="67"/>
        <v>Together</v>
      </c>
      <c r="L626" t="str" cm="1">
        <f t="array" ref="L626">IFERROR(_xlfn.IFS(G626="Alone","Single",G626="YOLO","Single"),G626)</f>
        <v>Together</v>
      </c>
      <c r="M626" t="s">
        <v>628</v>
      </c>
      <c r="N626" t="str">
        <f t="shared" si="68"/>
        <v xml:space="preserve">Rp.70,123.00 </v>
      </c>
      <c r="O626">
        <v>0</v>
      </c>
      <c r="P626">
        <v>0</v>
      </c>
      <c r="Q626" s="7">
        <v>41545</v>
      </c>
      <c r="R626" s="7"/>
      <c r="S626" s="7" t="str">
        <f t="shared" si="69"/>
        <v/>
      </c>
      <c r="T626">
        <v>27</v>
      </c>
      <c r="U626">
        <v>1308</v>
      </c>
      <c r="V626">
        <v>0</v>
      </c>
      <c r="W626">
        <v>396</v>
      </c>
      <c r="X626">
        <v>23</v>
      </c>
      <c r="Y626">
        <v>0</v>
      </c>
      <c r="Z626">
        <v>0</v>
      </c>
      <c r="AA626">
        <v>1</v>
      </c>
      <c r="AB626">
        <v>5</v>
      </c>
      <c r="AC626">
        <v>7</v>
      </c>
      <c r="AD626">
        <v>4</v>
      </c>
      <c r="AE626">
        <v>3</v>
      </c>
      <c r="AF626">
        <v>0</v>
      </c>
      <c r="AG626">
        <v>1</v>
      </c>
      <c r="AH626">
        <v>0</v>
      </c>
      <c r="AI626">
        <v>0</v>
      </c>
      <c r="AJ626">
        <v>1</v>
      </c>
      <c r="AK626">
        <v>0</v>
      </c>
      <c r="AL626">
        <v>0</v>
      </c>
      <c r="AM626" t="s">
        <v>78</v>
      </c>
    </row>
    <row r="627" spans="1:39" x14ac:dyDescent="0.25">
      <c r="A627">
        <v>2286</v>
      </c>
      <c r="B627">
        <v>1962</v>
      </c>
      <c r="C627" t="str">
        <f>LEFT(B627,2)</f>
        <v>19</v>
      </c>
      <c r="D627" t="str">
        <f t="shared" si="63"/>
        <v>62</v>
      </c>
      <c r="E627" t="str">
        <f t="shared" si="64"/>
        <v>962</v>
      </c>
      <c r="F627" t="s">
        <v>57</v>
      </c>
      <c r="G627" t="s">
        <v>61</v>
      </c>
      <c r="H627" t="str">
        <f t="shared" si="65"/>
        <v>Single</v>
      </c>
      <c r="I627" t="str">
        <f>CONCATENATE(F627," ",G627)</f>
        <v>Graduation Single</v>
      </c>
      <c r="J627">
        <f t="shared" si="66"/>
        <v>17</v>
      </c>
      <c r="K627" t="str">
        <f t="shared" si="67"/>
        <v>Single</v>
      </c>
      <c r="L627" t="str" cm="1">
        <f t="array" ref="L627">IFERROR(_xlfn.IFS(G627="Alone","Single",G627="YOLO","Single"),G627)</f>
        <v>Single</v>
      </c>
      <c r="M627" t="s">
        <v>629</v>
      </c>
      <c r="N627" t="str">
        <f t="shared" si="68"/>
        <v xml:space="preserve">Rp.50,785.00 </v>
      </c>
      <c r="O627">
        <v>1</v>
      </c>
      <c r="P627">
        <v>1</v>
      </c>
      <c r="Q627" s="7">
        <v>41527</v>
      </c>
      <c r="R627" s="7"/>
      <c r="S627" s="7" t="str">
        <f t="shared" si="69"/>
        <v/>
      </c>
      <c r="T627">
        <v>27</v>
      </c>
      <c r="U627">
        <v>64</v>
      </c>
      <c r="V627">
        <v>1</v>
      </c>
      <c r="W627">
        <v>21</v>
      </c>
      <c r="X627">
        <v>0</v>
      </c>
      <c r="Y627">
        <v>1</v>
      </c>
      <c r="Z627">
        <v>27</v>
      </c>
      <c r="AA627">
        <v>2</v>
      </c>
      <c r="AB627">
        <v>2</v>
      </c>
      <c r="AC627">
        <v>1</v>
      </c>
      <c r="AD627">
        <v>3</v>
      </c>
      <c r="AE627">
        <v>6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 t="s">
        <v>63</v>
      </c>
    </row>
    <row r="628" spans="1:39" x14ac:dyDescent="0.25">
      <c r="A628">
        <v>8420</v>
      </c>
      <c r="B628">
        <v>1970</v>
      </c>
      <c r="C628" t="str">
        <f>LEFT(B628,2)</f>
        <v>19</v>
      </c>
      <c r="D628" t="str">
        <f t="shared" si="63"/>
        <v>70</v>
      </c>
      <c r="E628" t="str">
        <f t="shared" si="64"/>
        <v>970</v>
      </c>
      <c r="F628" t="s">
        <v>73</v>
      </c>
      <c r="G628" t="s">
        <v>64</v>
      </c>
      <c r="H628" t="str">
        <f t="shared" si="65"/>
        <v>Married</v>
      </c>
      <c r="I628" t="str">
        <f>CONCATENATE(F628," ",G628)</f>
        <v>2n Cycle Married</v>
      </c>
      <c r="J628">
        <f t="shared" si="66"/>
        <v>16</v>
      </c>
      <c r="K628" t="str">
        <f t="shared" si="67"/>
        <v>Married</v>
      </c>
      <c r="L628" t="str" cm="1">
        <f t="array" ref="L628">IFERROR(_xlfn.IFS(G628="Alone","Single",G628="YOLO","Single"),G628)</f>
        <v>Married</v>
      </c>
      <c r="M628" t="s">
        <v>630</v>
      </c>
      <c r="N628" t="str">
        <f t="shared" si="68"/>
        <v xml:space="preserve">Rp.15,315.00 </v>
      </c>
      <c r="O628">
        <v>0</v>
      </c>
      <c r="P628">
        <v>0</v>
      </c>
      <c r="Q628" s="7">
        <v>41489</v>
      </c>
      <c r="R628" s="7"/>
      <c r="S628" s="7" t="str">
        <f t="shared" si="69"/>
        <v/>
      </c>
      <c r="T628">
        <v>27</v>
      </c>
      <c r="U628">
        <v>7</v>
      </c>
      <c r="V628">
        <v>4</v>
      </c>
      <c r="W628">
        <v>13</v>
      </c>
      <c r="X628">
        <v>15</v>
      </c>
      <c r="Y628">
        <v>8</v>
      </c>
      <c r="Z628">
        <v>17</v>
      </c>
      <c r="AA628">
        <v>2</v>
      </c>
      <c r="AB628">
        <v>2</v>
      </c>
      <c r="AC628">
        <v>0</v>
      </c>
      <c r="AD628">
        <v>4</v>
      </c>
      <c r="AE628">
        <v>5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 t="s">
        <v>60</v>
      </c>
    </row>
    <row r="629" spans="1:39" x14ac:dyDescent="0.25">
      <c r="A629">
        <v>10065</v>
      </c>
      <c r="B629">
        <v>1970</v>
      </c>
      <c r="C629" t="str">
        <f>LEFT(B629,2)</f>
        <v>19</v>
      </c>
      <c r="D629" t="str">
        <f t="shared" si="63"/>
        <v>70</v>
      </c>
      <c r="E629" t="str">
        <f t="shared" si="64"/>
        <v>970</v>
      </c>
      <c r="F629" t="s">
        <v>73</v>
      </c>
      <c r="G629" t="s">
        <v>64</v>
      </c>
      <c r="H629" t="str">
        <f t="shared" si="65"/>
        <v>Married</v>
      </c>
      <c r="I629" t="str">
        <f>CONCATENATE(F629," ",G629)</f>
        <v>2n Cycle Married</v>
      </c>
      <c r="J629">
        <f t="shared" si="66"/>
        <v>16</v>
      </c>
      <c r="K629" t="str">
        <f t="shared" si="67"/>
        <v>Married</v>
      </c>
      <c r="L629" t="str" cm="1">
        <f t="array" ref="L629">IFERROR(_xlfn.IFS(G629="Alone","Single",G629="YOLO","Single"),G629)</f>
        <v>Married</v>
      </c>
      <c r="M629" t="s">
        <v>630</v>
      </c>
      <c r="N629" t="str">
        <f t="shared" si="68"/>
        <v xml:space="preserve">Rp.15,315.00 </v>
      </c>
      <c r="O629">
        <v>0</v>
      </c>
      <c r="P629">
        <v>0</v>
      </c>
      <c r="Q629" s="7">
        <v>41489</v>
      </c>
      <c r="R629" s="7"/>
      <c r="S629" s="7" t="str">
        <f t="shared" si="69"/>
        <v/>
      </c>
      <c r="T629">
        <v>27</v>
      </c>
      <c r="U629">
        <v>7</v>
      </c>
      <c r="V629">
        <v>4</v>
      </c>
      <c r="W629">
        <v>13</v>
      </c>
      <c r="X629">
        <v>15</v>
      </c>
      <c r="Y629">
        <v>8</v>
      </c>
      <c r="Z629">
        <v>17</v>
      </c>
      <c r="AA629">
        <v>2</v>
      </c>
      <c r="AB629">
        <v>2</v>
      </c>
      <c r="AC629">
        <v>0</v>
      </c>
      <c r="AD629">
        <v>4</v>
      </c>
      <c r="AE629">
        <v>5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 t="s">
        <v>60</v>
      </c>
    </row>
    <row r="630" spans="1:39" x14ac:dyDescent="0.25">
      <c r="A630">
        <v>1029</v>
      </c>
      <c r="B630">
        <v>1970</v>
      </c>
      <c r="C630" t="str">
        <f>LEFT(B630,2)</f>
        <v>19</v>
      </c>
      <c r="D630" t="str">
        <f t="shared" si="63"/>
        <v>70</v>
      </c>
      <c r="E630" t="str">
        <f t="shared" si="64"/>
        <v>970</v>
      </c>
      <c r="F630" t="s">
        <v>71</v>
      </c>
      <c r="G630" t="s">
        <v>67</v>
      </c>
      <c r="H630" t="str">
        <f t="shared" si="65"/>
        <v>Together</v>
      </c>
      <c r="I630" t="str">
        <f>CONCATENATE(F630," ",G630)</f>
        <v>PhD Together</v>
      </c>
      <c r="J630">
        <f t="shared" si="66"/>
        <v>12</v>
      </c>
      <c r="K630" t="str">
        <f t="shared" si="67"/>
        <v>Together</v>
      </c>
      <c r="L630" t="str" cm="1">
        <f t="array" ref="L630">IFERROR(_xlfn.IFS(G630="Alone","Single",G630="YOLO","Single"),G630)</f>
        <v>Together</v>
      </c>
      <c r="M630" t="s">
        <v>631</v>
      </c>
      <c r="N630" t="str">
        <f t="shared" si="68"/>
        <v xml:space="preserve">Rp.64,413.00 </v>
      </c>
      <c r="O630">
        <v>0</v>
      </c>
      <c r="P630">
        <v>1</v>
      </c>
      <c r="Q630" s="7">
        <v>41487</v>
      </c>
      <c r="R630" s="7"/>
      <c r="S630" s="7" t="str">
        <f t="shared" si="69"/>
        <v/>
      </c>
      <c r="T630">
        <v>27</v>
      </c>
      <c r="U630">
        <v>200</v>
      </c>
      <c r="V630">
        <v>5</v>
      </c>
      <c r="W630">
        <v>44</v>
      </c>
      <c r="X630">
        <v>0</v>
      </c>
      <c r="Y630">
        <v>10</v>
      </c>
      <c r="Z630">
        <v>20</v>
      </c>
      <c r="AA630">
        <v>1</v>
      </c>
      <c r="AB630">
        <v>5</v>
      </c>
      <c r="AC630">
        <v>1</v>
      </c>
      <c r="AD630">
        <v>5</v>
      </c>
      <c r="AE630">
        <v>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 t="s">
        <v>60</v>
      </c>
    </row>
    <row r="631" spans="1:39" x14ac:dyDescent="0.25">
      <c r="A631">
        <v>4207</v>
      </c>
      <c r="B631">
        <v>1981</v>
      </c>
      <c r="C631" t="str">
        <f>LEFT(B631,2)</f>
        <v>19</v>
      </c>
      <c r="D631" t="str">
        <f t="shared" si="63"/>
        <v>81</v>
      </c>
      <c r="E631" t="str">
        <f t="shared" si="64"/>
        <v>981</v>
      </c>
      <c r="F631" t="s">
        <v>71</v>
      </c>
      <c r="G631" t="s">
        <v>64</v>
      </c>
      <c r="H631" t="str">
        <f t="shared" si="65"/>
        <v>Married</v>
      </c>
      <c r="I631" t="str">
        <f>CONCATENATE(F631," ",G631)</f>
        <v>PhD Married</v>
      </c>
      <c r="J631">
        <f t="shared" si="66"/>
        <v>11</v>
      </c>
      <c r="K631" t="str">
        <f t="shared" si="67"/>
        <v>Married</v>
      </c>
      <c r="L631" t="str" cm="1">
        <f t="array" ref="L631">IFERROR(_xlfn.IFS(G631="Alone","Single",G631="YOLO","Single"),G631)</f>
        <v>Married</v>
      </c>
      <c r="M631" t="s">
        <v>632</v>
      </c>
      <c r="N631" t="str">
        <f t="shared" si="68"/>
        <v xml:space="preserve">Rp.87,171.00 </v>
      </c>
      <c r="O631">
        <v>0</v>
      </c>
      <c r="P631">
        <v>0</v>
      </c>
      <c r="Q631" s="7">
        <v>41395</v>
      </c>
      <c r="R631" s="7"/>
      <c r="S631" s="7" t="str">
        <f t="shared" si="69"/>
        <v/>
      </c>
      <c r="T631">
        <v>27</v>
      </c>
      <c r="U631">
        <v>1001</v>
      </c>
      <c r="V631">
        <v>44</v>
      </c>
      <c r="W631">
        <v>107</v>
      </c>
      <c r="X631">
        <v>58</v>
      </c>
      <c r="Y631">
        <v>44</v>
      </c>
      <c r="Z631">
        <v>44</v>
      </c>
      <c r="AA631">
        <v>1</v>
      </c>
      <c r="AB631">
        <v>6</v>
      </c>
      <c r="AC631">
        <v>7</v>
      </c>
      <c r="AD631">
        <v>11</v>
      </c>
      <c r="AE631">
        <v>2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 t="s">
        <v>60</v>
      </c>
    </row>
    <row r="632" spans="1:39" x14ac:dyDescent="0.25">
      <c r="A632">
        <v>10277</v>
      </c>
      <c r="B632">
        <v>1961</v>
      </c>
      <c r="C632" t="str">
        <f>LEFT(B632,2)</f>
        <v>19</v>
      </c>
      <c r="D632" t="str">
        <f t="shared" si="63"/>
        <v>61</v>
      </c>
      <c r="E632" t="str">
        <f t="shared" si="64"/>
        <v>961</v>
      </c>
      <c r="F632" t="s">
        <v>57</v>
      </c>
      <c r="G632" t="s">
        <v>61</v>
      </c>
      <c r="H632" t="str">
        <f t="shared" si="65"/>
        <v>Single</v>
      </c>
      <c r="I632" t="str">
        <f>CONCATENATE(F632," ",G632)</f>
        <v>Graduation Single</v>
      </c>
      <c r="J632">
        <f t="shared" si="66"/>
        <v>17</v>
      </c>
      <c r="K632" t="str">
        <f t="shared" si="67"/>
        <v>Single</v>
      </c>
      <c r="L632" t="str" cm="1">
        <f t="array" ref="L632">IFERROR(_xlfn.IFS(G632="Alone","Single",G632="YOLO","Single"),G632)</f>
        <v>Single</v>
      </c>
      <c r="M632" t="s">
        <v>633</v>
      </c>
      <c r="N632" t="str">
        <f t="shared" si="68"/>
        <v xml:space="preserve">Rp.30,081.00 </v>
      </c>
      <c r="O632">
        <v>0</v>
      </c>
      <c r="P632">
        <v>1</v>
      </c>
      <c r="Q632" s="7">
        <v>41326</v>
      </c>
      <c r="R632" s="7"/>
      <c r="S632" s="7" t="str">
        <f t="shared" si="69"/>
        <v/>
      </c>
      <c r="T632">
        <v>27</v>
      </c>
      <c r="U632">
        <v>36</v>
      </c>
      <c r="V632">
        <v>0</v>
      </c>
      <c r="W632">
        <v>2</v>
      </c>
      <c r="X632">
        <v>0</v>
      </c>
      <c r="Y632">
        <v>0</v>
      </c>
      <c r="Z632">
        <v>4</v>
      </c>
      <c r="AA632">
        <v>1</v>
      </c>
      <c r="AB632">
        <v>1</v>
      </c>
      <c r="AC632">
        <v>0</v>
      </c>
      <c r="AD632">
        <v>3</v>
      </c>
      <c r="AE632">
        <v>7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 t="s">
        <v>60</v>
      </c>
    </row>
    <row r="633" spans="1:39" x14ac:dyDescent="0.25">
      <c r="A633">
        <v>4436</v>
      </c>
      <c r="B633">
        <v>1976</v>
      </c>
      <c r="C633" t="str">
        <f>LEFT(B633,2)</f>
        <v>19</v>
      </c>
      <c r="D633" t="str">
        <f t="shared" si="63"/>
        <v>76</v>
      </c>
      <c r="E633" t="str">
        <f t="shared" si="64"/>
        <v>976</v>
      </c>
      <c r="F633" t="s">
        <v>57</v>
      </c>
      <c r="G633" t="s">
        <v>61</v>
      </c>
      <c r="H633" t="str">
        <f t="shared" si="65"/>
        <v>Single</v>
      </c>
      <c r="I633" t="str">
        <f>CONCATENATE(F633," ",G633)</f>
        <v>Graduation Single</v>
      </c>
      <c r="J633">
        <f t="shared" si="66"/>
        <v>17</v>
      </c>
      <c r="K633" t="str">
        <f t="shared" si="67"/>
        <v>Single</v>
      </c>
      <c r="L633" t="str" cm="1">
        <f t="array" ref="L633">IFERROR(_xlfn.IFS(G633="Alone","Single",G633="YOLO","Single"),G633)</f>
        <v>Single</v>
      </c>
      <c r="M633" t="s">
        <v>634</v>
      </c>
      <c r="N633" t="str">
        <f t="shared" si="68"/>
        <v xml:space="preserve">Rp.20,180.00 </v>
      </c>
      <c r="O633">
        <v>0</v>
      </c>
      <c r="P633">
        <v>0</v>
      </c>
      <c r="Q633" s="7">
        <v>41325</v>
      </c>
      <c r="R633" s="7"/>
      <c r="S633" s="7" t="str">
        <f t="shared" si="69"/>
        <v/>
      </c>
      <c r="T633">
        <v>27</v>
      </c>
      <c r="U633">
        <v>18</v>
      </c>
      <c r="V633">
        <v>42</v>
      </c>
      <c r="W633">
        <v>24</v>
      </c>
      <c r="X633">
        <v>15</v>
      </c>
      <c r="Y633">
        <v>20</v>
      </c>
      <c r="Z633">
        <v>18</v>
      </c>
      <c r="AA633">
        <v>1</v>
      </c>
      <c r="AB633">
        <v>2</v>
      </c>
      <c r="AC633">
        <v>1</v>
      </c>
      <c r="AD633">
        <v>4</v>
      </c>
      <c r="AE633">
        <v>7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 t="s">
        <v>60</v>
      </c>
    </row>
    <row r="634" spans="1:39" x14ac:dyDescent="0.25">
      <c r="A634">
        <v>2929</v>
      </c>
      <c r="B634">
        <v>1976</v>
      </c>
      <c r="C634" t="str">
        <f>LEFT(B634,2)</f>
        <v>19</v>
      </c>
      <c r="D634" t="str">
        <f t="shared" si="63"/>
        <v>76</v>
      </c>
      <c r="E634" t="str">
        <f t="shared" si="64"/>
        <v>976</v>
      </c>
      <c r="F634" t="s">
        <v>57</v>
      </c>
      <c r="G634" t="s">
        <v>61</v>
      </c>
      <c r="H634" t="str">
        <f t="shared" si="65"/>
        <v>Single</v>
      </c>
      <c r="I634" t="str">
        <f>CONCATENATE(F634," ",G634)</f>
        <v>Graduation Single</v>
      </c>
      <c r="J634">
        <f t="shared" si="66"/>
        <v>17</v>
      </c>
      <c r="K634" t="str">
        <f t="shared" si="67"/>
        <v>Single</v>
      </c>
      <c r="L634" t="str" cm="1">
        <f t="array" ref="L634">IFERROR(_xlfn.IFS(G634="Alone","Single",G634="YOLO","Single"),G634)</f>
        <v>Single</v>
      </c>
      <c r="M634" t="s">
        <v>634</v>
      </c>
      <c r="N634" t="str">
        <f t="shared" si="68"/>
        <v xml:space="preserve">Rp.20,180.00 </v>
      </c>
      <c r="O634">
        <v>0</v>
      </c>
      <c r="P634">
        <v>0</v>
      </c>
      <c r="Q634" s="7">
        <v>41325</v>
      </c>
      <c r="R634" s="7"/>
      <c r="S634" s="7" t="str">
        <f t="shared" si="69"/>
        <v/>
      </c>
      <c r="T634">
        <v>27</v>
      </c>
      <c r="U634">
        <v>18</v>
      </c>
      <c r="V634">
        <v>42</v>
      </c>
      <c r="W634">
        <v>24</v>
      </c>
      <c r="X634">
        <v>15</v>
      </c>
      <c r="Y634">
        <v>20</v>
      </c>
      <c r="Z634">
        <v>18</v>
      </c>
      <c r="AA634">
        <v>1</v>
      </c>
      <c r="AB634">
        <v>2</v>
      </c>
      <c r="AC634">
        <v>1</v>
      </c>
      <c r="AD634">
        <v>4</v>
      </c>
      <c r="AE634">
        <v>7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 t="s">
        <v>60</v>
      </c>
    </row>
    <row r="635" spans="1:39" x14ac:dyDescent="0.25">
      <c r="A635">
        <v>6281</v>
      </c>
      <c r="B635">
        <v>1966</v>
      </c>
      <c r="C635" t="str">
        <f>LEFT(B635,2)</f>
        <v>19</v>
      </c>
      <c r="D635" t="str">
        <f t="shared" si="63"/>
        <v>66</v>
      </c>
      <c r="E635" t="str">
        <f t="shared" si="64"/>
        <v>966</v>
      </c>
      <c r="F635" t="s">
        <v>57</v>
      </c>
      <c r="G635" t="s">
        <v>58</v>
      </c>
      <c r="H635" t="str">
        <f t="shared" si="65"/>
        <v>Divorced</v>
      </c>
      <c r="I635" t="str">
        <f>CONCATENATE(F635," ",G635)</f>
        <v>Graduation Divorced</v>
      </c>
      <c r="J635">
        <f t="shared" si="66"/>
        <v>19</v>
      </c>
      <c r="K635" t="str">
        <f t="shared" si="67"/>
        <v>Divorced</v>
      </c>
      <c r="L635" t="str" cm="1">
        <f t="array" ref="L635">IFERROR(_xlfn.IFS(G635="Alone","Single",G635="YOLO","Single"),G635)</f>
        <v>Divorced</v>
      </c>
      <c r="M635" t="s">
        <v>635</v>
      </c>
      <c r="N635" t="str">
        <f t="shared" si="68"/>
        <v xml:space="preserve">Rp.55,686.00 </v>
      </c>
      <c r="O635">
        <v>0</v>
      </c>
      <c r="P635">
        <v>1</v>
      </c>
      <c r="Q635" s="7">
        <v>41319</v>
      </c>
      <c r="R635" s="7"/>
      <c r="S635" s="7" t="str">
        <f t="shared" si="69"/>
        <v/>
      </c>
      <c r="T635">
        <v>27</v>
      </c>
      <c r="U635">
        <v>673</v>
      </c>
      <c r="V635">
        <v>0</v>
      </c>
      <c r="W635">
        <v>199</v>
      </c>
      <c r="X635">
        <v>37</v>
      </c>
      <c r="Y635">
        <v>47</v>
      </c>
      <c r="Z635">
        <v>26</v>
      </c>
      <c r="AA635">
        <v>2</v>
      </c>
      <c r="AB635">
        <v>6</v>
      </c>
      <c r="AC635">
        <v>3</v>
      </c>
      <c r="AD635">
        <v>5</v>
      </c>
      <c r="AE635">
        <v>4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 t="s">
        <v>60</v>
      </c>
    </row>
    <row r="636" spans="1:39" x14ac:dyDescent="0.25">
      <c r="A636">
        <v>10390</v>
      </c>
      <c r="B636">
        <v>1959</v>
      </c>
      <c r="C636" t="str">
        <f>LEFT(B636,2)</f>
        <v>19</v>
      </c>
      <c r="D636" t="str">
        <f t="shared" si="63"/>
        <v>59</v>
      </c>
      <c r="E636" t="str">
        <f t="shared" si="64"/>
        <v>959</v>
      </c>
      <c r="F636" t="s">
        <v>73</v>
      </c>
      <c r="G636" t="s">
        <v>64</v>
      </c>
      <c r="H636" t="str">
        <f t="shared" si="65"/>
        <v>Married</v>
      </c>
      <c r="I636" t="str">
        <f>CONCATENATE(F636," ",G636)</f>
        <v>2n Cycle Married</v>
      </c>
      <c r="J636">
        <f t="shared" si="66"/>
        <v>16</v>
      </c>
      <c r="K636" t="str">
        <f t="shared" si="67"/>
        <v>Married</v>
      </c>
      <c r="L636" t="str" cm="1">
        <f t="array" ref="L636">IFERROR(_xlfn.IFS(G636="Alone","Single",G636="YOLO","Single"),G636)</f>
        <v>Married</v>
      </c>
      <c r="M636" t="s">
        <v>636</v>
      </c>
      <c r="N636" t="str">
        <f t="shared" si="68"/>
        <v xml:space="preserve">Rp.26,887.00 </v>
      </c>
      <c r="O636">
        <v>0</v>
      </c>
      <c r="P636">
        <v>1</v>
      </c>
      <c r="Q636" s="7">
        <v>41315</v>
      </c>
      <c r="R636" s="7"/>
      <c r="S636" s="7" t="str">
        <f t="shared" si="69"/>
        <v/>
      </c>
      <c r="T636">
        <v>27</v>
      </c>
      <c r="U636">
        <v>6</v>
      </c>
      <c r="V636">
        <v>7</v>
      </c>
      <c r="W636">
        <v>4</v>
      </c>
      <c r="X636">
        <v>3</v>
      </c>
      <c r="Y636">
        <v>4</v>
      </c>
      <c r="Z636">
        <v>6</v>
      </c>
      <c r="AA636">
        <v>1</v>
      </c>
      <c r="AB636">
        <v>1</v>
      </c>
      <c r="AC636">
        <v>0</v>
      </c>
      <c r="AD636">
        <v>3</v>
      </c>
      <c r="AE636">
        <v>6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 t="s">
        <v>60</v>
      </c>
    </row>
    <row r="637" spans="1:39" x14ac:dyDescent="0.25">
      <c r="A637">
        <v>2574</v>
      </c>
      <c r="B637">
        <v>1977</v>
      </c>
      <c r="C637" t="str">
        <f>LEFT(B637,2)</f>
        <v>19</v>
      </c>
      <c r="D637" t="str">
        <f t="shared" si="63"/>
        <v>77</v>
      </c>
      <c r="E637" t="str">
        <f t="shared" si="64"/>
        <v>977</v>
      </c>
      <c r="F637" t="s">
        <v>71</v>
      </c>
      <c r="G637" t="s">
        <v>64</v>
      </c>
      <c r="H637" t="str">
        <f t="shared" si="65"/>
        <v>Married</v>
      </c>
      <c r="I637" t="str">
        <f>CONCATENATE(F637," ",G637)</f>
        <v>PhD Married</v>
      </c>
      <c r="J637">
        <f t="shared" si="66"/>
        <v>11</v>
      </c>
      <c r="K637" t="str">
        <f t="shared" si="67"/>
        <v>Married</v>
      </c>
      <c r="L637" t="str" cm="1">
        <f t="array" ref="L637">IFERROR(_xlfn.IFS(G637="Alone","Single",G637="YOLO","Single"),G637)</f>
        <v>Married</v>
      </c>
      <c r="M637" t="s">
        <v>637</v>
      </c>
      <c r="N637" t="str">
        <f t="shared" si="68"/>
        <v xml:space="preserve">Rp.61,996.00 </v>
      </c>
      <c r="O637">
        <v>0</v>
      </c>
      <c r="P637">
        <v>1</v>
      </c>
      <c r="Q637" s="7">
        <v>41305</v>
      </c>
      <c r="R637" s="7"/>
      <c r="S637" s="7" t="str">
        <f t="shared" si="69"/>
        <v/>
      </c>
      <c r="T637">
        <v>27</v>
      </c>
      <c r="U637">
        <v>1050</v>
      </c>
      <c r="V637">
        <v>12</v>
      </c>
      <c r="W637">
        <v>144</v>
      </c>
      <c r="X637">
        <v>0</v>
      </c>
      <c r="Y637">
        <v>0</v>
      </c>
      <c r="Z637">
        <v>24</v>
      </c>
      <c r="AA637">
        <v>3</v>
      </c>
      <c r="AB637">
        <v>6</v>
      </c>
      <c r="AC637">
        <v>4</v>
      </c>
      <c r="AD637">
        <v>8</v>
      </c>
      <c r="AE637">
        <v>5</v>
      </c>
      <c r="AF637">
        <v>0</v>
      </c>
      <c r="AG637">
        <v>1</v>
      </c>
      <c r="AH637">
        <v>0</v>
      </c>
      <c r="AI637">
        <v>1</v>
      </c>
      <c r="AJ637">
        <v>1</v>
      </c>
      <c r="AK637">
        <v>1</v>
      </c>
      <c r="AL637">
        <v>0</v>
      </c>
      <c r="AM637" t="s">
        <v>60</v>
      </c>
    </row>
    <row r="638" spans="1:39" x14ac:dyDescent="0.25">
      <c r="A638">
        <v>709</v>
      </c>
      <c r="B638">
        <v>1952</v>
      </c>
      <c r="C638" t="str">
        <f>LEFT(B638,2)</f>
        <v>19</v>
      </c>
      <c r="D638" t="str">
        <f t="shared" si="63"/>
        <v>52</v>
      </c>
      <c r="E638" t="str">
        <f t="shared" si="64"/>
        <v>952</v>
      </c>
      <c r="F638" t="s">
        <v>57</v>
      </c>
      <c r="G638" t="s">
        <v>58</v>
      </c>
      <c r="H638" t="str">
        <f t="shared" si="65"/>
        <v>Divorced</v>
      </c>
      <c r="I638" t="str">
        <f>CONCATENATE(F638," ",G638)</f>
        <v>Graduation Divorced</v>
      </c>
      <c r="J638">
        <f t="shared" si="66"/>
        <v>19</v>
      </c>
      <c r="K638" t="str">
        <f t="shared" si="67"/>
        <v>Divorced</v>
      </c>
      <c r="L638" t="str" cm="1">
        <f t="array" ref="L638">IFERROR(_xlfn.IFS(G638="Alone","Single",G638="YOLO","Single"),G638)</f>
        <v>Divorced</v>
      </c>
      <c r="M638" t="s">
        <v>638</v>
      </c>
      <c r="N638" t="str">
        <f t="shared" si="68"/>
        <v xml:space="preserve">Rp.51,537.00 </v>
      </c>
      <c r="O638">
        <v>0</v>
      </c>
      <c r="P638">
        <v>1</v>
      </c>
      <c r="Q638" s="7">
        <v>41252</v>
      </c>
      <c r="R638" s="7"/>
      <c r="S638" s="7" t="str">
        <f t="shared" si="69"/>
        <v/>
      </c>
      <c r="T638">
        <v>27</v>
      </c>
      <c r="U638">
        <v>787</v>
      </c>
      <c r="V638">
        <v>20</v>
      </c>
      <c r="W638">
        <v>204</v>
      </c>
      <c r="X638">
        <v>0</v>
      </c>
      <c r="Y638">
        <v>0</v>
      </c>
      <c r="Z638">
        <v>92</v>
      </c>
      <c r="AA638">
        <v>3</v>
      </c>
      <c r="AB638">
        <v>2</v>
      </c>
      <c r="AC638">
        <v>2</v>
      </c>
      <c r="AD638">
        <v>11</v>
      </c>
      <c r="AE638">
        <v>8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 t="s">
        <v>91</v>
      </c>
    </row>
    <row r="639" spans="1:39" x14ac:dyDescent="0.25">
      <c r="A639">
        <v>5955</v>
      </c>
      <c r="B639">
        <v>1962</v>
      </c>
      <c r="C639" t="str">
        <f>LEFT(B639,2)</f>
        <v>19</v>
      </c>
      <c r="D639" t="str">
        <f t="shared" si="63"/>
        <v>62</v>
      </c>
      <c r="E639" t="str">
        <f t="shared" si="64"/>
        <v>962</v>
      </c>
      <c r="F639" t="s">
        <v>57</v>
      </c>
      <c r="G639" t="s">
        <v>67</v>
      </c>
      <c r="H639" t="str">
        <f t="shared" si="65"/>
        <v>Together</v>
      </c>
      <c r="I639" t="str">
        <f>CONCATENATE(F639," ",G639)</f>
        <v>Graduation Together</v>
      </c>
      <c r="J639">
        <f t="shared" si="66"/>
        <v>19</v>
      </c>
      <c r="K639" t="str">
        <f t="shared" si="67"/>
        <v>Together</v>
      </c>
      <c r="L639" t="str" cm="1">
        <f t="array" ref="L639">IFERROR(_xlfn.IFS(G639="Alone","Single",G639="YOLO","Single"),G639)</f>
        <v>Together</v>
      </c>
      <c r="M639" t="s">
        <v>639</v>
      </c>
      <c r="N639" t="str">
        <f t="shared" si="68"/>
        <v xml:space="preserve">Rp.72,025.00 </v>
      </c>
      <c r="O639">
        <v>0</v>
      </c>
      <c r="P639">
        <v>0</v>
      </c>
      <c r="Q639" s="7">
        <v>41230</v>
      </c>
      <c r="R639" s="7"/>
      <c r="S639" s="7" t="str">
        <f t="shared" si="69"/>
        <v/>
      </c>
      <c r="T639">
        <v>27</v>
      </c>
      <c r="U639">
        <v>833</v>
      </c>
      <c r="V639">
        <v>33</v>
      </c>
      <c r="W639">
        <v>549</v>
      </c>
      <c r="X639">
        <v>151</v>
      </c>
      <c r="Y639">
        <v>133</v>
      </c>
      <c r="Z639">
        <v>233</v>
      </c>
      <c r="AA639">
        <v>1</v>
      </c>
      <c r="AB639">
        <v>4</v>
      </c>
      <c r="AC639">
        <v>3</v>
      </c>
      <c r="AD639">
        <v>8</v>
      </c>
      <c r="AE639">
        <v>3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 t="s">
        <v>60</v>
      </c>
    </row>
    <row r="640" spans="1:39" x14ac:dyDescent="0.25">
      <c r="A640">
        <v>8486</v>
      </c>
      <c r="B640">
        <v>1971</v>
      </c>
      <c r="C640" t="str">
        <f>LEFT(B640,2)</f>
        <v>19</v>
      </c>
      <c r="D640" t="str">
        <f t="shared" si="63"/>
        <v>71</v>
      </c>
      <c r="E640" t="str">
        <f t="shared" si="64"/>
        <v>971</v>
      </c>
      <c r="F640" t="s">
        <v>80</v>
      </c>
      <c r="G640" t="s">
        <v>67</v>
      </c>
      <c r="H640" t="str">
        <f t="shared" si="65"/>
        <v>Together</v>
      </c>
      <c r="I640" t="str">
        <f>CONCATENATE(F640," ",G640)</f>
        <v>Master Together</v>
      </c>
      <c r="J640">
        <f t="shared" si="66"/>
        <v>15</v>
      </c>
      <c r="K640" t="str">
        <f t="shared" si="67"/>
        <v>Together</v>
      </c>
      <c r="L640" t="str" cm="1">
        <f t="array" ref="L640">IFERROR(_xlfn.IFS(G640="Alone","Single",G640="YOLO","Single"),G640)</f>
        <v>Together</v>
      </c>
      <c r="M640" t="s">
        <v>640</v>
      </c>
      <c r="N640" t="str">
        <f t="shared" si="68"/>
        <v xml:space="preserve">Rp.30,538.00 </v>
      </c>
      <c r="O640">
        <v>1</v>
      </c>
      <c r="P640">
        <v>0</v>
      </c>
      <c r="Q640" s="7">
        <v>41183</v>
      </c>
      <c r="R640" s="7"/>
      <c r="S640" s="7" t="str">
        <f t="shared" si="69"/>
        <v/>
      </c>
      <c r="T640">
        <v>27</v>
      </c>
      <c r="U640">
        <v>284</v>
      </c>
      <c r="V640">
        <v>0</v>
      </c>
      <c r="W640">
        <v>52</v>
      </c>
      <c r="X640">
        <v>8</v>
      </c>
      <c r="Y640">
        <v>3</v>
      </c>
      <c r="Z640">
        <v>20</v>
      </c>
      <c r="AA640">
        <v>4</v>
      </c>
      <c r="AB640">
        <v>9</v>
      </c>
      <c r="AC640">
        <v>0</v>
      </c>
      <c r="AD640">
        <v>4</v>
      </c>
      <c r="AE640">
        <v>10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 t="s">
        <v>60</v>
      </c>
    </row>
    <row r="641" spans="1:39" x14ac:dyDescent="0.25">
      <c r="A641">
        <v>10343</v>
      </c>
      <c r="B641">
        <v>1991</v>
      </c>
      <c r="C641" t="str">
        <f>LEFT(B641,2)</f>
        <v>19</v>
      </c>
      <c r="D641" t="str">
        <f t="shared" si="63"/>
        <v>91</v>
      </c>
      <c r="E641" t="str">
        <f t="shared" si="64"/>
        <v>991</v>
      </c>
      <c r="F641" t="s">
        <v>73</v>
      </c>
      <c r="G641" t="s">
        <v>61</v>
      </c>
      <c r="H641" t="str">
        <f t="shared" si="65"/>
        <v>Single</v>
      </c>
      <c r="I641" t="str">
        <f>CONCATENATE(F641," ",G641)</f>
        <v>2n Cycle Single</v>
      </c>
      <c r="J641">
        <f t="shared" si="66"/>
        <v>15</v>
      </c>
      <c r="K641" t="str">
        <f t="shared" si="67"/>
        <v>Single</v>
      </c>
      <c r="L641" t="str" cm="1">
        <f t="array" ref="L641">IFERROR(_xlfn.IFS(G641="Alone","Single",G641="YOLO","Single"),G641)</f>
        <v>Single</v>
      </c>
      <c r="M641" t="s">
        <v>641</v>
      </c>
      <c r="N641" t="str">
        <f t="shared" si="68"/>
        <v xml:space="preserve">Rp.61,618.00 </v>
      </c>
      <c r="O641">
        <v>0</v>
      </c>
      <c r="P641">
        <v>0</v>
      </c>
      <c r="Q641" s="7">
        <v>41181</v>
      </c>
      <c r="R641" s="7"/>
      <c r="S641" s="7" t="str">
        <f t="shared" si="69"/>
        <v/>
      </c>
      <c r="T641">
        <v>27</v>
      </c>
      <c r="U641">
        <v>605</v>
      </c>
      <c r="V641">
        <v>91</v>
      </c>
      <c r="W641">
        <v>399</v>
      </c>
      <c r="X641">
        <v>0</v>
      </c>
      <c r="Y641">
        <v>45</v>
      </c>
      <c r="Z641">
        <v>205</v>
      </c>
      <c r="AA641">
        <v>2</v>
      </c>
      <c r="AB641">
        <v>3</v>
      </c>
      <c r="AC641">
        <v>6</v>
      </c>
      <c r="AD641">
        <v>8</v>
      </c>
      <c r="AE641">
        <v>3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 t="s">
        <v>78</v>
      </c>
    </row>
    <row r="642" spans="1:39" x14ac:dyDescent="0.25">
      <c r="A642">
        <v>6652</v>
      </c>
      <c r="B642">
        <v>1965</v>
      </c>
      <c r="C642" t="str">
        <f>LEFT(B642,2)</f>
        <v>19</v>
      </c>
      <c r="D642" t="str">
        <f t="shared" si="63"/>
        <v>65</v>
      </c>
      <c r="E642" t="str">
        <f t="shared" si="64"/>
        <v>965</v>
      </c>
      <c r="F642" t="s">
        <v>57</v>
      </c>
      <c r="G642" t="s">
        <v>64</v>
      </c>
      <c r="H642" t="str">
        <f t="shared" si="65"/>
        <v>Married</v>
      </c>
      <c r="I642" t="str">
        <f>CONCATENATE(F642," ",G642)</f>
        <v>Graduation Married</v>
      </c>
      <c r="J642">
        <f t="shared" si="66"/>
        <v>18</v>
      </c>
      <c r="K642" t="str">
        <f t="shared" si="67"/>
        <v>Married</v>
      </c>
      <c r="L642" t="str" cm="1">
        <f t="array" ref="L642">IFERROR(_xlfn.IFS(G642="Alone","Single",G642="YOLO","Single"),G642)</f>
        <v>Married</v>
      </c>
      <c r="M642" t="s">
        <v>642</v>
      </c>
      <c r="N642" t="str">
        <f t="shared" si="68"/>
        <v xml:space="preserve">Rp.77,343.00 </v>
      </c>
      <c r="O642">
        <v>0</v>
      </c>
      <c r="P642">
        <v>0</v>
      </c>
      <c r="Q642" s="7">
        <v>41799</v>
      </c>
      <c r="R642" s="7"/>
      <c r="S642" s="7" t="str">
        <f t="shared" si="69"/>
        <v/>
      </c>
      <c r="T642">
        <v>28</v>
      </c>
      <c r="U642">
        <v>227</v>
      </c>
      <c r="V642">
        <v>151</v>
      </c>
      <c r="W642">
        <v>573</v>
      </c>
      <c r="X642">
        <v>98</v>
      </c>
      <c r="Y642">
        <v>54</v>
      </c>
      <c r="Z642">
        <v>31</v>
      </c>
      <c r="AA642">
        <v>1</v>
      </c>
      <c r="AB642">
        <v>3</v>
      </c>
      <c r="AC642">
        <v>4</v>
      </c>
      <c r="AD642">
        <v>9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 t="s">
        <v>63</v>
      </c>
    </row>
    <row r="643" spans="1:39" x14ac:dyDescent="0.25">
      <c r="A643">
        <v>8746</v>
      </c>
      <c r="B643">
        <v>1989</v>
      </c>
      <c r="C643" t="str">
        <f>LEFT(B643,2)</f>
        <v>19</v>
      </c>
      <c r="D643" t="str">
        <f t="shared" ref="D643:D706" si="70">RIGHT(B643,2)</f>
        <v>89</v>
      </c>
      <c r="E643" t="str">
        <f t="shared" ref="E643:E706" si="71">MID(B643,2,3)</f>
        <v>989</v>
      </c>
      <c r="F643" t="s">
        <v>57</v>
      </c>
      <c r="G643" t="s">
        <v>64</v>
      </c>
      <c r="H643" t="str">
        <f t="shared" ref="H643:H706" si="72">TRIM(G643)</f>
        <v>Married</v>
      </c>
      <c r="I643" t="str">
        <f>CONCATENATE(F643," ",G643)</f>
        <v>Graduation Married</v>
      </c>
      <c r="J643">
        <f t="shared" ref="J643:J706" si="73">LEN(I643)</f>
        <v>18</v>
      </c>
      <c r="K643" t="str">
        <f t="shared" ref="K643:K706" si="74">IF(G643="Alone","Single",G643)</f>
        <v>Married</v>
      </c>
      <c r="L643" t="str" cm="1">
        <f t="array" ref="L643">IFERROR(_xlfn.IFS(G643="Alone","Single",G643="YOLO","Single"),G643)</f>
        <v>Married</v>
      </c>
      <c r="M643" t="s">
        <v>643</v>
      </c>
      <c r="N643" t="str">
        <f t="shared" ref="N643:N706" si="75">REPLACE(M643,1,1,"Rp.")</f>
        <v xml:space="preserve">Rp.75,433.00 </v>
      </c>
      <c r="O643">
        <v>1</v>
      </c>
      <c r="P643">
        <v>0</v>
      </c>
      <c r="Q643" s="7">
        <v>41734</v>
      </c>
      <c r="R643" s="7"/>
      <c r="S643" s="7" t="str">
        <f t="shared" ref="S643:S706" si="76">SUBSTITUTE(R643,"-","/")</f>
        <v/>
      </c>
      <c r="T643">
        <v>28</v>
      </c>
      <c r="U643">
        <v>800</v>
      </c>
      <c r="V643">
        <v>0</v>
      </c>
      <c r="W643">
        <v>297</v>
      </c>
      <c r="X643">
        <v>0</v>
      </c>
      <c r="Y643">
        <v>34</v>
      </c>
      <c r="Z643">
        <v>57</v>
      </c>
      <c r="AA643">
        <v>2</v>
      </c>
      <c r="AB643">
        <v>2</v>
      </c>
      <c r="AC643">
        <v>5</v>
      </c>
      <c r="AD643">
        <v>10</v>
      </c>
      <c r="AE643">
        <v>6</v>
      </c>
      <c r="AF643">
        <v>0</v>
      </c>
      <c r="AG643">
        <v>1</v>
      </c>
      <c r="AH643">
        <v>0</v>
      </c>
      <c r="AI643">
        <v>1</v>
      </c>
      <c r="AJ643">
        <v>0</v>
      </c>
      <c r="AK643">
        <v>0</v>
      </c>
      <c r="AL643">
        <v>0</v>
      </c>
      <c r="AM643" t="s">
        <v>60</v>
      </c>
    </row>
    <row r="644" spans="1:39" x14ac:dyDescent="0.25">
      <c r="A644">
        <v>4686</v>
      </c>
      <c r="B644">
        <v>1962</v>
      </c>
      <c r="C644" t="str">
        <f>LEFT(B644,2)</f>
        <v>19</v>
      </c>
      <c r="D644" t="str">
        <f t="shared" si="70"/>
        <v>62</v>
      </c>
      <c r="E644" t="str">
        <f t="shared" si="71"/>
        <v>962</v>
      </c>
      <c r="F644" t="s">
        <v>71</v>
      </c>
      <c r="G644" t="s">
        <v>82</v>
      </c>
      <c r="H644" t="str">
        <f t="shared" si="72"/>
        <v>Widow</v>
      </c>
      <c r="I644" t="str">
        <f>CONCATENATE(F644," ",G644)</f>
        <v>PhD Widow</v>
      </c>
      <c r="J644">
        <f t="shared" si="73"/>
        <v>9</v>
      </c>
      <c r="K644" t="str">
        <f t="shared" si="74"/>
        <v>Widow</v>
      </c>
      <c r="L644" t="str" cm="1">
        <f t="array" ref="L644">IFERROR(_xlfn.IFS(G644="Alone","Single",G644="YOLO","Single"),G644)</f>
        <v>Widow</v>
      </c>
      <c r="M644" t="s">
        <v>644</v>
      </c>
      <c r="N644" t="str">
        <f t="shared" si="75"/>
        <v xml:space="preserve">Rp.82,571.00 </v>
      </c>
      <c r="O644">
        <v>0</v>
      </c>
      <c r="P644">
        <v>0</v>
      </c>
      <c r="Q644" s="7">
        <v>41731</v>
      </c>
      <c r="R644" s="7"/>
      <c r="S644" s="7" t="str">
        <f t="shared" si="76"/>
        <v/>
      </c>
      <c r="T644">
        <v>28</v>
      </c>
      <c r="U644">
        <v>861</v>
      </c>
      <c r="V644">
        <v>31</v>
      </c>
      <c r="W644">
        <v>558</v>
      </c>
      <c r="X644">
        <v>62</v>
      </c>
      <c r="Y644">
        <v>95</v>
      </c>
      <c r="Z644">
        <v>79</v>
      </c>
      <c r="AA644">
        <v>0</v>
      </c>
      <c r="AB644">
        <v>6</v>
      </c>
      <c r="AC644">
        <v>5</v>
      </c>
      <c r="AD644">
        <v>13</v>
      </c>
      <c r="AE644">
        <v>2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 t="s">
        <v>60</v>
      </c>
    </row>
    <row r="645" spans="1:39" x14ac:dyDescent="0.25">
      <c r="A645">
        <v>3551</v>
      </c>
      <c r="B645">
        <v>1954</v>
      </c>
      <c r="C645" t="str">
        <f>LEFT(B645,2)</f>
        <v>19</v>
      </c>
      <c r="D645" t="str">
        <f t="shared" si="70"/>
        <v>54</v>
      </c>
      <c r="E645" t="str">
        <f t="shared" si="71"/>
        <v>954</v>
      </c>
      <c r="F645" t="s">
        <v>80</v>
      </c>
      <c r="G645" t="s">
        <v>67</v>
      </c>
      <c r="H645" t="str">
        <f t="shared" si="72"/>
        <v>Together</v>
      </c>
      <c r="I645" t="str">
        <f>CONCATENATE(F645," ",G645)</f>
        <v>Master Together</v>
      </c>
      <c r="J645">
        <f t="shared" si="73"/>
        <v>15</v>
      </c>
      <c r="K645" t="str">
        <f t="shared" si="74"/>
        <v>Together</v>
      </c>
      <c r="L645" t="str" cm="1">
        <f t="array" ref="L645">IFERROR(_xlfn.IFS(G645="Alone","Single",G645="YOLO","Single"),G645)</f>
        <v>Together</v>
      </c>
      <c r="M645" t="s">
        <v>645</v>
      </c>
      <c r="N645" t="str">
        <f t="shared" si="75"/>
        <v xml:space="preserve">Rp.60,033.00 </v>
      </c>
      <c r="O645">
        <v>0</v>
      </c>
      <c r="P645">
        <v>1</v>
      </c>
      <c r="Q645" s="7">
        <v>41727</v>
      </c>
      <c r="R645" s="7"/>
      <c r="S645" s="7" t="str">
        <f t="shared" si="76"/>
        <v/>
      </c>
      <c r="T645">
        <v>28</v>
      </c>
      <c r="U645">
        <v>62</v>
      </c>
      <c r="V645">
        <v>1</v>
      </c>
      <c r="W645">
        <v>57</v>
      </c>
      <c r="X645">
        <v>19</v>
      </c>
      <c r="Y645">
        <v>11</v>
      </c>
      <c r="Z645">
        <v>48</v>
      </c>
      <c r="AA645">
        <v>2</v>
      </c>
      <c r="AB645">
        <v>2</v>
      </c>
      <c r="AC645">
        <v>1</v>
      </c>
      <c r="AD645">
        <v>5</v>
      </c>
      <c r="AE645">
        <v>2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 t="s">
        <v>60</v>
      </c>
    </row>
    <row r="646" spans="1:39" x14ac:dyDescent="0.25">
      <c r="A646">
        <v>4338</v>
      </c>
      <c r="B646">
        <v>1983</v>
      </c>
      <c r="C646" t="str">
        <f>LEFT(B646,2)</f>
        <v>19</v>
      </c>
      <c r="D646" t="str">
        <f t="shared" si="70"/>
        <v>83</v>
      </c>
      <c r="E646" t="str">
        <f t="shared" si="71"/>
        <v>983</v>
      </c>
      <c r="F646" t="s">
        <v>57</v>
      </c>
      <c r="G646" t="s">
        <v>61</v>
      </c>
      <c r="H646" t="str">
        <f t="shared" si="72"/>
        <v>Single</v>
      </c>
      <c r="I646" t="str">
        <f>CONCATENATE(F646," ",G646)</f>
        <v>Graduation Single</v>
      </c>
      <c r="J646">
        <f t="shared" si="73"/>
        <v>17</v>
      </c>
      <c r="K646" t="str">
        <f t="shared" si="74"/>
        <v>Single</v>
      </c>
      <c r="L646" t="str" cm="1">
        <f t="array" ref="L646">IFERROR(_xlfn.IFS(G646="Alone","Single",G646="YOLO","Single"),G646)</f>
        <v>Single</v>
      </c>
      <c r="M646" t="s">
        <v>646</v>
      </c>
      <c r="N646" t="str">
        <f t="shared" si="75"/>
        <v xml:space="preserve">Rp.39,062.00 </v>
      </c>
      <c r="O646">
        <v>1</v>
      </c>
      <c r="P646">
        <v>0</v>
      </c>
      <c r="Q646" s="7">
        <v>41723</v>
      </c>
      <c r="R646" s="7"/>
      <c r="S646" s="7" t="str">
        <f t="shared" si="76"/>
        <v/>
      </c>
      <c r="T646">
        <v>28</v>
      </c>
      <c r="U646">
        <v>23</v>
      </c>
      <c r="V646">
        <v>0</v>
      </c>
      <c r="W646">
        <v>9</v>
      </c>
      <c r="X646">
        <v>0</v>
      </c>
      <c r="Y646">
        <v>0</v>
      </c>
      <c r="Z646">
        <v>12</v>
      </c>
      <c r="AA646">
        <v>1</v>
      </c>
      <c r="AB646">
        <v>1</v>
      </c>
      <c r="AC646">
        <v>0</v>
      </c>
      <c r="AD646">
        <v>3</v>
      </c>
      <c r="AE646">
        <v>4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 t="s">
        <v>60</v>
      </c>
    </row>
    <row r="647" spans="1:39" x14ac:dyDescent="0.25">
      <c r="A647">
        <v>4444</v>
      </c>
      <c r="B647">
        <v>1972</v>
      </c>
      <c r="C647" t="str">
        <f>LEFT(B647,2)</f>
        <v>19</v>
      </c>
      <c r="D647" t="str">
        <f t="shared" si="70"/>
        <v>72</v>
      </c>
      <c r="E647" t="str">
        <f t="shared" si="71"/>
        <v>972</v>
      </c>
      <c r="F647" t="s">
        <v>57</v>
      </c>
      <c r="G647" t="s">
        <v>64</v>
      </c>
      <c r="H647" t="str">
        <f t="shared" si="72"/>
        <v>Married</v>
      </c>
      <c r="I647" t="str">
        <f>CONCATENATE(F647," ",G647)</f>
        <v>Graduation Married</v>
      </c>
      <c r="J647">
        <f t="shared" si="73"/>
        <v>18</v>
      </c>
      <c r="K647" t="str">
        <f t="shared" si="74"/>
        <v>Married</v>
      </c>
      <c r="L647" t="str" cm="1">
        <f t="array" ref="L647">IFERROR(_xlfn.IFS(G647="Alone","Single",G647="YOLO","Single"),G647)</f>
        <v>Married</v>
      </c>
      <c r="M647" t="s">
        <v>647</v>
      </c>
      <c r="N647" t="str">
        <f t="shared" si="75"/>
        <v xml:space="preserve">Rp.30,023.00 </v>
      </c>
      <c r="O647">
        <v>1</v>
      </c>
      <c r="P647">
        <v>0</v>
      </c>
      <c r="Q647" s="7">
        <v>41722</v>
      </c>
      <c r="R647" s="7"/>
      <c r="S647" s="7" t="str">
        <f t="shared" si="76"/>
        <v/>
      </c>
      <c r="T647">
        <v>28</v>
      </c>
      <c r="U647">
        <v>11</v>
      </c>
      <c r="V647">
        <v>0</v>
      </c>
      <c r="W647">
        <v>16</v>
      </c>
      <c r="X647">
        <v>7</v>
      </c>
      <c r="Y647">
        <v>6</v>
      </c>
      <c r="Z647">
        <v>21</v>
      </c>
      <c r="AA647">
        <v>1</v>
      </c>
      <c r="AB647">
        <v>2</v>
      </c>
      <c r="AC647">
        <v>0</v>
      </c>
      <c r="AD647">
        <v>3</v>
      </c>
      <c r="AE647">
        <v>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 t="s">
        <v>60</v>
      </c>
    </row>
    <row r="648" spans="1:39" x14ac:dyDescent="0.25">
      <c r="A648">
        <v>498</v>
      </c>
      <c r="B648">
        <v>1970</v>
      </c>
      <c r="C648" t="str">
        <f>LEFT(B648,2)</f>
        <v>19</v>
      </c>
      <c r="D648" t="str">
        <f t="shared" si="70"/>
        <v>70</v>
      </c>
      <c r="E648" t="str">
        <f t="shared" si="71"/>
        <v>970</v>
      </c>
      <c r="F648" t="s">
        <v>57</v>
      </c>
      <c r="G648" t="s">
        <v>61</v>
      </c>
      <c r="H648" t="str">
        <f t="shared" si="72"/>
        <v>Single</v>
      </c>
      <c r="I648" t="str">
        <f>CONCATENATE(F648," ",G648)</f>
        <v>Graduation Single</v>
      </c>
      <c r="J648">
        <f t="shared" si="73"/>
        <v>17</v>
      </c>
      <c r="K648" t="str">
        <f t="shared" si="74"/>
        <v>Single</v>
      </c>
      <c r="L648" t="str" cm="1">
        <f t="array" ref="L648">IFERROR(_xlfn.IFS(G648="Alone","Single",G648="YOLO","Single"),G648)</f>
        <v>Single</v>
      </c>
      <c r="M648" t="s">
        <v>648</v>
      </c>
      <c r="N648" t="str">
        <f t="shared" si="75"/>
        <v xml:space="preserve">Rp.30,015.00 </v>
      </c>
      <c r="O648">
        <v>1</v>
      </c>
      <c r="P648">
        <v>0</v>
      </c>
      <c r="Q648" s="7">
        <v>41672</v>
      </c>
      <c r="R648" s="7"/>
      <c r="S648" s="7" t="str">
        <f t="shared" si="76"/>
        <v/>
      </c>
      <c r="T648">
        <v>28</v>
      </c>
      <c r="U648">
        <v>25</v>
      </c>
      <c r="V648">
        <v>0</v>
      </c>
      <c r="W648">
        <v>22</v>
      </c>
      <c r="X648">
        <v>2</v>
      </c>
      <c r="Y648">
        <v>3</v>
      </c>
      <c r="Z648">
        <v>5</v>
      </c>
      <c r="AA648">
        <v>2</v>
      </c>
      <c r="AB648">
        <v>1</v>
      </c>
      <c r="AC648">
        <v>0</v>
      </c>
      <c r="AD648">
        <v>4</v>
      </c>
      <c r="AE648">
        <v>5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 t="s">
        <v>60</v>
      </c>
    </row>
    <row r="649" spans="1:39" x14ac:dyDescent="0.25">
      <c r="A649">
        <v>8230</v>
      </c>
      <c r="B649">
        <v>1980</v>
      </c>
      <c r="C649" t="str">
        <f>LEFT(B649,2)</f>
        <v>19</v>
      </c>
      <c r="D649" t="str">
        <f t="shared" si="70"/>
        <v>80</v>
      </c>
      <c r="E649" t="str">
        <f t="shared" si="71"/>
        <v>980</v>
      </c>
      <c r="F649" t="s">
        <v>57</v>
      </c>
      <c r="G649" t="s">
        <v>64</v>
      </c>
      <c r="H649" t="str">
        <f t="shared" si="72"/>
        <v>Married</v>
      </c>
      <c r="I649" t="str">
        <f>CONCATENATE(F649," ",G649)</f>
        <v>Graduation Married</v>
      </c>
      <c r="J649">
        <f t="shared" si="73"/>
        <v>18</v>
      </c>
      <c r="K649" t="str">
        <f t="shared" si="74"/>
        <v>Married</v>
      </c>
      <c r="L649" t="str" cm="1">
        <f t="array" ref="L649">IFERROR(_xlfn.IFS(G649="Alone","Single",G649="YOLO","Single"),G649)</f>
        <v>Married</v>
      </c>
      <c r="M649" t="s">
        <v>649</v>
      </c>
      <c r="N649" t="str">
        <f t="shared" si="75"/>
        <v xml:space="preserve">Rp.33,228.00 </v>
      </c>
      <c r="O649">
        <v>1</v>
      </c>
      <c r="P649">
        <v>0</v>
      </c>
      <c r="Q649" s="7">
        <v>41662</v>
      </c>
      <c r="R649" s="7"/>
      <c r="S649" s="7" t="str">
        <f t="shared" si="76"/>
        <v/>
      </c>
      <c r="T649">
        <v>28</v>
      </c>
      <c r="U649">
        <v>22</v>
      </c>
      <c r="V649">
        <v>2</v>
      </c>
      <c r="W649">
        <v>31</v>
      </c>
      <c r="X649">
        <v>7</v>
      </c>
      <c r="Y649">
        <v>4</v>
      </c>
      <c r="Z649">
        <v>5</v>
      </c>
      <c r="AA649">
        <v>1</v>
      </c>
      <c r="AB649">
        <v>2</v>
      </c>
      <c r="AC649">
        <v>0</v>
      </c>
      <c r="AD649">
        <v>3</v>
      </c>
      <c r="AE649">
        <v>7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 t="s">
        <v>60</v>
      </c>
    </row>
    <row r="650" spans="1:39" x14ac:dyDescent="0.25">
      <c r="A650">
        <v>2826</v>
      </c>
      <c r="B650">
        <v>1967</v>
      </c>
      <c r="C650" t="str">
        <f>LEFT(B650,2)</f>
        <v>19</v>
      </c>
      <c r="D650" t="str">
        <f t="shared" si="70"/>
        <v>67</v>
      </c>
      <c r="E650" t="str">
        <f t="shared" si="71"/>
        <v>967</v>
      </c>
      <c r="F650" t="s">
        <v>57</v>
      </c>
      <c r="G650" t="s">
        <v>64</v>
      </c>
      <c r="H650" t="str">
        <f t="shared" si="72"/>
        <v>Married</v>
      </c>
      <c r="I650" t="str">
        <f>CONCATENATE(F650," ",G650)</f>
        <v>Graduation Married</v>
      </c>
      <c r="J650">
        <f t="shared" si="73"/>
        <v>18</v>
      </c>
      <c r="K650" t="str">
        <f t="shared" si="74"/>
        <v>Married</v>
      </c>
      <c r="L650" t="str" cm="1">
        <f t="array" ref="L650">IFERROR(_xlfn.IFS(G650="Alone","Single",G650="YOLO","Single"),G650)</f>
        <v>Married</v>
      </c>
      <c r="M650" t="s">
        <v>650</v>
      </c>
      <c r="N650" t="str">
        <f t="shared" si="75"/>
        <v xml:space="preserve">Rp.22,574.00 </v>
      </c>
      <c r="O650">
        <v>2</v>
      </c>
      <c r="P650">
        <v>1</v>
      </c>
      <c r="Q650" s="7">
        <v>41575</v>
      </c>
      <c r="R650" s="7"/>
      <c r="S650" s="7" t="str">
        <f t="shared" si="76"/>
        <v/>
      </c>
      <c r="T650">
        <v>28</v>
      </c>
      <c r="U650">
        <v>25</v>
      </c>
      <c r="V650">
        <v>0</v>
      </c>
      <c r="W650">
        <v>8</v>
      </c>
      <c r="X650">
        <v>2</v>
      </c>
      <c r="Y650">
        <v>0</v>
      </c>
      <c r="Z650">
        <v>2</v>
      </c>
      <c r="AA650">
        <v>2</v>
      </c>
      <c r="AB650">
        <v>2</v>
      </c>
      <c r="AC650">
        <v>0</v>
      </c>
      <c r="AD650">
        <v>3</v>
      </c>
      <c r="AE650">
        <v>7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 t="s">
        <v>60</v>
      </c>
    </row>
    <row r="651" spans="1:39" x14ac:dyDescent="0.25">
      <c r="A651">
        <v>6222</v>
      </c>
      <c r="B651">
        <v>1967</v>
      </c>
      <c r="C651" t="str">
        <f>LEFT(B651,2)</f>
        <v>19</v>
      </c>
      <c r="D651" t="str">
        <f t="shared" si="70"/>
        <v>67</v>
      </c>
      <c r="E651" t="str">
        <f t="shared" si="71"/>
        <v>967</v>
      </c>
      <c r="F651" t="s">
        <v>57</v>
      </c>
      <c r="G651" t="s">
        <v>64</v>
      </c>
      <c r="H651" t="str">
        <f t="shared" si="72"/>
        <v>Married</v>
      </c>
      <c r="I651" t="str">
        <f>CONCATENATE(F651," ",G651)</f>
        <v>Graduation Married</v>
      </c>
      <c r="J651">
        <f t="shared" si="73"/>
        <v>18</v>
      </c>
      <c r="K651" t="str">
        <f t="shared" si="74"/>
        <v>Married</v>
      </c>
      <c r="L651" t="str" cm="1">
        <f t="array" ref="L651">IFERROR(_xlfn.IFS(G651="Alone","Single",G651="YOLO","Single"),G651)</f>
        <v>Married</v>
      </c>
      <c r="M651" t="s">
        <v>650</v>
      </c>
      <c r="N651" t="str">
        <f t="shared" si="75"/>
        <v xml:space="preserve">Rp.22,574.00 </v>
      </c>
      <c r="O651">
        <v>2</v>
      </c>
      <c r="P651">
        <v>1</v>
      </c>
      <c r="Q651" s="7">
        <v>41575</v>
      </c>
      <c r="R651" s="7"/>
      <c r="S651" s="7" t="str">
        <f t="shared" si="76"/>
        <v/>
      </c>
      <c r="T651">
        <v>28</v>
      </c>
      <c r="U651">
        <v>25</v>
      </c>
      <c r="V651">
        <v>0</v>
      </c>
      <c r="W651">
        <v>8</v>
      </c>
      <c r="X651">
        <v>2</v>
      </c>
      <c r="Y651">
        <v>0</v>
      </c>
      <c r="Z651">
        <v>2</v>
      </c>
      <c r="AA651">
        <v>2</v>
      </c>
      <c r="AB651">
        <v>2</v>
      </c>
      <c r="AC651">
        <v>0</v>
      </c>
      <c r="AD651">
        <v>3</v>
      </c>
      <c r="AE651">
        <v>7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 t="s">
        <v>60</v>
      </c>
    </row>
    <row r="652" spans="1:39" x14ac:dyDescent="0.25">
      <c r="A652">
        <v>7352</v>
      </c>
      <c r="B652">
        <v>1957</v>
      </c>
      <c r="C652" t="str">
        <f>LEFT(B652,2)</f>
        <v>19</v>
      </c>
      <c r="D652" t="str">
        <f t="shared" si="70"/>
        <v>57</v>
      </c>
      <c r="E652" t="str">
        <f t="shared" si="71"/>
        <v>957</v>
      </c>
      <c r="F652" t="s">
        <v>57</v>
      </c>
      <c r="G652" t="s">
        <v>64</v>
      </c>
      <c r="H652" t="str">
        <f t="shared" si="72"/>
        <v>Married</v>
      </c>
      <c r="I652" t="str">
        <f>CONCATENATE(F652," ",G652)</f>
        <v>Graduation Married</v>
      </c>
      <c r="J652">
        <f t="shared" si="73"/>
        <v>18</v>
      </c>
      <c r="K652" t="str">
        <f t="shared" si="74"/>
        <v>Married</v>
      </c>
      <c r="L652" t="str" cm="1">
        <f t="array" ref="L652">IFERROR(_xlfn.IFS(G652="Alone","Single",G652="YOLO","Single"),G652)</f>
        <v>Married</v>
      </c>
      <c r="M652" t="s">
        <v>651</v>
      </c>
      <c r="N652" t="str">
        <f t="shared" si="75"/>
        <v xml:space="preserve">Rp.55,267.00 </v>
      </c>
      <c r="O652">
        <v>0</v>
      </c>
      <c r="P652">
        <v>1</v>
      </c>
      <c r="Q652" s="7">
        <v>41568</v>
      </c>
      <c r="R652" s="7"/>
      <c r="S652" s="7" t="str">
        <f t="shared" si="76"/>
        <v/>
      </c>
      <c r="T652">
        <v>28</v>
      </c>
      <c r="U652">
        <v>161</v>
      </c>
      <c r="V652">
        <v>28</v>
      </c>
      <c r="W652">
        <v>136</v>
      </c>
      <c r="X652">
        <v>32</v>
      </c>
      <c r="Y652">
        <v>3</v>
      </c>
      <c r="Z652">
        <v>45</v>
      </c>
      <c r="AA652">
        <v>4</v>
      </c>
      <c r="AB652">
        <v>3</v>
      </c>
      <c r="AC652">
        <v>4</v>
      </c>
      <c r="AD652">
        <v>6</v>
      </c>
      <c r="AE652">
        <v>3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 t="s">
        <v>63</v>
      </c>
    </row>
    <row r="653" spans="1:39" x14ac:dyDescent="0.25">
      <c r="A653">
        <v>10928</v>
      </c>
      <c r="B653">
        <v>1958</v>
      </c>
      <c r="C653" t="str">
        <f>LEFT(B653,2)</f>
        <v>19</v>
      </c>
      <c r="D653" t="str">
        <f t="shared" si="70"/>
        <v>58</v>
      </c>
      <c r="E653" t="str">
        <f t="shared" si="71"/>
        <v>958</v>
      </c>
      <c r="F653" t="s">
        <v>57</v>
      </c>
      <c r="G653" t="s">
        <v>67</v>
      </c>
      <c r="H653" t="str">
        <f t="shared" si="72"/>
        <v>Together</v>
      </c>
      <c r="I653" t="str">
        <f>CONCATENATE(F653," ",G653)</f>
        <v>Graduation Together</v>
      </c>
      <c r="J653">
        <f t="shared" si="73"/>
        <v>19</v>
      </c>
      <c r="K653" t="str">
        <f t="shared" si="74"/>
        <v>Together</v>
      </c>
      <c r="L653" t="str" cm="1">
        <f t="array" ref="L653">IFERROR(_xlfn.IFS(G653="Alone","Single",G653="YOLO","Single"),G653)</f>
        <v>Together</v>
      </c>
      <c r="M653" t="s">
        <v>652</v>
      </c>
      <c r="N653" t="str">
        <f t="shared" si="75"/>
        <v xml:space="preserve">Rp.66,886.00 </v>
      </c>
      <c r="O653">
        <v>0</v>
      </c>
      <c r="P653">
        <v>1</v>
      </c>
      <c r="Q653" s="7">
        <v>41533</v>
      </c>
      <c r="R653" s="7"/>
      <c r="S653" s="7" t="str">
        <f t="shared" si="76"/>
        <v/>
      </c>
      <c r="T653">
        <v>28</v>
      </c>
      <c r="U653">
        <v>315</v>
      </c>
      <c r="V653">
        <v>4</v>
      </c>
      <c r="W653">
        <v>62</v>
      </c>
      <c r="X653">
        <v>41</v>
      </c>
      <c r="Y653">
        <v>31</v>
      </c>
      <c r="Z653">
        <v>146</v>
      </c>
      <c r="AA653">
        <v>2</v>
      </c>
      <c r="AB653">
        <v>7</v>
      </c>
      <c r="AC653">
        <v>1</v>
      </c>
      <c r="AD653">
        <v>7</v>
      </c>
      <c r="AE653">
        <v>5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 t="s">
        <v>60</v>
      </c>
    </row>
    <row r="654" spans="1:39" x14ac:dyDescent="0.25">
      <c r="A654">
        <v>10736</v>
      </c>
      <c r="B654">
        <v>1971</v>
      </c>
      <c r="C654" t="str">
        <f>LEFT(B654,2)</f>
        <v>19</v>
      </c>
      <c r="D654" t="str">
        <f t="shared" si="70"/>
        <v>71</v>
      </c>
      <c r="E654" t="str">
        <f t="shared" si="71"/>
        <v>971</v>
      </c>
      <c r="F654" t="s">
        <v>57</v>
      </c>
      <c r="G654" t="s">
        <v>61</v>
      </c>
      <c r="H654" t="str">
        <f t="shared" si="72"/>
        <v>Single</v>
      </c>
      <c r="I654" t="str">
        <f>CONCATENATE(F654," ",G654)</f>
        <v>Graduation Single</v>
      </c>
      <c r="J654">
        <f t="shared" si="73"/>
        <v>17</v>
      </c>
      <c r="K654" t="str">
        <f t="shared" si="74"/>
        <v>Single</v>
      </c>
      <c r="L654" t="str" cm="1">
        <f t="array" ref="L654">IFERROR(_xlfn.IFS(G654="Alone","Single",G654="YOLO","Single"),G654)</f>
        <v>Single</v>
      </c>
      <c r="M654" t="s">
        <v>653</v>
      </c>
      <c r="N654" t="str">
        <f t="shared" si="75"/>
        <v xml:space="preserve">Rp.72,258.00 </v>
      </c>
      <c r="O654">
        <v>0</v>
      </c>
      <c r="P654">
        <v>1</v>
      </c>
      <c r="Q654" s="7">
        <v>41529</v>
      </c>
      <c r="R654" s="7"/>
      <c r="S654" s="7" t="str">
        <f t="shared" si="76"/>
        <v/>
      </c>
      <c r="T654">
        <v>28</v>
      </c>
      <c r="U654">
        <v>522</v>
      </c>
      <c r="V654">
        <v>0</v>
      </c>
      <c r="W654">
        <v>522</v>
      </c>
      <c r="X654">
        <v>227</v>
      </c>
      <c r="Y654">
        <v>120</v>
      </c>
      <c r="Z654">
        <v>134</v>
      </c>
      <c r="AA654">
        <v>2</v>
      </c>
      <c r="AB654">
        <v>6</v>
      </c>
      <c r="AC654">
        <v>9</v>
      </c>
      <c r="AD654">
        <v>5</v>
      </c>
      <c r="AE654">
        <v>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 t="s">
        <v>63</v>
      </c>
    </row>
    <row r="655" spans="1:39" x14ac:dyDescent="0.25">
      <c r="A655">
        <v>10163</v>
      </c>
      <c r="B655">
        <v>1984</v>
      </c>
      <c r="C655" t="str">
        <f>LEFT(B655,2)</f>
        <v>19</v>
      </c>
      <c r="D655" t="str">
        <f t="shared" si="70"/>
        <v>84</v>
      </c>
      <c r="E655" t="str">
        <f t="shared" si="71"/>
        <v>984</v>
      </c>
      <c r="F655" t="s">
        <v>71</v>
      </c>
      <c r="G655" t="s">
        <v>61</v>
      </c>
      <c r="H655" t="str">
        <f t="shared" si="72"/>
        <v>Single</v>
      </c>
      <c r="I655" t="str">
        <f>CONCATENATE(F655," ",G655)</f>
        <v>PhD Single</v>
      </c>
      <c r="J655">
        <f t="shared" si="73"/>
        <v>10</v>
      </c>
      <c r="K655" t="str">
        <f t="shared" si="74"/>
        <v>Single</v>
      </c>
      <c r="L655" t="str" cm="1">
        <f t="array" ref="L655">IFERROR(_xlfn.IFS(G655="Alone","Single",G655="YOLO","Single"),G655)</f>
        <v>Single</v>
      </c>
      <c r="M655" t="s">
        <v>654</v>
      </c>
      <c r="N655" t="str">
        <f t="shared" si="75"/>
        <v xml:space="preserve">Rp.82,733.00 </v>
      </c>
      <c r="O655">
        <v>0</v>
      </c>
      <c r="P655">
        <v>0</v>
      </c>
      <c r="Q655" s="7">
        <v>41527</v>
      </c>
      <c r="R655" s="7"/>
      <c r="S655" s="7" t="str">
        <f t="shared" si="76"/>
        <v/>
      </c>
      <c r="T655">
        <v>28</v>
      </c>
      <c r="U655">
        <v>712</v>
      </c>
      <c r="V655">
        <v>50</v>
      </c>
      <c r="W655">
        <v>420</v>
      </c>
      <c r="X655">
        <v>65</v>
      </c>
      <c r="Y655">
        <v>38</v>
      </c>
      <c r="Z655">
        <v>38</v>
      </c>
      <c r="AA655">
        <v>1</v>
      </c>
      <c r="AB655">
        <v>8</v>
      </c>
      <c r="AC655">
        <v>4</v>
      </c>
      <c r="AD655">
        <v>7</v>
      </c>
      <c r="AE655">
        <v>4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 t="s">
        <v>60</v>
      </c>
    </row>
    <row r="656" spans="1:39" x14ac:dyDescent="0.25">
      <c r="A656">
        <v>6168</v>
      </c>
      <c r="B656">
        <v>1963</v>
      </c>
      <c r="C656" t="str">
        <f>LEFT(B656,2)</f>
        <v>19</v>
      </c>
      <c r="D656" t="str">
        <f t="shared" si="70"/>
        <v>63</v>
      </c>
      <c r="E656" t="str">
        <f t="shared" si="71"/>
        <v>963</v>
      </c>
      <c r="F656" t="s">
        <v>57</v>
      </c>
      <c r="G656" t="s">
        <v>58</v>
      </c>
      <c r="H656" t="str">
        <f t="shared" si="72"/>
        <v>Divorced</v>
      </c>
      <c r="I656" t="str">
        <f>CONCATENATE(F656," ",G656)</f>
        <v>Graduation Divorced</v>
      </c>
      <c r="J656">
        <f t="shared" si="73"/>
        <v>19</v>
      </c>
      <c r="K656" t="str">
        <f t="shared" si="74"/>
        <v>Divorced</v>
      </c>
      <c r="L656" t="str" cm="1">
        <f t="array" ref="L656">IFERROR(_xlfn.IFS(G656="Alone","Single",G656="YOLO","Single"),G656)</f>
        <v>Divorced</v>
      </c>
      <c r="M656" t="s">
        <v>655</v>
      </c>
      <c r="N656" t="str">
        <f t="shared" si="75"/>
        <v xml:space="preserve">Rp.45,146.00 </v>
      </c>
      <c r="O656">
        <v>1</v>
      </c>
      <c r="P656">
        <v>1</v>
      </c>
      <c r="Q656" s="7">
        <v>41470</v>
      </c>
      <c r="R656" s="7"/>
      <c r="S656" s="7" t="str">
        <f t="shared" si="76"/>
        <v/>
      </c>
      <c r="T656">
        <v>28</v>
      </c>
      <c r="U656">
        <v>33</v>
      </c>
      <c r="V656">
        <v>0</v>
      </c>
      <c r="W656">
        <v>5</v>
      </c>
      <c r="X656">
        <v>0</v>
      </c>
      <c r="Y656">
        <v>0</v>
      </c>
      <c r="Z656">
        <v>15</v>
      </c>
      <c r="AA656">
        <v>2</v>
      </c>
      <c r="AB656">
        <v>1</v>
      </c>
      <c r="AC656">
        <v>1</v>
      </c>
      <c r="AD656">
        <v>2</v>
      </c>
      <c r="AE656">
        <v>4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 t="s">
        <v>78</v>
      </c>
    </row>
    <row r="657" spans="1:39" x14ac:dyDescent="0.25">
      <c r="A657">
        <v>4656</v>
      </c>
      <c r="B657">
        <v>1990</v>
      </c>
      <c r="C657" t="str">
        <f>LEFT(B657,2)</f>
        <v>19</v>
      </c>
      <c r="D657" t="str">
        <f t="shared" si="70"/>
        <v>90</v>
      </c>
      <c r="E657" t="str">
        <f t="shared" si="71"/>
        <v>990</v>
      </c>
      <c r="F657" t="s">
        <v>73</v>
      </c>
      <c r="G657" t="s">
        <v>61</v>
      </c>
      <c r="H657" t="str">
        <f t="shared" si="72"/>
        <v>Single</v>
      </c>
      <c r="I657" t="str">
        <f>CONCATENATE(F657," ",G657)</f>
        <v>2n Cycle Single</v>
      </c>
      <c r="J657">
        <f t="shared" si="73"/>
        <v>15</v>
      </c>
      <c r="K657" t="str">
        <f t="shared" si="74"/>
        <v>Single</v>
      </c>
      <c r="L657" t="str" cm="1">
        <f t="array" ref="L657">IFERROR(_xlfn.IFS(G657="Alone","Single",G657="YOLO","Single"),G657)</f>
        <v>Single</v>
      </c>
      <c r="M657" t="s">
        <v>656</v>
      </c>
      <c r="N657" t="str">
        <f t="shared" si="75"/>
        <v xml:space="preserve">Rp.51,250.00 </v>
      </c>
      <c r="O657">
        <v>1</v>
      </c>
      <c r="P657">
        <v>0</v>
      </c>
      <c r="Q657" s="7">
        <v>41363</v>
      </c>
      <c r="R657" s="7"/>
      <c r="S657" s="7" t="str">
        <f t="shared" si="76"/>
        <v/>
      </c>
      <c r="T657">
        <v>28</v>
      </c>
      <c r="U657">
        <v>342</v>
      </c>
      <c r="V657">
        <v>32</v>
      </c>
      <c r="W657">
        <v>230</v>
      </c>
      <c r="X657">
        <v>34</v>
      </c>
      <c r="Y657">
        <v>32</v>
      </c>
      <c r="Z657">
        <v>40</v>
      </c>
      <c r="AA657">
        <v>5</v>
      </c>
      <c r="AB657">
        <v>10</v>
      </c>
      <c r="AC657">
        <v>5</v>
      </c>
      <c r="AD657">
        <v>4</v>
      </c>
      <c r="AE657">
        <v>9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 t="s">
        <v>91</v>
      </c>
    </row>
    <row r="658" spans="1:39" x14ac:dyDescent="0.25">
      <c r="A658">
        <v>626</v>
      </c>
      <c r="B658">
        <v>1951</v>
      </c>
      <c r="C658" t="str">
        <f>LEFT(B658,2)</f>
        <v>19</v>
      </c>
      <c r="D658" t="str">
        <f t="shared" si="70"/>
        <v>51</v>
      </c>
      <c r="E658" t="str">
        <f t="shared" si="71"/>
        <v>951</v>
      </c>
      <c r="F658" t="s">
        <v>57</v>
      </c>
      <c r="G658" t="s">
        <v>64</v>
      </c>
      <c r="H658" t="str">
        <f t="shared" si="72"/>
        <v>Married</v>
      </c>
      <c r="I658" t="str">
        <f>CONCATENATE(F658," ",G658)</f>
        <v>Graduation Married</v>
      </c>
      <c r="J658">
        <f t="shared" si="73"/>
        <v>18</v>
      </c>
      <c r="K658" t="str">
        <f t="shared" si="74"/>
        <v>Married</v>
      </c>
      <c r="L658" t="str" cm="1">
        <f t="array" ref="L658">IFERROR(_xlfn.IFS(G658="Alone","Single",G658="YOLO","Single"),G658)</f>
        <v>Married</v>
      </c>
      <c r="M658" t="s">
        <v>657</v>
      </c>
      <c r="N658" t="str">
        <f t="shared" si="75"/>
        <v xml:space="preserve">Rp.32,871.00 </v>
      </c>
      <c r="O658">
        <v>1</v>
      </c>
      <c r="P658">
        <v>1</v>
      </c>
      <c r="Q658" s="7">
        <v>41342</v>
      </c>
      <c r="R658" s="7"/>
      <c r="S658" s="7" t="str">
        <f t="shared" si="76"/>
        <v/>
      </c>
      <c r="T658">
        <v>28</v>
      </c>
      <c r="U658">
        <v>22</v>
      </c>
      <c r="V658">
        <v>2</v>
      </c>
      <c r="W658">
        <v>12</v>
      </c>
      <c r="X658">
        <v>0</v>
      </c>
      <c r="Y658">
        <v>2</v>
      </c>
      <c r="Z658">
        <v>5</v>
      </c>
      <c r="AA658">
        <v>1</v>
      </c>
      <c r="AB658">
        <v>1</v>
      </c>
      <c r="AC658">
        <v>0</v>
      </c>
      <c r="AD658">
        <v>3</v>
      </c>
      <c r="AE658">
        <v>4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 t="s">
        <v>66</v>
      </c>
    </row>
    <row r="659" spans="1:39" x14ac:dyDescent="0.25">
      <c r="A659">
        <v>3870</v>
      </c>
      <c r="B659">
        <v>1978</v>
      </c>
      <c r="C659" t="str">
        <f>LEFT(B659,2)</f>
        <v>19</v>
      </c>
      <c r="D659" t="str">
        <f t="shared" si="70"/>
        <v>78</v>
      </c>
      <c r="E659" t="str">
        <f t="shared" si="71"/>
        <v>978</v>
      </c>
      <c r="F659" t="s">
        <v>73</v>
      </c>
      <c r="G659" t="s">
        <v>67</v>
      </c>
      <c r="H659" t="str">
        <f t="shared" si="72"/>
        <v>Together</v>
      </c>
      <c r="I659" t="str">
        <f>CONCATENATE(F659," ",G659)</f>
        <v>2n Cycle Together</v>
      </c>
      <c r="J659">
        <f t="shared" si="73"/>
        <v>17</v>
      </c>
      <c r="K659" t="str">
        <f t="shared" si="74"/>
        <v>Together</v>
      </c>
      <c r="L659" t="str" cm="1">
        <f t="array" ref="L659">IFERROR(_xlfn.IFS(G659="Alone","Single",G659="YOLO","Single"),G659)</f>
        <v>Together</v>
      </c>
      <c r="M659" t="s">
        <v>658</v>
      </c>
      <c r="N659" t="str">
        <f t="shared" si="75"/>
        <v xml:space="preserve">Rp.63,855.00 </v>
      </c>
      <c r="O659">
        <v>0</v>
      </c>
      <c r="P659">
        <v>0</v>
      </c>
      <c r="Q659" s="7">
        <v>41314</v>
      </c>
      <c r="R659" s="7"/>
      <c r="S659" s="7" t="str">
        <f t="shared" si="76"/>
        <v/>
      </c>
      <c r="T659">
        <v>28</v>
      </c>
      <c r="U659">
        <v>359</v>
      </c>
      <c r="V659">
        <v>35</v>
      </c>
      <c r="W659">
        <v>314</v>
      </c>
      <c r="X659">
        <v>93</v>
      </c>
      <c r="Y659">
        <v>116</v>
      </c>
      <c r="Z659">
        <v>89</v>
      </c>
      <c r="AA659">
        <v>1</v>
      </c>
      <c r="AB659">
        <v>7</v>
      </c>
      <c r="AC659">
        <v>3</v>
      </c>
      <c r="AD659">
        <v>13</v>
      </c>
      <c r="AE659">
        <v>4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 t="s">
        <v>75</v>
      </c>
    </row>
    <row r="660" spans="1:39" x14ac:dyDescent="0.25">
      <c r="A660">
        <v>6299</v>
      </c>
      <c r="B660">
        <v>1968</v>
      </c>
      <c r="C660" t="str">
        <f>LEFT(B660,2)</f>
        <v>19</v>
      </c>
      <c r="D660" t="str">
        <f t="shared" si="70"/>
        <v>68</v>
      </c>
      <c r="E660" t="str">
        <f t="shared" si="71"/>
        <v>968</v>
      </c>
      <c r="F660" t="s">
        <v>71</v>
      </c>
      <c r="G660" t="s">
        <v>58</v>
      </c>
      <c r="H660" t="str">
        <f t="shared" si="72"/>
        <v>Divorced</v>
      </c>
      <c r="I660" t="str">
        <f>CONCATENATE(F660," ",G660)</f>
        <v>PhD Divorced</v>
      </c>
      <c r="J660">
        <f t="shared" si="73"/>
        <v>12</v>
      </c>
      <c r="K660" t="str">
        <f t="shared" si="74"/>
        <v>Divorced</v>
      </c>
      <c r="L660" t="str" cm="1">
        <f t="array" ref="L660">IFERROR(_xlfn.IFS(G660="Alone","Single",G660="YOLO","Single"),G660)</f>
        <v>Divorced</v>
      </c>
      <c r="M660" t="s">
        <v>659</v>
      </c>
      <c r="N660" t="str">
        <f t="shared" si="75"/>
        <v xml:space="preserve">Rp.42,564.00 </v>
      </c>
      <c r="O660">
        <v>0</v>
      </c>
      <c r="P660">
        <v>1</v>
      </c>
      <c r="Q660" s="7">
        <v>41276</v>
      </c>
      <c r="R660" s="7"/>
      <c r="S660" s="7" t="str">
        <f t="shared" si="76"/>
        <v/>
      </c>
      <c r="T660">
        <v>28</v>
      </c>
      <c r="U660">
        <v>324</v>
      </c>
      <c r="V660">
        <v>48</v>
      </c>
      <c r="W660">
        <v>186</v>
      </c>
      <c r="X660">
        <v>39</v>
      </c>
      <c r="Y660">
        <v>18</v>
      </c>
      <c r="Z660">
        <v>198</v>
      </c>
      <c r="AA660">
        <v>6</v>
      </c>
      <c r="AB660">
        <v>6</v>
      </c>
      <c r="AC660">
        <v>8</v>
      </c>
      <c r="AD660">
        <v>4</v>
      </c>
      <c r="AE660">
        <v>7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 t="s">
        <v>63</v>
      </c>
    </row>
    <row r="661" spans="1:39" x14ac:dyDescent="0.25">
      <c r="A661">
        <v>7798</v>
      </c>
      <c r="B661">
        <v>1972</v>
      </c>
      <c r="C661" t="str">
        <f>LEFT(B661,2)</f>
        <v>19</v>
      </c>
      <c r="D661" t="str">
        <f t="shared" si="70"/>
        <v>72</v>
      </c>
      <c r="E661" t="str">
        <f t="shared" si="71"/>
        <v>972</v>
      </c>
      <c r="F661" t="s">
        <v>73</v>
      </c>
      <c r="G661" t="s">
        <v>67</v>
      </c>
      <c r="H661" t="str">
        <f t="shared" si="72"/>
        <v>Together</v>
      </c>
      <c r="I661" t="str">
        <f>CONCATENATE(F661," ",G661)</f>
        <v>2n Cycle Together</v>
      </c>
      <c r="J661">
        <f t="shared" si="73"/>
        <v>17</v>
      </c>
      <c r="K661" t="str">
        <f t="shared" si="74"/>
        <v>Together</v>
      </c>
      <c r="L661" t="str" cm="1">
        <f t="array" ref="L661">IFERROR(_xlfn.IFS(G661="Alone","Single",G661="YOLO","Single"),G661)</f>
        <v>Together</v>
      </c>
      <c r="M661" t="s">
        <v>660</v>
      </c>
      <c r="N661" t="str">
        <f t="shared" si="75"/>
        <v xml:space="preserve">Rp.46,344.00 </v>
      </c>
      <c r="O661">
        <v>0</v>
      </c>
      <c r="P661">
        <v>1</v>
      </c>
      <c r="Q661" s="7">
        <v>41257</v>
      </c>
      <c r="R661" s="7"/>
      <c r="S661" s="7" t="str">
        <f t="shared" si="76"/>
        <v/>
      </c>
      <c r="T661">
        <v>28</v>
      </c>
      <c r="U661">
        <v>233</v>
      </c>
      <c r="V661">
        <v>20</v>
      </c>
      <c r="W661">
        <v>57</v>
      </c>
      <c r="X661">
        <v>8</v>
      </c>
      <c r="Y661">
        <v>20</v>
      </c>
      <c r="Z661">
        <v>91</v>
      </c>
      <c r="AA661">
        <v>4</v>
      </c>
      <c r="AB661">
        <v>7</v>
      </c>
      <c r="AC661">
        <v>1</v>
      </c>
      <c r="AD661">
        <v>5</v>
      </c>
      <c r="AE661">
        <v>7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 t="s">
        <v>63</v>
      </c>
    </row>
    <row r="662" spans="1:39" x14ac:dyDescent="0.25">
      <c r="A662">
        <v>9973</v>
      </c>
      <c r="B662">
        <v>1963</v>
      </c>
      <c r="C662" t="str">
        <f>LEFT(B662,2)</f>
        <v>19</v>
      </c>
      <c r="D662" t="str">
        <f t="shared" si="70"/>
        <v>63</v>
      </c>
      <c r="E662" t="str">
        <f t="shared" si="71"/>
        <v>963</v>
      </c>
      <c r="F662" t="s">
        <v>57</v>
      </c>
      <c r="G662" t="s">
        <v>64</v>
      </c>
      <c r="H662" t="str">
        <f t="shared" si="72"/>
        <v>Married</v>
      </c>
      <c r="I662" t="str">
        <f>CONCATENATE(F662," ",G662)</f>
        <v>Graduation Married</v>
      </c>
      <c r="J662">
        <f t="shared" si="73"/>
        <v>18</v>
      </c>
      <c r="K662" t="str">
        <f t="shared" si="74"/>
        <v>Married</v>
      </c>
      <c r="L662" t="str" cm="1">
        <f t="array" ref="L662">IFERROR(_xlfn.IFS(G662="Alone","Single",G662="YOLO","Single"),G662)</f>
        <v>Married</v>
      </c>
      <c r="M662" t="s">
        <v>661</v>
      </c>
      <c r="N662" t="str">
        <f t="shared" si="75"/>
        <v xml:space="preserve">Rp.50,437.00 </v>
      </c>
      <c r="O662">
        <v>0</v>
      </c>
      <c r="P662">
        <v>2</v>
      </c>
      <c r="Q662" s="7">
        <v>41199</v>
      </c>
      <c r="R662" s="7"/>
      <c r="S662" s="7" t="str">
        <f t="shared" si="76"/>
        <v/>
      </c>
      <c r="T662">
        <v>28</v>
      </c>
      <c r="U662">
        <v>370</v>
      </c>
      <c r="V662">
        <v>9</v>
      </c>
      <c r="W662">
        <v>92</v>
      </c>
      <c r="X662">
        <v>6</v>
      </c>
      <c r="Y662">
        <v>9</v>
      </c>
      <c r="Z662">
        <v>4</v>
      </c>
      <c r="AA662">
        <v>3</v>
      </c>
      <c r="AB662">
        <v>7</v>
      </c>
      <c r="AC662">
        <v>1</v>
      </c>
      <c r="AD662">
        <v>8</v>
      </c>
      <c r="AE662">
        <v>7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 t="s">
        <v>60</v>
      </c>
    </row>
    <row r="663" spans="1:39" x14ac:dyDescent="0.25">
      <c r="A663">
        <v>4299</v>
      </c>
      <c r="B663">
        <v>1960</v>
      </c>
      <c r="C663" t="str">
        <f>LEFT(B663,2)</f>
        <v>19</v>
      </c>
      <c r="D663" t="str">
        <f t="shared" si="70"/>
        <v>60</v>
      </c>
      <c r="E663" t="str">
        <f t="shared" si="71"/>
        <v>960</v>
      </c>
      <c r="F663" t="s">
        <v>57</v>
      </c>
      <c r="G663" t="s">
        <v>67</v>
      </c>
      <c r="H663" t="str">
        <f t="shared" si="72"/>
        <v>Together</v>
      </c>
      <c r="I663" t="str">
        <f>CONCATENATE(F663," ",G663)</f>
        <v>Graduation Together</v>
      </c>
      <c r="J663">
        <f t="shared" si="73"/>
        <v>19</v>
      </c>
      <c r="K663" t="str">
        <f t="shared" si="74"/>
        <v>Together</v>
      </c>
      <c r="L663" t="str" cm="1">
        <f t="array" ref="L663">IFERROR(_xlfn.IFS(G663="Alone","Single",G663="YOLO","Single"),G663)</f>
        <v>Together</v>
      </c>
      <c r="M663" t="s">
        <v>662</v>
      </c>
      <c r="N663" t="str">
        <f t="shared" si="75"/>
        <v xml:space="preserve">Rp.70,971.00 </v>
      </c>
      <c r="O663">
        <v>0</v>
      </c>
      <c r="P663">
        <v>1</v>
      </c>
      <c r="Q663" s="7">
        <v>41173</v>
      </c>
      <c r="R663" s="7"/>
      <c r="S663" s="7" t="str">
        <f t="shared" si="76"/>
        <v/>
      </c>
      <c r="T663">
        <v>28</v>
      </c>
      <c r="U663">
        <v>1001</v>
      </c>
      <c r="V663">
        <v>17</v>
      </c>
      <c r="W663">
        <v>572</v>
      </c>
      <c r="X663">
        <v>93</v>
      </c>
      <c r="Y663">
        <v>125</v>
      </c>
      <c r="Z663">
        <v>17</v>
      </c>
      <c r="AA663">
        <v>7</v>
      </c>
      <c r="AB663">
        <v>11</v>
      </c>
      <c r="AC663">
        <v>11</v>
      </c>
      <c r="AD663">
        <v>5</v>
      </c>
      <c r="AE663">
        <v>7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 t="s">
        <v>60</v>
      </c>
    </row>
    <row r="664" spans="1:39" x14ac:dyDescent="0.25">
      <c r="A664">
        <v>10971</v>
      </c>
      <c r="B664">
        <v>1977</v>
      </c>
      <c r="C664" t="str">
        <f>LEFT(B664,2)</f>
        <v>19</v>
      </c>
      <c r="D664" t="str">
        <f t="shared" si="70"/>
        <v>77</v>
      </c>
      <c r="E664" t="str">
        <f t="shared" si="71"/>
        <v>977</v>
      </c>
      <c r="F664" t="s">
        <v>57</v>
      </c>
      <c r="G664" t="s">
        <v>61</v>
      </c>
      <c r="H664" t="str">
        <f t="shared" si="72"/>
        <v>Single</v>
      </c>
      <c r="I664" t="str">
        <f>CONCATENATE(F664," ",G664)</f>
        <v>Graduation Single</v>
      </c>
      <c r="J664">
        <f t="shared" si="73"/>
        <v>17</v>
      </c>
      <c r="K664" t="str">
        <f t="shared" si="74"/>
        <v>Single</v>
      </c>
      <c r="L664" t="str" cm="1">
        <f t="array" ref="L664">IFERROR(_xlfn.IFS(G664="Alone","Single",G664="YOLO","Single"),G664)</f>
        <v>Single</v>
      </c>
      <c r="M664" t="s">
        <v>663</v>
      </c>
      <c r="N664" t="str">
        <f t="shared" si="75"/>
        <v xml:space="preserve">Rp.37,774.00 </v>
      </c>
      <c r="O664">
        <v>2</v>
      </c>
      <c r="P664">
        <v>0</v>
      </c>
      <c r="Q664" s="7">
        <v>41155</v>
      </c>
      <c r="R664" s="7"/>
      <c r="S664" s="7" t="str">
        <f t="shared" si="76"/>
        <v/>
      </c>
      <c r="T664">
        <v>28</v>
      </c>
      <c r="U664">
        <v>173</v>
      </c>
      <c r="V664">
        <v>8</v>
      </c>
      <c r="W664">
        <v>107</v>
      </c>
      <c r="X664">
        <v>7</v>
      </c>
      <c r="Y664">
        <v>2</v>
      </c>
      <c r="Z664">
        <v>176</v>
      </c>
      <c r="AA664">
        <v>4</v>
      </c>
      <c r="AB664">
        <v>7</v>
      </c>
      <c r="AC664">
        <v>2</v>
      </c>
      <c r="AD664">
        <v>3</v>
      </c>
      <c r="AE664">
        <v>9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1</v>
      </c>
      <c r="AM664" t="s">
        <v>60</v>
      </c>
    </row>
    <row r="665" spans="1:39" x14ac:dyDescent="0.25">
      <c r="A665">
        <v>9931</v>
      </c>
      <c r="B665">
        <v>1963</v>
      </c>
      <c r="C665" t="str">
        <f>LEFT(B665,2)</f>
        <v>19</v>
      </c>
      <c r="D665" t="str">
        <f t="shared" si="70"/>
        <v>63</v>
      </c>
      <c r="E665" t="str">
        <f t="shared" si="71"/>
        <v>963</v>
      </c>
      <c r="F665" t="s">
        <v>71</v>
      </c>
      <c r="G665" t="s">
        <v>64</v>
      </c>
      <c r="H665" t="str">
        <f t="shared" si="72"/>
        <v>Married</v>
      </c>
      <c r="I665" t="str">
        <f>CONCATENATE(F665," ",G665)</f>
        <v>PhD Married</v>
      </c>
      <c r="J665">
        <f t="shared" si="73"/>
        <v>11</v>
      </c>
      <c r="K665" t="str">
        <f t="shared" si="74"/>
        <v>Married</v>
      </c>
      <c r="L665" t="str" cm="1">
        <f t="array" ref="L665">IFERROR(_xlfn.IFS(G665="Alone","Single",G665="YOLO","Single"),G665)</f>
        <v>Married</v>
      </c>
      <c r="M665" t="s">
        <v>664</v>
      </c>
      <c r="N665" t="str">
        <f t="shared" si="75"/>
        <v xml:space="preserve">Rp.4,023.00 </v>
      </c>
      <c r="O665">
        <v>1</v>
      </c>
      <c r="P665">
        <v>1</v>
      </c>
      <c r="Q665" s="7">
        <v>41813</v>
      </c>
      <c r="R665" s="7"/>
      <c r="S665" s="7" t="str">
        <f t="shared" si="76"/>
        <v/>
      </c>
      <c r="T665">
        <v>29</v>
      </c>
      <c r="U665">
        <v>5</v>
      </c>
      <c r="V665">
        <v>0</v>
      </c>
      <c r="W665">
        <v>1</v>
      </c>
      <c r="X665">
        <v>1</v>
      </c>
      <c r="Y665">
        <v>1</v>
      </c>
      <c r="Z665">
        <v>1</v>
      </c>
      <c r="AA665">
        <v>15</v>
      </c>
      <c r="AB665">
        <v>0</v>
      </c>
      <c r="AC665">
        <v>0</v>
      </c>
      <c r="AD665">
        <v>0</v>
      </c>
      <c r="AE665">
        <v>19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 t="s">
        <v>60</v>
      </c>
    </row>
    <row r="666" spans="1:39" x14ac:dyDescent="0.25">
      <c r="A666">
        <v>6679</v>
      </c>
      <c r="B666">
        <v>1966</v>
      </c>
      <c r="C666" t="str">
        <f>LEFT(B666,2)</f>
        <v>19</v>
      </c>
      <c r="D666" t="str">
        <f t="shared" si="70"/>
        <v>66</v>
      </c>
      <c r="E666" t="str">
        <f t="shared" si="71"/>
        <v>966</v>
      </c>
      <c r="F666" t="s">
        <v>57</v>
      </c>
      <c r="G666" t="s">
        <v>61</v>
      </c>
      <c r="H666" t="str">
        <f t="shared" si="72"/>
        <v>Single</v>
      </c>
      <c r="I666" t="str">
        <f>CONCATENATE(F666," ",G666)</f>
        <v>Graduation Single</v>
      </c>
      <c r="J666">
        <f t="shared" si="73"/>
        <v>17</v>
      </c>
      <c r="K666" t="str">
        <f t="shared" si="74"/>
        <v>Single</v>
      </c>
      <c r="L666" t="str" cm="1">
        <f t="array" ref="L666">IFERROR(_xlfn.IFS(G666="Alone","Single",G666="YOLO","Single"),G666)</f>
        <v>Single</v>
      </c>
      <c r="M666" t="s">
        <v>665</v>
      </c>
      <c r="N666" t="str">
        <f t="shared" si="75"/>
        <v xml:space="preserve">Rp.33,279.00 </v>
      </c>
      <c r="O666">
        <v>0</v>
      </c>
      <c r="P666">
        <v>0</v>
      </c>
      <c r="Q666" s="7">
        <v>41802</v>
      </c>
      <c r="R666" s="7"/>
      <c r="S666" s="7" t="str">
        <f t="shared" si="76"/>
        <v/>
      </c>
      <c r="T666">
        <v>29</v>
      </c>
      <c r="U666">
        <v>10</v>
      </c>
      <c r="V666">
        <v>3</v>
      </c>
      <c r="W666">
        <v>3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3</v>
      </c>
      <c r="AE666">
        <v>3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 t="s">
        <v>60</v>
      </c>
    </row>
    <row r="667" spans="1:39" x14ac:dyDescent="0.25">
      <c r="A667">
        <v>5961</v>
      </c>
      <c r="B667">
        <v>1978</v>
      </c>
      <c r="C667" t="str">
        <f>LEFT(B667,2)</f>
        <v>19</v>
      </c>
      <c r="D667" t="str">
        <f t="shared" si="70"/>
        <v>78</v>
      </c>
      <c r="E667" t="str">
        <f t="shared" si="71"/>
        <v>978</v>
      </c>
      <c r="F667" t="s">
        <v>57</v>
      </c>
      <c r="G667" t="s">
        <v>64</v>
      </c>
      <c r="H667" t="str">
        <f t="shared" si="72"/>
        <v>Married</v>
      </c>
      <c r="I667" t="str">
        <f>CONCATENATE(F667," ",G667)</f>
        <v>Graduation Married</v>
      </c>
      <c r="J667">
        <f t="shared" si="73"/>
        <v>18</v>
      </c>
      <c r="K667" t="str">
        <f t="shared" si="74"/>
        <v>Married</v>
      </c>
      <c r="L667" t="str" cm="1">
        <f t="array" ref="L667">IFERROR(_xlfn.IFS(G667="Alone","Single",G667="YOLO","Single"),G667)</f>
        <v>Married</v>
      </c>
      <c r="M667" t="s">
        <v>666</v>
      </c>
      <c r="N667" t="str">
        <f t="shared" si="75"/>
        <v xml:space="preserve">Rp.42,693.00 </v>
      </c>
      <c r="O667">
        <v>1</v>
      </c>
      <c r="P667">
        <v>0</v>
      </c>
      <c r="Q667" s="7">
        <v>41797</v>
      </c>
      <c r="R667" s="7"/>
      <c r="S667" s="7" t="str">
        <f t="shared" si="76"/>
        <v/>
      </c>
      <c r="T667">
        <v>29</v>
      </c>
      <c r="U667">
        <v>8</v>
      </c>
      <c r="V667">
        <v>4</v>
      </c>
      <c r="W667">
        <v>20</v>
      </c>
      <c r="X667">
        <v>6</v>
      </c>
      <c r="Y667">
        <v>3</v>
      </c>
      <c r="Z667">
        <v>16</v>
      </c>
      <c r="AA667">
        <v>1</v>
      </c>
      <c r="AB667">
        <v>1</v>
      </c>
      <c r="AC667">
        <v>0</v>
      </c>
      <c r="AD667">
        <v>3</v>
      </c>
      <c r="AE667">
        <v>5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 t="s">
        <v>60</v>
      </c>
    </row>
    <row r="668" spans="1:39" x14ac:dyDescent="0.25">
      <c r="A668">
        <v>6255</v>
      </c>
      <c r="B668">
        <v>1952</v>
      </c>
      <c r="C668" t="str">
        <f>LEFT(B668,2)</f>
        <v>19</v>
      </c>
      <c r="D668" t="str">
        <f t="shared" si="70"/>
        <v>52</v>
      </c>
      <c r="E668" t="str">
        <f t="shared" si="71"/>
        <v>952</v>
      </c>
      <c r="F668" t="s">
        <v>80</v>
      </c>
      <c r="G668" t="s">
        <v>67</v>
      </c>
      <c r="H668" t="str">
        <f t="shared" si="72"/>
        <v>Together</v>
      </c>
      <c r="I668" t="str">
        <f>CONCATENATE(F668," ",G668)</f>
        <v>Master Together</v>
      </c>
      <c r="J668">
        <f t="shared" si="73"/>
        <v>15</v>
      </c>
      <c r="K668" t="str">
        <f t="shared" si="74"/>
        <v>Together</v>
      </c>
      <c r="L668" t="str" cm="1">
        <f t="array" ref="L668">IFERROR(_xlfn.IFS(G668="Alone","Single",G668="YOLO","Single"),G668)</f>
        <v>Together</v>
      </c>
      <c r="M668" t="s">
        <v>667</v>
      </c>
      <c r="N668" t="str">
        <f t="shared" si="75"/>
        <v xml:space="preserve">Rp.70,545.00 </v>
      </c>
      <c r="O668">
        <v>0</v>
      </c>
      <c r="P668">
        <v>1</v>
      </c>
      <c r="Q668" s="7">
        <v>41793</v>
      </c>
      <c r="R668" s="7"/>
      <c r="S668" s="7" t="str">
        <f t="shared" si="76"/>
        <v/>
      </c>
      <c r="T668">
        <v>29</v>
      </c>
      <c r="U668">
        <v>138</v>
      </c>
      <c r="V668">
        <v>39</v>
      </c>
      <c r="W668">
        <v>63</v>
      </c>
      <c r="X668">
        <v>55</v>
      </c>
      <c r="Y668">
        <v>18</v>
      </c>
      <c r="Z668">
        <v>21</v>
      </c>
      <c r="AA668">
        <v>1</v>
      </c>
      <c r="AB668">
        <v>4</v>
      </c>
      <c r="AC668">
        <v>1</v>
      </c>
      <c r="AD668">
        <v>7</v>
      </c>
      <c r="AE668">
        <v>2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 t="s">
        <v>69</v>
      </c>
    </row>
    <row r="669" spans="1:39" x14ac:dyDescent="0.25">
      <c r="A669">
        <v>8614</v>
      </c>
      <c r="B669">
        <v>1957</v>
      </c>
      <c r="C669" t="str">
        <f>LEFT(B669,2)</f>
        <v>19</v>
      </c>
      <c r="D669" t="str">
        <f t="shared" si="70"/>
        <v>57</v>
      </c>
      <c r="E669" t="str">
        <f t="shared" si="71"/>
        <v>957</v>
      </c>
      <c r="F669" t="s">
        <v>57</v>
      </c>
      <c r="G669" t="s">
        <v>82</v>
      </c>
      <c r="H669" t="str">
        <f t="shared" si="72"/>
        <v>Widow</v>
      </c>
      <c r="I669" t="str">
        <f>CONCATENATE(F669," ",G669)</f>
        <v>Graduation Widow</v>
      </c>
      <c r="J669">
        <f t="shared" si="73"/>
        <v>16</v>
      </c>
      <c r="K669" t="str">
        <f t="shared" si="74"/>
        <v>Widow</v>
      </c>
      <c r="L669" t="str" cm="1">
        <f t="array" ref="L669">IFERROR(_xlfn.IFS(G669="Alone","Single",G669="YOLO","Single"),G669)</f>
        <v>Widow</v>
      </c>
      <c r="M669" t="s">
        <v>668</v>
      </c>
      <c r="N669" t="str">
        <f t="shared" si="75"/>
        <v xml:space="preserve">Rp.65,486.00 </v>
      </c>
      <c r="O669">
        <v>0</v>
      </c>
      <c r="P669">
        <v>1</v>
      </c>
      <c r="Q669" s="7">
        <v>41771</v>
      </c>
      <c r="R669" s="7"/>
      <c r="S669" s="7" t="str">
        <f t="shared" si="76"/>
        <v/>
      </c>
      <c r="T669">
        <v>29</v>
      </c>
      <c r="U669">
        <v>245</v>
      </c>
      <c r="V669">
        <v>19</v>
      </c>
      <c r="W669">
        <v>125</v>
      </c>
      <c r="X669">
        <v>37</v>
      </c>
      <c r="Y669">
        <v>67</v>
      </c>
      <c r="Z669">
        <v>14</v>
      </c>
      <c r="AA669">
        <v>1</v>
      </c>
      <c r="AB669">
        <v>4</v>
      </c>
      <c r="AC669">
        <v>2</v>
      </c>
      <c r="AD669">
        <v>10</v>
      </c>
      <c r="AE669">
        <v>2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 t="s">
        <v>69</v>
      </c>
    </row>
    <row r="670" spans="1:39" x14ac:dyDescent="0.25">
      <c r="A670">
        <v>7828</v>
      </c>
      <c r="B670">
        <v>1981</v>
      </c>
      <c r="C670" t="str">
        <f>LEFT(B670,2)</f>
        <v>19</v>
      </c>
      <c r="D670" t="str">
        <f t="shared" si="70"/>
        <v>81</v>
      </c>
      <c r="E670" t="str">
        <f t="shared" si="71"/>
        <v>981</v>
      </c>
      <c r="F670" t="s">
        <v>80</v>
      </c>
      <c r="G670" t="s">
        <v>67</v>
      </c>
      <c r="H670" t="str">
        <f t="shared" si="72"/>
        <v>Together</v>
      </c>
      <c r="I670" t="str">
        <f>CONCATENATE(F670," ",G670)</f>
        <v>Master Together</v>
      </c>
      <c r="J670">
        <f t="shared" si="73"/>
        <v>15</v>
      </c>
      <c r="K670" t="str">
        <f t="shared" si="74"/>
        <v>Together</v>
      </c>
      <c r="L670" t="str" cm="1">
        <f t="array" ref="L670">IFERROR(_xlfn.IFS(G670="Alone","Single",G670="YOLO","Single"),G670)</f>
        <v>Together</v>
      </c>
      <c r="M670" t="s">
        <v>669</v>
      </c>
      <c r="N670" t="str">
        <f t="shared" si="75"/>
        <v xml:space="preserve">Rp.77,882.00 </v>
      </c>
      <c r="O670">
        <v>0</v>
      </c>
      <c r="P670">
        <v>0</v>
      </c>
      <c r="Q670" s="7">
        <v>41759</v>
      </c>
      <c r="R670" s="7"/>
      <c r="S670" s="7" t="str">
        <f t="shared" si="76"/>
        <v/>
      </c>
      <c r="T670">
        <v>29</v>
      </c>
      <c r="U670">
        <v>68</v>
      </c>
      <c r="V670">
        <v>129</v>
      </c>
      <c r="W670">
        <v>396</v>
      </c>
      <c r="X670">
        <v>188</v>
      </c>
      <c r="Y670">
        <v>22</v>
      </c>
      <c r="Z670">
        <v>15</v>
      </c>
      <c r="AA670">
        <v>1</v>
      </c>
      <c r="AB670">
        <v>3</v>
      </c>
      <c r="AC670">
        <v>3</v>
      </c>
      <c r="AD670">
        <v>5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 t="s">
        <v>91</v>
      </c>
    </row>
    <row r="671" spans="1:39" x14ac:dyDescent="0.25">
      <c r="A671">
        <v>1277</v>
      </c>
      <c r="B671">
        <v>1960</v>
      </c>
      <c r="C671" t="str">
        <f>LEFT(B671,2)</f>
        <v>19</v>
      </c>
      <c r="D671" t="str">
        <f t="shared" si="70"/>
        <v>60</v>
      </c>
      <c r="E671" t="str">
        <f t="shared" si="71"/>
        <v>960</v>
      </c>
      <c r="F671" t="s">
        <v>57</v>
      </c>
      <c r="G671" t="s">
        <v>67</v>
      </c>
      <c r="H671" t="str">
        <f t="shared" si="72"/>
        <v>Together</v>
      </c>
      <c r="I671" t="str">
        <f>CONCATENATE(F671," ",G671)</f>
        <v>Graduation Together</v>
      </c>
      <c r="J671">
        <f t="shared" si="73"/>
        <v>19</v>
      </c>
      <c r="K671" t="str">
        <f t="shared" si="74"/>
        <v>Together</v>
      </c>
      <c r="L671" t="str" cm="1">
        <f t="array" ref="L671">IFERROR(_xlfn.IFS(G671="Alone","Single",G671="YOLO","Single"),G671)</f>
        <v>Together</v>
      </c>
      <c r="M671" t="s">
        <v>670</v>
      </c>
      <c r="N671" t="str">
        <f t="shared" si="75"/>
        <v xml:space="preserve">Rp.78,468.00 </v>
      </c>
      <c r="O671">
        <v>0</v>
      </c>
      <c r="P671">
        <v>0</v>
      </c>
      <c r="Q671" s="7">
        <v>41738</v>
      </c>
      <c r="R671" s="7"/>
      <c r="S671" s="7" t="str">
        <f t="shared" si="76"/>
        <v/>
      </c>
      <c r="T671">
        <v>29</v>
      </c>
      <c r="U671">
        <v>434</v>
      </c>
      <c r="V671">
        <v>22</v>
      </c>
      <c r="W671">
        <v>388</v>
      </c>
      <c r="X671">
        <v>104</v>
      </c>
      <c r="Y671">
        <v>22</v>
      </c>
      <c r="Z671">
        <v>34</v>
      </c>
      <c r="AA671">
        <v>1</v>
      </c>
      <c r="AB671">
        <v>10</v>
      </c>
      <c r="AC671">
        <v>7</v>
      </c>
      <c r="AD671">
        <v>10</v>
      </c>
      <c r="AE671">
        <v>4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 t="s">
        <v>66</v>
      </c>
    </row>
    <row r="672" spans="1:39" x14ac:dyDescent="0.25">
      <c r="A672">
        <v>3595</v>
      </c>
      <c r="B672">
        <v>1963</v>
      </c>
      <c r="C672" t="str">
        <f>LEFT(B672,2)</f>
        <v>19</v>
      </c>
      <c r="D672" t="str">
        <f t="shared" si="70"/>
        <v>63</v>
      </c>
      <c r="E672" t="str">
        <f t="shared" si="71"/>
        <v>963</v>
      </c>
      <c r="F672" t="s">
        <v>57</v>
      </c>
      <c r="G672" t="s">
        <v>67</v>
      </c>
      <c r="H672" t="str">
        <f t="shared" si="72"/>
        <v>Together</v>
      </c>
      <c r="I672" t="str">
        <f>CONCATENATE(F672," ",G672)</f>
        <v>Graduation Together</v>
      </c>
      <c r="J672">
        <f t="shared" si="73"/>
        <v>19</v>
      </c>
      <c r="K672" t="str">
        <f t="shared" si="74"/>
        <v>Together</v>
      </c>
      <c r="L672" t="str" cm="1">
        <f t="array" ref="L672">IFERROR(_xlfn.IFS(G672="Alone","Single",G672="YOLO","Single"),G672)</f>
        <v>Together</v>
      </c>
      <c r="M672" t="s">
        <v>671</v>
      </c>
      <c r="N672" t="str">
        <f t="shared" si="75"/>
        <v xml:space="preserve">Rp.77,226.00 </v>
      </c>
      <c r="O672">
        <v>0</v>
      </c>
      <c r="P672">
        <v>1</v>
      </c>
      <c r="Q672" s="7">
        <v>41698</v>
      </c>
      <c r="R672" s="7"/>
      <c r="S672" s="7" t="str">
        <f t="shared" si="76"/>
        <v/>
      </c>
      <c r="T672">
        <v>29</v>
      </c>
      <c r="U672">
        <v>631</v>
      </c>
      <c r="V672">
        <v>43</v>
      </c>
      <c r="W672">
        <v>239</v>
      </c>
      <c r="X672">
        <v>128</v>
      </c>
      <c r="Y672">
        <v>76</v>
      </c>
      <c r="Z672">
        <v>21</v>
      </c>
      <c r="AA672">
        <v>2</v>
      </c>
      <c r="AB672">
        <v>6</v>
      </c>
      <c r="AC672">
        <v>8</v>
      </c>
      <c r="AD672">
        <v>12</v>
      </c>
      <c r="AE672">
        <v>3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 t="s">
        <v>60</v>
      </c>
    </row>
    <row r="673" spans="1:39" x14ac:dyDescent="0.25">
      <c r="A673">
        <v>5735</v>
      </c>
      <c r="B673">
        <v>1991</v>
      </c>
      <c r="C673" t="str">
        <f>LEFT(B673,2)</f>
        <v>19</v>
      </c>
      <c r="D673" t="str">
        <f t="shared" si="70"/>
        <v>91</v>
      </c>
      <c r="E673" t="str">
        <f t="shared" si="71"/>
        <v>991</v>
      </c>
      <c r="F673" t="s">
        <v>80</v>
      </c>
      <c r="G673" t="s">
        <v>61</v>
      </c>
      <c r="H673" t="str">
        <f t="shared" si="72"/>
        <v>Single</v>
      </c>
      <c r="I673" t="str">
        <f>CONCATENATE(F673," ",G673)</f>
        <v>Master Single</v>
      </c>
      <c r="J673">
        <f t="shared" si="73"/>
        <v>13</v>
      </c>
      <c r="K673" t="str">
        <f t="shared" si="74"/>
        <v>Single</v>
      </c>
      <c r="L673" t="str" cm="1">
        <f t="array" ref="L673">IFERROR(_xlfn.IFS(G673="Alone","Single",G673="YOLO","Single"),G673)</f>
        <v>Single</v>
      </c>
      <c r="M673" t="s">
        <v>672</v>
      </c>
      <c r="N673" t="str">
        <f t="shared" si="75"/>
        <v xml:space="preserve">Rp.90,638.00 </v>
      </c>
      <c r="O673">
        <v>0</v>
      </c>
      <c r="P673">
        <v>0</v>
      </c>
      <c r="Q673" s="7">
        <v>41683</v>
      </c>
      <c r="R673" s="7"/>
      <c r="S673" s="7" t="str">
        <f t="shared" si="76"/>
        <v/>
      </c>
      <c r="T673">
        <v>29</v>
      </c>
      <c r="U673">
        <v>1156</v>
      </c>
      <c r="V673">
        <v>120</v>
      </c>
      <c r="W673">
        <v>915</v>
      </c>
      <c r="X673">
        <v>94</v>
      </c>
      <c r="Y673">
        <v>144</v>
      </c>
      <c r="Z673">
        <v>96</v>
      </c>
      <c r="AA673">
        <v>1</v>
      </c>
      <c r="AB673">
        <v>3</v>
      </c>
      <c r="AC673">
        <v>4</v>
      </c>
      <c r="AD673">
        <v>10</v>
      </c>
      <c r="AE673">
        <v>1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 t="s">
        <v>60</v>
      </c>
    </row>
    <row r="674" spans="1:39" x14ac:dyDescent="0.25">
      <c r="A674">
        <v>5350</v>
      </c>
      <c r="B674">
        <v>1991</v>
      </c>
      <c r="C674" t="str">
        <f>LEFT(B674,2)</f>
        <v>19</v>
      </c>
      <c r="D674" t="str">
        <f t="shared" si="70"/>
        <v>91</v>
      </c>
      <c r="E674" t="str">
        <f t="shared" si="71"/>
        <v>991</v>
      </c>
      <c r="F674" t="s">
        <v>80</v>
      </c>
      <c r="G674" t="s">
        <v>61</v>
      </c>
      <c r="H674" t="str">
        <f t="shared" si="72"/>
        <v>Single</v>
      </c>
      <c r="I674" t="str">
        <f>CONCATENATE(F674," ",G674)</f>
        <v>Master Single</v>
      </c>
      <c r="J674">
        <f t="shared" si="73"/>
        <v>13</v>
      </c>
      <c r="K674" t="str">
        <f t="shared" si="74"/>
        <v>Single</v>
      </c>
      <c r="L674" t="str" cm="1">
        <f t="array" ref="L674">IFERROR(_xlfn.IFS(G674="Alone","Single",G674="YOLO","Single"),G674)</f>
        <v>Single</v>
      </c>
      <c r="M674" t="s">
        <v>672</v>
      </c>
      <c r="N674" t="str">
        <f t="shared" si="75"/>
        <v xml:space="preserve">Rp.90,638.00 </v>
      </c>
      <c r="O674">
        <v>0</v>
      </c>
      <c r="P674">
        <v>0</v>
      </c>
      <c r="Q674" s="7">
        <v>41683</v>
      </c>
      <c r="R674" s="7"/>
      <c r="S674" s="7" t="str">
        <f t="shared" si="76"/>
        <v/>
      </c>
      <c r="T674">
        <v>29</v>
      </c>
      <c r="U674">
        <v>1156</v>
      </c>
      <c r="V674">
        <v>120</v>
      </c>
      <c r="W674">
        <v>915</v>
      </c>
      <c r="X674">
        <v>94</v>
      </c>
      <c r="Y674">
        <v>144</v>
      </c>
      <c r="Z674">
        <v>96</v>
      </c>
      <c r="AA674">
        <v>1</v>
      </c>
      <c r="AB674">
        <v>3</v>
      </c>
      <c r="AC674">
        <v>4</v>
      </c>
      <c r="AD674">
        <v>10</v>
      </c>
      <c r="AE674">
        <v>1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</v>
      </c>
      <c r="AL674">
        <v>0</v>
      </c>
      <c r="AM674" t="s">
        <v>91</v>
      </c>
    </row>
    <row r="675" spans="1:39" x14ac:dyDescent="0.25">
      <c r="A675">
        <v>4137</v>
      </c>
      <c r="B675">
        <v>1948</v>
      </c>
      <c r="C675" t="str">
        <f>LEFT(B675,2)</f>
        <v>19</v>
      </c>
      <c r="D675" t="str">
        <f t="shared" si="70"/>
        <v>48</v>
      </c>
      <c r="E675" t="str">
        <f t="shared" si="71"/>
        <v>948</v>
      </c>
      <c r="F675" t="s">
        <v>57</v>
      </c>
      <c r="G675" t="s">
        <v>67</v>
      </c>
      <c r="H675" t="str">
        <f t="shared" si="72"/>
        <v>Together</v>
      </c>
      <c r="I675" t="str">
        <f>CONCATENATE(F675," ",G675)</f>
        <v>Graduation Together</v>
      </c>
      <c r="J675">
        <f t="shared" si="73"/>
        <v>19</v>
      </c>
      <c r="K675" t="str">
        <f t="shared" si="74"/>
        <v>Together</v>
      </c>
      <c r="L675" t="str" cm="1">
        <f t="array" ref="L675">IFERROR(_xlfn.IFS(G675="Alone","Single",G675="YOLO","Single"),G675)</f>
        <v>Together</v>
      </c>
      <c r="M675" t="s">
        <v>673</v>
      </c>
      <c r="N675" t="str">
        <f t="shared" si="75"/>
        <v xml:space="preserve">Rp.70,666.00 </v>
      </c>
      <c r="O675">
        <v>0</v>
      </c>
      <c r="P675">
        <v>0</v>
      </c>
      <c r="Q675" s="7">
        <v>41614</v>
      </c>
      <c r="R675" s="7"/>
      <c r="S675" s="7" t="str">
        <f t="shared" si="76"/>
        <v/>
      </c>
      <c r="T675">
        <v>29</v>
      </c>
      <c r="U675">
        <v>398</v>
      </c>
      <c r="V675">
        <v>40</v>
      </c>
      <c r="W675">
        <v>367</v>
      </c>
      <c r="X675">
        <v>119</v>
      </c>
      <c r="Y675">
        <v>122</v>
      </c>
      <c r="Z675">
        <v>30</v>
      </c>
      <c r="AA675">
        <v>1</v>
      </c>
      <c r="AB675">
        <v>7</v>
      </c>
      <c r="AC675">
        <v>4</v>
      </c>
      <c r="AD675">
        <v>4</v>
      </c>
      <c r="AE675">
        <v>4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 t="s">
        <v>69</v>
      </c>
    </row>
    <row r="676" spans="1:39" x14ac:dyDescent="0.25">
      <c r="A676">
        <v>6357</v>
      </c>
      <c r="B676">
        <v>1959</v>
      </c>
      <c r="C676" t="str">
        <f>LEFT(B676,2)</f>
        <v>19</v>
      </c>
      <c r="D676" t="str">
        <f t="shared" si="70"/>
        <v>59</v>
      </c>
      <c r="E676" t="str">
        <f t="shared" si="71"/>
        <v>959</v>
      </c>
      <c r="F676" t="s">
        <v>73</v>
      </c>
      <c r="G676" t="s">
        <v>58</v>
      </c>
      <c r="H676" t="str">
        <f t="shared" si="72"/>
        <v>Divorced</v>
      </c>
      <c r="I676" t="str">
        <f>CONCATENATE(F676," ",G676)</f>
        <v>2n Cycle Divorced</v>
      </c>
      <c r="J676">
        <f t="shared" si="73"/>
        <v>17</v>
      </c>
      <c r="K676" t="str">
        <f t="shared" si="74"/>
        <v>Divorced</v>
      </c>
      <c r="L676" t="str" cm="1">
        <f t="array" ref="L676">IFERROR(_xlfn.IFS(G676="Alone","Single",G676="YOLO","Single"),G676)</f>
        <v>Divorced</v>
      </c>
      <c r="M676" t="s">
        <v>674</v>
      </c>
      <c r="N676" t="str">
        <f t="shared" si="75"/>
        <v xml:space="preserve">Rp.59,052.00 </v>
      </c>
      <c r="O676">
        <v>0</v>
      </c>
      <c r="P676">
        <v>1</v>
      </c>
      <c r="Q676" s="7">
        <v>41595</v>
      </c>
      <c r="R676" s="7"/>
      <c r="S676" s="7" t="str">
        <f t="shared" si="76"/>
        <v/>
      </c>
      <c r="T676">
        <v>29</v>
      </c>
      <c r="U676">
        <v>230</v>
      </c>
      <c r="V676">
        <v>35</v>
      </c>
      <c r="W676">
        <v>75</v>
      </c>
      <c r="X676">
        <v>63</v>
      </c>
      <c r="Y676">
        <v>57</v>
      </c>
      <c r="Z676">
        <v>31</v>
      </c>
      <c r="AA676">
        <v>3</v>
      </c>
      <c r="AB676">
        <v>7</v>
      </c>
      <c r="AC676">
        <v>1</v>
      </c>
      <c r="AD676">
        <v>7</v>
      </c>
      <c r="AE676">
        <v>5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 t="s">
        <v>91</v>
      </c>
    </row>
    <row r="677" spans="1:39" x14ac:dyDescent="0.25">
      <c r="A677">
        <v>9316</v>
      </c>
      <c r="B677">
        <v>1952</v>
      </c>
      <c r="C677" t="str">
        <f>LEFT(B677,2)</f>
        <v>19</v>
      </c>
      <c r="D677" t="str">
        <f t="shared" si="70"/>
        <v>52</v>
      </c>
      <c r="E677" t="str">
        <f t="shared" si="71"/>
        <v>952</v>
      </c>
      <c r="F677" t="s">
        <v>124</v>
      </c>
      <c r="G677" t="s">
        <v>67</v>
      </c>
      <c r="H677" t="str">
        <f t="shared" si="72"/>
        <v>Together</v>
      </c>
      <c r="I677" t="str">
        <f>CONCATENATE(F677," ",G677)</f>
        <v>Basic Together</v>
      </c>
      <c r="J677">
        <f t="shared" si="73"/>
        <v>14</v>
      </c>
      <c r="K677" t="str">
        <f t="shared" si="74"/>
        <v>Together</v>
      </c>
      <c r="L677" t="str" cm="1">
        <f t="array" ref="L677">IFERROR(_xlfn.IFS(G677="Alone","Single",G677="YOLO","Single"),G677)</f>
        <v>Together</v>
      </c>
      <c r="M677" t="s">
        <v>675</v>
      </c>
      <c r="N677" t="str">
        <f t="shared" si="75"/>
        <v xml:space="preserve">Rp.13,084.00 </v>
      </c>
      <c r="O677">
        <v>0</v>
      </c>
      <c r="P677">
        <v>0</v>
      </c>
      <c r="Q677" s="7">
        <v>41580</v>
      </c>
      <c r="R677" s="7"/>
      <c r="S677" s="7" t="str">
        <f t="shared" si="76"/>
        <v/>
      </c>
      <c r="T677">
        <v>29</v>
      </c>
      <c r="U677">
        <v>2</v>
      </c>
      <c r="V677">
        <v>0</v>
      </c>
      <c r="W677">
        <v>7</v>
      </c>
      <c r="X677">
        <v>3</v>
      </c>
      <c r="Y677">
        <v>7</v>
      </c>
      <c r="Z677">
        <v>10</v>
      </c>
      <c r="AA677">
        <v>1</v>
      </c>
      <c r="AB677">
        <v>1</v>
      </c>
      <c r="AC677">
        <v>0</v>
      </c>
      <c r="AD677">
        <v>3</v>
      </c>
      <c r="AE677">
        <v>6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 t="s">
        <v>66</v>
      </c>
    </row>
    <row r="678" spans="1:39" x14ac:dyDescent="0.25">
      <c r="A678">
        <v>3578</v>
      </c>
      <c r="B678">
        <v>1949</v>
      </c>
      <c r="C678" t="str">
        <f>LEFT(B678,2)</f>
        <v>19</v>
      </c>
      <c r="D678" t="str">
        <f t="shared" si="70"/>
        <v>49</v>
      </c>
      <c r="E678" t="str">
        <f t="shared" si="71"/>
        <v>949</v>
      </c>
      <c r="F678" t="s">
        <v>57</v>
      </c>
      <c r="G678" t="s">
        <v>58</v>
      </c>
      <c r="H678" t="str">
        <f t="shared" si="72"/>
        <v>Divorced</v>
      </c>
      <c r="I678" t="str">
        <f>CONCATENATE(F678," ",G678)</f>
        <v>Graduation Divorced</v>
      </c>
      <c r="J678">
        <f t="shared" si="73"/>
        <v>19</v>
      </c>
      <c r="K678" t="str">
        <f t="shared" si="74"/>
        <v>Divorced</v>
      </c>
      <c r="L678" t="str" cm="1">
        <f t="array" ref="L678">IFERROR(_xlfn.IFS(G678="Alone","Single",G678="YOLO","Single"),G678)</f>
        <v>Divorced</v>
      </c>
      <c r="M678" t="s">
        <v>676</v>
      </c>
      <c r="N678" t="str">
        <f t="shared" si="75"/>
        <v xml:space="preserve">Rp.49,160.00 </v>
      </c>
      <c r="O678">
        <v>0</v>
      </c>
      <c r="P678">
        <v>1</v>
      </c>
      <c r="Q678" s="7">
        <v>41567</v>
      </c>
      <c r="R678" s="7"/>
      <c r="S678" s="7" t="str">
        <f t="shared" si="76"/>
        <v/>
      </c>
      <c r="T678">
        <v>29</v>
      </c>
      <c r="U678">
        <v>122</v>
      </c>
      <c r="V678">
        <v>21</v>
      </c>
      <c r="W678">
        <v>43</v>
      </c>
      <c r="X678">
        <v>25</v>
      </c>
      <c r="Y678">
        <v>10</v>
      </c>
      <c r="Z678">
        <v>15</v>
      </c>
      <c r="AA678">
        <v>2</v>
      </c>
      <c r="AB678">
        <v>3</v>
      </c>
      <c r="AC678">
        <v>1</v>
      </c>
      <c r="AD678">
        <v>6</v>
      </c>
      <c r="AE678">
        <v>6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 t="s">
        <v>60</v>
      </c>
    </row>
    <row r="679" spans="1:39" x14ac:dyDescent="0.25">
      <c r="A679">
        <v>153</v>
      </c>
      <c r="B679">
        <v>1953</v>
      </c>
      <c r="C679" t="str">
        <f>LEFT(B679,2)</f>
        <v>19</v>
      </c>
      <c r="D679" t="str">
        <f t="shared" si="70"/>
        <v>53</v>
      </c>
      <c r="E679" t="str">
        <f t="shared" si="71"/>
        <v>953</v>
      </c>
      <c r="F679" t="s">
        <v>57</v>
      </c>
      <c r="G679" t="s">
        <v>58</v>
      </c>
      <c r="H679" t="str">
        <f t="shared" si="72"/>
        <v>Divorced</v>
      </c>
      <c r="I679" t="str">
        <f>CONCATENATE(F679," ",G679)</f>
        <v>Graduation Divorced</v>
      </c>
      <c r="J679">
        <f t="shared" si="73"/>
        <v>19</v>
      </c>
      <c r="K679" t="str">
        <f t="shared" si="74"/>
        <v>Divorced</v>
      </c>
      <c r="L679" t="str" cm="1">
        <f t="array" ref="L679">IFERROR(_xlfn.IFS(G679="Alone","Single",G679="YOLO","Single"),G679)</f>
        <v>Divorced</v>
      </c>
      <c r="M679" t="s">
        <v>677</v>
      </c>
      <c r="N679" t="str">
        <f t="shared" si="75"/>
        <v xml:space="preserve">Rp.23,272.00 </v>
      </c>
      <c r="O679">
        <v>0</v>
      </c>
      <c r="P679">
        <v>0</v>
      </c>
      <c r="Q679" s="7">
        <v>41564</v>
      </c>
      <c r="R679" s="7"/>
      <c r="S679" s="7" t="str">
        <f t="shared" si="76"/>
        <v/>
      </c>
      <c r="T679">
        <v>29</v>
      </c>
      <c r="U679">
        <v>19</v>
      </c>
      <c r="V679">
        <v>3</v>
      </c>
      <c r="W679">
        <v>6</v>
      </c>
      <c r="X679">
        <v>4</v>
      </c>
      <c r="Y679">
        <v>2</v>
      </c>
      <c r="Z679">
        <v>12</v>
      </c>
      <c r="AA679">
        <v>1</v>
      </c>
      <c r="AB679">
        <v>1</v>
      </c>
      <c r="AC679">
        <v>0</v>
      </c>
      <c r="AD679">
        <v>3</v>
      </c>
      <c r="AE679">
        <v>4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 t="s">
        <v>60</v>
      </c>
    </row>
    <row r="680" spans="1:39" x14ac:dyDescent="0.25">
      <c r="A680">
        <v>10524</v>
      </c>
      <c r="B680">
        <v>1963</v>
      </c>
      <c r="C680" t="str">
        <f>LEFT(B680,2)</f>
        <v>19</v>
      </c>
      <c r="D680" t="str">
        <f t="shared" si="70"/>
        <v>63</v>
      </c>
      <c r="E680" t="str">
        <f t="shared" si="71"/>
        <v>963</v>
      </c>
      <c r="F680" t="s">
        <v>80</v>
      </c>
      <c r="G680" t="s">
        <v>58</v>
      </c>
      <c r="H680" t="str">
        <f t="shared" si="72"/>
        <v>Divorced</v>
      </c>
      <c r="I680" t="str">
        <f>CONCATENATE(F680," ",G680)</f>
        <v>Master Divorced</v>
      </c>
      <c r="J680">
        <f t="shared" si="73"/>
        <v>15</v>
      </c>
      <c r="K680" t="str">
        <f t="shared" si="74"/>
        <v>Divorced</v>
      </c>
      <c r="L680" t="str" cm="1">
        <f t="array" ref="L680">IFERROR(_xlfn.IFS(G680="Alone","Single",G680="YOLO","Single"),G680)</f>
        <v>Divorced</v>
      </c>
      <c r="M680" t="s">
        <v>678</v>
      </c>
      <c r="N680" t="str">
        <f t="shared" si="75"/>
        <v xml:space="preserve">Rp.49,476.00 </v>
      </c>
      <c r="O680">
        <v>0</v>
      </c>
      <c r="P680">
        <v>1</v>
      </c>
      <c r="Q680" s="7">
        <v>41445</v>
      </c>
      <c r="R680" s="7"/>
      <c r="S680" s="7" t="str">
        <f t="shared" si="76"/>
        <v/>
      </c>
      <c r="T680">
        <v>29</v>
      </c>
      <c r="U680">
        <v>386</v>
      </c>
      <c r="V680">
        <v>23</v>
      </c>
      <c r="W680">
        <v>95</v>
      </c>
      <c r="X680">
        <v>54</v>
      </c>
      <c r="Y680">
        <v>41</v>
      </c>
      <c r="Z680">
        <v>196</v>
      </c>
      <c r="AA680">
        <v>4</v>
      </c>
      <c r="AB680">
        <v>2</v>
      </c>
      <c r="AC680">
        <v>11</v>
      </c>
      <c r="AD680">
        <v>5</v>
      </c>
      <c r="AE680">
        <v>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 t="s">
        <v>63</v>
      </c>
    </row>
    <row r="681" spans="1:39" x14ac:dyDescent="0.25">
      <c r="A681">
        <v>1518</v>
      </c>
      <c r="B681">
        <v>1965</v>
      </c>
      <c r="C681" t="str">
        <f>LEFT(B681,2)</f>
        <v>19</v>
      </c>
      <c r="D681" t="str">
        <f t="shared" si="70"/>
        <v>65</v>
      </c>
      <c r="E681" t="str">
        <f t="shared" si="71"/>
        <v>965</v>
      </c>
      <c r="F681" t="s">
        <v>80</v>
      </c>
      <c r="G681" t="s">
        <v>64</v>
      </c>
      <c r="H681" t="str">
        <f t="shared" si="72"/>
        <v>Married</v>
      </c>
      <c r="I681" t="str">
        <f>CONCATENATE(F681," ",G681)</f>
        <v>Master Married</v>
      </c>
      <c r="J681">
        <f t="shared" si="73"/>
        <v>14</v>
      </c>
      <c r="K681" t="str">
        <f t="shared" si="74"/>
        <v>Married</v>
      </c>
      <c r="L681" t="str" cm="1">
        <f t="array" ref="L681">IFERROR(_xlfn.IFS(G681="Alone","Single",G681="YOLO","Single"),G681)</f>
        <v>Married</v>
      </c>
      <c r="M681" t="s">
        <v>679</v>
      </c>
      <c r="N681" t="str">
        <f t="shared" si="75"/>
        <v xml:space="preserve">Rp.62,694.00 </v>
      </c>
      <c r="O681">
        <v>1</v>
      </c>
      <c r="P681">
        <v>1</v>
      </c>
      <c r="Q681" s="7">
        <v>41442</v>
      </c>
      <c r="R681" s="7"/>
      <c r="S681" s="7" t="str">
        <f t="shared" si="76"/>
        <v/>
      </c>
      <c r="T681">
        <v>29</v>
      </c>
      <c r="U681">
        <v>379</v>
      </c>
      <c r="V681">
        <v>6</v>
      </c>
      <c r="W681">
        <v>157</v>
      </c>
      <c r="X681">
        <v>25</v>
      </c>
      <c r="Y681">
        <v>91</v>
      </c>
      <c r="Z681">
        <v>91</v>
      </c>
      <c r="AA681">
        <v>5</v>
      </c>
      <c r="AB681">
        <v>9</v>
      </c>
      <c r="AC681">
        <v>3</v>
      </c>
      <c r="AD681">
        <v>7</v>
      </c>
      <c r="AE681">
        <v>7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 t="s">
        <v>60</v>
      </c>
    </row>
    <row r="682" spans="1:39" x14ac:dyDescent="0.25">
      <c r="A682">
        <v>2036</v>
      </c>
      <c r="B682">
        <v>1973</v>
      </c>
      <c r="C682" t="str">
        <f>LEFT(B682,2)</f>
        <v>19</v>
      </c>
      <c r="D682" t="str">
        <f t="shared" si="70"/>
        <v>73</v>
      </c>
      <c r="E682" t="str">
        <f t="shared" si="71"/>
        <v>973</v>
      </c>
      <c r="F682" t="s">
        <v>71</v>
      </c>
      <c r="G682" t="s">
        <v>67</v>
      </c>
      <c r="H682" t="str">
        <f t="shared" si="72"/>
        <v>Together</v>
      </c>
      <c r="I682" t="str">
        <f>CONCATENATE(F682," ",G682)</f>
        <v>PhD Together</v>
      </c>
      <c r="J682">
        <f t="shared" si="73"/>
        <v>12</v>
      </c>
      <c r="K682" t="str">
        <f t="shared" si="74"/>
        <v>Together</v>
      </c>
      <c r="L682" t="str" cm="1">
        <f t="array" ref="L682">IFERROR(_xlfn.IFS(G682="Alone","Single",G682="YOLO","Single"),G682)</f>
        <v>Together</v>
      </c>
      <c r="M682" t="s">
        <v>680</v>
      </c>
      <c r="N682" t="str">
        <f t="shared" si="75"/>
        <v xml:space="preserve">Rp.57,906.00 </v>
      </c>
      <c r="O682">
        <v>0</v>
      </c>
      <c r="P682">
        <v>1</v>
      </c>
      <c r="Q682" s="7">
        <v>41436</v>
      </c>
      <c r="R682" s="7"/>
      <c r="S682" s="7" t="str">
        <f t="shared" si="76"/>
        <v/>
      </c>
      <c r="T682">
        <v>29</v>
      </c>
      <c r="U682">
        <v>243</v>
      </c>
      <c r="V682">
        <v>11</v>
      </c>
      <c r="W682">
        <v>119</v>
      </c>
      <c r="X682">
        <v>10</v>
      </c>
      <c r="Y682">
        <v>3</v>
      </c>
      <c r="Z682">
        <v>15</v>
      </c>
      <c r="AA682">
        <v>3</v>
      </c>
      <c r="AB682">
        <v>4</v>
      </c>
      <c r="AC682">
        <v>2</v>
      </c>
      <c r="AD682">
        <v>8</v>
      </c>
      <c r="AE682">
        <v>4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 t="s">
        <v>78</v>
      </c>
    </row>
    <row r="683" spans="1:39" x14ac:dyDescent="0.25">
      <c r="A683">
        <v>9495</v>
      </c>
      <c r="B683">
        <v>1982</v>
      </c>
      <c r="C683" t="str">
        <f>LEFT(B683,2)</f>
        <v>19</v>
      </c>
      <c r="D683" t="str">
        <f t="shared" si="70"/>
        <v>82</v>
      </c>
      <c r="E683" t="str">
        <f t="shared" si="71"/>
        <v>982</v>
      </c>
      <c r="F683" t="s">
        <v>57</v>
      </c>
      <c r="G683" t="s">
        <v>67</v>
      </c>
      <c r="H683" t="str">
        <f t="shared" si="72"/>
        <v>Together</v>
      </c>
      <c r="I683" t="str">
        <f>CONCATENATE(F683," ",G683)</f>
        <v>Graduation Together</v>
      </c>
      <c r="J683">
        <f t="shared" si="73"/>
        <v>19</v>
      </c>
      <c r="K683" t="str">
        <f t="shared" si="74"/>
        <v>Together</v>
      </c>
      <c r="L683" t="str" cm="1">
        <f t="array" ref="L683">IFERROR(_xlfn.IFS(G683="Alone","Single",G683="YOLO","Single"),G683)</f>
        <v>Together</v>
      </c>
      <c r="M683" t="s">
        <v>681</v>
      </c>
      <c r="N683" t="str">
        <f t="shared" si="75"/>
        <v xml:space="preserve">Rp.71,853.00 </v>
      </c>
      <c r="O683">
        <v>0</v>
      </c>
      <c r="P683">
        <v>0</v>
      </c>
      <c r="Q683" s="7">
        <v>41402</v>
      </c>
      <c r="R683" s="7"/>
      <c r="S683" s="7" t="str">
        <f t="shared" si="76"/>
        <v/>
      </c>
      <c r="T683">
        <v>29</v>
      </c>
      <c r="U683">
        <v>358</v>
      </c>
      <c r="V683">
        <v>108</v>
      </c>
      <c r="W683">
        <v>413</v>
      </c>
      <c r="X683">
        <v>141</v>
      </c>
      <c r="Y683">
        <v>97</v>
      </c>
      <c r="Z683">
        <v>32</v>
      </c>
      <c r="AA683">
        <v>1</v>
      </c>
      <c r="AB683">
        <v>2</v>
      </c>
      <c r="AC683">
        <v>8</v>
      </c>
      <c r="AD683">
        <v>6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 t="s">
        <v>60</v>
      </c>
    </row>
    <row r="684" spans="1:39" x14ac:dyDescent="0.25">
      <c r="A684">
        <v>2631</v>
      </c>
      <c r="B684">
        <v>1982</v>
      </c>
      <c r="C684" t="str">
        <f>LEFT(B684,2)</f>
        <v>19</v>
      </c>
      <c r="D684" t="str">
        <f t="shared" si="70"/>
        <v>82</v>
      </c>
      <c r="E684" t="str">
        <f t="shared" si="71"/>
        <v>982</v>
      </c>
      <c r="F684" t="s">
        <v>57</v>
      </c>
      <c r="G684" t="s">
        <v>67</v>
      </c>
      <c r="H684" t="str">
        <f t="shared" si="72"/>
        <v>Together</v>
      </c>
      <c r="I684" t="str">
        <f>CONCATENATE(F684," ",G684)</f>
        <v>Graduation Together</v>
      </c>
      <c r="J684">
        <f t="shared" si="73"/>
        <v>19</v>
      </c>
      <c r="K684" t="str">
        <f t="shared" si="74"/>
        <v>Together</v>
      </c>
      <c r="L684" t="str" cm="1">
        <f t="array" ref="L684">IFERROR(_xlfn.IFS(G684="Alone","Single",G684="YOLO","Single"),G684)</f>
        <v>Together</v>
      </c>
      <c r="M684" t="s">
        <v>681</v>
      </c>
      <c r="N684" t="str">
        <f t="shared" si="75"/>
        <v xml:space="preserve">Rp.71,853.00 </v>
      </c>
      <c r="O684">
        <v>0</v>
      </c>
      <c r="P684">
        <v>0</v>
      </c>
      <c r="Q684" s="7">
        <v>41402</v>
      </c>
      <c r="R684" s="7"/>
      <c r="S684" s="7" t="str">
        <f t="shared" si="76"/>
        <v/>
      </c>
      <c r="T684">
        <v>29</v>
      </c>
      <c r="U684">
        <v>358</v>
      </c>
      <c r="V684">
        <v>108</v>
      </c>
      <c r="W684">
        <v>413</v>
      </c>
      <c r="X684">
        <v>141</v>
      </c>
      <c r="Y684">
        <v>97</v>
      </c>
      <c r="Z684">
        <v>32</v>
      </c>
      <c r="AA684">
        <v>1</v>
      </c>
      <c r="AB684">
        <v>2</v>
      </c>
      <c r="AC684">
        <v>8</v>
      </c>
      <c r="AD684">
        <v>6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 t="s">
        <v>60</v>
      </c>
    </row>
    <row r="685" spans="1:39" x14ac:dyDescent="0.25">
      <c r="A685">
        <v>6312</v>
      </c>
      <c r="B685">
        <v>1959</v>
      </c>
      <c r="C685" t="str">
        <f>LEFT(B685,2)</f>
        <v>19</v>
      </c>
      <c r="D685" t="str">
        <f t="shared" si="70"/>
        <v>59</v>
      </c>
      <c r="E685" t="str">
        <f t="shared" si="71"/>
        <v>959</v>
      </c>
      <c r="F685" t="s">
        <v>57</v>
      </c>
      <c r="G685" t="s">
        <v>64</v>
      </c>
      <c r="H685" t="str">
        <f t="shared" si="72"/>
        <v>Married</v>
      </c>
      <c r="I685" t="str">
        <f>CONCATENATE(F685," ",G685)</f>
        <v>Graduation Married</v>
      </c>
      <c r="J685">
        <f t="shared" si="73"/>
        <v>18</v>
      </c>
      <c r="K685" t="str">
        <f t="shared" si="74"/>
        <v>Married</v>
      </c>
      <c r="L685" t="str" cm="1">
        <f t="array" ref="L685">IFERROR(_xlfn.IFS(G685="Alone","Single",G685="YOLO","Single"),G685)</f>
        <v>Married</v>
      </c>
      <c r="M685" t="s">
        <v>682</v>
      </c>
      <c r="N685" t="str">
        <f t="shared" si="75"/>
        <v xml:space="preserve">Rp.65,031.00 </v>
      </c>
      <c r="O685">
        <v>0</v>
      </c>
      <c r="P685">
        <v>1</v>
      </c>
      <c r="Q685" s="7">
        <v>41350</v>
      </c>
      <c r="R685" s="7"/>
      <c r="S685" s="7" t="str">
        <f t="shared" si="76"/>
        <v/>
      </c>
      <c r="T685">
        <v>29</v>
      </c>
      <c r="U685">
        <v>258</v>
      </c>
      <c r="V685">
        <v>107</v>
      </c>
      <c r="W685">
        <v>291</v>
      </c>
      <c r="X685">
        <v>84</v>
      </c>
      <c r="Y685">
        <v>37</v>
      </c>
      <c r="Z685">
        <v>86</v>
      </c>
      <c r="AA685">
        <v>4</v>
      </c>
      <c r="AB685">
        <v>10</v>
      </c>
      <c r="AC685">
        <v>3</v>
      </c>
      <c r="AD685">
        <v>13</v>
      </c>
      <c r="AE685">
        <v>7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 t="s">
        <v>75</v>
      </c>
    </row>
    <row r="686" spans="1:39" x14ac:dyDescent="0.25">
      <c r="A686">
        <v>615</v>
      </c>
      <c r="B686">
        <v>1960</v>
      </c>
      <c r="C686" t="str">
        <f>LEFT(B686,2)</f>
        <v>19</v>
      </c>
      <c r="D686" t="str">
        <f t="shared" si="70"/>
        <v>60</v>
      </c>
      <c r="E686" t="str">
        <f t="shared" si="71"/>
        <v>960</v>
      </c>
      <c r="F686" t="s">
        <v>57</v>
      </c>
      <c r="G686" t="s">
        <v>67</v>
      </c>
      <c r="H686" t="str">
        <f t="shared" si="72"/>
        <v>Together</v>
      </c>
      <c r="I686" t="str">
        <f>CONCATENATE(F686," ",G686)</f>
        <v>Graduation Together</v>
      </c>
      <c r="J686">
        <f t="shared" si="73"/>
        <v>19</v>
      </c>
      <c r="K686" t="str">
        <f t="shared" si="74"/>
        <v>Together</v>
      </c>
      <c r="L686" t="str" cm="1">
        <f t="array" ref="L686">IFERROR(_xlfn.IFS(G686="Alone","Single",G686="YOLO","Single"),G686)</f>
        <v>Together</v>
      </c>
      <c r="M686" t="s">
        <v>683</v>
      </c>
      <c r="N686" t="str">
        <f t="shared" si="75"/>
        <v xml:space="preserve">Rp.30,507.00 </v>
      </c>
      <c r="O686">
        <v>0</v>
      </c>
      <c r="P686">
        <v>0</v>
      </c>
      <c r="Q686" s="7">
        <v>41344</v>
      </c>
      <c r="R686" s="7"/>
      <c r="S686" s="7" t="str">
        <f t="shared" si="76"/>
        <v/>
      </c>
      <c r="T686">
        <v>29</v>
      </c>
      <c r="U686">
        <v>65</v>
      </c>
      <c r="V686">
        <v>36</v>
      </c>
      <c r="W686">
        <v>74</v>
      </c>
      <c r="X686">
        <v>38</v>
      </c>
      <c r="Y686">
        <v>20</v>
      </c>
      <c r="Z686">
        <v>110</v>
      </c>
      <c r="AA686">
        <v>1</v>
      </c>
      <c r="AB686">
        <v>5</v>
      </c>
      <c r="AC686">
        <v>1</v>
      </c>
      <c r="AD686">
        <v>4</v>
      </c>
      <c r="AE686">
        <v>7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 t="s">
        <v>60</v>
      </c>
    </row>
    <row r="687" spans="1:39" x14ac:dyDescent="0.25">
      <c r="A687">
        <v>4406</v>
      </c>
      <c r="B687">
        <v>1970</v>
      </c>
      <c r="C687" t="str">
        <f>LEFT(B687,2)</f>
        <v>19</v>
      </c>
      <c r="D687" t="str">
        <f t="shared" si="70"/>
        <v>70</v>
      </c>
      <c r="E687" t="str">
        <f t="shared" si="71"/>
        <v>970</v>
      </c>
      <c r="F687" t="s">
        <v>57</v>
      </c>
      <c r="G687" t="s">
        <v>67</v>
      </c>
      <c r="H687" t="str">
        <f t="shared" si="72"/>
        <v>Together</v>
      </c>
      <c r="I687" t="str">
        <f>CONCATENATE(F687," ",G687)</f>
        <v>Graduation Together</v>
      </c>
      <c r="J687">
        <f t="shared" si="73"/>
        <v>19</v>
      </c>
      <c r="K687" t="str">
        <f t="shared" si="74"/>
        <v>Together</v>
      </c>
      <c r="L687" t="str" cm="1">
        <f t="array" ref="L687">IFERROR(_xlfn.IFS(G687="Alone","Single",G687="YOLO","Single"),G687)</f>
        <v>Together</v>
      </c>
      <c r="M687" t="s">
        <v>684</v>
      </c>
      <c r="N687" t="str">
        <f t="shared" si="75"/>
        <v xml:space="preserve">Rp.67,419.00 </v>
      </c>
      <c r="O687">
        <v>0</v>
      </c>
      <c r="P687">
        <v>1</v>
      </c>
      <c r="Q687" s="7">
        <v>41290</v>
      </c>
      <c r="R687" s="7"/>
      <c r="S687" s="7" t="str">
        <f t="shared" si="76"/>
        <v/>
      </c>
      <c r="T687">
        <v>29</v>
      </c>
      <c r="U687">
        <v>846</v>
      </c>
      <c r="V687">
        <v>84</v>
      </c>
      <c r="W687">
        <v>352</v>
      </c>
      <c r="X687">
        <v>91</v>
      </c>
      <c r="Y687">
        <v>56</v>
      </c>
      <c r="Z687">
        <v>42</v>
      </c>
      <c r="AA687">
        <v>4</v>
      </c>
      <c r="AB687">
        <v>9</v>
      </c>
      <c r="AC687">
        <v>4</v>
      </c>
      <c r="AD687">
        <v>8</v>
      </c>
      <c r="AE687">
        <v>5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 t="s">
        <v>63</v>
      </c>
    </row>
    <row r="688" spans="1:39" x14ac:dyDescent="0.25">
      <c r="A688">
        <v>10061</v>
      </c>
      <c r="B688">
        <v>1950</v>
      </c>
      <c r="C688" t="str">
        <f>LEFT(B688,2)</f>
        <v>19</v>
      </c>
      <c r="D688" t="str">
        <f t="shared" si="70"/>
        <v>50</v>
      </c>
      <c r="E688" t="str">
        <f t="shared" si="71"/>
        <v>950</v>
      </c>
      <c r="F688" t="s">
        <v>57</v>
      </c>
      <c r="G688" t="s">
        <v>64</v>
      </c>
      <c r="H688" t="str">
        <f t="shared" si="72"/>
        <v>Married</v>
      </c>
      <c r="I688" t="str">
        <f>CONCATENATE(F688," ",G688)</f>
        <v>Graduation Married</v>
      </c>
      <c r="J688">
        <f t="shared" si="73"/>
        <v>18</v>
      </c>
      <c r="K688" t="str">
        <f t="shared" si="74"/>
        <v>Married</v>
      </c>
      <c r="L688" t="str" cm="1">
        <f t="array" ref="L688">IFERROR(_xlfn.IFS(G688="Alone","Single",G688="YOLO","Single"),G688)</f>
        <v>Married</v>
      </c>
      <c r="M688" t="s">
        <v>685</v>
      </c>
      <c r="N688" t="str">
        <f t="shared" si="75"/>
        <v xml:space="preserve">Rp.59,462.00 </v>
      </c>
      <c r="O688">
        <v>0</v>
      </c>
      <c r="P688">
        <v>1</v>
      </c>
      <c r="Q688" s="7">
        <v>41279</v>
      </c>
      <c r="R688" s="7"/>
      <c r="S688" s="7" t="str">
        <f t="shared" si="76"/>
        <v/>
      </c>
      <c r="T688">
        <v>29</v>
      </c>
      <c r="U688">
        <v>724</v>
      </c>
      <c r="V688">
        <v>17</v>
      </c>
      <c r="W688">
        <v>143</v>
      </c>
      <c r="X688">
        <v>0</v>
      </c>
      <c r="Y688">
        <v>8</v>
      </c>
      <c r="Z688">
        <v>196</v>
      </c>
      <c r="AA688">
        <v>2</v>
      </c>
      <c r="AB688">
        <v>9</v>
      </c>
      <c r="AC688">
        <v>2</v>
      </c>
      <c r="AD688">
        <v>12</v>
      </c>
      <c r="AE688">
        <v>7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 t="s">
        <v>66</v>
      </c>
    </row>
    <row r="689" spans="1:39" x14ac:dyDescent="0.25">
      <c r="A689">
        <v>10619</v>
      </c>
      <c r="B689">
        <v>1994</v>
      </c>
      <c r="C689" t="str">
        <f>LEFT(B689,2)</f>
        <v>19</v>
      </c>
      <c r="D689" t="str">
        <f t="shared" si="70"/>
        <v>94</v>
      </c>
      <c r="E689" t="str">
        <f t="shared" si="71"/>
        <v>994</v>
      </c>
      <c r="F689" t="s">
        <v>57</v>
      </c>
      <c r="G689" t="s">
        <v>61</v>
      </c>
      <c r="H689" t="str">
        <f t="shared" si="72"/>
        <v>Single</v>
      </c>
      <c r="I689" t="str">
        <f>CONCATENATE(F689," ",G689)</f>
        <v>Graduation Single</v>
      </c>
      <c r="J689">
        <f t="shared" si="73"/>
        <v>17</v>
      </c>
      <c r="K689" t="str">
        <f t="shared" si="74"/>
        <v>Single</v>
      </c>
      <c r="L689" t="str" cm="1">
        <f t="array" ref="L689">IFERROR(_xlfn.IFS(G689="Alone","Single",G689="YOLO","Single"),G689)</f>
        <v>Single</v>
      </c>
      <c r="M689" t="s">
        <v>686</v>
      </c>
      <c r="N689" t="str">
        <f t="shared" si="75"/>
        <v xml:space="preserve">Rp.95,529.00 </v>
      </c>
      <c r="O689">
        <v>0</v>
      </c>
      <c r="P689">
        <v>0</v>
      </c>
      <c r="Q689" s="7">
        <v>41246</v>
      </c>
      <c r="R689" s="7"/>
      <c r="S689" s="7" t="str">
        <f t="shared" si="76"/>
        <v/>
      </c>
      <c r="T689">
        <v>29</v>
      </c>
      <c r="U689">
        <v>770</v>
      </c>
      <c r="V689">
        <v>29</v>
      </c>
      <c r="W689">
        <v>890</v>
      </c>
      <c r="X689">
        <v>250</v>
      </c>
      <c r="Y689">
        <v>27</v>
      </c>
      <c r="Z689">
        <v>24</v>
      </c>
      <c r="AA689">
        <v>1</v>
      </c>
      <c r="AB689">
        <v>7</v>
      </c>
      <c r="AC689">
        <v>3</v>
      </c>
      <c r="AD689">
        <v>7</v>
      </c>
      <c r="AE689">
        <v>3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1</v>
      </c>
      <c r="AL689">
        <v>0</v>
      </c>
      <c r="AM689" t="s">
        <v>91</v>
      </c>
    </row>
    <row r="690" spans="1:39" x14ac:dyDescent="0.25">
      <c r="A690">
        <v>4945</v>
      </c>
      <c r="B690">
        <v>1953</v>
      </c>
      <c r="C690" t="str">
        <f>LEFT(B690,2)</f>
        <v>19</v>
      </c>
      <c r="D690" t="str">
        <f t="shared" si="70"/>
        <v>53</v>
      </c>
      <c r="E690" t="str">
        <f t="shared" si="71"/>
        <v>953</v>
      </c>
      <c r="F690" t="s">
        <v>57</v>
      </c>
      <c r="G690" t="s">
        <v>82</v>
      </c>
      <c r="H690" t="str">
        <f t="shared" si="72"/>
        <v>Widow</v>
      </c>
      <c r="I690" t="str">
        <f>CONCATENATE(F690," ",G690)</f>
        <v>Graduation Widow</v>
      </c>
      <c r="J690">
        <f t="shared" si="73"/>
        <v>16</v>
      </c>
      <c r="K690" t="str">
        <f t="shared" si="74"/>
        <v>Widow</v>
      </c>
      <c r="L690" t="str" cm="1">
        <f t="array" ref="L690">IFERROR(_xlfn.IFS(G690="Alone","Single",G690="YOLO","Single"),G690)</f>
        <v>Widow</v>
      </c>
      <c r="M690" t="s">
        <v>687</v>
      </c>
      <c r="N690" t="str">
        <f t="shared" si="75"/>
        <v xml:space="preserve">Rp.53,653.00 </v>
      </c>
      <c r="O690">
        <v>0</v>
      </c>
      <c r="P690">
        <v>0</v>
      </c>
      <c r="Q690" s="7">
        <v>41220</v>
      </c>
      <c r="R690" s="7"/>
      <c r="S690" s="7" t="str">
        <f t="shared" si="76"/>
        <v/>
      </c>
      <c r="T690">
        <v>29</v>
      </c>
      <c r="U690">
        <v>815</v>
      </c>
      <c r="V690">
        <v>10</v>
      </c>
      <c r="W690">
        <v>239</v>
      </c>
      <c r="X690">
        <v>28</v>
      </c>
      <c r="Y690">
        <v>10</v>
      </c>
      <c r="Z690">
        <v>108</v>
      </c>
      <c r="AA690">
        <v>2</v>
      </c>
      <c r="AB690">
        <v>10</v>
      </c>
      <c r="AC690">
        <v>4</v>
      </c>
      <c r="AD690">
        <v>12</v>
      </c>
      <c r="AE690">
        <v>6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 t="s">
        <v>60</v>
      </c>
    </row>
    <row r="691" spans="1:39" x14ac:dyDescent="0.25">
      <c r="A691">
        <v>1777</v>
      </c>
      <c r="B691">
        <v>1980</v>
      </c>
      <c r="C691" t="str">
        <f>LEFT(B691,2)</f>
        <v>19</v>
      </c>
      <c r="D691" t="str">
        <f t="shared" si="70"/>
        <v>80</v>
      </c>
      <c r="E691" t="str">
        <f t="shared" si="71"/>
        <v>980</v>
      </c>
      <c r="F691" t="s">
        <v>124</v>
      </c>
      <c r="G691" t="s">
        <v>64</v>
      </c>
      <c r="H691" t="str">
        <f t="shared" si="72"/>
        <v>Married</v>
      </c>
      <c r="I691" t="str">
        <f>CONCATENATE(F691," ",G691)</f>
        <v>Basic Married</v>
      </c>
      <c r="J691">
        <f t="shared" si="73"/>
        <v>13</v>
      </c>
      <c r="K691" t="str">
        <f t="shared" si="74"/>
        <v>Married</v>
      </c>
      <c r="L691" t="str" cm="1">
        <f t="array" ref="L691">IFERROR(_xlfn.IFS(G691="Alone","Single",G691="YOLO","Single"),G691)</f>
        <v>Married</v>
      </c>
      <c r="M691" t="s">
        <v>688</v>
      </c>
      <c r="N691" t="str">
        <f t="shared" si="75"/>
        <v xml:space="preserve">Rp.25,965.00 </v>
      </c>
      <c r="O691">
        <v>0</v>
      </c>
      <c r="P691">
        <v>0</v>
      </c>
      <c r="Q691" s="7">
        <v>41159</v>
      </c>
      <c r="R691" s="7"/>
      <c r="S691" s="7" t="str">
        <f t="shared" si="76"/>
        <v/>
      </c>
      <c r="T691">
        <v>29</v>
      </c>
      <c r="U691">
        <v>2</v>
      </c>
      <c r="V691">
        <v>2</v>
      </c>
      <c r="W691">
        <v>11</v>
      </c>
      <c r="X691">
        <v>41</v>
      </c>
      <c r="Y691">
        <v>7</v>
      </c>
      <c r="Z691">
        <v>11</v>
      </c>
      <c r="AA691">
        <v>1</v>
      </c>
      <c r="AB691">
        <v>2</v>
      </c>
      <c r="AC691">
        <v>0</v>
      </c>
      <c r="AD691">
        <v>3</v>
      </c>
      <c r="AE691">
        <v>8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 t="s">
        <v>60</v>
      </c>
    </row>
    <row r="692" spans="1:39" x14ac:dyDescent="0.25">
      <c r="A692">
        <v>4023</v>
      </c>
      <c r="B692">
        <v>1970</v>
      </c>
      <c r="C692" t="str">
        <f>LEFT(B692,2)</f>
        <v>19</v>
      </c>
      <c r="D692" t="str">
        <f t="shared" si="70"/>
        <v>70</v>
      </c>
      <c r="E692" t="str">
        <f t="shared" si="71"/>
        <v>970</v>
      </c>
      <c r="F692" t="s">
        <v>57</v>
      </c>
      <c r="G692" t="s">
        <v>64</v>
      </c>
      <c r="H692" t="str">
        <f t="shared" si="72"/>
        <v>Married</v>
      </c>
      <c r="I692" t="str">
        <f>CONCATENATE(F692," ",G692)</f>
        <v>Graduation Married</v>
      </c>
      <c r="J692">
        <f t="shared" si="73"/>
        <v>18</v>
      </c>
      <c r="K692" t="str">
        <f t="shared" si="74"/>
        <v>Married</v>
      </c>
      <c r="L692" t="str" cm="1">
        <f t="array" ref="L692">IFERROR(_xlfn.IFS(G692="Alone","Single",G692="YOLO","Single"),G692)</f>
        <v>Married</v>
      </c>
      <c r="M692" t="s">
        <v>689</v>
      </c>
      <c r="N692" t="str">
        <f t="shared" si="75"/>
        <v xml:space="preserve">Rp.22,979.00 </v>
      </c>
      <c r="O692">
        <v>1</v>
      </c>
      <c r="P692">
        <v>0</v>
      </c>
      <c r="Q692" s="7">
        <v>41158</v>
      </c>
      <c r="R692" s="7"/>
      <c r="S692" s="7" t="str">
        <f t="shared" si="76"/>
        <v/>
      </c>
      <c r="T692">
        <v>29</v>
      </c>
      <c r="U692">
        <v>16</v>
      </c>
      <c r="V692">
        <v>17</v>
      </c>
      <c r="W692">
        <v>19</v>
      </c>
      <c r="X692">
        <v>20</v>
      </c>
      <c r="Y692">
        <v>21</v>
      </c>
      <c r="Z692">
        <v>22</v>
      </c>
      <c r="AA692">
        <v>3</v>
      </c>
      <c r="AB692">
        <v>3</v>
      </c>
      <c r="AC692">
        <v>2</v>
      </c>
      <c r="AD692">
        <v>2</v>
      </c>
      <c r="AE692">
        <v>8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 t="s">
        <v>60</v>
      </c>
    </row>
    <row r="693" spans="1:39" x14ac:dyDescent="0.25">
      <c r="A693">
        <v>7922</v>
      </c>
      <c r="B693">
        <v>1951</v>
      </c>
      <c r="C693" t="str">
        <f>LEFT(B693,2)</f>
        <v>19</v>
      </c>
      <c r="D693" t="str">
        <f t="shared" si="70"/>
        <v>51</v>
      </c>
      <c r="E693" t="str">
        <f t="shared" si="71"/>
        <v>951</v>
      </c>
      <c r="F693" t="s">
        <v>71</v>
      </c>
      <c r="G693" t="s">
        <v>61</v>
      </c>
      <c r="H693" t="str">
        <f t="shared" si="72"/>
        <v>Single</v>
      </c>
      <c r="I693" t="str">
        <f>CONCATENATE(F693," ",G693)</f>
        <v>PhD Single</v>
      </c>
      <c r="J693">
        <f t="shared" si="73"/>
        <v>10</v>
      </c>
      <c r="K693" t="str">
        <f t="shared" si="74"/>
        <v>Single</v>
      </c>
      <c r="L693" t="str" cm="1">
        <f t="array" ref="L693">IFERROR(_xlfn.IFS(G693="Alone","Single",G693="YOLO","Single"),G693)</f>
        <v>Single</v>
      </c>
      <c r="M693" t="s">
        <v>690</v>
      </c>
      <c r="N693" t="str">
        <f t="shared" si="75"/>
        <v xml:space="preserve">Rp.64,950.00 </v>
      </c>
      <c r="O693">
        <v>0</v>
      </c>
      <c r="P693">
        <v>1</v>
      </c>
      <c r="Q693" s="7">
        <v>41133</v>
      </c>
      <c r="R693" s="7"/>
      <c r="S693" s="7" t="str">
        <f t="shared" si="76"/>
        <v/>
      </c>
      <c r="T693">
        <v>29</v>
      </c>
      <c r="U693">
        <v>819</v>
      </c>
      <c r="V693">
        <v>0</v>
      </c>
      <c r="W693">
        <v>72</v>
      </c>
      <c r="X693">
        <v>12</v>
      </c>
      <c r="Y693">
        <v>0</v>
      </c>
      <c r="Z693">
        <v>63</v>
      </c>
      <c r="AA693">
        <v>2</v>
      </c>
      <c r="AB693">
        <v>11</v>
      </c>
      <c r="AC693">
        <v>2</v>
      </c>
      <c r="AD693">
        <v>10</v>
      </c>
      <c r="AE693">
        <v>7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 t="s">
        <v>91</v>
      </c>
    </row>
    <row r="694" spans="1:39" x14ac:dyDescent="0.25">
      <c r="A694">
        <v>10699</v>
      </c>
      <c r="B694">
        <v>1985</v>
      </c>
      <c r="C694" t="str">
        <f>LEFT(B694,2)</f>
        <v>19</v>
      </c>
      <c r="D694" t="str">
        <f t="shared" si="70"/>
        <v>85</v>
      </c>
      <c r="E694" t="str">
        <f t="shared" si="71"/>
        <v>985</v>
      </c>
      <c r="F694" t="s">
        <v>57</v>
      </c>
      <c r="G694" t="s">
        <v>64</v>
      </c>
      <c r="H694" t="str">
        <f t="shared" si="72"/>
        <v>Married</v>
      </c>
      <c r="I694" t="str">
        <f>CONCATENATE(F694," ",G694)</f>
        <v>Graduation Married</v>
      </c>
      <c r="J694">
        <f t="shared" si="73"/>
        <v>18</v>
      </c>
      <c r="K694" t="str">
        <f t="shared" si="74"/>
        <v>Married</v>
      </c>
      <c r="L694" t="str" cm="1">
        <f t="array" ref="L694">IFERROR(_xlfn.IFS(G694="Alone","Single",G694="YOLO","Single"),G694)</f>
        <v>Married</v>
      </c>
      <c r="M694" t="s">
        <v>691</v>
      </c>
      <c r="N694" t="str">
        <f t="shared" si="75"/>
        <v xml:space="preserve">Rp.44,322.00 </v>
      </c>
      <c r="O694">
        <v>1</v>
      </c>
      <c r="P694">
        <v>0</v>
      </c>
      <c r="Q694" s="7">
        <v>41806</v>
      </c>
      <c r="R694" s="7"/>
      <c r="S694" s="7" t="str">
        <f t="shared" si="76"/>
        <v/>
      </c>
      <c r="T694">
        <v>30</v>
      </c>
      <c r="U694">
        <v>46</v>
      </c>
      <c r="V694">
        <v>0</v>
      </c>
      <c r="W694">
        <v>40</v>
      </c>
      <c r="X694">
        <v>3</v>
      </c>
      <c r="Y694">
        <v>0</v>
      </c>
      <c r="Z694">
        <v>3</v>
      </c>
      <c r="AA694">
        <v>2</v>
      </c>
      <c r="AB694">
        <v>3</v>
      </c>
      <c r="AC694">
        <v>0</v>
      </c>
      <c r="AD694">
        <v>3</v>
      </c>
      <c r="AE694">
        <v>8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 t="s">
        <v>91</v>
      </c>
    </row>
    <row r="695" spans="1:39" x14ac:dyDescent="0.25">
      <c r="A695">
        <v>7516</v>
      </c>
      <c r="B695">
        <v>1983</v>
      </c>
      <c r="C695" t="str">
        <f>LEFT(B695,2)</f>
        <v>19</v>
      </c>
      <c r="D695" t="str">
        <f t="shared" si="70"/>
        <v>83</v>
      </c>
      <c r="E695" t="str">
        <f t="shared" si="71"/>
        <v>983</v>
      </c>
      <c r="F695" t="s">
        <v>57</v>
      </c>
      <c r="G695" t="s">
        <v>64</v>
      </c>
      <c r="H695" t="str">
        <f t="shared" si="72"/>
        <v>Married</v>
      </c>
      <c r="I695" t="str">
        <f>CONCATENATE(F695," ",G695)</f>
        <v>Graduation Married</v>
      </c>
      <c r="J695">
        <f t="shared" si="73"/>
        <v>18</v>
      </c>
      <c r="K695" t="str">
        <f t="shared" si="74"/>
        <v>Married</v>
      </c>
      <c r="L695" t="str" cm="1">
        <f t="array" ref="L695">IFERROR(_xlfn.IFS(G695="Alone","Single",G695="YOLO","Single"),G695)</f>
        <v>Married</v>
      </c>
      <c r="M695" t="s">
        <v>692</v>
      </c>
      <c r="N695" t="str">
        <f t="shared" si="75"/>
        <v xml:space="preserve">Rp.30,096.00 </v>
      </c>
      <c r="O695">
        <v>1</v>
      </c>
      <c r="P695">
        <v>0</v>
      </c>
      <c r="Q695" s="7">
        <v>41781</v>
      </c>
      <c r="R695" s="7"/>
      <c r="S695" s="7" t="str">
        <f t="shared" si="76"/>
        <v/>
      </c>
      <c r="T695">
        <v>30</v>
      </c>
      <c r="U695">
        <v>5</v>
      </c>
      <c r="V695">
        <v>3</v>
      </c>
      <c r="W695">
        <v>11</v>
      </c>
      <c r="X695">
        <v>12</v>
      </c>
      <c r="Y695">
        <v>5</v>
      </c>
      <c r="Z695">
        <v>9</v>
      </c>
      <c r="AA695">
        <v>1</v>
      </c>
      <c r="AB695">
        <v>2</v>
      </c>
      <c r="AC695">
        <v>0</v>
      </c>
      <c r="AD695">
        <v>3</v>
      </c>
      <c r="AE695">
        <v>6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 t="s">
        <v>75</v>
      </c>
    </row>
    <row r="696" spans="1:39" x14ac:dyDescent="0.25">
      <c r="A696">
        <v>3129</v>
      </c>
      <c r="B696">
        <v>1983</v>
      </c>
      <c r="C696" t="str">
        <f>LEFT(B696,2)</f>
        <v>19</v>
      </c>
      <c r="D696" t="str">
        <f t="shared" si="70"/>
        <v>83</v>
      </c>
      <c r="E696" t="str">
        <f t="shared" si="71"/>
        <v>983</v>
      </c>
      <c r="F696" t="s">
        <v>57</v>
      </c>
      <c r="G696" t="s">
        <v>64</v>
      </c>
      <c r="H696" t="str">
        <f t="shared" si="72"/>
        <v>Married</v>
      </c>
      <c r="I696" t="str">
        <f>CONCATENATE(F696," ",G696)</f>
        <v>Graduation Married</v>
      </c>
      <c r="J696">
        <f t="shared" si="73"/>
        <v>18</v>
      </c>
      <c r="K696" t="str">
        <f t="shared" si="74"/>
        <v>Married</v>
      </c>
      <c r="L696" t="str" cm="1">
        <f t="array" ref="L696">IFERROR(_xlfn.IFS(G696="Alone","Single",G696="YOLO","Single"),G696)</f>
        <v>Married</v>
      </c>
      <c r="M696" t="s">
        <v>692</v>
      </c>
      <c r="N696" t="str">
        <f t="shared" si="75"/>
        <v xml:space="preserve">Rp.30,096.00 </v>
      </c>
      <c r="O696">
        <v>1</v>
      </c>
      <c r="P696">
        <v>0</v>
      </c>
      <c r="Q696" s="7">
        <v>41781</v>
      </c>
      <c r="R696" s="7"/>
      <c r="S696" s="7" t="str">
        <f t="shared" si="76"/>
        <v/>
      </c>
      <c r="T696">
        <v>30</v>
      </c>
      <c r="U696">
        <v>5</v>
      </c>
      <c r="V696">
        <v>3</v>
      </c>
      <c r="W696">
        <v>11</v>
      </c>
      <c r="X696">
        <v>12</v>
      </c>
      <c r="Y696">
        <v>5</v>
      </c>
      <c r="Z696">
        <v>9</v>
      </c>
      <c r="AA696">
        <v>1</v>
      </c>
      <c r="AB696">
        <v>2</v>
      </c>
      <c r="AC696">
        <v>0</v>
      </c>
      <c r="AD696">
        <v>3</v>
      </c>
      <c r="AE696">
        <v>6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 t="s">
        <v>60</v>
      </c>
    </row>
    <row r="697" spans="1:39" x14ac:dyDescent="0.25">
      <c r="A697">
        <v>5121</v>
      </c>
      <c r="B697">
        <v>1977</v>
      </c>
      <c r="C697" t="str">
        <f>LEFT(B697,2)</f>
        <v>19</v>
      </c>
      <c r="D697" t="str">
        <f t="shared" si="70"/>
        <v>77</v>
      </c>
      <c r="E697" t="str">
        <f t="shared" si="71"/>
        <v>977</v>
      </c>
      <c r="F697" t="s">
        <v>57</v>
      </c>
      <c r="G697" t="s">
        <v>61</v>
      </c>
      <c r="H697" t="str">
        <f t="shared" si="72"/>
        <v>Single</v>
      </c>
      <c r="I697" t="str">
        <f>CONCATENATE(F697," ",G697)</f>
        <v>Graduation Single</v>
      </c>
      <c r="J697">
        <f t="shared" si="73"/>
        <v>17</v>
      </c>
      <c r="K697" t="str">
        <f t="shared" si="74"/>
        <v>Single</v>
      </c>
      <c r="L697" t="str" cm="1">
        <f t="array" ref="L697">IFERROR(_xlfn.IFS(G697="Alone","Single",G697="YOLO","Single"),G697)</f>
        <v>Single</v>
      </c>
      <c r="M697" t="s">
        <v>693</v>
      </c>
      <c r="N697" t="str">
        <f t="shared" si="75"/>
        <v xml:space="preserve">Rp.56,628.00 </v>
      </c>
      <c r="O697">
        <v>0</v>
      </c>
      <c r="P697">
        <v>1</v>
      </c>
      <c r="Q697" s="7">
        <v>41719</v>
      </c>
      <c r="R697" s="7"/>
      <c r="S697" s="7" t="str">
        <f t="shared" si="76"/>
        <v/>
      </c>
      <c r="T697">
        <v>30</v>
      </c>
      <c r="U697">
        <v>479</v>
      </c>
      <c r="V697">
        <v>5</v>
      </c>
      <c r="W697">
        <v>82</v>
      </c>
      <c r="X697">
        <v>7</v>
      </c>
      <c r="Y697">
        <v>17</v>
      </c>
      <c r="Z697">
        <v>171</v>
      </c>
      <c r="AA697">
        <v>2</v>
      </c>
      <c r="AB697">
        <v>7</v>
      </c>
      <c r="AC697">
        <v>6</v>
      </c>
      <c r="AD697">
        <v>5</v>
      </c>
      <c r="AE697">
        <v>5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 t="s">
        <v>63</v>
      </c>
    </row>
    <row r="698" spans="1:39" x14ac:dyDescent="0.25">
      <c r="A698">
        <v>2186</v>
      </c>
      <c r="B698">
        <v>1977</v>
      </c>
      <c r="C698" t="str">
        <f>LEFT(B698,2)</f>
        <v>19</v>
      </c>
      <c r="D698" t="str">
        <f t="shared" si="70"/>
        <v>77</v>
      </c>
      <c r="E698" t="str">
        <f t="shared" si="71"/>
        <v>977</v>
      </c>
      <c r="F698" t="s">
        <v>73</v>
      </c>
      <c r="G698" t="s">
        <v>67</v>
      </c>
      <c r="H698" t="str">
        <f t="shared" si="72"/>
        <v>Together</v>
      </c>
      <c r="I698" t="str">
        <f>CONCATENATE(F698," ",G698)</f>
        <v>2n Cycle Together</v>
      </c>
      <c r="J698">
        <f t="shared" si="73"/>
        <v>17</v>
      </c>
      <c r="K698" t="str">
        <f t="shared" si="74"/>
        <v>Together</v>
      </c>
      <c r="L698" t="str" cm="1">
        <f t="array" ref="L698">IFERROR(_xlfn.IFS(G698="Alone","Single",G698="YOLO","Single"),G698)</f>
        <v>Together</v>
      </c>
      <c r="M698" t="s">
        <v>694</v>
      </c>
      <c r="N698" t="str">
        <f t="shared" si="75"/>
        <v xml:space="preserve">Rp.82,326.00 </v>
      </c>
      <c r="O698">
        <v>0</v>
      </c>
      <c r="P698">
        <v>0</v>
      </c>
      <c r="Q698" s="7">
        <v>41708</v>
      </c>
      <c r="R698" s="7"/>
      <c r="S698" s="7" t="str">
        <f t="shared" si="76"/>
        <v/>
      </c>
      <c r="T698">
        <v>30</v>
      </c>
      <c r="U698">
        <v>938</v>
      </c>
      <c r="V698">
        <v>142</v>
      </c>
      <c r="W698">
        <v>754</v>
      </c>
      <c r="X698">
        <v>159</v>
      </c>
      <c r="Y698">
        <v>81</v>
      </c>
      <c r="Z698">
        <v>183</v>
      </c>
      <c r="AA698">
        <v>1</v>
      </c>
      <c r="AB698">
        <v>5</v>
      </c>
      <c r="AC698">
        <v>10</v>
      </c>
      <c r="AD698">
        <v>6</v>
      </c>
      <c r="AE698">
        <v>2</v>
      </c>
      <c r="AF698">
        <v>0</v>
      </c>
      <c r="AG698">
        <v>1</v>
      </c>
      <c r="AH698">
        <v>1</v>
      </c>
      <c r="AI698">
        <v>1</v>
      </c>
      <c r="AJ698">
        <v>0</v>
      </c>
      <c r="AK698">
        <v>1</v>
      </c>
      <c r="AL698">
        <v>0</v>
      </c>
      <c r="AM698" t="s">
        <v>60</v>
      </c>
    </row>
    <row r="699" spans="1:39" x14ac:dyDescent="0.25">
      <c r="A699">
        <v>10548</v>
      </c>
      <c r="B699">
        <v>1995</v>
      </c>
      <c r="C699" t="str">
        <f>LEFT(B699,2)</f>
        <v>19</v>
      </c>
      <c r="D699" t="str">
        <f t="shared" si="70"/>
        <v>95</v>
      </c>
      <c r="E699" t="str">
        <f t="shared" si="71"/>
        <v>995</v>
      </c>
      <c r="F699" t="s">
        <v>57</v>
      </c>
      <c r="G699" t="s">
        <v>61</v>
      </c>
      <c r="H699" t="str">
        <f t="shared" si="72"/>
        <v>Single</v>
      </c>
      <c r="I699" t="str">
        <f>CONCATENATE(F699," ",G699)</f>
        <v>Graduation Single</v>
      </c>
      <c r="J699">
        <f t="shared" si="73"/>
        <v>17</v>
      </c>
      <c r="K699" t="str">
        <f t="shared" si="74"/>
        <v>Single</v>
      </c>
      <c r="L699" t="str" cm="1">
        <f t="array" ref="L699">IFERROR(_xlfn.IFS(G699="Alone","Single",G699="YOLO","Single"),G699)</f>
        <v>Single</v>
      </c>
      <c r="M699" t="s">
        <v>695</v>
      </c>
      <c r="N699" t="str">
        <f t="shared" si="75"/>
        <v xml:space="preserve">Rp.71,163.00 </v>
      </c>
      <c r="O699">
        <v>0</v>
      </c>
      <c r="P699">
        <v>0</v>
      </c>
      <c r="Q699" s="7">
        <v>41707</v>
      </c>
      <c r="R699" s="7"/>
      <c r="S699" s="7" t="str">
        <f t="shared" si="76"/>
        <v/>
      </c>
      <c r="T699">
        <v>30</v>
      </c>
      <c r="U699">
        <v>283</v>
      </c>
      <c r="V699">
        <v>17</v>
      </c>
      <c r="W699">
        <v>372</v>
      </c>
      <c r="X699">
        <v>138</v>
      </c>
      <c r="Y699">
        <v>106</v>
      </c>
      <c r="Z699">
        <v>44</v>
      </c>
      <c r="AA699">
        <v>1</v>
      </c>
      <c r="AB699">
        <v>3</v>
      </c>
      <c r="AC699">
        <v>8</v>
      </c>
      <c r="AD699">
        <v>12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 t="s">
        <v>75</v>
      </c>
    </row>
    <row r="700" spans="1:39" x14ac:dyDescent="0.25">
      <c r="A700">
        <v>6384</v>
      </c>
      <c r="B700">
        <v>1978</v>
      </c>
      <c r="C700" t="str">
        <f>LEFT(B700,2)</f>
        <v>19</v>
      </c>
      <c r="D700" t="str">
        <f t="shared" si="70"/>
        <v>78</v>
      </c>
      <c r="E700" t="str">
        <f t="shared" si="71"/>
        <v>978</v>
      </c>
      <c r="F700" t="s">
        <v>57</v>
      </c>
      <c r="G700" t="s">
        <v>58</v>
      </c>
      <c r="H700" t="str">
        <f t="shared" si="72"/>
        <v>Divorced</v>
      </c>
      <c r="I700" t="str">
        <f>CONCATENATE(F700," ",G700)</f>
        <v>Graduation Divorced</v>
      </c>
      <c r="J700">
        <f t="shared" si="73"/>
        <v>19</v>
      </c>
      <c r="K700" t="str">
        <f t="shared" si="74"/>
        <v>Divorced</v>
      </c>
      <c r="L700" t="str" cm="1">
        <f t="array" ref="L700">IFERROR(_xlfn.IFS(G700="Alone","Single",G700="YOLO","Single"),G700)</f>
        <v>Divorced</v>
      </c>
      <c r="M700" t="s">
        <v>696</v>
      </c>
      <c r="N700" t="str">
        <f t="shared" si="75"/>
        <v xml:space="preserve">Rp.71,022.00 </v>
      </c>
      <c r="O700">
        <v>0</v>
      </c>
      <c r="P700">
        <v>1</v>
      </c>
      <c r="Q700" s="7">
        <v>41681</v>
      </c>
      <c r="R700" s="7"/>
      <c r="S700" s="7" t="str">
        <f t="shared" si="76"/>
        <v/>
      </c>
      <c r="T700">
        <v>30</v>
      </c>
      <c r="U700">
        <v>909</v>
      </c>
      <c r="V700">
        <v>12</v>
      </c>
      <c r="W700">
        <v>278</v>
      </c>
      <c r="X700">
        <v>0</v>
      </c>
      <c r="Y700">
        <v>12</v>
      </c>
      <c r="Z700">
        <v>242</v>
      </c>
      <c r="AA700">
        <v>3</v>
      </c>
      <c r="AB700">
        <v>5</v>
      </c>
      <c r="AC700">
        <v>2</v>
      </c>
      <c r="AD700">
        <v>11</v>
      </c>
      <c r="AE700">
        <v>8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 t="s">
        <v>66</v>
      </c>
    </row>
    <row r="701" spans="1:39" x14ac:dyDescent="0.25">
      <c r="A701">
        <v>2625</v>
      </c>
      <c r="B701">
        <v>1954</v>
      </c>
      <c r="C701" t="str">
        <f>LEFT(B701,2)</f>
        <v>19</v>
      </c>
      <c r="D701" t="str">
        <f t="shared" si="70"/>
        <v>54</v>
      </c>
      <c r="E701" t="str">
        <f t="shared" si="71"/>
        <v>954</v>
      </c>
      <c r="F701" t="s">
        <v>73</v>
      </c>
      <c r="G701" t="s">
        <v>61</v>
      </c>
      <c r="H701" t="str">
        <f t="shared" si="72"/>
        <v>Single</v>
      </c>
      <c r="I701" t="str">
        <f>CONCATENATE(F701," ",G701)</f>
        <v>2n Cycle Single</v>
      </c>
      <c r="J701">
        <f t="shared" si="73"/>
        <v>15</v>
      </c>
      <c r="K701" t="str">
        <f t="shared" si="74"/>
        <v>Single</v>
      </c>
      <c r="L701" t="str" cm="1">
        <f t="array" ref="L701">IFERROR(_xlfn.IFS(G701="Alone","Single",G701="YOLO","Single"),G701)</f>
        <v>Single</v>
      </c>
      <c r="M701" t="s">
        <v>697</v>
      </c>
      <c r="N701" t="str">
        <f t="shared" si="75"/>
        <v xml:space="preserve">Rp.42,607.00 </v>
      </c>
      <c r="O701">
        <v>0</v>
      </c>
      <c r="P701">
        <v>1</v>
      </c>
      <c r="Q701" s="7">
        <v>41595</v>
      </c>
      <c r="R701" s="7"/>
      <c r="S701" s="7" t="str">
        <f t="shared" si="76"/>
        <v/>
      </c>
      <c r="T701">
        <v>30</v>
      </c>
      <c r="U701">
        <v>156</v>
      </c>
      <c r="V701">
        <v>29</v>
      </c>
      <c r="W701">
        <v>56</v>
      </c>
      <c r="X701">
        <v>30</v>
      </c>
      <c r="Y701">
        <v>32</v>
      </c>
      <c r="Z701">
        <v>47</v>
      </c>
      <c r="AA701">
        <v>2</v>
      </c>
      <c r="AB701">
        <v>3</v>
      </c>
      <c r="AC701">
        <v>2</v>
      </c>
      <c r="AD701">
        <v>7</v>
      </c>
      <c r="AE701">
        <v>3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 t="s">
        <v>91</v>
      </c>
    </row>
    <row r="702" spans="1:39" x14ac:dyDescent="0.25">
      <c r="A702">
        <v>1676</v>
      </c>
      <c r="B702">
        <v>1975</v>
      </c>
      <c r="C702" t="str">
        <f>LEFT(B702,2)</f>
        <v>19</v>
      </c>
      <c r="D702" t="str">
        <f t="shared" si="70"/>
        <v>75</v>
      </c>
      <c r="E702" t="str">
        <f t="shared" si="71"/>
        <v>975</v>
      </c>
      <c r="F702" t="s">
        <v>57</v>
      </c>
      <c r="G702" t="s">
        <v>64</v>
      </c>
      <c r="H702" t="str">
        <f t="shared" si="72"/>
        <v>Married</v>
      </c>
      <c r="I702" t="str">
        <f>CONCATENATE(F702," ",G702)</f>
        <v>Graduation Married</v>
      </c>
      <c r="J702">
        <f t="shared" si="73"/>
        <v>18</v>
      </c>
      <c r="K702" t="str">
        <f t="shared" si="74"/>
        <v>Married</v>
      </c>
      <c r="L702" t="str" cm="1">
        <f t="array" ref="L702">IFERROR(_xlfn.IFS(G702="Alone","Single",G702="YOLO","Single"),G702)</f>
        <v>Married</v>
      </c>
      <c r="M702" t="s">
        <v>698</v>
      </c>
      <c r="N702" t="str">
        <f t="shared" si="75"/>
        <v xml:space="preserve">Rp.43,057.00 </v>
      </c>
      <c r="O702">
        <v>0</v>
      </c>
      <c r="P702">
        <v>1</v>
      </c>
      <c r="Q702" s="7">
        <v>41577</v>
      </c>
      <c r="R702" s="7"/>
      <c r="S702" s="7" t="str">
        <f t="shared" si="76"/>
        <v/>
      </c>
      <c r="T702">
        <v>30</v>
      </c>
      <c r="U702">
        <v>213</v>
      </c>
      <c r="V702">
        <v>2</v>
      </c>
      <c r="W702">
        <v>44</v>
      </c>
      <c r="X702">
        <v>0</v>
      </c>
      <c r="Y702">
        <v>2</v>
      </c>
      <c r="Z702">
        <v>5</v>
      </c>
      <c r="AA702">
        <v>4</v>
      </c>
      <c r="AB702">
        <v>4</v>
      </c>
      <c r="AC702">
        <v>2</v>
      </c>
      <c r="AD702">
        <v>5</v>
      </c>
      <c r="AE702">
        <v>5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 t="s">
        <v>60</v>
      </c>
    </row>
    <row r="703" spans="1:39" x14ac:dyDescent="0.25">
      <c r="A703">
        <v>5534</v>
      </c>
      <c r="B703">
        <v>1975</v>
      </c>
      <c r="C703" t="str">
        <f>LEFT(B703,2)</f>
        <v>19</v>
      </c>
      <c r="D703" t="str">
        <f t="shared" si="70"/>
        <v>75</v>
      </c>
      <c r="E703" t="str">
        <f t="shared" si="71"/>
        <v>975</v>
      </c>
      <c r="F703" t="s">
        <v>80</v>
      </c>
      <c r="G703" t="s">
        <v>64</v>
      </c>
      <c r="H703" t="str">
        <f t="shared" si="72"/>
        <v>Married</v>
      </c>
      <c r="I703" t="str">
        <f>CONCATENATE(F703," ",G703)</f>
        <v>Master Married</v>
      </c>
      <c r="J703">
        <f t="shared" si="73"/>
        <v>14</v>
      </c>
      <c r="K703" t="str">
        <f t="shared" si="74"/>
        <v>Married</v>
      </c>
      <c r="L703" t="str" cm="1">
        <f t="array" ref="L703">IFERROR(_xlfn.IFS(G703="Alone","Single",G703="YOLO","Single"),G703)</f>
        <v>Married</v>
      </c>
      <c r="M703" t="s">
        <v>699</v>
      </c>
      <c r="N703" t="str">
        <f t="shared" si="75"/>
        <v xml:space="preserve">Rp.47,808.00 </v>
      </c>
      <c r="O703">
        <v>0</v>
      </c>
      <c r="P703">
        <v>1</v>
      </c>
      <c r="Q703" s="7">
        <v>41567</v>
      </c>
      <c r="R703" s="7"/>
      <c r="S703" s="7" t="str">
        <f t="shared" si="76"/>
        <v/>
      </c>
      <c r="T703">
        <v>30</v>
      </c>
      <c r="U703">
        <v>123</v>
      </c>
      <c r="V703">
        <v>1</v>
      </c>
      <c r="W703">
        <v>26</v>
      </c>
      <c r="X703">
        <v>2</v>
      </c>
      <c r="Y703">
        <v>0</v>
      </c>
      <c r="Z703">
        <v>72</v>
      </c>
      <c r="AA703">
        <v>2</v>
      </c>
      <c r="AB703">
        <v>3</v>
      </c>
      <c r="AC703">
        <v>2</v>
      </c>
      <c r="AD703">
        <v>3</v>
      </c>
      <c r="AE703">
        <v>7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 t="s">
        <v>60</v>
      </c>
    </row>
    <row r="704" spans="1:39" x14ac:dyDescent="0.25">
      <c r="A704">
        <v>6859</v>
      </c>
      <c r="B704">
        <v>1987</v>
      </c>
      <c r="C704" t="str">
        <f>LEFT(B704,2)</f>
        <v>19</v>
      </c>
      <c r="D704" t="str">
        <f t="shared" si="70"/>
        <v>87</v>
      </c>
      <c r="E704" t="str">
        <f t="shared" si="71"/>
        <v>987</v>
      </c>
      <c r="F704" t="s">
        <v>57</v>
      </c>
      <c r="G704" t="s">
        <v>61</v>
      </c>
      <c r="H704" t="str">
        <f t="shared" si="72"/>
        <v>Single</v>
      </c>
      <c r="I704" t="str">
        <f>CONCATENATE(F704," ",G704)</f>
        <v>Graduation Single</v>
      </c>
      <c r="J704">
        <f t="shared" si="73"/>
        <v>17</v>
      </c>
      <c r="K704" t="str">
        <f t="shared" si="74"/>
        <v>Single</v>
      </c>
      <c r="L704" t="str" cm="1">
        <f t="array" ref="L704">IFERROR(_xlfn.IFS(G704="Alone","Single",G704="YOLO","Single"),G704)</f>
        <v>Single</v>
      </c>
      <c r="M704" t="s">
        <v>700</v>
      </c>
      <c r="N704" t="str">
        <f t="shared" si="75"/>
        <v xml:space="preserve">Rp.29,236.00 </v>
      </c>
      <c r="O704">
        <v>1</v>
      </c>
      <c r="P704">
        <v>0</v>
      </c>
      <c r="Q704" s="7">
        <v>41555</v>
      </c>
      <c r="R704" s="7"/>
      <c r="S704" s="7" t="str">
        <f t="shared" si="76"/>
        <v/>
      </c>
      <c r="T704">
        <v>30</v>
      </c>
      <c r="U704">
        <v>37</v>
      </c>
      <c r="V704">
        <v>4</v>
      </c>
      <c r="W704">
        <v>24</v>
      </c>
      <c r="X704">
        <v>16</v>
      </c>
      <c r="Y704">
        <v>9</v>
      </c>
      <c r="Z704">
        <v>9</v>
      </c>
      <c r="AA704">
        <v>2</v>
      </c>
      <c r="AB704">
        <v>4</v>
      </c>
      <c r="AC704">
        <v>0</v>
      </c>
      <c r="AD704">
        <v>3</v>
      </c>
      <c r="AE704">
        <v>9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 t="s">
        <v>60</v>
      </c>
    </row>
    <row r="705" spans="1:39" x14ac:dyDescent="0.25">
      <c r="A705">
        <v>271</v>
      </c>
      <c r="B705">
        <v>1969</v>
      </c>
      <c r="C705" t="str">
        <f>LEFT(B705,2)</f>
        <v>19</v>
      </c>
      <c r="D705" t="str">
        <f t="shared" si="70"/>
        <v>69</v>
      </c>
      <c r="E705" t="str">
        <f t="shared" si="71"/>
        <v>969</v>
      </c>
      <c r="F705" t="s">
        <v>57</v>
      </c>
      <c r="G705" t="s">
        <v>82</v>
      </c>
      <c r="H705" t="str">
        <f t="shared" si="72"/>
        <v>Widow</v>
      </c>
      <c r="I705" t="str">
        <f>CONCATENATE(F705," ",G705)</f>
        <v>Graduation Widow</v>
      </c>
      <c r="J705">
        <f t="shared" si="73"/>
        <v>16</v>
      </c>
      <c r="K705" t="str">
        <f t="shared" si="74"/>
        <v>Widow</v>
      </c>
      <c r="L705" t="str" cm="1">
        <f t="array" ref="L705">IFERROR(_xlfn.IFS(G705="Alone","Single",G705="YOLO","Single"),G705)</f>
        <v>Widow</v>
      </c>
      <c r="M705" t="s">
        <v>701</v>
      </c>
      <c r="N705" t="str">
        <f t="shared" si="75"/>
        <v xml:space="preserve">Rp.40,590.00 </v>
      </c>
      <c r="O705">
        <v>1</v>
      </c>
      <c r="P705">
        <v>1</v>
      </c>
      <c r="Q705" s="7">
        <v>41549</v>
      </c>
      <c r="R705" s="7"/>
      <c r="S705" s="7" t="str">
        <f t="shared" si="76"/>
        <v/>
      </c>
      <c r="T705">
        <v>30</v>
      </c>
      <c r="U705">
        <v>154</v>
      </c>
      <c r="V705">
        <v>0</v>
      </c>
      <c r="W705">
        <v>50</v>
      </c>
      <c r="X705">
        <v>6</v>
      </c>
      <c r="Y705">
        <v>11</v>
      </c>
      <c r="Z705">
        <v>37</v>
      </c>
      <c r="AA705">
        <v>5</v>
      </c>
      <c r="AB705">
        <v>3</v>
      </c>
      <c r="AC705">
        <v>4</v>
      </c>
      <c r="AD705">
        <v>3</v>
      </c>
      <c r="AE705">
        <v>6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 t="s">
        <v>63</v>
      </c>
    </row>
    <row r="706" spans="1:39" x14ac:dyDescent="0.25">
      <c r="A706">
        <v>7699</v>
      </c>
      <c r="B706">
        <v>1969</v>
      </c>
      <c r="C706" t="str">
        <f>LEFT(B706,2)</f>
        <v>19</v>
      </c>
      <c r="D706" t="str">
        <f t="shared" si="70"/>
        <v>69</v>
      </c>
      <c r="E706" t="str">
        <f t="shared" si="71"/>
        <v>969</v>
      </c>
      <c r="F706" t="s">
        <v>57</v>
      </c>
      <c r="G706" t="s">
        <v>82</v>
      </c>
      <c r="H706" t="str">
        <f t="shared" si="72"/>
        <v>Widow</v>
      </c>
      <c r="I706" t="str">
        <f>CONCATENATE(F706," ",G706)</f>
        <v>Graduation Widow</v>
      </c>
      <c r="J706">
        <f t="shared" si="73"/>
        <v>16</v>
      </c>
      <c r="K706" t="str">
        <f t="shared" si="74"/>
        <v>Widow</v>
      </c>
      <c r="L706" t="str" cm="1">
        <f t="array" ref="L706">IFERROR(_xlfn.IFS(G706="Alone","Single",G706="YOLO","Single"),G706)</f>
        <v>Widow</v>
      </c>
      <c r="M706" t="s">
        <v>701</v>
      </c>
      <c r="N706" t="str">
        <f t="shared" si="75"/>
        <v xml:space="preserve">Rp.40,590.00 </v>
      </c>
      <c r="O706">
        <v>1</v>
      </c>
      <c r="P706">
        <v>1</v>
      </c>
      <c r="Q706" s="7">
        <v>41549</v>
      </c>
      <c r="R706" s="7"/>
      <c r="S706" s="7" t="str">
        <f t="shared" si="76"/>
        <v/>
      </c>
      <c r="T706">
        <v>30</v>
      </c>
      <c r="U706">
        <v>154</v>
      </c>
      <c r="V706">
        <v>0</v>
      </c>
      <c r="W706">
        <v>50</v>
      </c>
      <c r="X706">
        <v>6</v>
      </c>
      <c r="Y706">
        <v>11</v>
      </c>
      <c r="Z706">
        <v>37</v>
      </c>
      <c r="AA706">
        <v>5</v>
      </c>
      <c r="AB706">
        <v>3</v>
      </c>
      <c r="AC706">
        <v>4</v>
      </c>
      <c r="AD706">
        <v>3</v>
      </c>
      <c r="AE706">
        <v>6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 t="s">
        <v>63</v>
      </c>
    </row>
    <row r="707" spans="1:39" x14ac:dyDescent="0.25">
      <c r="A707">
        <v>7832</v>
      </c>
      <c r="B707">
        <v>1959</v>
      </c>
      <c r="C707" t="str">
        <f>LEFT(B707,2)</f>
        <v>19</v>
      </c>
      <c r="D707" t="str">
        <f t="shared" ref="D707:D770" si="77">RIGHT(B707,2)</f>
        <v>59</v>
      </c>
      <c r="E707" t="str">
        <f t="shared" ref="E707:E770" si="78">MID(B707,2,3)</f>
        <v>959</v>
      </c>
      <c r="F707" t="s">
        <v>80</v>
      </c>
      <c r="G707" t="s">
        <v>64</v>
      </c>
      <c r="H707" t="str">
        <f t="shared" ref="H707:H770" si="79">TRIM(G707)</f>
        <v>Married</v>
      </c>
      <c r="I707" t="str">
        <f>CONCATENATE(F707," ",G707)</f>
        <v>Master Married</v>
      </c>
      <c r="J707">
        <f t="shared" ref="J707:J770" si="80">LEN(I707)</f>
        <v>14</v>
      </c>
      <c r="K707" t="str">
        <f t="shared" ref="K707:K770" si="81">IF(G707="Alone","Single",G707)</f>
        <v>Married</v>
      </c>
      <c r="L707" t="str" cm="1">
        <f t="array" ref="L707">IFERROR(_xlfn.IFS(G707="Alone","Single",G707="YOLO","Single"),G707)</f>
        <v>Married</v>
      </c>
      <c r="M707" t="s">
        <v>702</v>
      </c>
      <c r="N707" t="str">
        <f t="shared" ref="N707:N770" si="82">REPLACE(M707,1,1,"Rp.")</f>
        <v xml:space="preserve">Rp.77,520.00 </v>
      </c>
      <c r="O707">
        <v>0</v>
      </c>
      <c r="P707">
        <v>1</v>
      </c>
      <c r="Q707" s="7">
        <v>41514</v>
      </c>
      <c r="R707" s="7"/>
      <c r="S707" s="7" t="str">
        <f t="shared" ref="S707:S770" si="83">SUBSTITUTE(R707,"-","/")</f>
        <v/>
      </c>
      <c r="T707">
        <v>30</v>
      </c>
      <c r="U707">
        <v>940</v>
      </c>
      <c r="V707">
        <v>44</v>
      </c>
      <c r="W707">
        <v>396</v>
      </c>
      <c r="X707">
        <v>0</v>
      </c>
      <c r="Y707">
        <v>88</v>
      </c>
      <c r="Z707">
        <v>58</v>
      </c>
      <c r="AA707">
        <v>1</v>
      </c>
      <c r="AB707">
        <v>8</v>
      </c>
      <c r="AC707">
        <v>7</v>
      </c>
      <c r="AD707">
        <v>7</v>
      </c>
      <c r="AE707">
        <v>4</v>
      </c>
      <c r="AF707">
        <v>1</v>
      </c>
      <c r="AG707">
        <v>0</v>
      </c>
      <c r="AH707">
        <v>1</v>
      </c>
      <c r="AI707">
        <v>1</v>
      </c>
      <c r="AJ707">
        <v>0</v>
      </c>
      <c r="AK707">
        <v>1</v>
      </c>
      <c r="AL707">
        <v>0</v>
      </c>
      <c r="AM707" t="s">
        <v>60</v>
      </c>
    </row>
    <row r="708" spans="1:39" x14ac:dyDescent="0.25">
      <c r="A708">
        <v>938</v>
      </c>
      <c r="B708">
        <v>1981</v>
      </c>
      <c r="C708" t="str">
        <f>LEFT(B708,2)</f>
        <v>19</v>
      </c>
      <c r="D708" t="str">
        <f t="shared" si="77"/>
        <v>81</v>
      </c>
      <c r="E708" t="str">
        <f t="shared" si="78"/>
        <v>981</v>
      </c>
      <c r="F708" t="s">
        <v>57</v>
      </c>
      <c r="G708" t="s">
        <v>64</v>
      </c>
      <c r="H708" t="str">
        <f t="shared" si="79"/>
        <v>Married</v>
      </c>
      <c r="I708" t="str">
        <f>CONCATENATE(F708," ",G708)</f>
        <v>Graduation Married</v>
      </c>
      <c r="J708">
        <f t="shared" si="80"/>
        <v>18</v>
      </c>
      <c r="K708" t="str">
        <f t="shared" si="81"/>
        <v>Married</v>
      </c>
      <c r="L708" t="str" cm="1">
        <f t="array" ref="L708">IFERROR(_xlfn.IFS(G708="Alone","Single",G708="YOLO","Single"),G708)</f>
        <v>Married</v>
      </c>
      <c r="M708" t="s">
        <v>703</v>
      </c>
      <c r="N708" t="str">
        <f t="shared" si="82"/>
        <v xml:space="preserve">Rp.40,211.00 </v>
      </c>
      <c r="O708">
        <v>1</v>
      </c>
      <c r="P708">
        <v>1</v>
      </c>
      <c r="Q708" s="7">
        <v>41485</v>
      </c>
      <c r="R708" s="7"/>
      <c r="S708" s="7" t="str">
        <f t="shared" si="83"/>
        <v/>
      </c>
      <c r="T708">
        <v>30</v>
      </c>
      <c r="U708">
        <v>51</v>
      </c>
      <c r="V708">
        <v>1</v>
      </c>
      <c r="W708">
        <v>7</v>
      </c>
      <c r="X708">
        <v>2</v>
      </c>
      <c r="Y708">
        <v>1</v>
      </c>
      <c r="Z708">
        <v>25</v>
      </c>
      <c r="AA708">
        <v>2</v>
      </c>
      <c r="AB708">
        <v>2</v>
      </c>
      <c r="AC708">
        <v>1</v>
      </c>
      <c r="AD708">
        <v>2</v>
      </c>
      <c r="AE708">
        <v>8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 t="s">
        <v>60</v>
      </c>
    </row>
    <row r="709" spans="1:39" x14ac:dyDescent="0.25">
      <c r="A709">
        <v>7873</v>
      </c>
      <c r="B709">
        <v>1973</v>
      </c>
      <c r="C709" t="str">
        <f>LEFT(B709,2)</f>
        <v>19</v>
      </c>
      <c r="D709" t="str">
        <f t="shared" si="77"/>
        <v>73</v>
      </c>
      <c r="E709" t="str">
        <f t="shared" si="78"/>
        <v>973</v>
      </c>
      <c r="F709" t="s">
        <v>71</v>
      </c>
      <c r="G709" t="s">
        <v>67</v>
      </c>
      <c r="H709" t="str">
        <f t="shared" si="79"/>
        <v>Together</v>
      </c>
      <c r="I709" t="str">
        <f>CONCATENATE(F709," ",G709)</f>
        <v>PhD Together</v>
      </c>
      <c r="J709">
        <f t="shared" si="80"/>
        <v>12</v>
      </c>
      <c r="K709" t="str">
        <f t="shared" si="81"/>
        <v>Together</v>
      </c>
      <c r="L709" t="str" cm="1">
        <f t="array" ref="L709">IFERROR(_xlfn.IFS(G709="Alone","Single",G709="YOLO","Single"),G709)</f>
        <v>Together</v>
      </c>
      <c r="M709" t="s">
        <v>704</v>
      </c>
      <c r="N709" t="str">
        <f t="shared" si="82"/>
        <v xml:space="preserve">Rp.63,516.00 </v>
      </c>
      <c r="O709">
        <v>1</v>
      </c>
      <c r="P709">
        <v>1</v>
      </c>
      <c r="Q709" s="7">
        <v>41461</v>
      </c>
      <c r="R709" s="7"/>
      <c r="S709" s="7" t="str">
        <f t="shared" si="83"/>
        <v/>
      </c>
      <c r="T709">
        <v>30</v>
      </c>
      <c r="U709">
        <v>141</v>
      </c>
      <c r="V709">
        <v>11</v>
      </c>
      <c r="W709">
        <v>114</v>
      </c>
      <c r="X709">
        <v>15</v>
      </c>
      <c r="Y709">
        <v>14</v>
      </c>
      <c r="Z709">
        <v>5</v>
      </c>
      <c r="AA709">
        <v>4</v>
      </c>
      <c r="AB709">
        <v>4</v>
      </c>
      <c r="AC709">
        <v>1</v>
      </c>
      <c r="AD709">
        <v>7</v>
      </c>
      <c r="AE709">
        <v>5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 t="s">
        <v>63</v>
      </c>
    </row>
    <row r="710" spans="1:39" x14ac:dyDescent="0.25">
      <c r="A710">
        <v>9967</v>
      </c>
      <c r="B710">
        <v>1974</v>
      </c>
      <c r="C710" t="str">
        <f>LEFT(B710,2)</f>
        <v>19</v>
      </c>
      <c r="D710" t="str">
        <f t="shared" si="77"/>
        <v>74</v>
      </c>
      <c r="E710" t="str">
        <f t="shared" si="78"/>
        <v>974</v>
      </c>
      <c r="F710" t="s">
        <v>57</v>
      </c>
      <c r="G710" t="s">
        <v>58</v>
      </c>
      <c r="H710" t="str">
        <f t="shared" si="79"/>
        <v>Divorced</v>
      </c>
      <c r="I710" t="str">
        <f>CONCATENATE(F710," ",G710)</f>
        <v>Graduation Divorced</v>
      </c>
      <c r="J710">
        <f t="shared" si="80"/>
        <v>19</v>
      </c>
      <c r="K710" t="str">
        <f t="shared" si="81"/>
        <v>Divorced</v>
      </c>
      <c r="L710" t="str" cm="1">
        <f t="array" ref="L710">IFERROR(_xlfn.IFS(G710="Alone","Single",G710="YOLO","Single"),G710)</f>
        <v>Divorced</v>
      </c>
      <c r="M710" t="s">
        <v>705</v>
      </c>
      <c r="N710" t="str">
        <f t="shared" si="82"/>
        <v xml:space="preserve">Rp.53,034.00 </v>
      </c>
      <c r="O710">
        <v>1</v>
      </c>
      <c r="P710">
        <v>1</v>
      </c>
      <c r="Q710" s="7">
        <v>41424</v>
      </c>
      <c r="R710" s="7"/>
      <c r="S710" s="7" t="str">
        <f t="shared" si="83"/>
        <v/>
      </c>
      <c r="T710">
        <v>30</v>
      </c>
      <c r="U710">
        <v>160</v>
      </c>
      <c r="V710">
        <v>15</v>
      </c>
      <c r="W710">
        <v>196</v>
      </c>
      <c r="X710">
        <v>15</v>
      </c>
      <c r="Y710">
        <v>11</v>
      </c>
      <c r="Z710">
        <v>50</v>
      </c>
      <c r="AA710">
        <v>8</v>
      </c>
      <c r="AB710">
        <v>6</v>
      </c>
      <c r="AC710">
        <v>1</v>
      </c>
      <c r="AD710">
        <v>7</v>
      </c>
      <c r="AE710">
        <v>8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 t="s">
        <v>66</v>
      </c>
    </row>
    <row r="711" spans="1:39" x14ac:dyDescent="0.25">
      <c r="A711">
        <v>1087</v>
      </c>
      <c r="B711">
        <v>1975</v>
      </c>
      <c r="C711" t="str">
        <f>LEFT(B711,2)</f>
        <v>19</v>
      </c>
      <c r="D711" t="str">
        <f t="shared" si="77"/>
        <v>75</v>
      </c>
      <c r="E711" t="str">
        <f t="shared" si="78"/>
        <v>975</v>
      </c>
      <c r="F711" t="s">
        <v>80</v>
      </c>
      <c r="G711" t="s">
        <v>67</v>
      </c>
      <c r="H711" t="str">
        <f t="shared" si="79"/>
        <v>Together</v>
      </c>
      <c r="I711" t="str">
        <f>CONCATENATE(F711," ",G711)</f>
        <v>Master Together</v>
      </c>
      <c r="J711">
        <f t="shared" si="80"/>
        <v>15</v>
      </c>
      <c r="K711" t="str">
        <f t="shared" si="81"/>
        <v>Together</v>
      </c>
      <c r="L711" t="str" cm="1">
        <f t="array" ref="L711">IFERROR(_xlfn.IFS(G711="Alone","Single",G711="YOLO","Single"),G711)</f>
        <v>Together</v>
      </c>
      <c r="M711" t="s">
        <v>706</v>
      </c>
      <c r="N711" t="str">
        <f t="shared" si="82"/>
        <v xml:space="preserve">Rp.22,669.00 </v>
      </c>
      <c r="O711">
        <v>1</v>
      </c>
      <c r="P711">
        <v>0</v>
      </c>
      <c r="Q711" s="7">
        <v>41416</v>
      </c>
      <c r="R711" s="7"/>
      <c r="S711" s="7" t="str">
        <f t="shared" si="83"/>
        <v/>
      </c>
      <c r="T711">
        <v>30</v>
      </c>
      <c r="U711">
        <v>16</v>
      </c>
      <c r="V711">
        <v>14</v>
      </c>
      <c r="W711">
        <v>36</v>
      </c>
      <c r="X711">
        <v>37</v>
      </c>
      <c r="Y711">
        <v>22</v>
      </c>
      <c r="Z711">
        <v>48</v>
      </c>
      <c r="AA711">
        <v>3</v>
      </c>
      <c r="AB711">
        <v>4</v>
      </c>
      <c r="AC711">
        <v>1</v>
      </c>
      <c r="AD711">
        <v>2</v>
      </c>
      <c r="AE711">
        <v>9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 t="s">
        <v>60</v>
      </c>
    </row>
    <row r="712" spans="1:39" x14ac:dyDescent="0.25">
      <c r="A712">
        <v>8314</v>
      </c>
      <c r="B712">
        <v>1982</v>
      </c>
      <c r="C712" t="str">
        <f>LEFT(B712,2)</f>
        <v>19</v>
      </c>
      <c r="D712" t="str">
        <f t="shared" si="77"/>
        <v>82</v>
      </c>
      <c r="E712" t="str">
        <f t="shared" si="78"/>
        <v>982</v>
      </c>
      <c r="F712" t="s">
        <v>57</v>
      </c>
      <c r="G712" t="s">
        <v>64</v>
      </c>
      <c r="H712" t="str">
        <f t="shared" si="79"/>
        <v>Married</v>
      </c>
      <c r="I712" t="str">
        <f>CONCATENATE(F712," ",G712)</f>
        <v>Graduation Married</v>
      </c>
      <c r="J712">
        <f t="shared" si="80"/>
        <v>18</v>
      </c>
      <c r="K712" t="str">
        <f t="shared" si="81"/>
        <v>Married</v>
      </c>
      <c r="L712" t="str" cm="1">
        <f t="array" ref="L712">IFERROR(_xlfn.IFS(G712="Alone","Single",G712="YOLO","Single"),G712)</f>
        <v>Married</v>
      </c>
      <c r="M712" t="s">
        <v>707</v>
      </c>
      <c r="N712" t="str">
        <f t="shared" si="82"/>
        <v xml:space="preserve">Rp.79,908.00 </v>
      </c>
      <c r="O712">
        <v>0</v>
      </c>
      <c r="P712">
        <v>0</v>
      </c>
      <c r="Q712" s="7">
        <v>41369</v>
      </c>
      <c r="R712" s="7"/>
      <c r="S712" s="7" t="str">
        <f t="shared" si="83"/>
        <v/>
      </c>
      <c r="T712">
        <v>30</v>
      </c>
      <c r="U712">
        <v>557</v>
      </c>
      <c r="V712">
        <v>129</v>
      </c>
      <c r="W712">
        <v>761</v>
      </c>
      <c r="X712">
        <v>29</v>
      </c>
      <c r="Y712">
        <v>185</v>
      </c>
      <c r="Z712">
        <v>111</v>
      </c>
      <c r="AA712">
        <v>1</v>
      </c>
      <c r="AB712">
        <v>5</v>
      </c>
      <c r="AC712">
        <v>6</v>
      </c>
      <c r="AD712">
        <v>7</v>
      </c>
      <c r="AE712">
        <v>2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 t="s">
        <v>60</v>
      </c>
    </row>
    <row r="713" spans="1:39" x14ac:dyDescent="0.25">
      <c r="A713">
        <v>3762</v>
      </c>
      <c r="B713">
        <v>1986</v>
      </c>
      <c r="C713" t="str">
        <f>LEFT(B713,2)</f>
        <v>19</v>
      </c>
      <c r="D713" t="str">
        <f t="shared" si="77"/>
        <v>86</v>
      </c>
      <c r="E713" t="str">
        <f t="shared" si="78"/>
        <v>986</v>
      </c>
      <c r="F713" t="s">
        <v>71</v>
      </c>
      <c r="G713" t="s">
        <v>61</v>
      </c>
      <c r="H713" t="str">
        <f t="shared" si="79"/>
        <v>Single</v>
      </c>
      <c r="I713" t="str">
        <f>CONCATENATE(F713," ",G713)</f>
        <v>PhD Single</v>
      </c>
      <c r="J713">
        <f t="shared" si="80"/>
        <v>10</v>
      </c>
      <c r="K713" t="str">
        <f t="shared" si="81"/>
        <v>Single</v>
      </c>
      <c r="L713" t="str" cm="1">
        <f t="array" ref="L713">IFERROR(_xlfn.IFS(G713="Alone","Single",G713="YOLO","Single"),G713)</f>
        <v>Single</v>
      </c>
      <c r="M713" t="s">
        <v>708</v>
      </c>
      <c r="N713" t="str">
        <f t="shared" si="82"/>
        <v xml:space="preserve">Rp.69,867.00 </v>
      </c>
      <c r="O713">
        <v>0</v>
      </c>
      <c r="P713">
        <v>0</v>
      </c>
      <c r="Q713" s="7">
        <v>41366</v>
      </c>
      <c r="R713" s="7"/>
      <c r="S713" s="7" t="str">
        <f t="shared" si="83"/>
        <v/>
      </c>
      <c r="T713">
        <v>30</v>
      </c>
      <c r="U713">
        <v>196</v>
      </c>
      <c r="V713">
        <v>0</v>
      </c>
      <c r="W713">
        <v>512</v>
      </c>
      <c r="X713">
        <v>33</v>
      </c>
      <c r="Y713">
        <v>130</v>
      </c>
      <c r="Z713">
        <v>54</v>
      </c>
      <c r="AA713">
        <v>1</v>
      </c>
      <c r="AB713">
        <v>3</v>
      </c>
      <c r="AC713">
        <v>5</v>
      </c>
      <c r="AD713">
        <v>8</v>
      </c>
      <c r="AE713">
        <v>1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 t="s">
        <v>91</v>
      </c>
    </row>
    <row r="714" spans="1:39" x14ac:dyDescent="0.25">
      <c r="A714">
        <v>10383</v>
      </c>
      <c r="B714">
        <v>1966</v>
      </c>
      <c r="C714" t="str">
        <f>LEFT(B714,2)</f>
        <v>19</v>
      </c>
      <c r="D714" t="str">
        <f t="shared" si="77"/>
        <v>66</v>
      </c>
      <c r="E714" t="str">
        <f t="shared" si="78"/>
        <v>966</v>
      </c>
      <c r="F714" t="s">
        <v>57</v>
      </c>
      <c r="G714" t="s">
        <v>58</v>
      </c>
      <c r="H714" t="str">
        <f t="shared" si="79"/>
        <v>Divorced</v>
      </c>
      <c r="I714" t="str">
        <f>CONCATENATE(F714," ",G714)</f>
        <v>Graduation Divorced</v>
      </c>
      <c r="J714">
        <f t="shared" si="80"/>
        <v>19</v>
      </c>
      <c r="K714" t="str">
        <f t="shared" si="81"/>
        <v>Divorced</v>
      </c>
      <c r="L714" t="str" cm="1">
        <f t="array" ref="L714">IFERROR(_xlfn.IFS(G714="Alone","Single",G714="YOLO","Single"),G714)</f>
        <v>Divorced</v>
      </c>
      <c r="M714" t="s">
        <v>709</v>
      </c>
      <c r="N714" t="str">
        <f t="shared" si="82"/>
        <v xml:space="preserve">Rp.70,287.00 </v>
      </c>
      <c r="O714">
        <v>0</v>
      </c>
      <c r="P714">
        <v>0</v>
      </c>
      <c r="Q714" s="7">
        <v>41366</v>
      </c>
      <c r="R714" s="7"/>
      <c r="S714" s="7" t="str">
        <f t="shared" si="83"/>
        <v/>
      </c>
      <c r="T714">
        <v>30</v>
      </c>
      <c r="U714">
        <v>295</v>
      </c>
      <c r="V714">
        <v>35</v>
      </c>
      <c r="W714">
        <v>482</v>
      </c>
      <c r="X714">
        <v>121</v>
      </c>
      <c r="Y714">
        <v>120</v>
      </c>
      <c r="Z714">
        <v>40</v>
      </c>
      <c r="AA714">
        <v>1</v>
      </c>
      <c r="AB714">
        <v>5</v>
      </c>
      <c r="AC714">
        <v>5</v>
      </c>
      <c r="AD714">
        <v>10</v>
      </c>
      <c r="AE714">
        <v>3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 t="s">
        <v>69</v>
      </c>
    </row>
    <row r="715" spans="1:39" x14ac:dyDescent="0.25">
      <c r="A715">
        <v>6798</v>
      </c>
      <c r="B715">
        <v>1966</v>
      </c>
      <c r="C715" t="str">
        <f>LEFT(B715,2)</f>
        <v>19</v>
      </c>
      <c r="D715" t="str">
        <f t="shared" si="77"/>
        <v>66</v>
      </c>
      <c r="E715" t="str">
        <f t="shared" si="78"/>
        <v>966</v>
      </c>
      <c r="F715" t="s">
        <v>57</v>
      </c>
      <c r="G715" t="s">
        <v>61</v>
      </c>
      <c r="H715" t="str">
        <f t="shared" si="79"/>
        <v>Single</v>
      </c>
      <c r="I715" t="str">
        <f>CONCATENATE(F715," ",G715)</f>
        <v>Graduation Single</v>
      </c>
      <c r="J715">
        <f t="shared" si="80"/>
        <v>17</v>
      </c>
      <c r="K715" t="str">
        <f t="shared" si="81"/>
        <v>Single</v>
      </c>
      <c r="L715" t="str" cm="1">
        <f t="array" ref="L715">IFERROR(_xlfn.IFS(G715="Alone","Single",G715="YOLO","Single"),G715)</f>
        <v>Single</v>
      </c>
      <c r="M715" t="s">
        <v>710</v>
      </c>
      <c r="N715" t="str">
        <f t="shared" si="82"/>
        <v xml:space="preserve">Rp.37,070.00 </v>
      </c>
      <c r="O715">
        <v>1</v>
      </c>
      <c r="P715">
        <v>1</v>
      </c>
      <c r="Q715" s="7">
        <v>41353</v>
      </c>
      <c r="R715" s="7"/>
      <c r="S715" s="7" t="str">
        <f t="shared" si="83"/>
        <v/>
      </c>
      <c r="T715">
        <v>30</v>
      </c>
      <c r="U715">
        <v>231</v>
      </c>
      <c r="V715">
        <v>7</v>
      </c>
      <c r="W715">
        <v>137</v>
      </c>
      <c r="X715">
        <v>4</v>
      </c>
      <c r="Y715">
        <v>15</v>
      </c>
      <c r="Z715">
        <v>39</v>
      </c>
      <c r="AA715">
        <v>9</v>
      </c>
      <c r="AB715">
        <v>5</v>
      </c>
      <c r="AC715">
        <v>1</v>
      </c>
      <c r="AD715">
        <v>8</v>
      </c>
      <c r="AE715">
        <v>7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 t="s">
        <v>91</v>
      </c>
    </row>
    <row r="716" spans="1:39" x14ac:dyDescent="0.25">
      <c r="A716">
        <v>4168</v>
      </c>
      <c r="B716">
        <v>1966</v>
      </c>
      <c r="C716" t="str">
        <f>LEFT(B716,2)</f>
        <v>19</v>
      </c>
      <c r="D716" t="str">
        <f t="shared" si="77"/>
        <v>66</v>
      </c>
      <c r="E716" t="str">
        <f t="shared" si="78"/>
        <v>966</v>
      </c>
      <c r="F716" t="s">
        <v>57</v>
      </c>
      <c r="G716" t="s">
        <v>61</v>
      </c>
      <c r="H716" t="str">
        <f t="shared" si="79"/>
        <v>Single</v>
      </c>
      <c r="I716" t="str">
        <f>CONCATENATE(F716," ",G716)</f>
        <v>Graduation Single</v>
      </c>
      <c r="J716">
        <f t="shared" si="80"/>
        <v>17</v>
      </c>
      <c r="K716" t="str">
        <f t="shared" si="81"/>
        <v>Single</v>
      </c>
      <c r="L716" t="str" cm="1">
        <f t="array" ref="L716">IFERROR(_xlfn.IFS(G716="Alone","Single",G716="YOLO","Single"),G716)</f>
        <v>Single</v>
      </c>
      <c r="M716" t="s">
        <v>710</v>
      </c>
      <c r="N716" t="str">
        <f t="shared" si="82"/>
        <v xml:space="preserve">Rp.37,070.00 </v>
      </c>
      <c r="O716">
        <v>1</v>
      </c>
      <c r="P716">
        <v>1</v>
      </c>
      <c r="Q716" s="7">
        <v>41353</v>
      </c>
      <c r="R716" s="7"/>
      <c r="S716" s="7" t="str">
        <f t="shared" si="83"/>
        <v/>
      </c>
      <c r="T716">
        <v>30</v>
      </c>
      <c r="U716">
        <v>231</v>
      </c>
      <c r="V716">
        <v>7</v>
      </c>
      <c r="W716">
        <v>137</v>
      </c>
      <c r="X716">
        <v>4</v>
      </c>
      <c r="Y716">
        <v>15</v>
      </c>
      <c r="Z716">
        <v>39</v>
      </c>
      <c r="AA716">
        <v>9</v>
      </c>
      <c r="AB716">
        <v>5</v>
      </c>
      <c r="AC716">
        <v>1</v>
      </c>
      <c r="AD716">
        <v>8</v>
      </c>
      <c r="AE716">
        <v>7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 t="s">
        <v>60</v>
      </c>
    </row>
    <row r="717" spans="1:39" x14ac:dyDescent="0.25">
      <c r="A717">
        <v>6690</v>
      </c>
      <c r="B717">
        <v>1966</v>
      </c>
      <c r="C717" t="str">
        <f>LEFT(B717,2)</f>
        <v>19</v>
      </c>
      <c r="D717" t="str">
        <f t="shared" si="77"/>
        <v>66</v>
      </c>
      <c r="E717" t="str">
        <f t="shared" si="78"/>
        <v>966</v>
      </c>
      <c r="F717" t="s">
        <v>80</v>
      </c>
      <c r="G717" t="s">
        <v>64</v>
      </c>
      <c r="H717" t="str">
        <f t="shared" si="79"/>
        <v>Married</v>
      </c>
      <c r="I717" t="str">
        <f>CONCATENATE(F717," ",G717)</f>
        <v>Master Married</v>
      </c>
      <c r="J717">
        <f t="shared" si="80"/>
        <v>14</v>
      </c>
      <c r="K717" t="str">
        <f t="shared" si="81"/>
        <v>Married</v>
      </c>
      <c r="L717" t="str" cm="1">
        <f t="array" ref="L717">IFERROR(_xlfn.IFS(G717="Alone","Single",G717="YOLO","Single"),G717)</f>
        <v>Married</v>
      </c>
      <c r="M717" t="s">
        <v>711</v>
      </c>
      <c r="N717" t="str">
        <f t="shared" si="82"/>
        <v xml:space="preserve">Rp.38,179.00 </v>
      </c>
      <c r="O717">
        <v>1</v>
      </c>
      <c r="P717">
        <v>1</v>
      </c>
      <c r="Q717" s="7">
        <v>41347</v>
      </c>
      <c r="R717" s="7"/>
      <c r="S717" s="7" t="str">
        <f t="shared" si="83"/>
        <v/>
      </c>
      <c r="T717">
        <v>30</v>
      </c>
      <c r="U717">
        <v>38</v>
      </c>
      <c r="V717">
        <v>4</v>
      </c>
      <c r="W717">
        <v>22</v>
      </c>
      <c r="X717">
        <v>4</v>
      </c>
      <c r="Y717">
        <v>2</v>
      </c>
      <c r="Z717">
        <v>20</v>
      </c>
      <c r="AA717">
        <v>4</v>
      </c>
      <c r="AB717">
        <v>3</v>
      </c>
      <c r="AC717">
        <v>1</v>
      </c>
      <c r="AD717">
        <v>3</v>
      </c>
      <c r="AE717">
        <v>7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 t="s">
        <v>91</v>
      </c>
    </row>
    <row r="718" spans="1:39" x14ac:dyDescent="0.25">
      <c r="A718">
        <v>10602</v>
      </c>
      <c r="B718">
        <v>1983</v>
      </c>
      <c r="C718" t="str">
        <f>LEFT(B718,2)</f>
        <v>19</v>
      </c>
      <c r="D718" t="str">
        <f t="shared" si="77"/>
        <v>83</v>
      </c>
      <c r="E718" t="str">
        <f t="shared" si="78"/>
        <v>983</v>
      </c>
      <c r="F718" t="s">
        <v>57</v>
      </c>
      <c r="G718" t="s">
        <v>64</v>
      </c>
      <c r="H718" t="str">
        <f t="shared" si="79"/>
        <v>Married</v>
      </c>
      <c r="I718" t="str">
        <f>CONCATENATE(F718," ",G718)</f>
        <v>Graduation Married</v>
      </c>
      <c r="J718">
        <f t="shared" si="80"/>
        <v>18</v>
      </c>
      <c r="K718" t="str">
        <f t="shared" si="81"/>
        <v>Married</v>
      </c>
      <c r="L718" t="str" cm="1">
        <f t="array" ref="L718">IFERROR(_xlfn.IFS(G718="Alone","Single",G718="YOLO","Single"),G718)</f>
        <v>Married</v>
      </c>
      <c r="M718" t="s">
        <v>712</v>
      </c>
      <c r="N718" t="str">
        <f t="shared" si="82"/>
        <v xml:space="preserve">Rp.39,922.00 </v>
      </c>
      <c r="O718">
        <v>1</v>
      </c>
      <c r="P718">
        <v>0</v>
      </c>
      <c r="Q718" s="7">
        <v>41319</v>
      </c>
      <c r="R718" s="7"/>
      <c r="S718" s="7" t="str">
        <f t="shared" si="83"/>
        <v/>
      </c>
      <c r="T718">
        <v>30</v>
      </c>
      <c r="U718">
        <v>29</v>
      </c>
      <c r="V718">
        <v>12</v>
      </c>
      <c r="W718">
        <v>59</v>
      </c>
      <c r="X718">
        <v>19</v>
      </c>
      <c r="Y718">
        <v>1</v>
      </c>
      <c r="Z718">
        <v>36</v>
      </c>
      <c r="AA718">
        <v>2</v>
      </c>
      <c r="AB718">
        <v>3</v>
      </c>
      <c r="AC718">
        <v>0</v>
      </c>
      <c r="AD718">
        <v>4</v>
      </c>
      <c r="AE718">
        <v>8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 t="s">
        <v>78</v>
      </c>
    </row>
    <row r="719" spans="1:39" x14ac:dyDescent="0.25">
      <c r="A719">
        <v>3220</v>
      </c>
      <c r="B719">
        <v>1983</v>
      </c>
      <c r="C719" t="str">
        <f>LEFT(B719,2)</f>
        <v>19</v>
      </c>
      <c r="D719" t="str">
        <f t="shared" si="77"/>
        <v>83</v>
      </c>
      <c r="E719" t="str">
        <f t="shared" si="78"/>
        <v>983</v>
      </c>
      <c r="F719" t="s">
        <v>57</v>
      </c>
      <c r="G719" t="s">
        <v>64</v>
      </c>
      <c r="H719" t="str">
        <f t="shared" si="79"/>
        <v>Married</v>
      </c>
      <c r="I719" t="str">
        <f>CONCATENATE(F719," ",G719)</f>
        <v>Graduation Married</v>
      </c>
      <c r="J719">
        <f t="shared" si="80"/>
        <v>18</v>
      </c>
      <c r="K719" t="str">
        <f t="shared" si="81"/>
        <v>Married</v>
      </c>
      <c r="L719" t="str" cm="1">
        <f t="array" ref="L719">IFERROR(_xlfn.IFS(G719="Alone","Single",G719="YOLO","Single"),G719)</f>
        <v>Married</v>
      </c>
      <c r="M719" t="s">
        <v>712</v>
      </c>
      <c r="N719" t="str">
        <f t="shared" si="82"/>
        <v xml:space="preserve">Rp.39,922.00 </v>
      </c>
      <c r="O719">
        <v>1</v>
      </c>
      <c r="P719">
        <v>0</v>
      </c>
      <c r="Q719" s="7">
        <v>41319</v>
      </c>
      <c r="R719" s="7"/>
      <c r="S719" s="7" t="str">
        <f t="shared" si="83"/>
        <v/>
      </c>
      <c r="T719">
        <v>30</v>
      </c>
      <c r="U719">
        <v>29</v>
      </c>
      <c r="V719">
        <v>12</v>
      </c>
      <c r="W719">
        <v>59</v>
      </c>
      <c r="X719">
        <v>19</v>
      </c>
      <c r="Y719">
        <v>1</v>
      </c>
      <c r="Z719">
        <v>36</v>
      </c>
      <c r="AA719">
        <v>2</v>
      </c>
      <c r="AB719">
        <v>3</v>
      </c>
      <c r="AC719">
        <v>0</v>
      </c>
      <c r="AD719">
        <v>4</v>
      </c>
      <c r="AE719">
        <v>8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 t="s">
        <v>75</v>
      </c>
    </row>
    <row r="720" spans="1:39" x14ac:dyDescent="0.25">
      <c r="A720">
        <v>5424</v>
      </c>
      <c r="B720">
        <v>1983</v>
      </c>
      <c r="C720" t="str">
        <f>LEFT(B720,2)</f>
        <v>19</v>
      </c>
      <c r="D720" t="str">
        <f t="shared" si="77"/>
        <v>83</v>
      </c>
      <c r="E720" t="str">
        <f t="shared" si="78"/>
        <v>983</v>
      </c>
      <c r="F720" t="s">
        <v>57</v>
      </c>
      <c r="G720" t="s">
        <v>64</v>
      </c>
      <c r="H720" t="str">
        <f t="shared" si="79"/>
        <v>Married</v>
      </c>
      <c r="I720" t="str">
        <f>CONCATENATE(F720," ",G720)</f>
        <v>Graduation Married</v>
      </c>
      <c r="J720">
        <f t="shared" si="80"/>
        <v>18</v>
      </c>
      <c r="K720" t="str">
        <f t="shared" si="81"/>
        <v>Married</v>
      </c>
      <c r="L720" t="str" cm="1">
        <f t="array" ref="L720">IFERROR(_xlfn.IFS(G720="Alone","Single",G720="YOLO","Single"),G720)</f>
        <v>Married</v>
      </c>
      <c r="M720" t="s">
        <v>712</v>
      </c>
      <c r="N720" t="str">
        <f t="shared" si="82"/>
        <v xml:space="preserve">Rp.39,922.00 </v>
      </c>
      <c r="O720">
        <v>1</v>
      </c>
      <c r="P720">
        <v>0</v>
      </c>
      <c r="Q720" s="7">
        <v>41319</v>
      </c>
      <c r="R720" s="7"/>
      <c r="S720" s="7" t="str">
        <f t="shared" si="83"/>
        <v/>
      </c>
      <c r="T720">
        <v>30</v>
      </c>
      <c r="U720">
        <v>29</v>
      </c>
      <c r="V720">
        <v>12</v>
      </c>
      <c r="W720">
        <v>59</v>
      </c>
      <c r="X720">
        <v>19</v>
      </c>
      <c r="Y720">
        <v>1</v>
      </c>
      <c r="Z720">
        <v>36</v>
      </c>
      <c r="AA720">
        <v>2</v>
      </c>
      <c r="AB720">
        <v>3</v>
      </c>
      <c r="AC720">
        <v>0</v>
      </c>
      <c r="AD720">
        <v>4</v>
      </c>
      <c r="AE720">
        <v>8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 t="s">
        <v>91</v>
      </c>
    </row>
    <row r="721" spans="1:39" x14ac:dyDescent="0.25">
      <c r="A721">
        <v>7488</v>
      </c>
      <c r="B721">
        <v>1963</v>
      </c>
      <c r="C721" t="str">
        <f>LEFT(B721,2)</f>
        <v>19</v>
      </c>
      <c r="D721" t="str">
        <f t="shared" si="77"/>
        <v>63</v>
      </c>
      <c r="E721" t="str">
        <f t="shared" si="78"/>
        <v>963</v>
      </c>
      <c r="F721" t="s">
        <v>80</v>
      </c>
      <c r="G721" t="s">
        <v>61</v>
      </c>
      <c r="H721" t="str">
        <f t="shared" si="79"/>
        <v>Single</v>
      </c>
      <c r="I721" t="str">
        <f>CONCATENATE(F721," ",G721)</f>
        <v>Master Single</v>
      </c>
      <c r="J721">
        <f t="shared" si="80"/>
        <v>13</v>
      </c>
      <c r="K721" t="str">
        <f t="shared" si="81"/>
        <v>Single</v>
      </c>
      <c r="L721" t="str" cm="1">
        <f t="array" ref="L721">IFERROR(_xlfn.IFS(G721="Alone","Single",G721="YOLO","Single"),G721)</f>
        <v>Single</v>
      </c>
      <c r="M721" t="s">
        <v>713</v>
      </c>
      <c r="N721" t="str">
        <f t="shared" si="82"/>
        <v xml:space="preserve">Rp.64,191.00 </v>
      </c>
      <c r="O721">
        <v>0</v>
      </c>
      <c r="P721">
        <v>1</v>
      </c>
      <c r="Q721" s="7">
        <v>41296</v>
      </c>
      <c r="R721" s="7"/>
      <c r="S721" s="7" t="str">
        <f t="shared" si="83"/>
        <v/>
      </c>
      <c r="T721">
        <v>30</v>
      </c>
      <c r="U721">
        <v>420</v>
      </c>
      <c r="V721">
        <v>15</v>
      </c>
      <c r="W721">
        <v>186</v>
      </c>
      <c r="X721">
        <v>151</v>
      </c>
      <c r="Y721">
        <v>38</v>
      </c>
      <c r="Z721">
        <v>15</v>
      </c>
      <c r="AA721">
        <v>3</v>
      </c>
      <c r="AB721">
        <v>5</v>
      </c>
      <c r="AC721">
        <v>3</v>
      </c>
      <c r="AD721">
        <v>13</v>
      </c>
      <c r="AE721">
        <v>3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 t="s">
        <v>60</v>
      </c>
    </row>
    <row r="722" spans="1:39" x14ac:dyDescent="0.25">
      <c r="A722">
        <v>5289</v>
      </c>
      <c r="B722">
        <v>1975</v>
      </c>
      <c r="C722" t="str">
        <f>LEFT(B722,2)</f>
        <v>19</v>
      </c>
      <c r="D722" t="str">
        <f t="shared" si="77"/>
        <v>75</v>
      </c>
      <c r="E722" t="str">
        <f t="shared" si="78"/>
        <v>975</v>
      </c>
      <c r="F722" t="s">
        <v>73</v>
      </c>
      <c r="G722" t="s">
        <v>61</v>
      </c>
      <c r="H722" t="str">
        <f t="shared" si="79"/>
        <v>Single</v>
      </c>
      <c r="I722" t="str">
        <f>CONCATENATE(F722," ",G722)</f>
        <v>2n Cycle Single</v>
      </c>
      <c r="J722">
        <f t="shared" si="80"/>
        <v>15</v>
      </c>
      <c r="K722" t="str">
        <f t="shared" si="81"/>
        <v>Single</v>
      </c>
      <c r="L722" t="str" cm="1">
        <f t="array" ref="L722">IFERROR(_xlfn.IFS(G722="Alone","Single",G722="YOLO","Single"),G722)</f>
        <v>Single</v>
      </c>
      <c r="M722" t="s">
        <v>714</v>
      </c>
      <c r="N722" t="str">
        <f t="shared" si="82"/>
        <v xml:space="preserve">Rp.41,658.00 </v>
      </c>
      <c r="O722">
        <v>1</v>
      </c>
      <c r="P722">
        <v>1</v>
      </c>
      <c r="Q722" s="7">
        <v>41222</v>
      </c>
      <c r="R722" s="7"/>
      <c r="S722" s="7" t="str">
        <f t="shared" si="83"/>
        <v/>
      </c>
      <c r="T722">
        <v>30</v>
      </c>
      <c r="U722">
        <v>8</v>
      </c>
      <c r="V722">
        <v>4</v>
      </c>
      <c r="W722">
        <v>12</v>
      </c>
      <c r="X722">
        <v>15</v>
      </c>
      <c r="Y722">
        <v>4</v>
      </c>
      <c r="Z722">
        <v>29</v>
      </c>
      <c r="AA722">
        <v>2</v>
      </c>
      <c r="AB722">
        <v>1</v>
      </c>
      <c r="AC722">
        <v>1</v>
      </c>
      <c r="AD722">
        <v>2</v>
      </c>
      <c r="AE722">
        <v>4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 t="s">
        <v>69</v>
      </c>
    </row>
    <row r="723" spans="1:39" x14ac:dyDescent="0.25">
      <c r="A723">
        <v>347</v>
      </c>
      <c r="B723">
        <v>1976</v>
      </c>
      <c r="C723" t="str">
        <f>LEFT(B723,2)</f>
        <v>19</v>
      </c>
      <c r="D723" t="str">
        <f t="shared" si="77"/>
        <v>76</v>
      </c>
      <c r="E723" t="str">
        <f t="shared" si="78"/>
        <v>976</v>
      </c>
      <c r="F723" t="s">
        <v>57</v>
      </c>
      <c r="G723" t="s">
        <v>58</v>
      </c>
      <c r="H723" t="str">
        <f t="shared" si="79"/>
        <v>Divorced</v>
      </c>
      <c r="I723" t="str">
        <f>CONCATENATE(F723," ",G723)</f>
        <v>Graduation Divorced</v>
      </c>
      <c r="J723">
        <f t="shared" si="80"/>
        <v>19</v>
      </c>
      <c r="K723" t="str">
        <f t="shared" si="81"/>
        <v>Divorced</v>
      </c>
      <c r="L723" t="str" cm="1">
        <f t="array" ref="L723">IFERROR(_xlfn.IFS(G723="Alone","Single",G723="YOLO","Single"),G723)</f>
        <v>Divorced</v>
      </c>
      <c r="M723" t="s">
        <v>715</v>
      </c>
      <c r="N723" t="str">
        <f t="shared" si="82"/>
        <v xml:space="preserve">Rp.40,780.00 </v>
      </c>
      <c r="O723">
        <v>0</v>
      </c>
      <c r="P723">
        <v>1</v>
      </c>
      <c r="Q723" s="7">
        <v>41160</v>
      </c>
      <c r="R723" s="7"/>
      <c r="S723" s="7" t="str">
        <f t="shared" si="83"/>
        <v/>
      </c>
      <c r="T723">
        <v>30</v>
      </c>
      <c r="U723">
        <v>229</v>
      </c>
      <c r="V723">
        <v>27</v>
      </c>
      <c r="W723">
        <v>71</v>
      </c>
      <c r="X723">
        <v>13</v>
      </c>
      <c r="Y723">
        <v>3</v>
      </c>
      <c r="Z723">
        <v>34</v>
      </c>
      <c r="AA723">
        <v>4</v>
      </c>
      <c r="AB723">
        <v>7</v>
      </c>
      <c r="AC723">
        <v>1</v>
      </c>
      <c r="AD723">
        <v>5</v>
      </c>
      <c r="AE723">
        <v>9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 t="s">
        <v>63</v>
      </c>
    </row>
    <row r="724" spans="1:39" x14ac:dyDescent="0.25">
      <c r="A724">
        <v>5236</v>
      </c>
      <c r="B724">
        <v>1979</v>
      </c>
      <c r="C724" t="str">
        <f>LEFT(B724,2)</f>
        <v>19</v>
      </c>
      <c r="D724" t="str">
        <f t="shared" si="77"/>
        <v>79</v>
      </c>
      <c r="E724" t="str">
        <f t="shared" si="78"/>
        <v>979</v>
      </c>
      <c r="F724" t="s">
        <v>57</v>
      </c>
      <c r="G724" t="s">
        <v>67</v>
      </c>
      <c r="H724" t="str">
        <f t="shared" si="79"/>
        <v>Together</v>
      </c>
      <c r="I724" t="str">
        <f>CONCATENATE(F724," ",G724)</f>
        <v>Graduation Together</v>
      </c>
      <c r="J724">
        <f t="shared" si="80"/>
        <v>19</v>
      </c>
      <c r="K724" t="str">
        <f t="shared" si="81"/>
        <v>Together</v>
      </c>
      <c r="L724" t="str" cm="1">
        <f t="array" ref="L724">IFERROR(_xlfn.IFS(G724="Alone","Single",G724="YOLO","Single"),G724)</f>
        <v>Together</v>
      </c>
      <c r="M724" t="s">
        <v>716</v>
      </c>
      <c r="N724" t="str">
        <f t="shared" si="82"/>
        <v xml:space="preserve">Rp.77,568.00 </v>
      </c>
      <c r="O724">
        <v>0</v>
      </c>
      <c r="P724">
        <v>1</v>
      </c>
      <c r="Q724" s="7">
        <v>41146</v>
      </c>
      <c r="R724" s="7"/>
      <c r="S724" s="7" t="str">
        <f t="shared" si="83"/>
        <v/>
      </c>
      <c r="T724">
        <v>30</v>
      </c>
      <c r="U724">
        <v>1230</v>
      </c>
      <c r="V724">
        <v>0</v>
      </c>
      <c r="W724">
        <v>396</v>
      </c>
      <c r="X724">
        <v>232</v>
      </c>
      <c r="Y724">
        <v>178</v>
      </c>
      <c r="Z724">
        <v>158</v>
      </c>
      <c r="AA724">
        <v>1</v>
      </c>
      <c r="AB724">
        <v>10</v>
      </c>
      <c r="AC724">
        <v>2</v>
      </c>
      <c r="AD724">
        <v>8</v>
      </c>
      <c r="AE724">
        <v>5</v>
      </c>
      <c r="AF724">
        <v>0</v>
      </c>
      <c r="AG724">
        <v>1</v>
      </c>
      <c r="AH724">
        <v>1</v>
      </c>
      <c r="AI724">
        <v>1</v>
      </c>
      <c r="AJ724">
        <v>0</v>
      </c>
      <c r="AK724">
        <v>0</v>
      </c>
      <c r="AL724">
        <v>0</v>
      </c>
      <c r="AM724" t="s">
        <v>60</v>
      </c>
    </row>
    <row r="725" spans="1:39" x14ac:dyDescent="0.25">
      <c r="A725">
        <v>9478</v>
      </c>
      <c r="B725">
        <v>1985</v>
      </c>
      <c r="C725" t="str">
        <f>LEFT(B725,2)</f>
        <v>19</v>
      </c>
      <c r="D725" t="str">
        <f t="shared" si="77"/>
        <v>85</v>
      </c>
      <c r="E725" t="str">
        <f t="shared" si="78"/>
        <v>985</v>
      </c>
      <c r="F725" t="s">
        <v>57</v>
      </c>
      <c r="G725" t="s">
        <v>61</v>
      </c>
      <c r="H725" t="str">
        <f t="shared" si="79"/>
        <v>Single</v>
      </c>
      <c r="I725" t="str">
        <f>CONCATENATE(F725," ",G725)</f>
        <v>Graduation Single</v>
      </c>
      <c r="J725">
        <f t="shared" si="80"/>
        <v>17</v>
      </c>
      <c r="K725" t="str">
        <f t="shared" si="81"/>
        <v>Single</v>
      </c>
      <c r="L725" t="str" cm="1">
        <f t="array" ref="L725">IFERROR(_xlfn.IFS(G725="Alone","Single",G725="YOLO","Single"),G725)</f>
        <v>Single</v>
      </c>
      <c r="M725" t="s">
        <v>717</v>
      </c>
      <c r="N725" t="str">
        <f t="shared" si="82"/>
        <v xml:space="preserve">Rp.66,503.00 </v>
      </c>
      <c r="O725">
        <v>1</v>
      </c>
      <c r="P725">
        <v>0</v>
      </c>
      <c r="Q725" s="7">
        <v>41135</v>
      </c>
      <c r="R725" s="7"/>
      <c r="S725" s="7" t="str">
        <f t="shared" si="83"/>
        <v/>
      </c>
      <c r="T725">
        <v>30</v>
      </c>
      <c r="U725">
        <v>91</v>
      </c>
      <c r="V725">
        <v>64</v>
      </c>
      <c r="W725">
        <v>128</v>
      </c>
      <c r="X725">
        <v>65</v>
      </c>
      <c r="Y725">
        <v>3</v>
      </c>
      <c r="Z725">
        <v>50</v>
      </c>
      <c r="AA725">
        <v>2</v>
      </c>
      <c r="AB725">
        <v>4</v>
      </c>
      <c r="AC725">
        <v>3</v>
      </c>
      <c r="AD725">
        <v>6</v>
      </c>
      <c r="AE725">
        <v>3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 t="s">
        <v>60</v>
      </c>
    </row>
    <row r="726" spans="1:39" x14ac:dyDescent="0.25">
      <c r="A726">
        <v>477</v>
      </c>
      <c r="B726">
        <v>1986</v>
      </c>
      <c r="C726" t="str">
        <f>LEFT(B726,2)</f>
        <v>19</v>
      </c>
      <c r="D726" t="str">
        <f t="shared" si="77"/>
        <v>86</v>
      </c>
      <c r="E726" t="str">
        <f t="shared" si="78"/>
        <v>986</v>
      </c>
      <c r="F726" t="s">
        <v>57</v>
      </c>
      <c r="G726" t="s">
        <v>64</v>
      </c>
      <c r="H726" t="str">
        <f t="shared" si="79"/>
        <v>Married</v>
      </c>
      <c r="I726" t="str">
        <f>CONCATENATE(F726," ",G726)</f>
        <v>Graduation Married</v>
      </c>
      <c r="J726">
        <f t="shared" si="80"/>
        <v>18</v>
      </c>
      <c r="K726" t="str">
        <f t="shared" si="81"/>
        <v>Married</v>
      </c>
      <c r="L726" t="str" cm="1">
        <f t="array" ref="L726">IFERROR(_xlfn.IFS(G726="Alone","Single",G726="YOLO","Single"),G726)</f>
        <v>Married</v>
      </c>
      <c r="M726" t="s">
        <v>718</v>
      </c>
      <c r="N726" t="str">
        <f t="shared" si="82"/>
        <v xml:space="preserve">Rp.83,512.00 </v>
      </c>
      <c r="O726">
        <v>0</v>
      </c>
      <c r="P726">
        <v>0</v>
      </c>
      <c r="Q726" s="7">
        <v>41807</v>
      </c>
      <c r="R726" s="7"/>
      <c r="S726" s="7" t="str">
        <f t="shared" si="83"/>
        <v/>
      </c>
      <c r="T726">
        <v>31</v>
      </c>
      <c r="U726">
        <v>1060</v>
      </c>
      <c r="V726">
        <v>61</v>
      </c>
      <c r="W726">
        <v>835</v>
      </c>
      <c r="X726">
        <v>80</v>
      </c>
      <c r="Y726">
        <v>20</v>
      </c>
      <c r="Z726">
        <v>101</v>
      </c>
      <c r="AA726">
        <v>1</v>
      </c>
      <c r="AB726">
        <v>4</v>
      </c>
      <c r="AC726">
        <v>7</v>
      </c>
      <c r="AD726">
        <v>10</v>
      </c>
      <c r="AE726">
        <v>1</v>
      </c>
      <c r="AF726">
        <v>1</v>
      </c>
      <c r="AG726">
        <v>0</v>
      </c>
      <c r="AH726">
        <v>1</v>
      </c>
      <c r="AI726">
        <v>1</v>
      </c>
      <c r="AJ726">
        <v>1</v>
      </c>
      <c r="AK726">
        <v>1</v>
      </c>
      <c r="AL726">
        <v>0</v>
      </c>
      <c r="AM726" t="s">
        <v>60</v>
      </c>
    </row>
    <row r="727" spans="1:39" x14ac:dyDescent="0.25">
      <c r="A727">
        <v>7411</v>
      </c>
      <c r="B727">
        <v>1964</v>
      </c>
      <c r="C727" t="str">
        <f>LEFT(B727,2)</f>
        <v>19</v>
      </c>
      <c r="D727" t="str">
        <f t="shared" si="77"/>
        <v>64</v>
      </c>
      <c r="E727" t="str">
        <f t="shared" si="78"/>
        <v>964</v>
      </c>
      <c r="F727" t="s">
        <v>71</v>
      </c>
      <c r="G727" t="s">
        <v>64</v>
      </c>
      <c r="H727" t="str">
        <f t="shared" si="79"/>
        <v>Married</v>
      </c>
      <c r="I727" t="str">
        <f>CONCATENATE(F727," ",G727)</f>
        <v>PhD Married</v>
      </c>
      <c r="J727">
        <f t="shared" si="80"/>
        <v>11</v>
      </c>
      <c r="K727" t="str">
        <f t="shared" si="81"/>
        <v>Married</v>
      </c>
      <c r="L727" t="str" cm="1">
        <f t="array" ref="L727">IFERROR(_xlfn.IFS(G727="Alone","Single",G727="YOLO","Single"),G727)</f>
        <v>Married</v>
      </c>
      <c r="M727" t="s">
        <v>719</v>
      </c>
      <c r="N727" t="str">
        <f t="shared" si="82"/>
        <v xml:space="preserve">Rp.31,686.00 </v>
      </c>
      <c r="O727">
        <v>1</v>
      </c>
      <c r="P727">
        <v>1</v>
      </c>
      <c r="Q727" s="7">
        <v>41795</v>
      </c>
      <c r="R727" s="7"/>
      <c r="S727" s="7" t="str">
        <f t="shared" si="83"/>
        <v/>
      </c>
      <c r="T727">
        <v>31</v>
      </c>
      <c r="U727">
        <v>11</v>
      </c>
      <c r="V727">
        <v>0</v>
      </c>
      <c r="W727">
        <v>5</v>
      </c>
      <c r="X727">
        <v>0</v>
      </c>
      <c r="Y727">
        <v>0</v>
      </c>
      <c r="Z727">
        <v>1</v>
      </c>
      <c r="AA727">
        <v>2</v>
      </c>
      <c r="AB727">
        <v>1</v>
      </c>
      <c r="AC727">
        <v>0</v>
      </c>
      <c r="AD727">
        <v>3</v>
      </c>
      <c r="AE727">
        <v>6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 t="s">
        <v>91</v>
      </c>
    </row>
    <row r="728" spans="1:39" x14ac:dyDescent="0.25">
      <c r="A728">
        <v>3107</v>
      </c>
      <c r="B728">
        <v>1976</v>
      </c>
      <c r="C728" t="str">
        <f>LEFT(B728,2)</f>
        <v>19</v>
      </c>
      <c r="D728" t="str">
        <f t="shared" si="77"/>
        <v>76</v>
      </c>
      <c r="E728" t="str">
        <f t="shared" si="78"/>
        <v>976</v>
      </c>
      <c r="F728" t="s">
        <v>57</v>
      </c>
      <c r="G728" t="s">
        <v>67</v>
      </c>
      <c r="H728" t="str">
        <f t="shared" si="79"/>
        <v>Together</v>
      </c>
      <c r="I728" t="str">
        <f>CONCATENATE(F728," ",G728)</f>
        <v>Graduation Together</v>
      </c>
      <c r="J728">
        <f t="shared" si="80"/>
        <v>19</v>
      </c>
      <c r="K728" t="str">
        <f t="shared" si="81"/>
        <v>Together</v>
      </c>
      <c r="L728" t="str" cm="1">
        <f t="array" ref="L728">IFERROR(_xlfn.IFS(G728="Alone","Single",G728="YOLO","Single"),G728)</f>
        <v>Together</v>
      </c>
      <c r="M728" t="s">
        <v>720</v>
      </c>
      <c r="N728" t="str">
        <f t="shared" si="82"/>
        <v xml:space="preserve">Rp.71,322.00 </v>
      </c>
      <c r="O728">
        <v>0</v>
      </c>
      <c r="P728">
        <v>1</v>
      </c>
      <c r="Q728" s="7">
        <v>41761</v>
      </c>
      <c r="R728" s="7"/>
      <c r="S728" s="7" t="str">
        <f t="shared" si="83"/>
        <v/>
      </c>
      <c r="T728">
        <v>31</v>
      </c>
      <c r="U728">
        <v>121</v>
      </c>
      <c r="V728">
        <v>24</v>
      </c>
      <c r="W728">
        <v>124</v>
      </c>
      <c r="X728">
        <v>24</v>
      </c>
      <c r="Y728">
        <v>15</v>
      </c>
      <c r="Z728">
        <v>42</v>
      </c>
      <c r="AA728">
        <v>1</v>
      </c>
      <c r="AB728">
        <v>4</v>
      </c>
      <c r="AC728">
        <v>1</v>
      </c>
      <c r="AD728">
        <v>7</v>
      </c>
      <c r="AE728">
        <v>2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 t="s">
        <v>69</v>
      </c>
    </row>
    <row r="729" spans="1:39" x14ac:dyDescent="0.25">
      <c r="A729">
        <v>7437</v>
      </c>
      <c r="B729">
        <v>1988</v>
      </c>
      <c r="C729" t="str">
        <f>LEFT(B729,2)</f>
        <v>19</v>
      </c>
      <c r="D729" t="str">
        <f t="shared" si="77"/>
        <v>88</v>
      </c>
      <c r="E729" t="str">
        <f t="shared" si="78"/>
        <v>988</v>
      </c>
      <c r="F729" t="s">
        <v>57</v>
      </c>
      <c r="G729" t="s">
        <v>61</v>
      </c>
      <c r="H729" t="str">
        <f t="shared" si="79"/>
        <v>Single</v>
      </c>
      <c r="I729" t="str">
        <f>CONCATENATE(F729," ",G729)</f>
        <v>Graduation Single</v>
      </c>
      <c r="J729">
        <f t="shared" si="80"/>
        <v>17</v>
      </c>
      <c r="K729" t="str">
        <f t="shared" si="81"/>
        <v>Single</v>
      </c>
      <c r="L729" t="str" cm="1">
        <f t="array" ref="L729">IFERROR(_xlfn.IFS(G729="Alone","Single",G729="YOLO","Single"),G729)</f>
        <v>Single</v>
      </c>
      <c r="M729" t="s">
        <v>721</v>
      </c>
      <c r="N729" t="str">
        <f t="shared" si="82"/>
        <v xml:space="preserve">Rp.27,938.00 </v>
      </c>
      <c r="O729">
        <v>1</v>
      </c>
      <c r="P729">
        <v>0</v>
      </c>
      <c r="Q729" s="7">
        <v>41757</v>
      </c>
      <c r="R729" s="7"/>
      <c r="S729" s="7" t="str">
        <f t="shared" si="83"/>
        <v/>
      </c>
      <c r="T729">
        <v>31</v>
      </c>
      <c r="U729">
        <v>13</v>
      </c>
      <c r="V729">
        <v>0</v>
      </c>
      <c r="W729">
        <v>8</v>
      </c>
      <c r="X729">
        <v>2</v>
      </c>
      <c r="Y729">
        <v>1</v>
      </c>
      <c r="Z729">
        <v>5</v>
      </c>
      <c r="AA729">
        <v>1</v>
      </c>
      <c r="AB729">
        <v>1</v>
      </c>
      <c r="AC729">
        <v>0</v>
      </c>
      <c r="AD729">
        <v>4</v>
      </c>
      <c r="AE729">
        <v>3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 t="s">
        <v>69</v>
      </c>
    </row>
    <row r="730" spans="1:39" x14ac:dyDescent="0.25">
      <c r="A730">
        <v>255</v>
      </c>
      <c r="B730">
        <v>1951</v>
      </c>
      <c r="C730" t="str">
        <f>LEFT(B730,2)</f>
        <v>19</v>
      </c>
      <c r="D730" t="str">
        <f t="shared" si="77"/>
        <v>51</v>
      </c>
      <c r="E730" t="str">
        <f t="shared" si="78"/>
        <v>951</v>
      </c>
      <c r="F730" t="s">
        <v>57</v>
      </c>
      <c r="G730" t="s">
        <v>58</v>
      </c>
      <c r="H730" t="str">
        <f t="shared" si="79"/>
        <v>Divorced</v>
      </c>
      <c r="I730" t="str">
        <f>CONCATENATE(F730," ",G730)</f>
        <v>Graduation Divorced</v>
      </c>
      <c r="J730">
        <f t="shared" si="80"/>
        <v>19</v>
      </c>
      <c r="K730" t="str">
        <f t="shared" si="81"/>
        <v>Divorced</v>
      </c>
      <c r="L730" t="str" cm="1">
        <f t="array" ref="L730">IFERROR(_xlfn.IFS(G730="Alone","Single",G730="YOLO","Single"),G730)</f>
        <v>Divorced</v>
      </c>
      <c r="M730" t="s">
        <v>722</v>
      </c>
      <c r="N730" t="str">
        <f t="shared" si="82"/>
        <v xml:space="preserve">Rp.22,263.00 </v>
      </c>
      <c r="O730">
        <v>1</v>
      </c>
      <c r="P730">
        <v>1</v>
      </c>
      <c r="Q730" s="7">
        <v>41728</v>
      </c>
      <c r="R730" s="7"/>
      <c r="S730" s="7" t="str">
        <f t="shared" si="83"/>
        <v/>
      </c>
      <c r="T730">
        <v>31</v>
      </c>
      <c r="U730">
        <v>17</v>
      </c>
      <c r="V730">
        <v>0</v>
      </c>
      <c r="W730">
        <v>2</v>
      </c>
      <c r="X730">
        <v>0</v>
      </c>
      <c r="Y730">
        <v>0</v>
      </c>
      <c r="Z730">
        <v>2</v>
      </c>
      <c r="AA730">
        <v>2</v>
      </c>
      <c r="AB730">
        <v>1</v>
      </c>
      <c r="AC730">
        <v>0</v>
      </c>
      <c r="AD730">
        <v>3</v>
      </c>
      <c r="AE730">
        <v>6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 t="s">
        <v>60</v>
      </c>
    </row>
    <row r="731" spans="1:39" x14ac:dyDescent="0.25">
      <c r="A731">
        <v>3790</v>
      </c>
      <c r="B731">
        <v>1956</v>
      </c>
      <c r="C731" t="str">
        <f>LEFT(B731,2)</f>
        <v>19</v>
      </c>
      <c r="D731" t="str">
        <f t="shared" si="77"/>
        <v>56</v>
      </c>
      <c r="E731" t="str">
        <f t="shared" si="78"/>
        <v>956</v>
      </c>
      <c r="F731" t="s">
        <v>57</v>
      </c>
      <c r="G731" t="s">
        <v>67</v>
      </c>
      <c r="H731" t="str">
        <f t="shared" si="79"/>
        <v>Together</v>
      </c>
      <c r="I731" t="str">
        <f>CONCATENATE(F731," ",G731)</f>
        <v>Graduation Together</v>
      </c>
      <c r="J731">
        <f t="shared" si="80"/>
        <v>19</v>
      </c>
      <c r="K731" t="str">
        <f t="shared" si="81"/>
        <v>Together</v>
      </c>
      <c r="L731" t="str" cm="1">
        <f t="array" ref="L731">IFERROR(_xlfn.IFS(G731="Alone","Single",G731="YOLO","Single"),G731)</f>
        <v>Together</v>
      </c>
      <c r="M731" t="s">
        <v>723</v>
      </c>
      <c r="N731" t="str">
        <f t="shared" si="82"/>
        <v xml:space="preserve">Rp.34,633.00 </v>
      </c>
      <c r="O731">
        <v>2</v>
      </c>
      <c r="P731">
        <v>1</v>
      </c>
      <c r="Q731" s="7">
        <v>41662</v>
      </c>
      <c r="R731" s="7"/>
      <c r="S731" s="7" t="str">
        <f t="shared" si="83"/>
        <v/>
      </c>
      <c r="T731">
        <v>31</v>
      </c>
      <c r="U731">
        <v>8</v>
      </c>
      <c r="V731">
        <v>1</v>
      </c>
      <c r="W731">
        <v>5</v>
      </c>
      <c r="X731">
        <v>0</v>
      </c>
      <c r="Y731">
        <v>0</v>
      </c>
      <c r="Z731">
        <v>1</v>
      </c>
      <c r="AA731">
        <v>1</v>
      </c>
      <c r="AB731">
        <v>1</v>
      </c>
      <c r="AC731">
        <v>0</v>
      </c>
      <c r="AD731">
        <v>2</v>
      </c>
      <c r="AE731">
        <v>6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 t="s">
        <v>91</v>
      </c>
    </row>
    <row r="732" spans="1:39" x14ac:dyDescent="0.25">
      <c r="A732">
        <v>749</v>
      </c>
      <c r="B732">
        <v>1981</v>
      </c>
      <c r="C732" t="str">
        <f>LEFT(B732,2)</f>
        <v>19</v>
      </c>
      <c r="D732" t="str">
        <f t="shared" si="77"/>
        <v>81</v>
      </c>
      <c r="E732" t="str">
        <f t="shared" si="78"/>
        <v>981</v>
      </c>
      <c r="F732" t="s">
        <v>57</v>
      </c>
      <c r="G732" t="s">
        <v>67</v>
      </c>
      <c r="H732" t="str">
        <f t="shared" si="79"/>
        <v>Together</v>
      </c>
      <c r="I732" t="str">
        <f>CONCATENATE(F732," ",G732)</f>
        <v>Graduation Together</v>
      </c>
      <c r="J732">
        <f t="shared" si="80"/>
        <v>19</v>
      </c>
      <c r="K732" t="str">
        <f t="shared" si="81"/>
        <v>Together</v>
      </c>
      <c r="L732" t="str" cm="1">
        <f t="array" ref="L732">IFERROR(_xlfn.IFS(G732="Alone","Single",G732="YOLO","Single"),G732)</f>
        <v>Together</v>
      </c>
      <c r="M732" t="s">
        <v>724</v>
      </c>
      <c r="N732" t="str">
        <f t="shared" si="82"/>
        <v xml:space="preserve">Rp.42,162.00 </v>
      </c>
      <c r="O732">
        <v>1</v>
      </c>
      <c r="P732">
        <v>0</v>
      </c>
      <c r="Q732" s="7">
        <v>41597</v>
      </c>
      <c r="R732" s="7"/>
      <c r="S732" s="7" t="str">
        <f t="shared" si="83"/>
        <v/>
      </c>
      <c r="T732">
        <v>31</v>
      </c>
      <c r="U732">
        <v>46</v>
      </c>
      <c r="V732">
        <v>7</v>
      </c>
      <c r="W732">
        <v>59</v>
      </c>
      <c r="X732">
        <v>2</v>
      </c>
      <c r="Y732">
        <v>4</v>
      </c>
      <c r="Z732">
        <v>27</v>
      </c>
      <c r="AA732">
        <v>2</v>
      </c>
      <c r="AB732">
        <v>3</v>
      </c>
      <c r="AC732">
        <v>1</v>
      </c>
      <c r="AD732">
        <v>3</v>
      </c>
      <c r="AE732">
        <v>6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 t="s">
        <v>60</v>
      </c>
    </row>
    <row r="733" spans="1:39" x14ac:dyDescent="0.25">
      <c r="A733">
        <v>1503</v>
      </c>
      <c r="B733">
        <v>1976</v>
      </c>
      <c r="C733" t="str">
        <f>LEFT(B733,2)</f>
        <v>19</v>
      </c>
      <c r="D733" t="str">
        <f t="shared" si="77"/>
        <v>76</v>
      </c>
      <c r="E733" t="str">
        <f t="shared" si="78"/>
        <v>976</v>
      </c>
      <c r="F733" t="s">
        <v>71</v>
      </c>
      <c r="G733" t="s">
        <v>67</v>
      </c>
      <c r="H733" t="str">
        <f t="shared" si="79"/>
        <v>Together</v>
      </c>
      <c r="I733" t="str">
        <f>CONCATENATE(F733," ",G733)</f>
        <v>PhD Together</v>
      </c>
      <c r="J733">
        <f t="shared" si="80"/>
        <v>12</v>
      </c>
      <c r="K733" t="str">
        <f t="shared" si="81"/>
        <v>Together</v>
      </c>
      <c r="L733" t="str" cm="1">
        <f t="array" ref="L733">IFERROR(_xlfn.IFS(G733="Alone","Single",G733="YOLO","Single"),G733)</f>
        <v>Together</v>
      </c>
      <c r="M733" t="s">
        <v>725</v>
      </c>
      <c r="N733" t="str">
        <f t="shared" si="82"/>
        <v xml:space="preserve">Rp.162,397.00 </v>
      </c>
      <c r="O733">
        <v>1</v>
      </c>
      <c r="P733">
        <v>1</v>
      </c>
      <c r="Q733" s="7">
        <v>41428</v>
      </c>
      <c r="R733" s="7"/>
      <c r="S733" s="7" t="str">
        <f t="shared" si="83"/>
        <v/>
      </c>
      <c r="T733">
        <v>31</v>
      </c>
      <c r="U733">
        <v>85</v>
      </c>
      <c r="V733">
        <v>1</v>
      </c>
      <c r="W733">
        <v>16</v>
      </c>
      <c r="X733">
        <v>2</v>
      </c>
      <c r="Y733">
        <v>1</v>
      </c>
      <c r="Z733">
        <v>2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 t="s">
        <v>60</v>
      </c>
    </row>
    <row r="734" spans="1:39" x14ac:dyDescent="0.25">
      <c r="A734">
        <v>8650</v>
      </c>
      <c r="B734">
        <v>1978</v>
      </c>
      <c r="C734" t="str">
        <f>LEFT(B734,2)</f>
        <v>19</v>
      </c>
      <c r="D734" t="str">
        <f t="shared" si="77"/>
        <v>78</v>
      </c>
      <c r="E734" t="str">
        <f t="shared" si="78"/>
        <v>978</v>
      </c>
      <c r="F734" t="s">
        <v>57</v>
      </c>
      <c r="G734" t="s">
        <v>82</v>
      </c>
      <c r="H734" t="str">
        <f t="shared" si="79"/>
        <v>Widow</v>
      </c>
      <c r="I734" t="str">
        <f>CONCATENATE(F734," ",G734)</f>
        <v>Graduation Widow</v>
      </c>
      <c r="J734">
        <f t="shared" si="80"/>
        <v>16</v>
      </c>
      <c r="K734" t="str">
        <f t="shared" si="81"/>
        <v>Widow</v>
      </c>
      <c r="L734" t="str" cm="1">
        <f t="array" ref="L734">IFERROR(_xlfn.IFS(G734="Alone","Single",G734="YOLO","Single"),G734)</f>
        <v>Widow</v>
      </c>
      <c r="M734" t="s">
        <v>726</v>
      </c>
      <c r="N734" t="str">
        <f t="shared" si="82"/>
        <v xml:space="preserve">Rp.54,162.00 </v>
      </c>
      <c r="O734">
        <v>1</v>
      </c>
      <c r="P734">
        <v>1</v>
      </c>
      <c r="Q734" s="7">
        <v>41351</v>
      </c>
      <c r="R734" s="7"/>
      <c r="S734" s="7" t="str">
        <f t="shared" si="83"/>
        <v/>
      </c>
      <c r="T734">
        <v>31</v>
      </c>
      <c r="U734">
        <v>5</v>
      </c>
      <c r="V734">
        <v>6</v>
      </c>
      <c r="W734">
        <v>10</v>
      </c>
      <c r="X734">
        <v>6</v>
      </c>
      <c r="Y734">
        <v>5</v>
      </c>
      <c r="Z734">
        <v>10</v>
      </c>
      <c r="AA734">
        <v>1</v>
      </c>
      <c r="AB734">
        <v>1</v>
      </c>
      <c r="AC734">
        <v>0</v>
      </c>
      <c r="AD734">
        <v>3</v>
      </c>
      <c r="AE734">
        <v>4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 t="s">
        <v>60</v>
      </c>
    </row>
    <row r="735" spans="1:39" x14ac:dyDescent="0.25">
      <c r="A735">
        <v>607</v>
      </c>
      <c r="B735">
        <v>1955</v>
      </c>
      <c r="C735" t="str">
        <f>LEFT(B735,2)</f>
        <v>19</v>
      </c>
      <c r="D735" t="str">
        <f t="shared" si="77"/>
        <v>55</v>
      </c>
      <c r="E735" t="str">
        <f t="shared" si="78"/>
        <v>955</v>
      </c>
      <c r="F735" t="s">
        <v>73</v>
      </c>
      <c r="G735" t="s">
        <v>58</v>
      </c>
      <c r="H735" t="str">
        <f t="shared" si="79"/>
        <v>Divorced</v>
      </c>
      <c r="I735" t="str">
        <f>CONCATENATE(F735," ",G735)</f>
        <v>2n Cycle Divorced</v>
      </c>
      <c r="J735">
        <f t="shared" si="80"/>
        <v>17</v>
      </c>
      <c r="K735" t="str">
        <f t="shared" si="81"/>
        <v>Divorced</v>
      </c>
      <c r="L735" t="str" cm="1">
        <f t="array" ref="L735">IFERROR(_xlfn.IFS(G735="Alone","Single",G735="YOLO","Single"),G735)</f>
        <v>Divorced</v>
      </c>
      <c r="M735" t="s">
        <v>727</v>
      </c>
      <c r="N735" t="str">
        <f t="shared" si="82"/>
        <v xml:space="preserve">Rp.41,769.00 </v>
      </c>
      <c r="O735">
        <v>0</v>
      </c>
      <c r="P735">
        <v>1</v>
      </c>
      <c r="Q735" s="7">
        <v>41318</v>
      </c>
      <c r="R735" s="7"/>
      <c r="S735" s="7" t="str">
        <f t="shared" si="83"/>
        <v/>
      </c>
      <c r="T735">
        <v>31</v>
      </c>
      <c r="U735">
        <v>302</v>
      </c>
      <c r="V735">
        <v>29</v>
      </c>
      <c r="W735">
        <v>131</v>
      </c>
      <c r="X735">
        <v>32</v>
      </c>
      <c r="Y735">
        <v>0</v>
      </c>
      <c r="Z735">
        <v>27</v>
      </c>
      <c r="AA735">
        <v>6</v>
      </c>
      <c r="AB735">
        <v>8</v>
      </c>
      <c r="AC735">
        <v>1</v>
      </c>
      <c r="AD735">
        <v>7</v>
      </c>
      <c r="AE735">
        <v>8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 t="s">
        <v>78</v>
      </c>
    </row>
    <row r="736" spans="1:39" x14ac:dyDescent="0.25">
      <c r="A736">
        <v>1008</v>
      </c>
      <c r="B736">
        <v>1981</v>
      </c>
      <c r="C736" t="str">
        <f>LEFT(B736,2)</f>
        <v>19</v>
      </c>
      <c r="D736" t="str">
        <f t="shared" si="77"/>
        <v>81</v>
      </c>
      <c r="E736" t="str">
        <f t="shared" si="78"/>
        <v>981</v>
      </c>
      <c r="F736" t="s">
        <v>71</v>
      </c>
      <c r="G736" t="s">
        <v>67</v>
      </c>
      <c r="H736" t="str">
        <f t="shared" si="79"/>
        <v>Together</v>
      </c>
      <c r="I736" t="str">
        <f>CONCATENATE(F736," ",G736)</f>
        <v>PhD Together</v>
      </c>
      <c r="J736">
        <f t="shared" si="80"/>
        <v>12</v>
      </c>
      <c r="K736" t="str">
        <f t="shared" si="81"/>
        <v>Together</v>
      </c>
      <c r="L736" t="str" cm="1">
        <f t="array" ref="L736">IFERROR(_xlfn.IFS(G736="Alone","Single",G736="YOLO","Single"),G736)</f>
        <v>Together</v>
      </c>
      <c r="M736" t="s">
        <v>728</v>
      </c>
      <c r="N736" t="str">
        <f t="shared" si="82"/>
        <v xml:space="preserve">Rp.44,953.00 </v>
      </c>
      <c r="O736">
        <v>0</v>
      </c>
      <c r="P736">
        <v>0</v>
      </c>
      <c r="Q736" s="7">
        <v>41264</v>
      </c>
      <c r="R736" s="7"/>
      <c r="S736" s="7" t="str">
        <f t="shared" si="83"/>
        <v/>
      </c>
      <c r="T736">
        <v>31</v>
      </c>
      <c r="U736">
        <v>728</v>
      </c>
      <c r="V736">
        <v>17</v>
      </c>
      <c r="W736">
        <v>133</v>
      </c>
      <c r="X736">
        <v>11</v>
      </c>
      <c r="Y736">
        <v>8</v>
      </c>
      <c r="Z736">
        <v>124</v>
      </c>
      <c r="AA736">
        <v>1</v>
      </c>
      <c r="AB736">
        <v>7</v>
      </c>
      <c r="AC736">
        <v>3</v>
      </c>
      <c r="AD736">
        <v>13</v>
      </c>
      <c r="AE736">
        <v>6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 t="s">
        <v>75</v>
      </c>
    </row>
    <row r="737" spans="1:39" x14ac:dyDescent="0.25">
      <c r="A737">
        <v>9396</v>
      </c>
      <c r="B737">
        <v>1978</v>
      </c>
      <c r="C737" t="str">
        <f>LEFT(B737,2)</f>
        <v>19</v>
      </c>
      <c r="D737" t="str">
        <f t="shared" si="77"/>
        <v>78</v>
      </c>
      <c r="E737" t="str">
        <f t="shared" si="78"/>
        <v>978</v>
      </c>
      <c r="F737" t="s">
        <v>71</v>
      </c>
      <c r="G737" t="s">
        <v>64</v>
      </c>
      <c r="H737" t="str">
        <f t="shared" si="79"/>
        <v>Married</v>
      </c>
      <c r="I737" t="str">
        <f>CONCATENATE(F737," ",G737)</f>
        <v>PhD Married</v>
      </c>
      <c r="J737">
        <f t="shared" si="80"/>
        <v>11</v>
      </c>
      <c r="K737" t="str">
        <f t="shared" si="81"/>
        <v>Married</v>
      </c>
      <c r="L737" t="str" cm="1">
        <f t="array" ref="L737">IFERROR(_xlfn.IFS(G737="Alone","Single",G737="YOLO","Single"),G737)</f>
        <v>Married</v>
      </c>
      <c r="M737" t="s">
        <v>729</v>
      </c>
      <c r="N737" t="str">
        <f t="shared" si="82"/>
        <v xml:space="preserve">Rp.37,717.00 </v>
      </c>
      <c r="O737">
        <v>1</v>
      </c>
      <c r="P737">
        <v>0</v>
      </c>
      <c r="Q737" s="7">
        <v>41236</v>
      </c>
      <c r="R737" s="7"/>
      <c r="S737" s="7" t="str">
        <f t="shared" si="83"/>
        <v/>
      </c>
      <c r="T737">
        <v>31</v>
      </c>
      <c r="U737">
        <v>9</v>
      </c>
      <c r="V737">
        <v>0</v>
      </c>
      <c r="W737">
        <v>6</v>
      </c>
      <c r="X737">
        <v>4</v>
      </c>
      <c r="Y737">
        <v>1</v>
      </c>
      <c r="Z737">
        <v>5</v>
      </c>
      <c r="AA737">
        <v>1</v>
      </c>
      <c r="AB737">
        <v>1</v>
      </c>
      <c r="AC737">
        <v>0</v>
      </c>
      <c r="AD737">
        <v>2</v>
      </c>
      <c r="AE737">
        <v>9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 t="s">
        <v>91</v>
      </c>
    </row>
    <row r="738" spans="1:39" x14ac:dyDescent="0.25">
      <c r="A738">
        <v>933</v>
      </c>
      <c r="B738">
        <v>1978</v>
      </c>
      <c r="C738" t="str">
        <f>LEFT(B738,2)</f>
        <v>19</v>
      </c>
      <c r="D738" t="str">
        <f t="shared" si="77"/>
        <v>78</v>
      </c>
      <c r="E738" t="str">
        <f t="shared" si="78"/>
        <v>978</v>
      </c>
      <c r="F738" t="s">
        <v>71</v>
      </c>
      <c r="G738" t="s">
        <v>64</v>
      </c>
      <c r="H738" t="str">
        <f t="shared" si="79"/>
        <v>Married</v>
      </c>
      <c r="I738" t="str">
        <f>CONCATENATE(F738," ",G738)</f>
        <v>PhD Married</v>
      </c>
      <c r="J738">
        <f t="shared" si="80"/>
        <v>11</v>
      </c>
      <c r="K738" t="str">
        <f t="shared" si="81"/>
        <v>Married</v>
      </c>
      <c r="L738" t="str" cm="1">
        <f t="array" ref="L738">IFERROR(_xlfn.IFS(G738="Alone","Single",G738="YOLO","Single"),G738)</f>
        <v>Married</v>
      </c>
      <c r="M738" t="s">
        <v>729</v>
      </c>
      <c r="N738" t="str">
        <f t="shared" si="82"/>
        <v xml:space="preserve">Rp.37,717.00 </v>
      </c>
      <c r="O738">
        <v>1</v>
      </c>
      <c r="P738">
        <v>0</v>
      </c>
      <c r="Q738" s="7">
        <v>41236</v>
      </c>
      <c r="R738" s="7"/>
      <c r="S738" s="7" t="str">
        <f t="shared" si="83"/>
        <v/>
      </c>
      <c r="T738">
        <v>31</v>
      </c>
      <c r="U738">
        <v>9</v>
      </c>
      <c r="V738">
        <v>0</v>
      </c>
      <c r="W738">
        <v>6</v>
      </c>
      <c r="X738">
        <v>4</v>
      </c>
      <c r="Y738">
        <v>1</v>
      </c>
      <c r="Z738">
        <v>5</v>
      </c>
      <c r="AA738">
        <v>1</v>
      </c>
      <c r="AB738">
        <v>1</v>
      </c>
      <c r="AC738">
        <v>0</v>
      </c>
      <c r="AD738">
        <v>2</v>
      </c>
      <c r="AE738">
        <v>9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 t="s">
        <v>60</v>
      </c>
    </row>
    <row r="739" spans="1:39" x14ac:dyDescent="0.25">
      <c r="A739">
        <v>5710</v>
      </c>
      <c r="B739">
        <v>1970</v>
      </c>
      <c r="C739" t="str">
        <f>LEFT(B739,2)</f>
        <v>19</v>
      </c>
      <c r="D739" t="str">
        <f t="shared" si="77"/>
        <v>70</v>
      </c>
      <c r="E739" t="str">
        <f t="shared" si="78"/>
        <v>970</v>
      </c>
      <c r="F739" t="s">
        <v>57</v>
      </c>
      <c r="G739" t="s">
        <v>67</v>
      </c>
      <c r="H739" t="str">
        <f t="shared" si="79"/>
        <v>Together</v>
      </c>
      <c r="I739" t="str">
        <f>CONCATENATE(F739," ",G739)</f>
        <v>Graduation Together</v>
      </c>
      <c r="J739">
        <f t="shared" si="80"/>
        <v>19</v>
      </c>
      <c r="K739" t="str">
        <f t="shared" si="81"/>
        <v>Together</v>
      </c>
      <c r="L739" t="str" cm="1">
        <f t="array" ref="L739">IFERROR(_xlfn.IFS(G739="Alone","Single",G739="YOLO","Single"),G739)</f>
        <v>Together</v>
      </c>
      <c r="M739" t="s">
        <v>730</v>
      </c>
      <c r="N739" t="str">
        <f t="shared" si="82"/>
        <v xml:space="preserve">Rp.40,548.00 </v>
      </c>
      <c r="O739">
        <v>0</v>
      </c>
      <c r="P739">
        <v>1</v>
      </c>
      <c r="Q739" s="7">
        <v>41192</v>
      </c>
      <c r="R739" s="7"/>
      <c r="S739" s="7" t="str">
        <f t="shared" si="83"/>
        <v/>
      </c>
      <c r="T739">
        <v>31</v>
      </c>
      <c r="U739">
        <v>110</v>
      </c>
      <c r="V739">
        <v>0</v>
      </c>
      <c r="W739">
        <v>5</v>
      </c>
      <c r="X739">
        <v>2</v>
      </c>
      <c r="Y739">
        <v>0</v>
      </c>
      <c r="Z739">
        <v>3</v>
      </c>
      <c r="AA739">
        <v>2</v>
      </c>
      <c r="AB739">
        <v>2</v>
      </c>
      <c r="AC739">
        <v>1</v>
      </c>
      <c r="AD739">
        <v>4</v>
      </c>
      <c r="AE739">
        <v>5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 t="s">
        <v>69</v>
      </c>
    </row>
    <row r="740" spans="1:39" x14ac:dyDescent="0.25">
      <c r="A740">
        <v>2882</v>
      </c>
      <c r="B740">
        <v>1975</v>
      </c>
      <c r="C740" t="str">
        <f>LEFT(B740,2)</f>
        <v>19</v>
      </c>
      <c r="D740" t="str">
        <f t="shared" si="77"/>
        <v>75</v>
      </c>
      <c r="E740" t="str">
        <f t="shared" si="78"/>
        <v>975</v>
      </c>
      <c r="F740" t="s">
        <v>73</v>
      </c>
      <c r="G740" t="s">
        <v>58</v>
      </c>
      <c r="H740" t="str">
        <f t="shared" si="79"/>
        <v>Divorced</v>
      </c>
      <c r="I740" t="str">
        <f>CONCATENATE(F740," ",G740)</f>
        <v>2n Cycle Divorced</v>
      </c>
      <c r="J740">
        <f t="shared" si="80"/>
        <v>17</v>
      </c>
      <c r="K740" t="str">
        <f t="shared" si="81"/>
        <v>Divorced</v>
      </c>
      <c r="L740" t="str" cm="1">
        <f t="array" ref="L740">IFERROR(_xlfn.IFS(G740="Alone","Single",G740="YOLO","Single"),G740)</f>
        <v>Divorced</v>
      </c>
      <c r="M740" t="s">
        <v>731</v>
      </c>
      <c r="N740" t="str">
        <f t="shared" si="82"/>
        <v xml:space="preserve">Rp.67,893.00 </v>
      </c>
      <c r="O740">
        <v>0</v>
      </c>
      <c r="P740">
        <v>1</v>
      </c>
      <c r="Q740" s="7">
        <v>41183</v>
      </c>
      <c r="R740" s="7"/>
      <c r="S740" s="7" t="str">
        <f t="shared" si="83"/>
        <v/>
      </c>
      <c r="T740">
        <v>31</v>
      </c>
      <c r="U740">
        <v>711</v>
      </c>
      <c r="V740">
        <v>28</v>
      </c>
      <c r="W740">
        <v>142</v>
      </c>
      <c r="X740">
        <v>49</v>
      </c>
      <c r="Y740">
        <v>18</v>
      </c>
      <c r="Z740">
        <v>47</v>
      </c>
      <c r="AA740">
        <v>2</v>
      </c>
      <c r="AB740">
        <v>3</v>
      </c>
      <c r="AC740">
        <v>2</v>
      </c>
      <c r="AD740">
        <v>9</v>
      </c>
      <c r="AE740">
        <v>8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 t="s">
        <v>91</v>
      </c>
    </row>
    <row r="741" spans="1:39" x14ac:dyDescent="0.25">
      <c r="A741">
        <v>2379</v>
      </c>
      <c r="B741">
        <v>1953</v>
      </c>
      <c r="C741" t="str">
        <f>LEFT(B741,2)</f>
        <v>19</v>
      </c>
      <c r="D741" t="str">
        <f t="shared" si="77"/>
        <v>53</v>
      </c>
      <c r="E741" t="str">
        <f t="shared" si="78"/>
        <v>953</v>
      </c>
      <c r="F741" t="s">
        <v>57</v>
      </c>
      <c r="G741" t="s">
        <v>61</v>
      </c>
      <c r="H741" t="str">
        <f t="shared" si="79"/>
        <v>Single</v>
      </c>
      <c r="I741" t="str">
        <f>CONCATENATE(F741," ",G741)</f>
        <v>Graduation Single</v>
      </c>
      <c r="J741">
        <f t="shared" si="80"/>
        <v>17</v>
      </c>
      <c r="K741" t="str">
        <f t="shared" si="81"/>
        <v>Single</v>
      </c>
      <c r="L741" t="str" cm="1">
        <f t="array" ref="L741">IFERROR(_xlfn.IFS(G741="Alone","Single",G741="YOLO","Single"),G741)</f>
        <v>Single</v>
      </c>
      <c r="M741" t="s">
        <v>732</v>
      </c>
      <c r="N741" t="str">
        <f t="shared" si="82"/>
        <v xml:space="preserve">Rp.69,267.00 </v>
      </c>
      <c r="O741">
        <v>0</v>
      </c>
      <c r="P741">
        <v>0</v>
      </c>
      <c r="Q741" s="7">
        <v>41174</v>
      </c>
      <c r="R741" s="7"/>
      <c r="S741" s="7" t="str">
        <f t="shared" si="83"/>
        <v/>
      </c>
      <c r="T741">
        <v>31</v>
      </c>
      <c r="U741">
        <v>778</v>
      </c>
      <c r="V741">
        <v>44</v>
      </c>
      <c r="W741">
        <v>499</v>
      </c>
      <c r="X741">
        <v>95</v>
      </c>
      <c r="Y741">
        <v>73</v>
      </c>
      <c r="Z741">
        <v>146</v>
      </c>
      <c r="AA741">
        <v>2</v>
      </c>
      <c r="AB741">
        <v>3</v>
      </c>
      <c r="AC741">
        <v>4</v>
      </c>
      <c r="AD741">
        <v>5</v>
      </c>
      <c r="AE741">
        <v>7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 t="s">
        <v>91</v>
      </c>
    </row>
    <row r="742" spans="1:39" x14ac:dyDescent="0.25">
      <c r="A742">
        <v>5342</v>
      </c>
      <c r="B742">
        <v>1976</v>
      </c>
      <c r="C742" t="str">
        <f>LEFT(B742,2)</f>
        <v>19</v>
      </c>
      <c r="D742" t="str">
        <f t="shared" si="77"/>
        <v>76</v>
      </c>
      <c r="E742" t="str">
        <f t="shared" si="78"/>
        <v>976</v>
      </c>
      <c r="F742" t="s">
        <v>124</v>
      </c>
      <c r="G742" t="s">
        <v>58</v>
      </c>
      <c r="H742" t="str">
        <f t="shared" si="79"/>
        <v>Divorced</v>
      </c>
      <c r="I742" t="str">
        <f>CONCATENATE(F742," ",G742)</f>
        <v>Basic Divorced</v>
      </c>
      <c r="J742">
        <f t="shared" si="80"/>
        <v>14</v>
      </c>
      <c r="K742" t="str">
        <f t="shared" si="81"/>
        <v>Divorced</v>
      </c>
      <c r="L742" t="str" cm="1">
        <f t="array" ref="L742">IFERROR(_xlfn.IFS(G742="Alone","Single",G742="YOLO","Single"),G742)</f>
        <v>Divorced</v>
      </c>
      <c r="M742" t="s">
        <v>733</v>
      </c>
      <c r="N742" t="str">
        <f t="shared" si="82"/>
        <v xml:space="preserve">Rp.9,548.00 </v>
      </c>
      <c r="O742">
        <v>1</v>
      </c>
      <c r="P742">
        <v>0</v>
      </c>
      <c r="Q742" s="7">
        <v>41129</v>
      </c>
      <c r="R742" s="7"/>
      <c r="S742" s="7" t="str">
        <f t="shared" si="83"/>
        <v/>
      </c>
      <c r="T742">
        <v>31</v>
      </c>
      <c r="U742">
        <v>0</v>
      </c>
      <c r="V742">
        <v>1</v>
      </c>
      <c r="W742">
        <v>3</v>
      </c>
      <c r="X742">
        <v>10</v>
      </c>
      <c r="Y742">
        <v>6</v>
      </c>
      <c r="Z742">
        <v>9</v>
      </c>
      <c r="AA742">
        <v>2</v>
      </c>
      <c r="AB742">
        <v>1</v>
      </c>
      <c r="AC742">
        <v>0</v>
      </c>
      <c r="AD742">
        <v>3</v>
      </c>
      <c r="AE742">
        <v>8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 t="s">
        <v>63</v>
      </c>
    </row>
    <row r="743" spans="1:39" x14ac:dyDescent="0.25">
      <c r="A743">
        <v>3262</v>
      </c>
      <c r="B743">
        <v>1958</v>
      </c>
      <c r="C743" t="str">
        <f>LEFT(B743,2)</f>
        <v>19</v>
      </c>
      <c r="D743" t="str">
        <f t="shared" si="77"/>
        <v>58</v>
      </c>
      <c r="E743" t="str">
        <f t="shared" si="78"/>
        <v>958</v>
      </c>
      <c r="F743" t="s">
        <v>57</v>
      </c>
      <c r="G743" t="s">
        <v>61</v>
      </c>
      <c r="H743" t="str">
        <f t="shared" si="79"/>
        <v>Single</v>
      </c>
      <c r="I743" t="str">
        <f>CONCATENATE(F743," ",G743)</f>
        <v>Graduation Single</v>
      </c>
      <c r="J743">
        <f t="shared" si="80"/>
        <v>17</v>
      </c>
      <c r="K743" t="str">
        <f t="shared" si="81"/>
        <v>Single</v>
      </c>
      <c r="L743" t="str" cm="1">
        <f t="array" ref="L743">IFERROR(_xlfn.IFS(G743="Alone","Single",G743="YOLO","Single"),G743)</f>
        <v>Single</v>
      </c>
      <c r="M743" t="s">
        <v>734</v>
      </c>
      <c r="N743" t="str">
        <f t="shared" si="82"/>
        <v xml:space="preserve">Rp.68,281.00 </v>
      </c>
      <c r="O743">
        <v>0</v>
      </c>
      <c r="P743">
        <v>0</v>
      </c>
      <c r="Q743" s="7">
        <v>41128</v>
      </c>
      <c r="R743" s="7"/>
      <c r="S743" s="7" t="str">
        <f t="shared" si="83"/>
        <v/>
      </c>
      <c r="T743">
        <v>31</v>
      </c>
      <c r="U743">
        <v>995</v>
      </c>
      <c r="V743">
        <v>112</v>
      </c>
      <c r="W743">
        <v>417</v>
      </c>
      <c r="X743">
        <v>42</v>
      </c>
      <c r="Y743">
        <v>48</v>
      </c>
      <c r="Z743">
        <v>41</v>
      </c>
      <c r="AA743">
        <v>1</v>
      </c>
      <c r="AB743">
        <v>2</v>
      </c>
      <c r="AC743">
        <v>9</v>
      </c>
      <c r="AD743">
        <v>13</v>
      </c>
      <c r="AE743">
        <v>5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 t="s">
        <v>60</v>
      </c>
    </row>
    <row r="744" spans="1:39" x14ac:dyDescent="0.25">
      <c r="A744">
        <v>5832</v>
      </c>
      <c r="B744">
        <v>1960</v>
      </c>
      <c r="C744" t="str">
        <f>LEFT(B744,2)</f>
        <v>19</v>
      </c>
      <c r="D744" t="str">
        <f t="shared" si="77"/>
        <v>60</v>
      </c>
      <c r="E744" t="str">
        <f t="shared" si="78"/>
        <v>960</v>
      </c>
      <c r="F744" t="s">
        <v>73</v>
      </c>
      <c r="G744" t="s">
        <v>67</v>
      </c>
      <c r="H744" t="str">
        <f t="shared" si="79"/>
        <v>Together</v>
      </c>
      <c r="I744" t="str">
        <f>CONCATENATE(F744," ",G744)</f>
        <v>2n Cycle Together</v>
      </c>
      <c r="J744">
        <f t="shared" si="80"/>
        <v>17</v>
      </c>
      <c r="K744" t="str">
        <f t="shared" si="81"/>
        <v>Together</v>
      </c>
      <c r="L744" t="str" cm="1">
        <f t="array" ref="L744">IFERROR(_xlfn.IFS(G744="Alone","Single",G744="YOLO","Single"),G744)</f>
        <v>Together</v>
      </c>
      <c r="M744" t="s">
        <v>735</v>
      </c>
      <c r="N744" t="str">
        <f t="shared" si="82"/>
        <v xml:space="preserve">Rp.92,556.00 </v>
      </c>
      <c r="O744">
        <v>0</v>
      </c>
      <c r="P744">
        <v>0</v>
      </c>
      <c r="Q744" s="7">
        <v>41749</v>
      </c>
      <c r="R744" s="7"/>
      <c r="S744" s="7" t="str">
        <f t="shared" si="83"/>
        <v/>
      </c>
      <c r="T744">
        <v>32</v>
      </c>
      <c r="U744">
        <v>493</v>
      </c>
      <c r="V744">
        <v>183</v>
      </c>
      <c r="W744">
        <v>352</v>
      </c>
      <c r="X744">
        <v>184</v>
      </c>
      <c r="Y744">
        <v>23</v>
      </c>
      <c r="Z744">
        <v>28</v>
      </c>
      <c r="AA744">
        <v>0</v>
      </c>
      <c r="AB744">
        <v>3</v>
      </c>
      <c r="AC744">
        <v>5</v>
      </c>
      <c r="AD744">
        <v>13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 t="s">
        <v>60</v>
      </c>
    </row>
    <row r="745" spans="1:39" x14ac:dyDescent="0.25">
      <c r="A745">
        <v>5025</v>
      </c>
      <c r="B745">
        <v>1979</v>
      </c>
      <c r="C745" t="str">
        <f>LEFT(B745,2)</f>
        <v>19</v>
      </c>
      <c r="D745" t="str">
        <f t="shared" si="77"/>
        <v>79</v>
      </c>
      <c r="E745" t="str">
        <f t="shared" si="78"/>
        <v>979</v>
      </c>
      <c r="F745" t="s">
        <v>57</v>
      </c>
      <c r="G745" t="s">
        <v>61</v>
      </c>
      <c r="H745" t="str">
        <f t="shared" si="79"/>
        <v>Single</v>
      </c>
      <c r="I745" t="str">
        <f>CONCATENATE(F745," ",G745)</f>
        <v>Graduation Single</v>
      </c>
      <c r="J745">
        <f t="shared" si="80"/>
        <v>17</v>
      </c>
      <c r="K745" t="str">
        <f t="shared" si="81"/>
        <v>Single</v>
      </c>
      <c r="L745" t="str" cm="1">
        <f t="array" ref="L745">IFERROR(_xlfn.IFS(G745="Alone","Single",G745="YOLO","Single"),G745)</f>
        <v>Single</v>
      </c>
      <c r="M745" t="s">
        <v>736</v>
      </c>
      <c r="N745" t="str">
        <f t="shared" si="82"/>
        <v xml:space="preserve">Rp.48,526.00 </v>
      </c>
      <c r="O745">
        <v>1</v>
      </c>
      <c r="P745">
        <v>0</v>
      </c>
      <c r="Q745" s="7">
        <v>41632</v>
      </c>
      <c r="R745" s="7"/>
      <c r="S745" s="7" t="str">
        <f t="shared" si="83"/>
        <v/>
      </c>
      <c r="T745">
        <v>32</v>
      </c>
      <c r="U745">
        <v>23</v>
      </c>
      <c r="V745">
        <v>17</v>
      </c>
      <c r="W745">
        <v>23</v>
      </c>
      <c r="X745">
        <v>43</v>
      </c>
      <c r="Y745">
        <v>20</v>
      </c>
      <c r="Z745">
        <v>9</v>
      </c>
      <c r="AA745">
        <v>1</v>
      </c>
      <c r="AB745">
        <v>2</v>
      </c>
      <c r="AC745">
        <v>1</v>
      </c>
      <c r="AD745">
        <v>4</v>
      </c>
      <c r="AE745">
        <v>3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 t="s">
        <v>60</v>
      </c>
    </row>
    <row r="746" spans="1:39" x14ac:dyDescent="0.25">
      <c r="A746">
        <v>569</v>
      </c>
      <c r="B746">
        <v>1991</v>
      </c>
      <c r="C746" t="str">
        <f>LEFT(B746,2)</f>
        <v>19</v>
      </c>
      <c r="D746" t="str">
        <f t="shared" si="77"/>
        <v>91</v>
      </c>
      <c r="E746" t="str">
        <f t="shared" si="78"/>
        <v>991</v>
      </c>
      <c r="F746" t="s">
        <v>57</v>
      </c>
      <c r="G746" t="s">
        <v>61</v>
      </c>
      <c r="H746" t="str">
        <f t="shared" si="79"/>
        <v>Single</v>
      </c>
      <c r="I746" t="str">
        <f>CONCATENATE(F746," ",G746)</f>
        <v>Graduation Single</v>
      </c>
      <c r="J746">
        <f t="shared" si="80"/>
        <v>17</v>
      </c>
      <c r="K746" t="str">
        <f t="shared" si="81"/>
        <v>Single</v>
      </c>
      <c r="L746" t="str" cm="1">
        <f t="array" ref="L746">IFERROR(_xlfn.IFS(G746="Alone","Single",G746="YOLO","Single"),G746)</f>
        <v>Single</v>
      </c>
      <c r="M746" t="s">
        <v>737</v>
      </c>
      <c r="N746" t="str">
        <f t="shared" si="82"/>
        <v xml:space="preserve">Rp.90,273.00 </v>
      </c>
      <c r="O746">
        <v>0</v>
      </c>
      <c r="P746">
        <v>0</v>
      </c>
      <c r="Q746" s="7">
        <v>41622</v>
      </c>
      <c r="R746" s="7"/>
      <c r="S746" s="7" t="str">
        <f t="shared" si="83"/>
        <v/>
      </c>
      <c r="T746">
        <v>32</v>
      </c>
      <c r="U746">
        <v>704</v>
      </c>
      <c r="V746">
        <v>129</v>
      </c>
      <c r="W746">
        <v>853</v>
      </c>
      <c r="X746">
        <v>120</v>
      </c>
      <c r="Y746">
        <v>74</v>
      </c>
      <c r="Z746">
        <v>111</v>
      </c>
      <c r="AA746">
        <v>1</v>
      </c>
      <c r="AB746">
        <v>5</v>
      </c>
      <c r="AC746">
        <v>6</v>
      </c>
      <c r="AD746">
        <v>7</v>
      </c>
      <c r="AE746">
        <v>2</v>
      </c>
      <c r="AF746">
        <v>0</v>
      </c>
      <c r="AG746">
        <v>1</v>
      </c>
      <c r="AH746">
        <v>1</v>
      </c>
      <c r="AI746">
        <v>1</v>
      </c>
      <c r="AJ746">
        <v>0</v>
      </c>
      <c r="AK746">
        <v>1</v>
      </c>
      <c r="AL746">
        <v>0</v>
      </c>
      <c r="AM746" t="s">
        <v>60</v>
      </c>
    </row>
    <row r="747" spans="1:39" x14ac:dyDescent="0.25">
      <c r="A747">
        <v>3102</v>
      </c>
      <c r="B747">
        <v>1981</v>
      </c>
      <c r="C747" t="str">
        <f>LEFT(B747,2)</f>
        <v>19</v>
      </c>
      <c r="D747" t="str">
        <f t="shared" si="77"/>
        <v>81</v>
      </c>
      <c r="E747" t="str">
        <f t="shared" si="78"/>
        <v>981</v>
      </c>
      <c r="F747" t="s">
        <v>73</v>
      </c>
      <c r="G747" t="s">
        <v>67</v>
      </c>
      <c r="H747" t="str">
        <f t="shared" si="79"/>
        <v>Together</v>
      </c>
      <c r="I747" t="str">
        <f>CONCATENATE(F747," ",G747)</f>
        <v>2n Cycle Together</v>
      </c>
      <c r="J747">
        <f t="shared" si="80"/>
        <v>17</v>
      </c>
      <c r="K747" t="str">
        <f t="shared" si="81"/>
        <v>Together</v>
      </c>
      <c r="L747" t="str" cm="1">
        <f t="array" ref="L747">IFERROR(_xlfn.IFS(G747="Alone","Single",G747="YOLO","Single"),G747)</f>
        <v>Together</v>
      </c>
      <c r="M747" t="s">
        <v>738</v>
      </c>
      <c r="N747" t="str">
        <f t="shared" si="82"/>
        <v xml:space="preserve">Rp.19,414.00 </v>
      </c>
      <c r="O747">
        <v>1</v>
      </c>
      <c r="P747">
        <v>0</v>
      </c>
      <c r="Q747" s="7">
        <v>41563</v>
      </c>
      <c r="R747" s="7"/>
      <c r="S747" s="7" t="str">
        <f t="shared" si="83"/>
        <v/>
      </c>
      <c r="T747">
        <v>32</v>
      </c>
      <c r="U747">
        <v>2</v>
      </c>
      <c r="V747">
        <v>3</v>
      </c>
      <c r="W747">
        <v>12</v>
      </c>
      <c r="X747">
        <v>3</v>
      </c>
      <c r="Y747">
        <v>5</v>
      </c>
      <c r="Z747">
        <v>7</v>
      </c>
      <c r="AA747">
        <v>1</v>
      </c>
      <c r="AB747">
        <v>1</v>
      </c>
      <c r="AC747">
        <v>0</v>
      </c>
      <c r="AD747">
        <v>3</v>
      </c>
      <c r="AE747">
        <v>8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 t="s">
        <v>63</v>
      </c>
    </row>
    <row r="748" spans="1:39" x14ac:dyDescent="0.25">
      <c r="A748">
        <v>9449</v>
      </c>
      <c r="B748">
        <v>1958</v>
      </c>
      <c r="C748" t="str">
        <f>LEFT(B748,2)</f>
        <v>19</v>
      </c>
      <c r="D748" t="str">
        <f t="shared" si="77"/>
        <v>58</v>
      </c>
      <c r="E748" t="str">
        <f t="shared" si="78"/>
        <v>958</v>
      </c>
      <c r="F748" t="s">
        <v>71</v>
      </c>
      <c r="G748" t="s">
        <v>61</v>
      </c>
      <c r="H748" t="str">
        <f t="shared" si="79"/>
        <v>Single</v>
      </c>
      <c r="I748" t="str">
        <f>CONCATENATE(F748," ",G748)</f>
        <v>PhD Single</v>
      </c>
      <c r="J748">
        <f t="shared" si="80"/>
        <v>10</v>
      </c>
      <c r="K748" t="str">
        <f t="shared" si="81"/>
        <v>Single</v>
      </c>
      <c r="L748" t="str" cm="1">
        <f t="array" ref="L748">IFERROR(_xlfn.IFS(G748="Alone","Single",G748="YOLO","Single"),G748)</f>
        <v>Single</v>
      </c>
      <c r="M748" t="s">
        <v>739</v>
      </c>
      <c r="N748" t="str">
        <f t="shared" si="82"/>
        <v xml:space="preserve">Rp.79,761.00 </v>
      </c>
      <c r="O748">
        <v>0</v>
      </c>
      <c r="P748">
        <v>1</v>
      </c>
      <c r="Q748" s="7">
        <v>41551</v>
      </c>
      <c r="R748" s="7"/>
      <c r="S748" s="7" t="str">
        <f t="shared" si="83"/>
        <v/>
      </c>
      <c r="T748">
        <v>32</v>
      </c>
      <c r="U748">
        <v>415</v>
      </c>
      <c r="V748">
        <v>5</v>
      </c>
      <c r="W748">
        <v>124</v>
      </c>
      <c r="X748">
        <v>15</v>
      </c>
      <c r="Y748">
        <v>35</v>
      </c>
      <c r="Z748">
        <v>11</v>
      </c>
      <c r="AA748">
        <v>1</v>
      </c>
      <c r="AB748">
        <v>5</v>
      </c>
      <c r="AC748">
        <v>2</v>
      </c>
      <c r="AD748">
        <v>11</v>
      </c>
      <c r="AE748">
        <v>3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 t="s">
        <v>91</v>
      </c>
    </row>
    <row r="749" spans="1:39" x14ac:dyDescent="0.25">
      <c r="A749">
        <v>8104</v>
      </c>
      <c r="B749">
        <v>1951</v>
      </c>
      <c r="C749" t="str">
        <f>LEFT(B749,2)</f>
        <v>19</v>
      </c>
      <c r="D749" t="str">
        <f t="shared" si="77"/>
        <v>51</v>
      </c>
      <c r="E749" t="str">
        <f t="shared" si="78"/>
        <v>951</v>
      </c>
      <c r="F749" t="s">
        <v>71</v>
      </c>
      <c r="G749" t="s">
        <v>64</v>
      </c>
      <c r="H749" t="str">
        <f t="shared" si="79"/>
        <v>Married</v>
      </c>
      <c r="I749" t="str">
        <f>CONCATENATE(F749," ",G749)</f>
        <v>PhD Married</v>
      </c>
      <c r="J749">
        <f t="shared" si="80"/>
        <v>11</v>
      </c>
      <c r="K749" t="str">
        <f t="shared" si="81"/>
        <v>Married</v>
      </c>
      <c r="L749" t="str" cm="1">
        <f t="array" ref="L749">IFERROR(_xlfn.IFS(G749="Alone","Single",G749="YOLO","Single"),G749)</f>
        <v>Married</v>
      </c>
      <c r="M749" t="s">
        <v>740</v>
      </c>
      <c r="N749" t="str">
        <f t="shared" si="82"/>
        <v xml:space="preserve">Rp.53,312.00 </v>
      </c>
      <c r="O749">
        <v>0</v>
      </c>
      <c r="P749">
        <v>0</v>
      </c>
      <c r="Q749" s="7">
        <v>41495</v>
      </c>
      <c r="R749" s="7"/>
      <c r="S749" s="7" t="str">
        <f t="shared" si="83"/>
        <v/>
      </c>
      <c r="T749">
        <v>32</v>
      </c>
      <c r="U749">
        <v>241</v>
      </c>
      <c r="V749">
        <v>0</v>
      </c>
      <c r="W749">
        <v>12</v>
      </c>
      <c r="X749">
        <v>0</v>
      </c>
      <c r="Y749">
        <v>0</v>
      </c>
      <c r="Z749">
        <v>25</v>
      </c>
      <c r="AA749">
        <v>1</v>
      </c>
      <c r="AB749">
        <v>5</v>
      </c>
      <c r="AC749">
        <v>1</v>
      </c>
      <c r="AD749">
        <v>5</v>
      </c>
      <c r="AE749">
        <v>7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 t="s">
        <v>60</v>
      </c>
    </row>
    <row r="750" spans="1:39" x14ac:dyDescent="0.25">
      <c r="A750">
        <v>75</v>
      </c>
      <c r="B750">
        <v>1982</v>
      </c>
      <c r="C750" t="str">
        <f>LEFT(B750,2)</f>
        <v>19</v>
      </c>
      <c r="D750" t="str">
        <f t="shared" si="77"/>
        <v>82</v>
      </c>
      <c r="E750" t="str">
        <f t="shared" si="78"/>
        <v>982</v>
      </c>
      <c r="F750" t="s">
        <v>73</v>
      </c>
      <c r="G750" t="s">
        <v>67</v>
      </c>
      <c r="H750" t="str">
        <f t="shared" si="79"/>
        <v>Together</v>
      </c>
      <c r="I750" t="str">
        <f>CONCATENATE(F750," ",G750)</f>
        <v>2n Cycle Together</v>
      </c>
      <c r="J750">
        <f t="shared" si="80"/>
        <v>17</v>
      </c>
      <c r="K750" t="str">
        <f t="shared" si="81"/>
        <v>Together</v>
      </c>
      <c r="L750" t="str" cm="1">
        <f t="array" ref="L750">IFERROR(_xlfn.IFS(G750="Alone","Single",G750="YOLO","Single"),G750)</f>
        <v>Together</v>
      </c>
      <c r="M750" t="s">
        <v>741</v>
      </c>
      <c r="N750" t="str">
        <f t="shared" si="82"/>
        <v xml:space="preserve">Rp.41,039.00 </v>
      </c>
      <c r="O750">
        <v>0</v>
      </c>
      <c r="P750">
        <v>0</v>
      </c>
      <c r="Q750" s="7">
        <v>41480</v>
      </c>
      <c r="R750" s="7"/>
      <c r="S750" s="7" t="str">
        <f t="shared" si="83"/>
        <v/>
      </c>
      <c r="T750">
        <v>32</v>
      </c>
      <c r="U750">
        <v>34</v>
      </c>
      <c r="V750">
        <v>11</v>
      </c>
      <c r="W750">
        <v>137</v>
      </c>
      <c r="X750">
        <v>179</v>
      </c>
      <c r="Y750">
        <v>61</v>
      </c>
      <c r="Z750">
        <v>45</v>
      </c>
      <c r="AA750">
        <v>1</v>
      </c>
      <c r="AB750">
        <v>8</v>
      </c>
      <c r="AC750">
        <v>1</v>
      </c>
      <c r="AD750">
        <v>5</v>
      </c>
      <c r="AE750">
        <v>8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 t="s">
        <v>66</v>
      </c>
    </row>
    <row r="751" spans="1:39" x14ac:dyDescent="0.25">
      <c r="A751">
        <v>6421</v>
      </c>
      <c r="B751">
        <v>1961</v>
      </c>
      <c r="C751" t="str">
        <f>LEFT(B751,2)</f>
        <v>19</v>
      </c>
      <c r="D751" t="str">
        <f t="shared" si="77"/>
        <v>61</v>
      </c>
      <c r="E751" t="str">
        <f t="shared" si="78"/>
        <v>961</v>
      </c>
      <c r="F751" t="s">
        <v>57</v>
      </c>
      <c r="G751" t="s">
        <v>67</v>
      </c>
      <c r="H751" t="str">
        <f t="shared" si="79"/>
        <v>Together</v>
      </c>
      <c r="I751" t="str">
        <f>CONCATENATE(F751," ",G751)</f>
        <v>Graduation Together</v>
      </c>
      <c r="J751">
        <f t="shared" si="80"/>
        <v>19</v>
      </c>
      <c r="K751" t="str">
        <f t="shared" si="81"/>
        <v>Together</v>
      </c>
      <c r="L751" t="str" cm="1">
        <f t="array" ref="L751">IFERROR(_xlfn.IFS(G751="Alone","Single",G751="YOLO","Single"),G751)</f>
        <v>Together</v>
      </c>
      <c r="M751" t="s">
        <v>742</v>
      </c>
      <c r="N751" t="str">
        <f t="shared" si="82"/>
        <v xml:space="preserve">Rp.88,347.00 </v>
      </c>
      <c r="O751">
        <v>0</v>
      </c>
      <c r="P751">
        <v>0</v>
      </c>
      <c r="Q751" s="7">
        <v>41458</v>
      </c>
      <c r="R751" s="7"/>
      <c r="S751" s="7" t="str">
        <f t="shared" si="83"/>
        <v/>
      </c>
      <c r="T751">
        <v>32</v>
      </c>
      <c r="U751">
        <v>1050</v>
      </c>
      <c r="V751">
        <v>178</v>
      </c>
      <c r="W751">
        <v>555</v>
      </c>
      <c r="X751">
        <v>77</v>
      </c>
      <c r="Y751">
        <v>138</v>
      </c>
      <c r="Z751">
        <v>118</v>
      </c>
      <c r="AA751">
        <v>1</v>
      </c>
      <c r="AB751">
        <v>4</v>
      </c>
      <c r="AC751">
        <v>7</v>
      </c>
      <c r="AD751">
        <v>9</v>
      </c>
      <c r="AE751">
        <v>1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 t="s">
        <v>60</v>
      </c>
    </row>
    <row r="752" spans="1:39" x14ac:dyDescent="0.25">
      <c r="A752">
        <v>3037</v>
      </c>
      <c r="B752">
        <v>1983</v>
      </c>
      <c r="C752" t="str">
        <f>LEFT(B752,2)</f>
        <v>19</v>
      </c>
      <c r="D752" t="str">
        <f t="shared" si="77"/>
        <v>83</v>
      </c>
      <c r="E752" t="str">
        <f t="shared" si="78"/>
        <v>983</v>
      </c>
      <c r="F752" t="s">
        <v>71</v>
      </c>
      <c r="G752" t="s">
        <v>64</v>
      </c>
      <c r="H752" t="str">
        <f t="shared" si="79"/>
        <v>Married</v>
      </c>
      <c r="I752" t="str">
        <f>CONCATENATE(F752," ",G752)</f>
        <v>PhD Married</v>
      </c>
      <c r="J752">
        <f t="shared" si="80"/>
        <v>11</v>
      </c>
      <c r="K752" t="str">
        <f t="shared" si="81"/>
        <v>Married</v>
      </c>
      <c r="L752" t="str" cm="1">
        <f t="array" ref="L752">IFERROR(_xlfn.IFS(G752="Alone","Single",G752="YOLO","Single"),G752)</f>
        <v>Married</v>
      </c>
      <c r="M752" t="s">
        <v>743</v>
      </c>
      <c r="N752" t="str">
        <f t="shared" si="82"/>
        <v xml:space="preserve">Rp.50,150.00 </v>
      </c>
      <c r="O752">
        <v>0</v>
      </c>
      <c r="P752">
        <v>0</v>
      </c>
      <c r="Q752" s="7">
        <v>41445</v>
      </c>
      <c r="R752" s="7"/>
      <c r="S752" s="7" t="str">
        <f t="shared" si="83"/>
        <v/>
      </c>
      <c r="T752">
        <v>32</v>
      </c>
      <c r="U752">
        <v>135</v>
      </c>
      <c r="V752">
        <v>46</v>
      </c>
      <c r="W752">
        <v>92</v>
      </c>
      <c r="X752">
        <v>65</v>
      </c>
      <c r="Y752">
        <v>61</v>
      </c>
      <c r="Z752">
        <v>11</v>
      </c>
      <c r="AA752">
        <v>2</v>
      </c>
      <c r="AB752">
        <v>5</v>
      </c>
      <c r="AC752">
        <v>2</v>
      </c>
      <c r="AD752">
        <v>7</v>
      </c>
      <c r="AE752">
        <v>5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 t="s">
        <v>63</v>
      </c>
    </row>
    <row r="753" spans="1:39" x14ac:dyDescent="0.25">
      <c r="A753">
        <v>4698</v>
      </c>
      <c r="B753">
        <v>1983</v>
      </c>
      <c r="C753" t="str">
        <f>LEFT(B753,2)</f>
        <v>19</v>
      </c>
      <c r="D753" t="str">
        <f t="shared" si="77"/>
        <v>83</v>
      </c>
      <c r="E753" t="str">
        <f t="shared" si="78"/>
        <v>983</v>
      </c>
      <c r="F753" t="s">
        <v>71</v>
      </c>
      <c r="G753" t="s">
        <v>64</v>
      </c>
      <c r="H753" t="str">
        <f t="shared" si="79"/>
        <v>Married</v>
      </c>
      <c r="I753" t="str">
        <f>CONCATENATE(F753," ",G753)</f>
        <v>PhD Married</v>
      </c>
      <c r="J753">
        <f t="shared" si="80"/>
        <v>11</v>
      </c>
      <c r="K753" t="str">
        <f t="shared" si="81"/>
        <v>Married</v>
      </c>
      <c r="L753" t="str" cm="1">
        <f t="array" ref="L753">IFERROR(_xlfn.IFS(G753="Alone","Single",G753="YOLO","Single"),G753)</f>
        <v>Married</v>
      </c>
      <c r="M753" t="s">
        <v>743</v>
      </c>
      <c r="N753" t="str">
        <f t="shared" si="82"/>
        <v xml:space="preserve">Rp.50,150.00 </v>
      </c>
      <c r="O753">
        <v>0</v>
      </c>
      <c r="P753">
        <v>0</v>
      </c>
      <c r="Q753" s="7">
        <v>41445</v>
      </c>
      <c r="R753" s="7"/>
      <c r="S753" s="7" t="str">
        <f t="shared" si="83"/>
        <v/>
      </c>
      <c r="T753">
        <v>32</v>
      </c>
      <c r="U753">
        <v>135</v>
      </c>
      <c r="V753">
        <v>46</v>
      </c>
      <c r="W753">
        <v>92</v>
      </c>
      <c r="X753">
        <v>65</v>
      </c>
      <c r="Y753">
        <v>61</v>
      </c>
      <c r="Z753">
        <v>11</v>
      </c>
      <c r="AA753">
        <v>2</v>
      </c>
      <c r="AB753">
        <v>5</v>
      </c>
      <c r="AC753">
        <v>2</v>
      </c>
      <c r="AD753">
        <v>7</v>
      </c>
      <c r="AE753">
        <v>5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 t="s">
        <v>60</v>
      </c>
    </row>
    <row r="754" spans="1:39" x14ac:dyDescent="0.25">
      <c r="A754">
        <v>948</v>
      </c>
      <c r="B754">
        <v>1971</v>
      </c>
      <c r="C754" t="str">
        <f>LEFT(B754,2)</f>
        <v>19</v>
      </c>
      <c r="D754" t="str">
        <f t="shared" si="77"/>
        <v>71</v>
      </c>
      <c r="E754" t="str">
        <f t="shared" si="78"/>
        <v>971</v>
      </c>
      <c r="F754" t="s">
        <v>57</v>
      </c>
      <c r="G754" t="s">
        <v>61</v>
      </c>
      <c r="H754" t="str">
        <f t="shared" si="79"/>
        <v>Single</v>
      </c>
      <c r="I754" t="str">
        <f>CONCATENATE(F754," ",G754)</f>
        <v>Graduation Single</v>
      </c>
      <c r="J754">
        <f t="shared" si="80"/>
        <v>17</v>
      </c>
      <c r="K754" t="str">
        <f t="shared" si="81"/>
        <v>Single</v>
      </c>
      <c r="L754" t="str" cm="1">
        <f t="array" ref="L754">IFERROR(_xlfn.IFS(G754="Alone","Single",G754="YOLO","Single"),G754)</f>
        <v>Single</v>
      </c>
      <c r="M754" t="s">
        <v>744</v>
      </c>
      <c r="N754" t="str">
        <f t="shared" si="82"/>
        <v xml:space="preserve">Rp.10,245.00 </v>
      </c>
      <c r="O754">
        <v>1</v>
      </c>
      <c r="P754">
        <v>0</v>
      </c>
      <c r="Q754" s="7">
        <v>41409</v>
      </c>
      <c r="R754" s="7"/>
      <c r="S754" s="7" t="str">
        <f t="shared" si="83"/>
        <v/>
      </c>
      <c r="T754">
        <v>32</v>
      </c>
      <c r="U754">
        <v>4</v>
      </c>
      <c r="V754">
        <v>7</v>
      </c>
      <c r="W754">
        <v>7</v>
      </c>
      <c r="X754">
        <v>6</v>
      </c>
      <c r="Y754">
        <v>4</v>
      </c>
      <c r="Z754">
        <v>13</v>
      </c>
      <c r="AA754">
        <v>3</v>
      </c>
      <c r="AB754">
        <v>1</v>
      </c>
      <c r="AC754">
        <v>2</v>
      </c>
      <c r="AD754">
        <v>2</v>
      </c>
      <c r="AE754">
        <v>5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 t="s">
        <v>60</v>
      </c>
    </row>
    <row r="755" spans="1:39" x14ac:dyDescent="0.25">
      <c r="A755">
        <v>6177</v>
      </c>
      <c r="B755">
        <v>1985</v>
      </c>
      <c r="C755" t="str">
        <f>LEFT(B755,2)</f>
        <v>19</v>
      </c>
      <c r="D755" t="str">
        <f t="shared" si="77"/>
        <v>85</v>
      </c>
      <c r="E755" t="str">
        <f t="shared" si="78"/>
        <v>985</v>
      </c>
      <c r="F755" t="s">
        <v>71</v>
      </c>
      <c r="G755" t="s">
        <v>64</v>
      </c>
      <c r="H755" t="str">
        <f t="shared" si="79"/>
        <v>Married</v>
      </c>
      <c r="I755" t="str">
        <f>CONCATENATE(F755," ",G755)</f>
        <v>PhD Married</v>
      </c>
      <c r="J755">
        <f t="shared" si="80"/>
        <v>11</v>
      </c>
      <c r="K755" t="str">
        <f t="shared" si="81"/>
        <v>Married</v>
      </c>
      <c r="L755" t="str" cm="1">
        <f t="array" ref="L755">IFERROR(_xlfn.IFS(G755="Alone","Single",G755="YOLO","Single"),G755)</f>
        <v>Married</v>
      </c>
      <c r="M755" t="s">
        <v>745</v>
      </c>
      <c r="N755" t="str">
        <f t="shared" si="82"/>
        <v xml:space="preserve">Rp.33,454.00 </v>
      </c>
      <c r="O755">
        <v>1</v>
      </c>
      <c r="P755">
        <v>0</v>
      </c>
      <c r="Q755" s="7">
        <v>41402</v>
      </c>
      <c r="R755" s="7"/>
      <c r="S755" s="7" t="str">
        <f t="shared" si="83"/>
        <v/>
      </c>
      <c r="T755">
        <v>32</v>
      </c>
      <c r="U755">
        <v>76</v>
      </c>
      <c r="V755">
        <v>10</v>
      </c>
      <c r="W755">
        <v>56</v>
      </c>
      <c r="X755">
        <v>3</v>
      </c>
      <c r="Y755">
        <v>1</v>
      </c>
      <c r="Z755">
        <v>23</v>
      </c>
      <c r="AA755">
        <v>2</v>
      </c>
      <c r="AB755">
        <v>4</v>
      </c>
      <c r="AC755">
        <v>0</v>
      </c>
      <c r="AD755">
        <v>4</v>
      </c>
      <c r="AE755">
        <v>8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 t="s">
        <v>66</v>
      </c>
    </row>
    <row r="756" spans="1:39" x14ac:dyDescent="0.25">
      <c r="A756">
        <v>3517</v>
      </c>
      <c r="B756">
        <v>1952</v>
      </c>
      <c r="C756" t="str">
        <f>LEFT(B756,2)</f>
        <v>19</v>
      </c>
      <c r="D756" t="str">
        <f t="shared" si="77"/>
        <v>52</v>
      </c>
      <c r="E756" t="str">
        <f t="shared" si="78"/>
        <v>952</v>
      </c>
      <c r="F756" t="s">
        <v>57</v>
      </c>
      <c r="G756" t="s">
        <v>61</v>
      </c>
      <c r="H756" t="str">
        <f t="shared" si="79"/>
        <v>Single</v>
      </c>
      <c r="I756" t="str">
        <f>CONCATENATE(F756," ",G756)</f>
        <v>Graduation Single</v>
      </c>
      <c r="J756">
        <f t="shared" si="80"/>
        <v>17</v>
      </c>
      <c r="K756" t="str">
        <f t="shared" si="81"/>
        <v>Single</v>
      </c>
      <c r="L756" t="str" cm="1">
        <f t="array" ref="L756">IFERROR(_xlfn.IFS(G756="Alone","Single",G756="YOLO","Single"),G756)</f>
        <v>Single</v>
      </c>
      <c r="M756" t="s">
        <v>746</v>
      </c>
      <c r="N756" t="str">
        <f t="shared" si="82"/>
        <v xml:space="preserve">Rp.40,887.00 </v>
      </c>
      <c r="O756">
        <v>1</v>
      </c>
      <c r="P756">
        <v>1</v>
      </c>
      <c r="Q756" s="7">
        <v>41400</v>
      </c>
      <c r="R756" s="7"/>
      <c r="S756" s="7" t="str">
        <f t="shared" si="83"/>
        <v/>
      </c>
      <c r="T756">
        <v>32</v>
      </c>
      <c r="U756">
        <v>50</v>
      </c>
      <c r="V756">
        <v>4</v>
      </c>
      <c r="W756">
        <v>44</v>
      </c>
      <c r="X756">
        <v>10</v>
      </c>
      <c r="Y756">
        <v>10</v>
      </c>
      <c r="Z756">
        <v>43</v>
      </c>
      <c r="AA756">
        <v>3</v>
      </c>
      <c r="AB756">
        <v>3</v>
      </c>
      <c r="AC756">
        <v>1</v>
      </c>
      <c r="AD756">
        <v>3</v>
      </c>
      <c r="AE756">
        <v>9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 t="s">
        <v>60</v>
      </c>
    </row>
    <row r="757" spans="1:39" x14ac:dyDescent="0.25">
      <c r="A757">
        <v>3491</v>
      </c>
      <c r="B757">
        <v>1975</v>
      </c>
      <c r="C757" t="str">
        <f>LEFT(B757,2)</f>
        <v>19</v>
      </c>
      <c r="D757" t="str">
        <f t="shared" si="77"/>
        <v>75</v>
      </c>
      <c r="E757" t="str">
        <f t="shared" si="78"/>
        <v>975</v>
      </c>
      <c r="F757" t="s">
        <v>57</v>
      </c>
      <c r="G757" t="s">
        <v>67</v>
      </c>
      <c r="H757" t="str">
        <f t="shared" si="79"/>
        <v>Together</v>
      </c>
      <c r="I757" t="str">
        <f>CONCATENATE(F757," ",G757)</f>
        <v>Graduation Together</v>
      </c>
      <c r="J757">
        <f t="shared" si="80"/>
        <v>19</v>
      </c>
      <c r="K757" t="str">
        <f t="shared" si="81"/>
        <v>Together</v>
      </c>
      <c r="L757" t="str" cm="1">
        <f t="array" ref="L757">IFERROR(_xlfn.IFS(G757="Alone","Single",G757="YOLO","Single"),G757)</f>
        <v>Together</v>
      </c>
      <c r="M757" t="s">
        <v>747</v>
      </c>
      <c r="N757" t="str">
        <f t="shared" si="82"/>
        <v xml:space="preserve">Rp.55,914.00 </v>
      </c>
      <c r="O757">
        <v>0</v>
      </c>
      <c r="P757">
        <v>1</v>
      </c>
      <c r="Q757" s="7">
        <v>41393</v>
      </c>
      <c r="R757" s="7"/>
      <c r="S757" s="7" t="str">
        <f t="shared" si="83"/>
        <v/>
      </c>
      <c r="T757">
        <v>32</v>
      </c>
      <c r="U757">
        <v>384</v>
      </c>
      <c r="V757">
        <v>60</v>
      </c>
      <c r="W757">
        <v>364</v>
      </c>
      <c r="X757">
        <v>119</v>
      </c>
      <c r="Y757">
        <v>101</v>
      </c>
      <c r="Z757">
        <v>232</v>
      </c>
      <c r="AA757">
        <v>4</v>
      </c>
      <c r="AB757">
        <v>11</v>
      </c>
      <c r="AC757">
        <v>6</v>
      </c>
      <c r="AD757">
        <v>8</v>
      </c>
      <c r="AE757">
        <v>7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 t="s">
        <v>66</v>
      </c>
    </row>
    <row r="758" spans="1:39" x14ac:dyDescent="0.25">
      <c r="A758">
        <v>7610</v>
      </c>
      <c r="B758">
        <v>1983</v>
      </c>
      <c r="C758" t="str">
        <f>LEFT(B758,2)</f>
        <v>19</v>
      </c>
      <c r="D758" t="str">
        <f t="shared" si="77"/>
        <v>83</v>
      </c>
      <c r="E758" t="str">
        <f t="shared" si="78"/>
        <v>983</v>
      </c>
      <c r="F758" t="s">
        <v>57</v>
      </c>
      <c r="G758" t="s">
        <v>67</v>
      </c>
      <c r="H758" t="str">
        <f t="shared" si="79"/>
        <v>Together</v>
      </c>
      <c r="I758" t="str">
        <f>CONCATENATE(F758," ",G758)</f>
        <v>Graduation Together</v>
      </c>
      <c r="J758">
        <f t="shared" si="80"/>
        <v>19</v>
      </c>
      <c r="K758" t="str">
        <f t="shared" si="81"/>
        <v>Together</v>
      </c>
      <c r="L758" t="str" cm="1">
        <f t="array" ref="L758">IFERROR(_xlfn.IFS(G758="Alone","Single",G758="YOLO","Single"),G758)</f>
        <v>Together</v>
      </c>
      <c r="M758" t="s">
        <v>748</v>
      </c>
      <c r="N758" t="str">
        <f t="shared" si="82"/>
        <v xml:space="preserve">Rp.37,292.00 </v>
      </c>
      <c r="O758">
        <v>1</v>
      </c>
      <c r="P758">
        <v>0</v>
      </c>
      <c r="Q758" s="7">
        <v>41382</v>
      </c>
      <c r="R758" s="7"/>
      <c r="S758" s="7" t="str">
        <f t="shared" si="83"/>
        <v/>
      </c>
      <c r="T758">
        <v>32</v>
      </c>
      <c r="U758">
        <v>275</v>
      </c>
      <c r="V758">
        <v>0</v>
      </c>
      <c r="W758">
        <v>86</v>
      </c>
      <c r="X758">
        <v>10</v>
      </c>
      <c r="Y758">
        <v>23</v>
      </c>
      <c r="Z758">
        <v>66</v>
      </c>
      <c r="AA758">
        <v>5</v>
      </c>
      <c r="AB758">
        <v>6</v>
      </c>
      <c r="AC758">
        <v>3</v>
      </c>
      <c r="AD758">
        <v>5</v>
      </c>
      <c r="AE758">
        <v>8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 t="s">
        <v>60</v>
      </c>
    </row>
    <row r="759" spans="1:39" x14ac:dyDescent="0.25">
      <c r="A759">
        <v>4377</v>
      </c>
      <c r="B759">
        <v>1971</v>
      </c>
      <c r="C759" t="str">
        <f>LEFT(B759,2)</f>
        <v>19</v>
      </c>
      <c r="D759" t="str">
        <f t="shared" si="77"/>
        <v>71</v>
      </c>
      <c r="E759" t="str">
        <f t="shared" si="78"/>
        <v>971</v>
      </c>
      <c r="F759" t="s">
        <v>57</v>
      </c>
      <c r="G759" t="s">
        <v>64</v>
      </c>
      <c r="H759" t="str">
        <f t="shared" si="79"/>
        <v>Married</v>
      </c>
      <c r="I759" t="str">
        <f>CONCATENATE(F759," ",G759)</f>
        <v>Graduation Married</v>
      </c>
      <c r="J759">
        <f t="shared" si="80"/>
        <v>18</v>
      </c>
      <c r="K759" t="str">
        <f t="shared" si="81"/>
        <v>Married</v>
      </c>
      <c r="L759" t="str" cm="1">
        <f t="array" ref="L759">IFERROR(_xlfn.IFS(G759="Alone","Single",G759="YOLO","Single"),G759)</f>
        <v>Married</v>
      </c>
      <c r="M759" t="s">
        <v>749</v>
      </c>
      <c r="N759" t="str">
        <f t="shared" si="82"/>
        <v xml:space="preserve">Rp.52,914.00 </v>
      </c>
      <c r="O759">
        <v>0</v>
      </c>
      <c r="P759">
        <v>1</v>
      </c>
      <c r="Q759" s="7">
        <v>41281</v>
      </c>
      <c r="R759" s="7"/>
      <c r="S759" s="7" t="str">
        <f t="shared" si="83"/>
        <v/>
      </c>
      <c r="T759">
        <v>32</v>
      </c>
      <c r="U759">
        <v>254</v>
      </c>
      <c r="V759">
        <v>10</v>
      </c>
      <c r="W759">
        <v>44</v>
      </c>
      <c r="X759">
        <v>30</v>
      </c>
      <c r="Y759">
        <v>10</v>
      </c>
      <c r="Z759">
        <v>227</v>
      </c>
      <c r="AA759">
        <v>2</v>
      </c>
      <c r="AB759">
        <v>7</v>
      </c>
      <c r="AC759">
        <v>3</v>
      </c>
      <c r="AD759">
        <v>3</v>
      </c>
      <c r="AE759">
        <v>7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 t="s">
        <v>63</v>
      </c>
    </row>
    <row r="760" spans="1:39" x14ac:dyDescent="0.25">
      <c r="A760">
        <v>9850</v>
      </c>
      <c r="B760">
        <v>1972</v>
      </c>
      <c r="C760" t="str">
        <f>LEFT(B760,2)</f>
        <v>19</v>
      </c>
      <c r="D760" t="str">
        <f t="shared" si="77"/>
        <v>72</v>
      </c>
      <c r="E760" t="str">
        <f t="shared" si="78"/>
        <v>972</v>
      </c>
      <c r="F760" t="s">
        <v>73</v>
      </c>
      <c r="G760" t="s">
        <v>64</v>
      </c>
      <c r="H760" t="str">
        <f t="shared" si="79"/>
        <v>Married</v>
      </c>
      <c r="I760" t="str">
        <f>CONCATENATE(F760," ",G760)</f>
        <v>2n Cycle Married</v>
      </c>
      <c r="J760">
        <f t="shared" si="80"/>
        <v>16</v>
      </c>
      <c r="K760" t="str">
        <f t="shared" si="81"/>
        <v>Married</v>
      </c>
      <c r="L760" t="str" cm="1">
        <f t="array" ref="L760">IFERROR(_xlfn.IFS(G760="Alone","Single",G760="YOLO","Single"),G760)</f>
        <v>Married</v>
      </c>
      <c r="M760" t="s">
        <v>750</v>
      </c>
      <c r="N760" t="str">
        <f t="shared" si="82"/>
        <v xml:space="preserve">Rp.24,884.00 </v>
      </c>
      <c r="O760">
        <v>1</v>
      </c>
      <c r="P760">
        <v>0</v>
      </c>
      <c r="Q760" s="7">
        <v>41242</v>
      </c>
      <c r="R760" s="7"/>
      <c r="S760" s="7" t="str">
        <f t="shared" si="83"/>
        <v/>
      </c>
      <c r="T760">
        <v>32</v>
      </c>
      <c r="U760">
        <v>3</v>
      </c>
      <c r="V760">
        <v>6</v>
      </c>
      <c r="W760">
        <v>7</v>
      </c>
      <c r="X760">
        <v>0</v>
      </c>
      <c r="Y760">
        <v>0</v>
      </c>
      <c r="Z760">
        <v>3</v>
      </c>
      <c r="AA760">
        <v>1</v>
      </c>
      <c r="AB760">
        <v>0</v>
      </c>
      <c r="AC760">
        <v>0</v>
      </c>
      <c r="AD760">
        <v>3</v>
      </c>
      <c r="AE760">
        <v>7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 t="s">
        <v>60</v>
      </c>
    </row>
    <row r="761" spans="1:39" x14ac:dyDescent="0.25">
      <c r="A761">
        <v>5544</v>
      </c>
      <c r="B761">
        <v>1970</v>
      </c>
      <c r="C761" t="str">
        <f>LEFT(B761,2)</f>
        <v>19</v>
      </c>
      <c r="D761" t="str">
        <f t="shared" si="77"/>
        <v>70</v>
      </c>
      <c r="E761" t="str">
        <f t="shared" si="78"/>
        <v>970</v>
      </c>
      <c r="F761" t="s">
        <v>57</v>
      </c>
      <c r="G761" t="s">
        <v>61</v>
      </c>
      <c r="H761" t="str">
        <f t="shared" si="79"/>
        <v>Single</v>
      </c>
      <c r="I761" t="str">
        <f>CONCATENATE(F761," ",G761)</f>
        <v>Graduation Single</v>
      </c>
      <c r="J761">
        <f t="shared" si="80"/>
        <v>17</v>
      </c>
      <c r="K761" t="str">
        <f t="shared" si="81"/>
        <v>Single</v>
      </c>
      <c r="L761" t="str" cm="1">
        <f t="array" ref="L761">IFERROR(_xlfn.IFS(G761="Alone","Single",G761="YOLO","Single"),G761)</f>
        <v>Single</v>
      </c>
      <c r="M761" t="s">
        <v>751</v>
      </c>
      <c r="N761" t="str">
        <f t="shared" si="82"/>
        <v xml:space="preserve">Rp.67,384.00 </v>
      </c>
      <c r="O761">
        <v>0</v>
      </c>
      <c r="P761">
        <v>1</v>
      </c>
      <c r="Q761" s="7">
        <v>41223</v>
      </c>
      <c r="R761" s="7"/>
      <c r="S761" s="7" t="str">
        <f t="shared" si="83"/>
        <v/>
      </c>
      <c r="T761">
        <v>32</v>
      </c>
      <c r="U761">
        <v>957</v>
      </c>
      <c r="V761">
        <v>40</v>
      </c>
      <c r="W761">
        <v>175</v>
      </c>
      <c r="X761">
        <v>158</v>
      </c>
      <c r="Y761">
        <v>53</v>
      </c>
      <c r="Z761">
        <v>107</v>
      </c>
      <c r="AA761">
        <v>2</v>
      </c>
      <c r="AB761">
        <v>7</v>
      </c>
      <c r="AC761">
        <v>8</v>
      </c>
      <c r="AD761">
        <v>5</v>
      </c>
      <c r="AE761">
        <v>5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 t="s">
        <v>60</v>
      </c>
    </row>
    <row r="762" spans="1:39" x14ac:dyDescent="0.25">
      <c r="A762">
        <v>6497</v>
      </c>
      <c r="B762">
        <v>1960</v>
      </c>
      <c r="C762" t="str">
        <f>LEFT(B762,2)</f>
        <v>19</v>
      </c>
      <c r="D762" t="str">
        <f t="shared" si="77"/>
        <v>60</v>
      </c>
      <c r="E762" t="str">
        <f t="shared" si="78"/>
        <v>960</v>
      </c>
      <c r="F762" t="s">
        <v>57</v>
      </c>
      <c r="G762" t="s">
        <v>64</v>
      </c>
      <c r="H762" t="str">
        <f t="shared" si="79"/>
        <v>Married</v>
      </c>
      <c r="I762" t="str">
        <f>CONCATENATE(F762," ",G762)</f>
        <v>Graduation Married</v>
      </c>
      <c r="J762">
        <f t="shared" si="80"/>
        <v>18</v>
      </c>
      <c r="K762" t="str">
        <f t="shared" si="81"/>
        <v>Married</v>
      </c>
      <c r="L762" t="str" cm="1">
        <f t="array" ref="L762">IFERROR(_xlfn.IFS(G762="Alone","Single",G762="YOLO","Single"),G762)</f>
        <v>Married</v>
      </c>
      <c r="M762" t="s">
        <v>752</v>
      </c>
      <c r="N762" t="str">
        <f t="shared" si="82"/>
        <v xml:space="preserve">Rp.51,651.00 </v>
      </c>
      <c r="O762">
        <v>0</v>
      </c>
      <c r="P762">
        <v>1</v>
      </c>
      <c r="Q762" s="7">
        <v>41220</v>
      </c>
      <c r="R762" s="7"/>
      <c r="S762" s="7" t="str">
        <f t="shared" si="83"/>
        <v/>
      </c>
      <c r="T762">
        <v>32</v>
      </c>
      <c r="U762">
        <v>293</v>
      </c>
      <c r="V762">
        <v>6</v>
      </c>
      <c r="W762">
        <v>23</v>
      </c>
      <c r="X762">
        <v>13</v>
      </c>
      <c r="Y762">
        <v>6</v>
      </c>
      <c r="Z762">
        <v>92</v>
      </c>
      <c r="AA762">
        <v>4</v>
      </c>
      <c r="AB762">
        <v>6</v>
      </c>
      <c r="AC762">
        <v>2</v>
      </c>
      <c r="AD762">
        <v>5</v>
      </c>
      <c r="AE762">
        <v>8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 t="s">
        <v>69</v>
      </c>
    </row>
    <row r="763" spans="1:39" x14ac:dyDescent="0.25">
      <c r="A763">
        <v>4543</v>
      </c>
      <c r="B763">
        <v>1980</v>
      </c>
      <c r="C763" t="str">
        <f>LEFT(B763,2)</f>
        <v>19</v>
      </c>
      <c r="D763" t="str">
        <f t="shared" si="77"/>
        <v>80</v>
      </c>
      <c r="E763" t="str">
        <f t="shared" si="78"/>
        <v>980</v>
      </c>
      <c r="F763" t="s">
        <v>57</v>
      </c>
      <c r="G763" t="s">
        <v>64</v>
      </c>
      <c r="H763" t="str">
        <f t="shared" si="79"/>
        <v>Married</v>
      </c>
      <c r="I763" t="str">
        <f>CONCATENATE(F763," ",G763)</f>
        <v>Graduation Married</v>
      </c>
      <c r="J763">
        <f t="shared" si="80"/>
        <v>18</v>
      </c>
      <c r="K763" t="str">
        <f t="shared" si="81"/>
        <v>Married</v>
      </c>
      <c r="L763" t="str" cm="1">
        <f t="array" ref="L763">IFERROR(_xlfn.IFS(G763="Alone","Single",G763="YOLO","Single"),G763)</f>
        <v>Married</v>
      </c>
      <c r="M763" t="s">
        <v>753</v>
      </c>
      <c r="N763" t="str">
        <f t="shared" si="82"/>
        <v xml:space="preserve">Rp.82,497.00 </v>
      </c>
      <c r="O763">
        <v>0</v>
      </c>
      <c r="P763">
        <v>0</v>
      </c>
      <c r="Q763" s="7">
        <v>41213</v>
      </c>
      <c r="R763" s="7"/>
      <c r="S763" s="7" t="str">
        <f t="shared" si="83"/>
        <v/>
      </c>
      <c r="T763">
        <v>32</v>
      </c>
      <c r="U763">
        <v>777</v>
      </c>
      <c r="V763">
        <v>129</v>
      </c>
      <c r="W763">
        <v>573</v>
      </c>
      <c r="X763">
        <v>216</v>
      </c>
      <c r="Y763">
        <v>21</v>
      </c>
      <c r="Z763">
        <v>203</v>
      </c>
      <c r="AA763">
        <v>1</v>
      </c>
      <c r="AB763">
        <v>2</v>
      </c>
      <c r="AC763">
        <v>7</v>
      </c>
      <c r="AD763">
        <v>9</v>
      </c>
      <c r="AE763">
        <v>4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 t="s">
        <v>91</v>
      </c>
    </row>
    <row r="764" spans="1:39" x14ac:dyDescent="0.25">
      <c r="A764">
        <v>5117</v>
      </c>
      <c r="B764">
        <v>1963</v>
      </c>
      <c r="C764" t="str">
        <f>LEFT(B764,2)</f>
        <v>19</v>
      </c>
      <c r="D764" t="str">
        <f t="shared" si="77"/>
        <v>63</v>
      </c>
      <c r="E764" t="str">
        <f t="shared" si="78"/>
        <v>963</v>
      </c>
      <c r="F764" t="s">
        <v>73</v>
      </c>
      <c r="G764" t="s">
        <v>64</v>
      </c>
      <c r="H764" t="str">
        <f t="shared" si="79"/>
        <v>Married</v>
      </c>
      <c r="I764" t="str">
        <f>CONCATENATE(F764," ",G764)</f>
        <v>2n Cycle Married</v>
      </c>
      <c r="J764">
        <f t="shared" si="80"/>
        <v>16</v>
      </c>
      <c r="K764" t="str">
        <f t="shared" si="81"/>
        <v>Married</v>
      </c>
      <c r="L764" t="str" cm="1">
        <f t="array" ref="L764">IFERROR(_xlfn.IFS(G764="Alone","Single",G764="YOLO","Single"),G764)</f>
        <v>Married</v>
      </c>
      <c r="M764" t="s">
        <v>754</v>
      </c>
      <c r="N764" t="str">
        <f t="shared" si="82"/>
        <v xml:space="preserve">Rp.32,632.00 </v>
      </c>
      <c r="O764">
        <v>0</v>
      </c>
      <c r="P764">
        <v>0</v>
      </c>
      <c r="Q764" s="7">
        <v>41123</v>
      </c>
      <c r="R764" s="7"/>
      <c r="S764" s="7" t="str">
        <f t="shared" si="83"/>
        <v/>
      </c>
      <c r="T764">
        <v>32</v>
      </c>
      <c r="U764">
        <v>63</v>
      </c>
      <c r="V764">
        <v>151</v>
      </c>
      <c r="W764">
        <v>137</v>
      </c>
      <c r="X764">
        <v>153</v>
      </c>
      <c r="Y764">
        <v>19</v>
      </c>
      <c r="Z764">
        <v>53</v>
      </c>
      <c r="AA764">
        <v>2</v>
      </c>
      <c r="AB764">
        <v>4</v>
      </c>
      <c r="AC764">
        <v>4</v>
      </c>
      <c r="AD764">
        <v>8</v>
      </c>
      <c r="AE764">
        <v>5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 t="s">
        <v>60</v>
      </c>
    </row>
    <row r="765" spans="1:39" x14ac:dyDescent="0.25">
      <c r="A765">
        <v>1448</v>
      </c>
      <c r="B765">
        <v>1963</v>
      </c>
      <c r="C765" t="str">
        <f>LEFT(B765,2)</f>
        <v>19</v>
      </c>
      <c r="D765" t="str">
        <f t="shared" si="77"/>
        <v>63</v>
      </c>
      <c r="E765" t="str">
        <f t="shared" si="78"/>
        <v>963</v>
      </c>
      <c r="F765" t="s">
        <v>80</v>
      </c>
      <c r="G765" t="s">
        <v>64</v>
      </c>
      <c r="H765" t="str">
        <f t="shared" si="79"/>
        <v>Married</v>
      </c>
      <c r="I765" t="str">
        <f>CONCATENATE(F765," ",G765)</f>
        <v>Master Married</v>
      </c>
      <c r="J765">
        <f t="shared" si="80"/>
        <v>14</v>
      </c>
      <c r="K765" t="str">
        <f t="shared" si="81"/>
        <v>Married</v>
      </c>
      <c r="L765" t="str" cm="1">
        <f t="array" ref="L765">IFERROR(_xlfn.IFS(G765="Alone","Single",G765="YOLO","Single"),G765)</f>
        <v>Married</v>
      </c>
      <c r="M765" t="s">
        <v>755</v>
      </c>
      <c r="N765" t="str">
        <f t="shared" si="82"/>
        <v xml:space="preserve">Rp.33,562.00 </v>
      </c>
      <c r="O765">
        <v>1</v>
      </c>
      <c r="P765">
        <v>2</v>
      </c>
      <c r="Q765" s="7">
        <v>41815</v>
      </c>
      <c r="R765" s="7"/>
      <c r="S765" s="7" t="str">
        <f t="shared" si="83"/>
        <v/>
      </c>
      <c r="T765">
        <v>33</v>
      </c>
      <c r="U765">
        <v>21</v>
      </c>
      <c r="V765">
        <v>12</v>
      </c>
      <c r="W765">
        <v>12</v>
      </c>
      <c r="X765">
        <v>0</v>
      </c>
      <c r="Y765">
        <v>3</v>
      </c>
      <c r="Z765">
        <v>3</v>
      </c>
      <c r="AA765">
        <v>3</v>
      </c>
      <c r="AB765">
        <v>2</v>
      </c>
      <c r="AC765">
        <v>0</v>
      </c>
      <c r="AD765">
        <v>4</v>
      </c>
      <c r="AE765">
        <v>4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 t="s">
        <v>78</v>
      </c>
    </row>
    <row r="766" spans="1:39" x14ac:dyDescent="0.25">
      <c r="A766">
        <v>6887</v>
      </c>
      <c r="B766">
        <v>1967</v>
      </c>
      <c r="C766" t="str">
        <f>LEFT(B766,2)</f>
        <v>19</v>
      </c>
      <c r="D766" t="str">
        <f t="shared" si="77"/>
        <v>67</v>
      </c>
      <c r="E766" t="str">
        <f t="shared" si="78"/>
        <v>967</v>
      </c>
      <c r="F766" t="s">
        <v>57</v>
      </c>
      <c r="G766" t="s">
        <v>61</v>
      </c>
      <c r="H766" t="str">
        <f t="shared" si="79"/>
        <v>Single</v>
      </c>
      <c r="I766" t="str">
        <f>CONCATENATE(F766," ",G766)</f>
        <v>Graduation Single</v>
      </c>
      <c r="J766">
        <f t="shared" si="80"/>
        <v>17</v>
      </c>
      <c r="K766" t="str">
        <f t="shared" si="81"/>
        <v>Single</v>
      </c>
      <c r="L766" t="str" cm="1">
        <f t="array" ref="L766">IFERROR(_xlfn.IFS(G766="Alone","Single",G766="YOLO","Single"),G766)</f>
        <v>Single</v>
      </c>
      <c r="M766" t="s">
        <v>756</v>
      </c>
      <c r="N766" t="str">
        <f t="shared" si="82"/>
        <v xml:space="preserve">Rp.79,146.00 </v>
      </c>
      <c r="O766">
        <v>1</v>
      </c>
      <c r="P766">
        <v>1</v>
      </c>
      <c r="Q766" s="7">
        <v>41753</v>
      </c>
      <c r="R766" s="7"/>
      <c r="S766" s="7" t="str">
        <f t="shared" si="83"/>
        <v/>
      </c>
      <c r="T766">
        <v>33</v>
      </c>
      <c r="U766">
        <v>245</v>
      </c>
      <c r="V766">
        <v>16</v>
      </c>
      <c r="W766">
        <v>223</v>
      </c>
      <c r="X766">
        <v>21</v>
      </c>
      <c r="Y766">
        <v>43</v>
      </c>
      <c r="Z766">
        <v>16</v>
      </c>
      <c r="AA766">
        <v>2</v>
      </c>
      <c r="AB766">
        <v>8</v>
      </c>
      <c r="AC766">
        <v>1</v>
      </c>
      <c r="AD766">
        <v>8</v>
      </c>
      <c r="AE766">
        <v>6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 t="s">
        <v>75</v>
      </c>
    </row>
    <row r="767" spans="1:39" x14ac:dyDescent="0.25">
      <c r="A767">
        <v>7500</v>
      </c>
      <c r="B767">
        <v>1967</v>
      </c>
      <c r="C767" t="str">
        <f>LEFT(B767,2)</f>
        <v>19</v>
      </c>
      <c r="D767" t="str">
        <f t="shared" si="77"/>
        <v>67</v>
      </c>
      <c r="E767" t="str">
        <f t="shared" si="78"/>
        <v>967</v>
      </c>
      <c r="F767" t="s">
        <v>57</v>
      </c>
      <c r="G767" t="s">
        <v>61</v>
      </c>
      <c r="H767" t="str">
        <f t="shared" si="79"/>
        <v>Single</v>
      </c>
      <c r="I767" t="str">
        <f>CONCATENATE(F767," ",G767)</f>
        <v>Graduation Single</v>
      </c>
      <c r="J767">
        <f t="shared" si="80"/>
        <v>17</v>
      </c>
      <c r="K767" t="str">
        <f t="shared" si="81"/>
        <v>Single</v>
      </c>
      <c r="L767" t="str" cm="1">
        <f t="array" ref="L767">IFERROR(_xlfn.IFS(G767="Alone","Single",G767="YOLO","Single"),G767)</f>
        <v>Single</v>
      </c>
      <c r="M767" t="s">
        <v>756</v>
      </c>
      <c r="N767" t="str">
        <f t="shared" si="82"/>
        <v xml:space="preserve">Rp.79,146.00 </v>
      </c>
      <c r="O767">
        <v>1</v>
      </c>
      <c r="P767">
        <v>1</v>
      </c>
      <c r="Q767" s="7">
        <v>41753</v>
      </c>
      <c r="R767" s="7"/>
      <c r="S767" s="7" t="str">
        <f t="shared" si="83"/>
        <v/>
      </c>
      <c r="T767">
        <v>33</v>
      </c>
      <c r="U767">
        <v>245</v>
      </c>
      <c r="V767">
        <v>16</v>
      </c>
      <c r="W767">
        <v>223</v>
      </c>
      <c r="X767">
        <v>21</v>
      </c>
      <c r="Y767">
        <v>43</v>
      </c>
      <c r="Z767">
        <v>16</v>
      </c>
      <c r="AA767">
        <v>2</v>
      </c>
      <c r="AB767">
        <v>8</v>
      </c>
      <c r="AC767">
        <v>1</v>
      </c>
      <c r="AD767">
        <v>8</v>
      </c>
      <c r="AE767">
        <v>6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 t="s">
        <v>60</v>
      </c>
    </row>
    <row r="768" spans="1:39" x14ac:dyDescent="0.25">
      <c r="A768">
        <v>2724</v>
      </c>
      <c r="B768">
        <v>1981</v>
      </c>
      <c r="C768" t="str">
        <f>LEFT(B768,2)</f>
        <v>19</v>
      </c>
      <c r="D768" t="str">
        <f t="shared" si="77"/>
        <v>81</v>
      </c>
      <c r="E768" t="str">
        <f t="shared" si="78"/>
        <v>981</v>
      </c>
      <c r="F768" t="s">
        <v>80</v>
      </c>
      <c r="G768" t="s">
        <v>61</v>
      </c>
      <c r="H768" t="str">
        <f t="shared" si="79"/>
        <v>Single</v>
      </c>
      <c r="I768" t="str">
        <f>CONCATENATE(F768," ",G768)</f>
        <v>Master Single</v>
      </c>
      <c r="J768">
        <f t="shared" si="80"/>
        <v>13</v>
      </c>
      <c r="K768" t="str">
        <f t="shared" si="81"/>
        <v>Single</v>
      </c>
      <c r="L768" t="str" cm="1">
        <f t="array" ref="L768">IFERROR(_xlfn.IFS(G768="Alone","Single",G768="YOLO","Single"),G768)</f>
        <v>Single</v>
      </c>
      <c r="M768" t="s">
        <v>757</v>
      </c>
      <c r="N768" t="str">
        <f t="shared" si="82"/>
        <v xml:space="preserve">Rp.36,143.00 </v>
      </c>
      <c r="O768">
        <v>1</v>
      </c>
      <c r="P768">
        <v>0</v>
      </c>
      <c r="Q768" s="7">
        <v>41728</v>
      </c>
      <c r="R768" s="7"/>
      <c r="S768" s="7" t="str">
        <f t="shared" si="83"/>
        <v/>
      </c>
      <c r="T768">
        <v>33</v>
      </c>
      <c r="U768">
        <v>12</v>
      </c>
      <c r="V768">
        <v>0</v>
      </c>
      <c r="W768">
        <v>1</v>
      </c>
      <c r="X768">
        <v>0</v>
      </c>
      <c r="Y768">
        <v>0</v>
      </c>
      <c r="Z768">
        <v>6</v>
      </c>
      <c r="AA768">
        <v>1</v>
      </c>
      <c r="AB768">
        <v>0</v>
      </c>
      <c r="AC768">
        <v>1</v>
      </c>
      <c r="AD768">
        <v>2</v>
      </c>
      <c r="AE768">
        <v>3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 t="s">
        <v>60</v>
      </c>
    </row>
    <row r="769" spans="1:39" x14ac:dyDescent="0.25">
      <c r="A769">
        <v>2256</v>
      </c>
      <c r="B769">
        <v>1973</v>
      </c>
      <c r="C769" t="str">
        <f>LEFT(B769,2)</f>
        <v>19</v>
      </c>
      <c r="D769" t="str">
        <f t="shared" si="77"/>
        <v>73</v>
      </c>
      <c r="E769" t="str">
        <f t="shared" si="78"/>
        <v>973</v>
      </c>
      <c r="F769" t="s">
        <v>80</v>
      </c>
      <c r="G769" t="s">
        <v>64</v>
      </c>
      <c r="H769" t="str">
        <f t="shared" si="79"/>
        <v>Married</v>
      </c>
      <c r="I769" t="str">
        <f>CONCATENATE(F769," ",G769)</f>
        <v>Master Married</v>
      </c>
      <c r="J769">
        <f t="shared" si="80"/>
        <v>14</v>
      </c>
      <c r="K769" t="str">
        <f t="shared" si="81"/>
        <v>Married</v>
      </c>
      <c r="L769" t="str" cm="1">
        <f t="array" ref="L769">IFERROR(_xlfn.IFS(G769="Alone","Single",G769="YOLO","Single"),G769)</f>
        <v>Married</v>
      </c>
      <c r="M769" t="s">
        <v>758</v>
      </c>
      <c r="N769" t="str">
        <f t="shared" si="82"/>
        <v xml:space="preserve">Rp.27,159.00 </v>
      </c>
      <c r="O769">
        <v>1</v>
      </c>
      <c r="P769">
        <v>1</v>
      </c>
      <c r="Q769" s="7">
        <v>41727</v>
      </c>
      <c r="R769" s="7"/>
      <c r="S769" s="7" t="str">
        <f t="shared" si="83"/>
        <v/>
      </c>
      <c r="T769">
        <v>33</v>
      </c>
      <c r="U769">
        <v>17</v>
      </c>
      <c r="V769">
        <v>0</v>
      </c>
      <c r="W769">
        <v>3</v>
      </c>
      <c r="X769">
        <v>0</v>
      </c>
      <c r="Y769">
        <v>0</v>
      </c>
      <c r="Z769">
        <v>1</v>
      </c>
      <c r="AA769">
        <v>2</v>
      </c>
      <c r="AB769">
        <v>1</v>
      </c>
      <c r="AC769">
        <v>0</v>
      </c>
      <c r="AD769">
        <v>3</v>
      </c>
      <c r="AE769">
        <v>6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 t="s">
        <v>60</v>
      </c>
    </row>
    <row r="770" spans="1:39" x14ac:dyDescent="0.25">
      <c r="A770">
        <v>1100</v>
      </c>
      <c r="B770">
        <v>1960</v>
      </c>
      <c r="C770" t="str">
        <f>LEFT(B770,2)</f>
        <v>19</v>
      </c>
      <c r="D770" t="str">
        <f t="shared" si="77"/>
        <v>60</v>
      </c>
      <c r="E770" t="str">
        <f t="shared" si="78"/>
        <v>960</v>
      </c>
      <c r="F770" t="s">
        <v>80</v>
      </c>
      <c r="G770" t="s">
        <v>67</v>
      </c>
      <c r="H770" t="str">
        <f t="shared" si="79"/>
        <v>Together</v>
      </c>
      <c r="I770" t="str">
        <f>CONCATENATE(F770," ",G770)</f>
        <v>Master Together</v>
      </c>
      <c r="J770">
        <f t="shared" si="80"/>
        <v>15</v>
      </c>
      <c r="K770" t="str">
        <f t="shared" si="81"/>
        <v>Together</v>
      </c>
      <c r="L770" t="str" cm="1">
        <f t="array" ref="L770">IFERROR(_xlfn.IFS(G770="Alone","Single",G770="YOLO","Single"),G770)</f>
        <v>Together</v>
      </c>
      <c r="M770" t="s">
        <v>759</v>
      </c>
      <c r="N770" t="str">
        <f t="shared" si="82"/>
        <v xml:space="preserve">Rp.41,275.00 </v>
      </c>
      <c r="O770">
        <v>1</v>
      </c>
      <c r="P770">
        <v>2</v>
      </c>
      <c r="Q770" s="7">
        <v>41722</v>
      </c>
      <c r="R770" s="7"/>
      <c r="S770" s="7" t="str">
        <f t="shared" si="83"/>
        <v/>
      </c>
      <c r="T770">
        <v>33</v>
      </c>
      <c r="U770">
        <v>24</v>
      </c>
      <c r="V770">
        <v>4</v>
      </c>
      <c r="W770">
        <v>22</v>
      </c>
      <c r="X770">
        <v>0</v>
      </c>
      <c r="Y770">
        <v>2</v>
      </c>
      <c r="Z770">
        <v>9</v>
      </c>
      <c r="AA770">
        <v>4</v>
      </c>
      <c r="AB770">
        <v>3</v>
      </c>
      <c r="AC770">
        <v>1</v>
      </c>
      <c r="AD770">
        <v>3</v>
      </c>
      <c r="AE770">
        <v>5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 t="s">
        <v>63</v>
      </c>
    </row>
    <row r="771" spans="1:39" x14ac:dyDescent="0.25">
      <c r="A771">
        <v>7725</v>
      </c>
      <c r="B771">
        <v>1965</v>
      </c>
      <c r="C771" t="str">
        <f>LEFT(B771,2)</f>
        <v>19</v>
      </c>
      <c r="D771" t="str">
        <f t="shared" ref="D771:D834" si="84">RIGHT(B771,2)</f>
        <v>65</v>
      </c>
      <c r="E771" t="str">
        <f t="shared" ref="E771:E834" si="85">MID(B771,2,3)</f>
        <v>965</v>
      </c>
      <c r="F771" t="s">
        <v>73</v>
      </c>
      <c r="G771" t="s">
        <v>64</v>
      </c>
      <c r="H771" t="str">
        <f t="shared" ref="H771:H834" si="86">TRIM(G771)</f>
        <v>Married</v>
      </c>
      <c r="I771" t="str">
        <f>CONCATENATE(F771," ",G771)</f>
        <v>2n Cycle Married</v>
      </c>
      <c r="J771">
        <f t="shared" ref="J771:J834" si="87">LEN(I771)</f>
        <v>16</v>
      </c>
      <c r="K771" t="str">
        <f t="shared" ref="K771:K834" si="88">IF(G771="Alone","Single",G771)</f>
        <v>Married</v>
      </c>
      <c r="L771" t="str" cm="1">
        <f t="array" ref="L771">IFERROR(_xlfn.IFS(G771="Alone","Single",G771="YOLO","Single"),G771)</f>
        <v>Married</v>
      </c>
      <c r="M771" t="s">
        <v>760</v>
      </c>
      <c r="N771" t="str">
        <f t="shared" ref="N771:N834" si="89">REPLACE(M771,1,1,"Rp.")</f>
        <v xml:space="preserve">Rp.76,800.00 </v>
      </c>
      <c r="O771">
        <v>0</v>
      </c>
      <c r="P771">
        <v>0</v>
      </c>
      <c r="Q771" s="7">
        <v>41706</v>
      </c>
      <c r="R771" s="7"/>
      <c r="S771" s="7" t="str">
        <f t="shared" ref="S771:S834" si="90">SUBSTITUTE(R771,"-","/")</f>
        <v/>
      </c>
      <c r="T771">
        <v>33</v>
      </c>
      <c r="U771">
        <v>173</v>
      </c>
      <c r="V771">
        <v>26</v>
      </c>
      <c r="W771">
        <v>255</v>
      </c>
      <c r="X771">
        <v>35</v>
      </c>
      <c r="Y771">
        <v>71</v>
      </c>
      <c r="Z771">
        <v>81</v>
      </c>
      <c r="AA771">
        <v>1</v>
      </c>
      <c r="AB771">
        <v>4</v>
      </c>
      <c r="AC771">
        <v>4</v>
      </c>
      <c r="AD771">
        <v>7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 t="s">
        <v>78</v>
      </c>
    </row>
    <row r="772" spans="1:39" x14ac:dyDescent="0.25">
      <c r="A772">
        <v>2612</v>
      </c>
      <c r="B772">
        <v>1987</v>
      </c>
      <c r="C772" t="str">
        <f>LEFT(B772,2)</f>
        <v>19</v>
      </c>
      <c r="D772" t="str">
        <f t="shared" si="84"/>
        <v>87</v>
      </c>
      <c r="E772" t="str">
        <f t="shared" si="85"/>
        <v>987</v>
      </c>
      <c r="F772" t="s">
        <v>57</v>
      </c>
      <c r="G772" t="s">
        <v>64</v>
      </c>
      <c r="H772" t="str">
        <f t="shared" si="86"/>
        <v>Married</v>
      </c>
      <c r="I772" t="str">
        <f>CONCATENATE(F772," ",G772)</f>
        <v>Graduation Married</v>
      </c>
      <c r="J772">
        <f t="shared" si="87"/>
        <v>18</v>
      </c>
      <c r="K772" t="str">
        <f t="shared" si="88"/>
        <v>Married</v>
      </c>
      <c r="L772" t="str" cm="1">
        <f t="array" ref="L772">IFERROR(_xlfn.IFS(G772="Alone","Single",G772="YOLO","Single"),G772)</f>
        <v>Married</v>
      </c>
      <c r="M772" t="s">
        <v>761</v>
      </c>
      <c r="N772" t="str">
        <f t="shared" si="89"/>
        <v xml:space="preserve">Rp.75,794.00 </v>
      </c>
      <c r="O772">
        <v>0</v>
      </c>
      <c r="P772">
        <v>0</v>
      </c>
      <c r="Q772" s="7">
        <v>41632</v>
      </c>
      <c r="R772" s="7"/>
      <c r="S772" s="7" t="str">
        <f t="shared" si="90"/>
        <v/>
      </c>
      <c r="T772">
        <v>33</v>
      </c>
      <c r="U772">
        <v>754</v>
      </c>
      <c r="V772">
        <v>160</v>
      </c>
      <c r="W772">
        <v>625</v>
      </c>
      <c r="X772">
        <v>63</v>
      </c>
      <c r="Y772">
        <v>32</v>
      </c>
      <c r="Z772">
        <v>48</v>
      </c>
      <c r="AA772">
        <v>1</v>
      </c>
      <c r="AB772">
        <v>7</v>
      </c>
      <c r="AC772">
        <v>5</v>
      </c>
      <c r="AD772">
        <v>12</v>
      </c>
      <c r="AE772">
        <v>3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 t="s">
        <v>91</v>
      </c>
    </row>
    <row r="773" spans="1:39" x14ac:dyDescent="0.25">
      <c r="A773">
        <v>113</v>
      </c>
      <c r="B773">
        <v>1951</v>
      </c>
      <c r="C773" t="str">
        <f>LEFT(B773,2)</f>
        <v>19</v>
      </c>
      <c r="D773" t="str">
        <f t="shared" si="84"/>
        <v>51</v>
      </c>
      <c r="E773" t="str">
        <f t="shared" si="85"/>
        <v>951</v>
      </c>
      <c r="F773" t="s">
        <v>57</v>
      </c>
      <c r="G773" t="s">
        <v>64</v>
      </c>
      <c r="H773" t="str">
        <f t="shared" si="86"/>
        <v>Married</v>
      </c>
      <c r="I773" t="str">
        <f>CONCATENATE(F773," ",G773)</f>
        <v>Graduation Married</v>
      </c>
      <c r="J773">
        <f t="shared" si="87"/>
        <v>18</v>
      </c>
      <c r="K773" t="str">
        <f t="shared" si="88"/>
        <v>Married</v>
      </c>
      <c r="L773" t="str" cm="1">
        <f t="array" ref="L773">IFERROR(_xlfn.IFS(G773="Alone","Single",G773="YOLO","Single"),G773)</f>
        <v>Married</v>
      </c>
      <c r="M773" t="s">
        <v>762</v>
      </c>
      <c r="N773" t="str">
        <f t="shared" si="89"/>
        <v xml:space="preserve">Rp.30,833.00 </v>
      </c>
      <c r="O773">
        <v>1</v>
      </c>
      <c r="P773">
        <v>1</v>
      </c>
      <c r="Q773" s="7">
        <v>41471</v>
      </c>
      <c r="R773" s="7"/>
      <c r="S773" s="7" t="str">
        <f t="shared" si="90"/>
        <v/>
      </c>
      <c r="T773">
        <v>33</v>
      </c>
      <c r="U773">
        <v>11</v>
      </c>
      <c r="V773">
        <v>0</v>
      </c>
      <c r="W773">
        <v>7</v>
      </c>
      <c r="X773">
        <v>3</v>
      </c>
      <c r="Y773">
        <v>1</v>
      </c>
      <c r="Z773">
        <v>6</v>
      </c>
      <c r="AA773">
        <v>2</v>
      </c>
      <c r="AB773">
        <v>1</v>
      </c>
      <c r="AC773">
        <v>0</v>
      </c>
      <c r="AD773">
        <v>3</v>
      </c>
      <c r="AE773">
        <v>5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 t="s">
        <v>60</v>
      </c>
    </row>
    <row r="774" spans="1:39" x14ac:dyDescent="0.25">
      <c r="A774">
        <v>2868</v>
      </c>
      <c r="B774">
        <v>1949</v>
      </c>
      <c r="C774" t="str">
        <f>LEFT(B774,2)</f>
        <v>19</v>
      </c>
      <c r="D774" t="str">
        <f t="shared" si="84"/>
        <v>49</v>
      </c>
      <c r="E774" t="str">
        <f t="shared" si="85"/>
        <v>949</v>
      </c>
      <c r="F774" t="s">
        <v>71</v>
      </c>
      <c r="G774" t="s">
        <v>61</v>
      </c>
      <c r="H774" t="str">
        <f t="shared" si="86"/>
        <v>Single</v>
      </c>
      <c r="I774" t="str">
        <f>CONCATENATE(F774," ",G774)</f>
        <v>PhD Single</v>
      </c>
      <c r="J774">
        <f t="shared" si="87"/>
        <v>10</v>
      </c>
      <c r="K774" t="str">
        <f t="shared" si="88"/>
        <v>Single</v>
      </c>
      <c r="L774" t="str" cm="1">
        <f t="array" ref="L774">IFERROR(_xlfn.IFS(G774="Alone","Single",G774="YOLO","Single"),G774)</f>
        <v>Single</v>
      </c>
      <c r="M774" t="s">
        <v>763</v>
      </c>
      <c r="N774" t="str">
        <f t="shared" si="89"/>
        <v xml:space="preserve">Rp.26,518.00 </v>
      </c>
      <c r="O774">
        <v>1</v>
      </c>
      <c r="P774">
        <v>1</v>
      </c>
      <c r="Q774" s="7">
        <v>41372</v>
      </c>
      <c r="R774" s="7"/>
      <c r="S774" s="7" t="str">
        <f t="shared" si="90"/>
        <v/>
      </c>
      <c r="T774">
        <v>33</v>
      </c>
      <c r="U774">
        <v>20</v>
      </c>
      <c r="V774">
        <v>1</v>
      </c>
      <c r="W774">
        <v>28</v>
      </c>
      <c r="X774">
        <v>3</v>
      </c>
      <c r="Y774">
        <v>3</v>
      </c>
      <c r="Z774">
        <v>2</v>
      </c>
      <c r="AA774">
        <v>3</v>
      </c>
      <c r="AB774">
        <v>2</v>
      </c>
      <c r="AC774">
        <v>0</v>
      </c>
      <c r="AD774">
        <v>3</v>
      </c>
      <c r="AE774">
        <v>8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 t="s">
        <v>66</v>
      </c>
    </row>
    <row r="775" spans="1:39" x14ac:dyDescent="0.25">
      <c r="A775">
        <v>4216</v>
      </c>
      <c r="B775">
        <v>1981</v>
      </c>
      <c r="C775" t="str">
        <f>LEFT(B775,2)</f>
        <v>19</v>
      </c>
      <c r="D775" t="str">
        <f t="shared" si="84"/>
        <v>81</v>
      </c>
      <c r="E775" t="str">
        <f t="shared" si="85"/>
        <v>981</v>
      </c>
      <c r="F775" t="s">
        <v>57</v>
      </c>
      <c r="G775" t="s">
        <v>61</v>
      </c>
      <c r="H775" t="str">
        <f t="shared" si="86"/>
        <v>Single</v>
      </c>
      <c r="I775" t="str">
        <f>CONCATENATE(F775," ",G775)</f>
        <v>Graduation Single</v>
      </c>
      <c r="J775">
        <f t="shared" si="87"/>
        <v>17</v>
      </c>
      <c r="K775" t="str">
        <f t="shared" si="88"/>
        <v>Single</v>
      </c>
      <c r="L775" t="str" cm="1">
        <f t="array" ref="L775">IFERROR(_xlfn.IFS(G775="Alone","Single",G775="YOLO","Single"),G775)</f>
        <v>Single</v>
      </c>
      <c r="M775" t="s">
        <v>764</v>
      </c>
      <c r="N775" t="str">
        <f t="shared" si="89"/>
        <v xml:space="preserve">Rp.91,065.00 </v>
      </c>
      <c r="O775">
        <v>0</v>
      </c>
      <c r="P775">
        <v>0</v>
      </c>
      <c r="Q775" s="7">
        <v>41327</v>
      </c>
      <c r="R775" s="7"/>
      <c r="S775" s="7" t="str">
        <f t="shared" si="90"/>
        <v/>
      </c>
      <c r="T775">
        <v>33</v>
      </c>
      <c r="U775">
        <v>822</v>
      </c>
      <c r="V775">
        <v>114</v>
      </c>
      <c r="W775">
        <v>108</v>
      </c>
      <c r="X775">
        <v>179</v>
      </c>
      <c r="Y775">
        <v>137</v>
      </c>
      <c r="Z775">
        <v>114</v>
      </c>
      <c r="AA775">
        <v>1</v>
      </c>
      <c r="AB775">
        <v>7</v>
      </c>
      <c r="AC775">
        <v>9</v>
      </c>
      <c r="AD775">
        <v>9</v>
      </c>
      <c r="AE775">
        <v>3</v>
      </c>
      <c r="AF775">
        <v>0</v>
      </c>
      <c r="AG775">
        <v>0</v>
      </c>
      <c r="AH775">
        <v>1</v>
      </c>
      <c r="AI775">
        <v>1</v>
      </c>
      <c r="AJ775">
        <v>0</v>
      </c>
      <c r="AK775">
        <v>1</v>
      </c>
      <c r="AL775">
        <v>0</v>
      </c>
      <c r="AM775" t="s">
        <v>60</v>
      </c>
    </row>
    <row r="776" spans="1:39" x14ac:dyDescent="0.25">
      <c r="A776">
        <v>199</v>
      </c>
      <c r="B776">
        <v>1962</v>
      </c>
      <c r="C776" t="str">
        <f>LEFT(B776,2)</f>
        <v>19</v>
      </c>
      <c r="D776" t="str">
        <f t="shared" si="84"/>
        <v>62</v>
      </c>
      <c r="E776" t="str">
        <f t="shared" si="85"/>
        <v>962</v>
      </c>
      <c r="F776" t="s">
        <v>80</v>
      </c>
      <c r="G776" t="s">
        <v>61</v>
      </c>
      <c r="H776" t="str">
        <f t="shared" si="86"/>
        <v>Single</v>
      </c>
      <c r="I776" t="str">
        <f>CONCATENATE(F776," ",G776)</f>
        <v>Master Single</v>
      </c>
      <c r="J776">
        <f t="shared" si="87"/>
        <v>13</v>
      </c>
      <c r="K776" t="str">
        <f t="shared" si="88"/>
        <v>Single</v>
      </c>
      <c r="L776" t="str" cm="1">
        <f t="array" ref="L776">IFERROR(_xlfn.IFS(G776="Alone","Single",G776="YOLO","Single"),G776)</f>
        <v>Single</v>
      </c>
      <c r="M776" t="s">
        <v>765</v>
      </c>
      <c r="N776" t="str">
        <f t="shared" si="89"/>
        <v xml:space="preserve">Rp.45,183.00 </v>
      </c>
      <c r="O776">
        <v>0</v>
      </c>
      <c r="P776">
        <v>0</v>
      </c>
      <c r="Q776" s="7">
        <v>41294</v>
      </c>
      <c r="R776" s="7"/>
      <c r="S776" s="7" t="str">
        <f t="shared" si="90"/>
        <v/>
      </c>
      <c r="T776">
        <v>33</v>
      </c>
      <c r="U776">
        <v>219</v>
      </c>
      <c r="V776">
        <v>3</v>
      </c>
      <c r="W776">
        <v>60</v>
      </c>
      <c r="X776">
        <v>12</v>
      </c>
      <c r="Y776">
        <v>9</v>
      </c>
      <c r="Z776">
        <v>12</v>
      </c>
      <c r="AA776">
        <v>1</v>
      </c>
      <c r="AB776">
        <v>4</v>
      </c>
      <c r="AC776">
        <v>1</v>
      </c>
      <c r="AD776">
        <v>7</v>
      </c>
      <c r="AE776">
        <v>7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 t="s">
        <v>63</v>
      </c>
    </row>
    <row r="777" spans="1:39" x14ac:dyDescent="0.25">
      <c r="A777">
        <v>359</v>
      </c>
      <c r="B777">
        <v>1950</v>
      </c>
      <c r="C777" t="str">
        <f>LEFT(B777,2)</f>
        <v>19</v>
      </c>
      <c r="D777" t="str">
        <f t="shared" si="84"/>
        <v>50</v>
      </c>
      <c r="E777" t="str">
        <f t="shared" si="85"/>
        <v>950</v>
      </c>
      <c r="F777" t="s">
        <v>57</v>
      </c>
      <c r="G777" t="s">
        <v>67</v>
      </c>
      <c r="H777" t="str">
        <f t="shared" si="86"/>
        <v>Together</v>
      </c>
      <c r="I777" t="str">
        <f>CONCATENATE(F777," ",G777)</f>
        <v>Graduation Together</v>
      </c>
      <c r="J777">
        <f t="shared" si="87"/>
        <v>19</v>
      </c>
      <c r="K777" t="str">
        <f t="shared" si="88"/>
        <v>Together</v>
      </c>
      <c r="L777" t="str" cm="1">
        <f t="array" ref="L777">IFERROR(_xlfn.IFS(G777="Alone","Single",G777="YOLO","Single"),G777)</f>
        <v>Together</v>
      </c>
      <c r="M777" t="s">
        <v>766</v>
      </c>
      <c r="N777" t="str">
        <f t="shared" si="89"/>
        <v xml:space="preserve">Rp.48,070.00 </v>
      </c>
      <c r="O777">
        <v>0</v>
      </c>
      <c r="P777">
        <v>1</v>
      </c>
      <c r="Q777" s="7">
        <v>41287</v>
      </c>
      <c r="R777" s="7"/>
      <c r="S777" s="7" t="str">
        <f t="shared" si="90"/>
        <v/>
      </c>
      <c r="T777">
        <v>33</v>
      </c>
      <c r="U777">
        <v>373</v>
      </c>
      <c r="V777">
        <v>14</v>
      </c>
      <c r="W777">
        <v>83</v>
      </c>
      <c r="X777">
        <v>6</v>
      </c>
      <c r="Y777">
        <v>9</v>
      </c>
      <c r="Z777">
        <v>19</v>
      </c>
      <c r="AA777">
        <v>3</v>
      </c>
      <c r="AB777">
        <v>8</v>
      </c>
      <c r="AC777">
        <v>2</v>
      </c>
      <c r="AD777">
        <v>6</v>
      </c>
      <c r="AE777">
        <v>7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 t="s">
        <v>60</v>
      </c>
    </row>
    <row r="778" spans="1:39" x14ac:dyDescent="0.25">
      <c r="A778">
        <v>8842</v>
      </c>
      <c r="B778">
        <v>1971</v>
      </c>
      <c r="C778" t="str">
        <f>LEFT(B778,2)</f>
        <v>19</v>
      </c>
      <c r="D778" t="str">
        <f t="shared" si="84"/>
        <v>71</v>
      </c>
      <c r="E778" t="str">
        <f t="shared" si="85"/>
        <v>971</v>
      </c>
      <c r="F778" t="s">
        <v>57</v>
      </c>
      <c r="G778" t="s">
        <v>82</v>
      </c>
      <c r="H778" t="str">
        <f t="shared" si="86"/>
        <v>Widow</v>
      </c>
      <c r="I778" t="str">
        <f>CONCATENATE(F778," ",G778)</f>
        <v>Graduation Widow</v>
      </c>
      <c r="J778">
        <f t="shared" si="87"/>
        <v>16</v>
      </c>
      <c r="K778" t="str">
        <f t="shared" si="88"/>
        <v>Widow</v>
      </c>
      <c r="L778" t="str" cm="1">
        <f t="array" ref="L778">IFERROR(_xlfn.IFS(G778="Alone","Single",G778="YOLO","Single"),G778)</f>
        <v>Widow</v>
      </c>
      <c r="M778" t="s">
        <v>767</v>
      </c>
      <c r="N778" t="str">
        <f t="shared" si="89"/>
        <v xml:space="preserve">Rp.30,372.00 </v>
      </c>
      <c r="O778">
        <v>1</v>
      </c>
      <c r="P778">
        <v>1</v>
      </c>
      <c r="Q778" s="7">
        <v>41268</v>
      </c>
      <c r="R778" s="7"/>
      <c r="S778" s="7" t="str">
        <f t="shared" si="90"/>
        <v/>
      </c>
      <c r="T778">
        <v>33</v>
      </c>
      <c r="U778">
        <v>15</v>
      </c>
      <c r="V778">
        <v>0</v>
      </c>
      <c r="W778">
        <v>12</v>
      </c>
      <c r="X778">
        <v>7</v>
      </c>
      <c r="Y778">
        <v>3</v>
      </c>
      <c r="Z778">
        <v>7</v>
      </c>
      <c r="AA778">
        <v>3</v>
      </c>
      <c r="AB778">
        <v>2</v>
      </c>
      <c r="AC778">
        <v>0</v>
      </c>
      <c r="AD778">
        <v>3</v>
      </c>
      <c r="AE778">
        <v>7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 t="s">
        <v>60</v>
      </c>
    </row>
    <row r="779" spans="1:39" x14ac:dyDescent="0.25">
      <c r="A779">
        <v>2154</v>
      </c>
      <c r="B779">
        <v>1971</v>
      </c>
      <c r="C779" t="str">
        <f>LEFT(B779,2)</f>
        <v>19</v>
      </c>
      <c r="D779" t="str">
        <f t="shared" si="84"/>
        <v>71</v>
      </c>
      <c r="E779" t="str">
        <f t="shared" si="85"/>
        <v>971</v>
      </c>
      <c r="F779" t="s">
        <v>57</v>
      </c>
      <c r="G779" t="s">
        <v>82</v>
      </c>
      <c r="H779" t="str">
        <f t="shared" si="86"/>
        <v>Widow</v>
      </c>
      <c r="I779" t="str">
        <f>CONCATENATE(F779," ",G779)</f>
        <v>Graduation Widow</v>
      </c>
      <c r="J779">
        <f t="shared" si="87"/>
        <v>16</v>
      </c>
      <c r="K779" t="str">
        <f t="shared" si="88"/>
        <v>Widow</v>
      </c>
      <c r="L779" t="str" cm="1">
        <f t="array" ref="L779">IFERROR(_xlfn.IFS(G779="Alone","Single",G779="YOLO","Single"),G779)</f>
        <v>Widow</v>
      </c>
      <c r="M779" t="s">
        <v>767</v>
      </c>
      <c r="N779" t="str">
        <f t="shared" si="89"/>
        <v xml:space="preserve">Rp.30,372.00 </v>
      </c>
      <c r="O779">
        <v>1</v>
      </c>
      <c r="P779">
        <v>1</v>
      </c>
      <c r="Q779" s="7">
        <v>41268</v>
      </c>
      <c r="R779" s="7"/>
      <c r="S779" s="7" t="str">
        <f t="shared" si="90"/>
        <v/>
      </c>
      <c r="T779">
        <v>33</v>
      </c>
      <c r="U779">
        <v>15</v>
      </c>
      <c r="V779">
        <v>0</v>
      </c>
      <c r="W779">
        <v>12</v>
      </c>
      <c r="X779">
        <v>7</v>
      </c>
      <c r="Y779">
        <v>3</v>
      </c>
      <c r="Z779">
        <v>7</v>
      </c>
      <c r="AA779">
        <v>3</v>
      </c>
      <c r="AB779">
        <v>2</v>
      </c>
      <c r="AC779">
        <v>0</v>
      </c>
      <c r="AD779">
        <v>3</v>
      </c>
      <c r="AE779">
        <v>7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 t="s">
        <v>60</v>
      </c>
    </row>
    <row r="780" spans="1:39" x14ac:dyDescent="0.25">
      <c r="A780">
        <v>6050</v>
      </c>
      <c r="B780">
        <v>1975</v>
      </c>
      <c r="C780" t="str">
        <f>LEFT(B780,2)</f>
        <v>19</v>
      </c>
      <c r="D780" t="str">
        <f t="shared" si="84"/>
        <v>75</v>
      </c>
      <c r="E780" t="str">
        <f t="shared" si="85"/>
        <v>975</v>
      </c>
      <c r="F780" t="s">
        <v>73</v>
      </c>
      <c r="G780" t="s">
        <v>64</v>
      </c>
      <c r="H780" t="str">
        <f t="shared" si="86"/>
        <v>Married</v>
      </c>
      <c r="I780" t="str">
        <f>CONCATENATE(F780," ",G780)</f>
        <v>2n Cycle Married</v>
      </c>
      <c r="J780">
        <f t="shared" si="87"/>
        <v>16</v>
      </c>
      <c r="K780" t="str">
        <f t="shared" si="88"/>
        <v>Married</v>
      </c>
      <c r="L780" t="str" cm="1">
        <f t="array" ref="L780">IFERROR(_xlfn.IFS(G780="Alone","Single",G780="YOLO","Single"),G780)</f>
        <v>Married</v>
      </c>
      <c r="M780" t="s">
        <v>768</v>
      </c>
      <c r="N780" t="str">
        <f t="shared" si="89"/>
        <v xml:space="preserve">Rp.57,036.00 </v>
      </c>
      <c r="O780">
        <v>0</v>
      </c>
      <c r="P780">
        <v>1</v>
      </c>
      <c r="Q780" s="7">
        <v>41254</v>
      </c>
      <c r="R780" s="7"/>
      <c r="S780" s="7" t="str">
        <f t="shared" si="90"/>
        <v/>
      </c>
      <c r="T780">
        <v>33</v>
      </c>
      <c r="U780">
        <v>1171</v>
      </c>
      <c r="V780">
        <v>43</v>
      </c>
      <c r="W780">
        <v>219</v>
      </c>
      <c r="X780">
        <v>19</v>
      </c>
      <c r="Y780">
        <v>14</v>
      </c>
      <c r="Z780">
        <v>47</v>
      </c>
      <c r="AA780">
        <v>4</v>
      </c>
      <c r="AB780">
        <v>6</v>
      </c>
      <c r="AC780">
        <v>3</v>
      </c>
      <c r="AD780">
        <v>13</v>
      </c>
      <c r="AE780">
        <v>9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 t="s">
        <v>78</v>
      </c>
    </row>
    <row r="781" spans="1:39" x14ac:dyDescent="0.25">
      <c r="A781">
        <v>9204</v>
      </c>
      <c r="B781">
        <v>1970</v>
      </c>
      <c r="C781" t="str">
        <f>LEFT(B781,2)</f>
        <v>19</v>
      </c>
      <c r="D781" t="str">
        <f t="shared" si="84"/>
        <v>70</v>
      </c>
      <c r="E781" t="str">
        <f t="shared" si="85"/>
        <v>970</v>
      </c>
      <c r="F781" t="s">
        <v>57</v>
      </c>
      <c r="G781" t="s">
        <v>82</v>
      </c>
      <c r="H781" t="str">
        <f t="shared" si="86"/>
        <v>Widow</v>
      </c>
      <c r="I781" t="str">
        <f>CONCATENATE(F781," ",G781)</f>
        <v>Graduation Widow</v>
      </c>
      <c r="J781">
        <f t="shared" si="87"/>
        <v>16</v>
      </c>
      <c r="K781" t="str">
        <f t="shared" si="88"/>
        <v>Widow</v>
      </c>
      <c r="L781" t="str" cm="1">
        <f t="array" ref="L781">IFERROR(_xlfn.IFS(G781="Alone","Single",G781="YOLO","Single"),G781)</f>
        <v>Widow</v>
      </c>
      <c r="M781" t="s">
        <v>769</v>
      </c>
      <c r="N781" t="str">
        <f t="shared" si="89"/>
        <v xml:space="preserve">Rp.66,731.00 </v>
      </c>
      <c r="O781">
        <v>0</v>
      </c>
      <c r="P781">
        <v>1</v>
      </c>
      <c r="Q781" s="7">
        <v>41164</v>
      </c>
      <c r="R781" s="7"/>
      <c r="S781" s="7" t="str">
        <f t="shared" si="90"/>
        <v/>
      </c>
      <c r="T781">
        <v>33</v>
      </c>
      <c r="U781">
        <v>371</v>
      </c>
      <c r="V781">
        <v>159</v>
      </c>
      <c r="W781">
        <v>194</v>
      </c>
      <c r="X781">
        <v>58</v>
      </c>
      <c r="Y781">
        <v>106</v>
      </c>
      <c r="Z781">
        <v>141</v>
      </c>
      <c r="AA781">
        <v>4</v>
      </c>
      <c r="AB781">
        <v>4</v>
      </c>
      <c r="AC781">
        <v>3</v>
      </c>
      <c r="AD781">
        <v>6</v>
      </c>
      <c r="AE781">
        <v>3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 t="s">
        <v>60</v>
      </c>
    </row>
    <row r="782" spans="1:39" x14ac:dyDescent="0.25">
      <c r="A782">
        <v>4472</v>
      </c>
      <c r="B782">
        <v>1970</v>
      </c>
      <c r="C782" t="str">
        <f>LEFT(B782,2)</f>
        <v>19</v>
      </c>
      <c r="D782" t="str">
        <f t="shared" si="84"/>
        <v>70</v>
      </c>
      <c r="E782" t="str">
        <f t="shared" si="85"/>
        <v>970</v>
      </c>
      <c r="F782" t="s">
        <v>71</v>
      </c>
      <c r="G782" t="s">
        <v>58</v>
      </c>
      <c r="H782" t="str">
        <f t="shared" si="86"/>
        <v>Divorced</v>
      </c>
      <c r="I782" t="str">
        <f>CONCATENATE(F782," ",G782)</f>
        <v>PhD Divorced</v>
      </c>
      <c r="J782">
        <f t="shared" si="87"/>
        <v>12</v>
      </c>
      <c r="K782" t="str">
        <f t="shared" si="88"/>
        <v>Divorced</v>
      </c>
      <c r="L782" t="str" cm="1">
        <f t="array" ref="L782">IFERROR(_xlfn.IFS(G782="Alone","Single",G782="YOLO","Single"),G782)</f>
        <v>Divorced</v>
      </c>
      <c r="M782" t="s">
        <v>770</v>
      </c>
      <c r="N782" t="str">
        <f t="shared" si="89"/>
        <v xml:space="preserve">Rp.35,682.00 </v>
      </c>
      <c r="O782">
        <v>1</v>
      </c>
      <c r="P782">
        <v>0</v>
      </c>
      <c r="Q782" s="7">
        <v>41817</v>
      </c>
      <c r="R782" s="7"/>
      <c r="S782" s="7" t="str">
        <f t="shared" si="90"/>
        <v/>
      </c>
      <c r="T782">
        <v>34</v>
      </c>
      <c r="U782">
        <v>23</v>
      </c>
      <c r="V782">
        <v>0</v>
      </c>
      <c r="W782">
        <v>8</v>
      </c>
      <c r="X782">
        <v>6</v>
      </c>
      <c r="Y782">
        <v>2</v>
      </c>
      <c r="Z782">
        <v>18</v>
      </c>
      <c r="AA782">
        <v>1</v>
      </c>
      <c r="AB782">
        <v>1</v>
      </c>
      <c r="AC782">
        <v>1</v>
      </c>
      <c r="AD782">
        <v>3</v>
      </c>
      <c r="AE782">
        <v>2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 t="s">
        <v>69</v>
      </c>
    </row>
    <row r="783" spans="1:39" x14ac:dyDescent="0.25">
      <c r="A783">
        <v>6864</v>
      </c>
      <c r="B783">
        <v>1989</v>
      </c>
      <c r="C783" t="str">
        <f>LEFT(B783,2)</f>
        <v>19</v>
      </c>
      <c r="D783" t="str">
        <f t="shared" si="84"/>
        <v>89</v>
      </c>
      <c r="E783" t="str">
        <f t="shared" si="85"/>
        <v>989</v>
      </c>
      <c r="F783" t="s">
        <v>80</v>
      </c>
      <c r="G783" t="s">
        <v>58</v>
      </c>
      <c r="H783" t="str">
        <f t="shared" si="86"/>
        <v>Divorced</v>
      </c>
      <c r="I783" t="str">
        <f>CONCATENATE(F783," ",G783)</f>
        <v>Master Divorced</v>
      </c>
      <c r="J783">
        <f t="shared" si="87"/>
        <v>15</v>
      </c>
      <c r="K783" t="str">
        <f t="shared" si="88"/>
        <v>Divorced</v>
      </c>
      <c r="L783" t="str" cm="1">
        <f t="array" ref="L783">IFERROR(_xlfn.IFS(G783="Alone","Single",G783="YOLO","Single"),G783)</f>
        <v>Divorced</v>
      </c>
      <c r="M783" t="s">
        <v>771</v>
      </c>
      <c r="N783" t="str">
        <f t="shared" si="89"/>
        <v xml:space="preserve">Rp.10,979.00 </v>
      </c>
      <c r="O783">
        <v>0</v>
      </c>
      <c r="P783">
        <v>0</v>
      </c>
      <c r="Q783" s="7">
        <v>41781</v>
      </c>
      <c r="R783" s="7"/>
      <c r="S783" s="7" t="str">
        <f t="shared" si="90"/>
        <v/>
      </c>
      <c r="T783">
        <v>34</v>
      </c>
      <c r="U783">
        <v>8</v>
      </c>
      <c r="V783">
        <v>4</v>
      </c>
      <c r="W783">
        <v>10</v>
      </c>
      <c r="X783">
        <v>2</v>
      </c>
      <c r="Y783">
        <v>2</v>
      </c>
      <c r="Z783">
        <v>4</v>
      </c>
      <c r="AA783">
        <v>2</v>
      </c>
      <c r="AB783">
        <v>3</v>
      </c>
      <c r="AC783">
        <v>0</v>
      </c>
      <c r="AD783">
        <v>3</v>
      </c>
      <c r="AE783">
        <v>5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 t="s">
        <v>69</v>
      </c>
    </row>
    <row r="784" spans="1:39" x14ac:dyDescent="0.25">
      <c r="A784">
        <v>10617</v>
      </c>
      <c r="B784">
        <v>1989</v>
      </c>
      <c r="C784" t="str">
        <f>LEFT(B784,2)</f>
        <v>19</v>
      </c>
      <c r="D784" t="str">
        <f t="shared" si="84"/>
        <v>89</v>
      </c>
      <c r="E784" t="str">
        <f t="shared" si="85"/>
        <v>989</v>
      </c>
      <c r="F784" t="s">
        <v>80</v>
      </c>
      <c r="G784" t="s">
        <v>58</v>
      </c>
      <c r="H784" t="str">
        <f t="shared" si="86"/>
        <v>Divorced</v>
      </c>
      <c r="I784" t="str">
        <f>CONCATENATE(F784," ",G784)</f>
        <v>Master Divorced</v>
      </c>
      <c r="J784">
        <f t="shared" si="87"/>
        <v>15</v>
      </c>
      <c r="K784" t="str">
        <f t="shared" si="88"/>
        <v>Divorced</v>
      </c>
      <c r="L784" t="str" cm="1">
        <f t="array" ref="L784">IFERROR(_xlfn.IFS(G784="Alone","Single",G784="YOLO","Single"),G784)</f>
        <v>Divorced</v>
      </c>
      <c r="M784" t="s">
        <v>771</v>
      </c>
      <c r="N784" t="str">
        <f t="shared" si="89"/>
        <v xml:space="preserve">Rp.10,979.00 </v>
      </c>
      <c r="O784">
        <v>0</v>
      </c>
      <c r="P784">
        <v>0</v>
      </c>
      <c r="Q784" s="7">
        <v>41781</v>
      </c>
      <c r="R784" s="7"/>
      <c r="S784" s="7" t="str">
        <f t="shared" si="90"/>
        <v/>
      </c>
      <c r="T784">
        <v>34</v>
      </c>
      <c r="U784">
        <v>8</v>
      </c>
      <c r="V784">
        <v>4</v>
      </c>
      <c r="W784">
        <v>10</v>
      </c>
      <c r="X784">
        <v>2</v>
      </c>
      <c r="Y784">
        <v>2</v>
      </c>
      <c r="Z784">
        <v>4</v>
      </c>
      <c r="AA784">
        <v>2</v>
      </c>
      <c r="AB784">
        <v>3</v>
      </c>
      <c r="AC784">
        <v>0</v>
      </c>
      <c r="AD784">
        <v>3</v>
      </c>
      <c r="AE784">
        <v>5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 t="s">
        <v>60</v>
      </c>
    </row>
    <row r="785" spans="1:39" x14ac:dyDescent="0.25">
      <c r="A785">
        <v>3924</v>
      </c>
      <c r="B785">
        <v>1965</v>
      </c>
      <c r="C785" t="str">
        <f>LEFT(B785,2)</f>
        <v>19</v>
      </c>
      <c r="D785" t="str">
        <f t="shared" si="84"/>
        <v>65</v>
      </c>
      <c r="E785" t="str">
        <f t="shared" si="85"/>
        <v>965</v>
      </c>
      <c r="F785" t="s">
        <v>71</v>
      </c>
      <c r="G785" t="s">
        <v>58</v>
      </c>
      <c r="H785" t="str">
        <f t="shared" si="86"/>
        <v>Divorced</v>
      </c>
      <c r="I785" t="str">
        <f>CONCATENATE(F785," ",G785)</f>
        <v>PhD Divorced</v>
      </c>
      <c r="J785">
        <f t="shared" si="87"/>
        <v>12</v>
      </c>
      <c r="K785" t="str">
        <f t="shared" si="88"/>
        <v>Divorced</v>
      </c>
      <c r="L785" t="str" cm="1">
        <f t="array" ref="L785">IFERROR(_xlfn.IFS(G785="Alone","Single",G785="YOLO","Single"),G785)</f>
        <v>Divorced</v>
      </c>
      <c r="M785" t="s">
        <v>772</v>
      </c>
      <c r="N785" t="str">
        <f t="shared" si="89"/>
        <v xml:space="preserve">Rp.57,912.00 </v>
      </c>
      <c r="O785">
        <v>0</v>
      </c>
      <c r="P785">
        <v>1</v>
      </c>
      <c r="Q785" s="7">
        <v>41715</v>
      </c>
      <c r="R785" s="7"/>
      <c r="S785" s="7" t="str">
        <f t="shared" si="90"/>
        <v/>
      </c>
      <c r="T785">
        <v>34</v>
      </c>
      <c r="U785">
        <v>801</v>
      </c>
      <c r="V785">
        <v>0</v>
      </c>
      <c r="W785">
        <v>80</v>
      </c>
      <c r="X785">
        <v>0</v>
      </c>
      <c r="Y785">
        <v>0</v>
      </c>
      <c r="Z785">
        <v>35</v>
      </c>
      <c r="AA785">
        <v>5</v>
      </c>
      <c r="AB785">
        <v>8</v>
      </c>
      <c r="AC785">
        <v>3</v>
      </c>
      <c r="AD785">
        <v>12</v>
      </c>
      <c r="AE785">
        <v>5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 t="s">
        <v>91</v>
      </c>
    </row>
    <row r="786" spans="1:39" x14ac:dyDescent="0.25">
      <c r="A786">
        <v>5654</v>
      </c>
      <c r="B786">
        <v>1972</v>
      </c>
      <c r="C786" t="str">
        <f>LEFT(B786,2)</f>
        <v>19</v>
      </c>
      <c r="D786" t="str">
        <f t="shared" si="84"/>
        <v>72</v>
      </c>
      <c r="E786" t="str">
        <f t="shared" si="85"/>
        <v>972</v>
      </c>
      <c r="F786" t="s">
        <v>57</v>
      </c>
      <c r="G786" t="s">
        <v>64</v>
      </c>
      <c r="H786" t="str">
        <f t="shared" si="86"/>
        <v>Married</v>
      </c>
      <c r="I786" t="str">
        <f>CONCATENATE(F786," ",G786)</f>
        <v>Graduation Married</v>
      </c>
      <c r="J786">
        <f t="shared" si="87"/>
        <v>18</v>
      </c>
      <c r="K786" t="str">
        <f t="shared" si="88"/>
        <v>Married</v>
      </c>
      <c r="L786" t="str" cm="1">
        <f t="array" ref="L786">IFERROR(_xlfn.IFS(G786="Alone","Single",G786="YOLO","Single"),G786)</f>
        <v>Married</v>
      </c>
      <c r="M786" t="s">
        <v>773</v>
      </c>
      <c r="N786" t="str">
        <f t="shared" si="89"/>
        <v xml:space="preserve">Rp.36,026.00 </v>
      </c>
      <c r="O786">
        <v>2</v>
      </c>
      <c r="P786">
        <v>1</v>
      </c>
      <c r="Q786" s="7">
        <v>41714</v>
      </c>
      <c r="R786" s="7"/>
      <c r="S786" s="7" t="str">
        <f t="shared" si="90"/>
        <v/>
      </c>
      <c r="T786">
        <v>34</v>
      </c>
      <c r="U786">
        <v>20</v>
      </c>
      <c r="V786">
        <v>4</v>
      </c>
      <c r="W786">
        <v>10</v>
      </c>
      <c r="X786">
        <v>6</v>
      </c>
      <c r="Y786">
        <v>4</v>
      </c>
      <c r="Z786">
        <v>17</v>
      </c>
      <c r="AA786">
        <v>2</v>
      </c>
      <c r="AB786">
        <v>2</v>
      </c>
      <c r="AC786">
        <v>0</v>
      </c>
      <c r="AD786">
        <v>3</v>
      </c>
      <c r="AE786">
        <v>6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 t="s">
        <v>69</v>
      </c>
    </row>
    <row r="787" spans="1:39" x14ac:dyDescent="0.25">
      <c r="A787">
        <v>9216</v>
      </c>
      <c r="B787">
        <v>1971</v>
      </c>
      <c r="C787" t="str">
        <f>LEFT(B787,2)</f>
        <v>19</v>
      </c>
      <c r="D787" t="str">
        <f t="shared" si="84"/>
        <v>71</v>
      </c>
      <c r="E787" t="str">
        <f t="shared" si="85"/>
        <v>971</v>
      </c>
      <c r="F787" t="s">
        <v>57</v>
      </c>
      <c r="G787" t="s">
        <v>64</v>
      </c>
      <c r="H787" t="str">
        <f t="shared" si="86"/>
        <v>Married</v>
      </c>
      <c r="I787" t="str">
        <f>CONCATENATE(F787," ",G787)</f>
        <v>Graduation Married</v>
      </c>
      <c r="J787">
        <f t="shared" si="87"/>
        <v>18</v>
      </c>
      <c r="K787" t="str">
        <f t="shared" si="88"/>
        <v>Married</v>
      </c>
      <c r="L787" t="str" cm="1">
        <f t="array" ref="L787">IFERROR(_xlfn.IFS(G787="Alone","Single",G787="YOLO","Single"),G787)</f>
        <v>Married</v>
      </c>
      <c r="M787" t="s">
        <v>774</v>
      </c>
      <c r="N787" t="str">
        <f t="shared" si="89"/>
        <v xml:space="preserve">Rp.35,788.00 </v>
      </c>
      <c r="O787">
        <v>1</v>
      </c>
      <c r="P787">
        <v>1</v>
      </c>
      <c r="Q787" s="7">
        <v>41662</v>
      </c>
      <c r="R787" s="7"/>
      <c r="S787" s="7" t="str">
        <f t="shared" si="90"/>
        <v/>
      </c>
      <c r="T787">
        <v>34</v>
      </c>
      <c r="U787">
        <v>23</v>
      </c>
      <c r="V787">
        <v>2</v>
      </c>
      <c r="W787">
        <v>11</v>
      </c>
      <c r="X787">
        <v>3</v>
      </c>
      <c r="Y787">
        <v>1</v>
      </c>
      <c r="Z787">
        <v>4</v>
      </c>
      <c r="AA787">
        <v>2</v>
      </c>
      <c r="AB787">
        <v>2</v>
      </c>
      <c r="AC787">
        <v>0</v>
      </c>
      <c r="AD787">
        <v>3</v>
      </c>
      <c r="AE787">
        <v>6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 t="s">
        <v>63</v>
      </c>
    </row>
    <row r="788" spans="1:39" x14ac:dyDescent="0.25">
      <c r="A788">
        <v>8086</v>
      </c>
      <c r="B788">
        <v>1959</v>
      </c>
      <c r="C788" t="str">
        <f>LEFT(B788,2)</f>
        <v>19</v>
      </c>
      <c r="D788" t="str">
        <f t="shared" si="84"/>
        <v>59</v>
      </c>
      <c r="E788" t="str">
        <f t="shared" si="85"/>
        <v>959</v>
      </c>
      <c r="F788" t="s">
        <v>57</v>
      </c>
      <c r="G788" t="s">
        <v>64</v>
      </c>
      <c r="H788" t="str">
        <f t="shared" si="86"/>
        <v>Married</v>
      </c>
      <c r="I788" t="str">
        <f>CONCATENATE(F788," ",G788)</f>
        <v>Graduation Married</v>
      </c>
      <c r="J788">
        <f t="shared" si="87"/>
        <v>18</v>
      </c>
      <c r="K788" t="str">
        <f t="shared" si="88"/>
        <v>Married</v>
      </c>
      <c r="L788" t="str" cm="1">
        <f t="array" ref="L788">IFERROR(_xlfn.IFS(G788="Alone","Single",G788="YOLO","Single"),G788)</f>
        <v>Married</v>
      </c>
      <c r="M788" t="s">
        <v>775</v>
      </c>
      <c r="N788" t="str">
        <f t="shared" si="89"/>
        <v xml:space="preserve">Rp.42,243.00 </v>
      </c>
      <c r="O788">
        <v>1</v>
      </c>
      <c r="P788">
        <v>1</v>
      </c>
      <c r="Q788" s="7">
        <v>41619</v>
      </c>
      <c r="R788" s="7"/>
      <c r="S788" s="7" t="str">
        <f t="shared" si="90"/>
        <v/>
      </c>
      <c r="T788">
        <v>34</v>
      </c>
      <c r="U788">
        <v>48</v>
      </c>
      <c r="V788">
        <v>0</v>
      </c>
      <c r="W788">
        <v>2</v>
      </c>
      <c r="X788">
        <v>0</v>
      </c>
      <c r="Y788">
        <v>0</v>
      </c>
      <c r="Z788">
        <v>5</v>
      </c>
      <c r="AA788">
        <v>2</v>
      </c>
      <c r="AB788">
        <v>2</v>
      </c>
      <c r="AC788">
        <v>0</v>
      </c>
      <c r="AD788">
        <v>3</v>
      </c>
      <c r="AE788">
        <v>7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 t="s">
        <v>91</v>
      </c>
    </row>
    <row r="789" spans="1:39" x14ac:dyDescent="0.25">
      <c r="A789">
        <v>9097</v>
      </c>
      <c r="B789">
        <v>1956</v>
      </c>
      <c r="C789" t="str">
        <f>LEFT(B789,2)</f>
        <v>19</v>
      </c>
      <c r="D789" t="str">
        <f t="shared" si="84"/>
        <v>56</v>
      </c>
      <c r="E789" t="str">
        <f t="shared" si="85"/>
        <v>956</v>
      </c>
      <c r="F789" t="s">
        <v>57</v>
      </c>
      <c r="G789" t="s">
        <v>58</v>
      </c>
      <c r="H789" t="str">
        <f t="shared" si="86"/>
        <v>Divorced</v>
      </c>
      <c r="I789" t="str">
        <f>CONCATENATE(F789," ",G789)</f>
        <v>Graduation Divorced</v>
      </c>
      <c r="J789">
        <f t="shared" si="87"/>
        <v>19</v>
      </c>
      <c r="K789" t="str">
        <f t="shared" si="88"/>
        <v>Divorced</v>
      </c>
      <c r="L789" t="str" cm="1">
        <f t="array" ref="L789">IFERROR(_xlfn.IFS(G789="Alone","Single",G789="YOLO","Single"),G789)</f>
        <v>Divorced</v>
      </c>
      <c r="M789" t="s">
        <v>776</v>
      </c>
      <c r="N789" t="str">
        <f t="shared" si="89"/>
        <v xml:space="preserve">Rp.46,086.00 </v>
      </c>
      <c r="O789">
        <v>0</v>
      </c>
      <c r="P789">
        <v>1</v>
      </c>
      <c r="Q789" s="7">
        <v>41581</v>
      </c>
      <c r="R789" s="7"/>
      <c r="S789" s="7" t="str">
        <f t="shared" si="90"/>
        <v/>
      </c>
      <c r="T789">
        <v>34</v>
      </c>
      <c r="U789">
        <v>244</v>
      </c>
      <c r="V789">
        <v>8</v>
      </c>
      <c r="W789">
        <v>32</v>
      </c>
      <c r="X789">
        <v>7</v>
      </c>
      <c r="Y789">
        <v>2</v>
      </c>
      <c r="Z789">
        <v>50</v>
      </c>
      <c r="AA789">
        <v>4</v>
      </c>
      <c r="AB789">
        <v>3</v>
      </c>
      <c r="AC789">
        <v>1</v>
      </c>
      <c r="AD789">
        <v>8</v>
      </c>
      <c r="AE789">
        <v>4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 t="s">
        <v>60</v>
      </c>
    </row>
    <row r="790" spans="1:39" x14ac:dyDescent="0.25">
      <c r="A790">
        <v>7631</v>
      </c>
      <c r="B790">
        <v>1978</v>
      </c>
      <c r="C790" t="str">
        <f>LEFT(B790,2)</f>
        <v>19</v>
      </c>
      <c r="D790" t="str">
        <f t="shared" si="84"/>
        <v>78</v>
      </c>
      <c r="E790" t="str">
        <f t="shared" si="85"/>
        <v>978</v>
      </c>
      <c r="F790" t="s">
        <v>80</v>
      </c>
      <c r="G790" t="s">
        <v>67</v>
      </c>
      <c r="H790" t="str">
        <f t="shared" si="86"/>
        <v>Together</v>
      </c>
      <c r="I790" t="str">
        <f>CONCATENATE(F790," ",G790)</f>
        <v>Master Together</v>
      </c>
      <c r="J790">
        <f t="shared" si="87"/>
        <v>15</v>
      </c>
      <c r="K790" t="str">
        <f t="shared" si="88"/>
        <v>Together</v>
      </c>
      <c r="L790" t="str" cm="1">
        <f t="array" ref="L790">IFERROR(_xlfn.IFS(G790="Alone","Single",G790="YOLO","Single"),G790)</f>
        <v>Together</v>
      </c>
      <c r="M790" t="s">
        <v>777</v>
      </c>
      <c r="N790" t="str">
        <f t="shared" si="89"/>
        <v xml:space="preserve">Rp.61,346.00 </v>
      </c>
      <c r="O790">
        <v>1</v>
      </c>
      <c r="P790">
        <v>0</v>
      </c>
      <c r="Q790" s="7">
        <v>41553</v>
      </c>
      <c r="R790" s="7"/>
      <c r="S790" s="7" t="str">
        <f t="shared" si="90"/>
        <v/>
      </c>
      <c r="T790">
        <v>34</v>
      </c>
      <c r="U790">
        <v>562</v>
      </c>
      <c r="V790">
        <v>58</v>
      </c>
      <c r="W790">
        <v>168</v>
      </c>
      <c r="X790">
        <v>43</v>
      </c>
      <c r="Y790">
        <v>16</v>
      </c>
      <c r="Z790">
        <v>142</v>
      </c>
      <c r="AA790">
        <v>1</v>
      </c>
      <c r="AB790">
        <v>5</v>
      </c>
      <c r="AC790">
        <v>7</v>
      </c>
      <c r="AD790">
        <v>10</v>
      </c>
      <c r="AE790">
        <v>3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 t="s">
        <v>78</v>
      </c>
    </row>
    <row r="791" spans="1:39" x14ac:dyDescent="0.25">
      <c r="A791">
        <v>7275</v>
      </c>
      <c r="B791">
        <v>1971</v>
      </c>
      <c r="C791" t="str">
        <f>LEFT(B791,2)</f>
        <v>19</v>
      </c>
      <c r="D791" t="str">
        <f t="shared" si="84"/>
        <v>71</v>
      </c>
      <c r="E791" t="str">
        <f t="shared" si="85"/>
        <v>971</v>
      </c>
      <c r="F791" t="s">
        <v>80</v>
      </c>
      <c r="G791" t="s">
        <v>61</v>
      </c>
      <c r="H791" t="str">
        <f t="shared" si="86"/>
        <v>Single</v>
      </c>
      <c r="I791" t="str">
        <f>CONCATENATE(F791," ",G791)</f>
        <v>Master Single</v>
      </c>
      <c r="J791">
        <f t="shared" si="87"/>
        <v>13</v>
      </c>
      <c r="K791" t="str">
        <f t="shared" si="88"/>
        <v>Single</v>
      </c>
      <c r="L791" t="str" cm="1">
        <f t="array" ref="L791">IFERROR(_xlfn.IFS(G791="Alone","Single",G791="YOLO","Single"),G791)</f>
        <v>Single</v>
      </c>
      <c r="M791" t="s">
        <v>778</v>
      </c>
      <c r="N791" t="str">
        <f t="shared" si="89"/>
        <v xml:space="preserve">Rp.33,316.00 </v>
      </c>
      <c r="O791">
        <v>1</v>
      </c>
      <c r="P791">
        <v>1</v>
      </c>
      <c r="Q791" s="7">
        <v>41551</v>
      </c>
      <c r="R791" s="7"/>
      <c r="S791" s="7" t="str">
        <f t="shared" si="90"/>
        <v/>
      </c>
      <c r="T791">
        <v>34</v>
      </c>
      <c r="U791">
        <v>79</v>
      </c>
      <c r="V791">
        <v>1</v>
      </c>
      <c r="W791">
        <v>31</v>
      </c>
      <c r="X791">
        <v>4</v>
      </c>
      <c r="Y791">
        <v>4</v>
      </c>
      <c r="Z791">
        <v>12</v>
      </c>
      <c r="AA791">
        <v>3</v>
      </c>
      <c r="AB791">
        <v>2</v>
      </c>
      <c r="AC791">
        <v>1</v>
      </c>
      <c r="AD791">
        <v>4</v>
      </c>
      <c r="AE791">
        <v>6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 t="s">
        <v>66</v>
      </c>
    </row>
    <row r="792" spans="1:39" x14ac:dyDescent="0.25">
      <c r="A792">
        <v>8334</v>
      </c>
      <c r="B792">
        <v>1971</v>
      </c>
      <c r="C792" t="str">
        <f>LEFT(B792,2)</f>
        <v>19</v>
      </c>
      <c r="D792" t="str">
        <f t="shared" si="84"/>
        <v>71</v>
      </c>
      <c r="E792" t="str">
        <f t="shared" si="85"/>
        <v>971</v>
      </c>
      <c r="F792" t="s">
        <v>80</v>
      </c>
      <c r="G792" t="s">
        <v>61</v>
      </c>
      <c r="H792" t="str">
        <f t="shared" si="86"/>
        <v>Single</v>
      </c>
      <c r="I792" t="str">
        <f>CONCATENATE(F792," ",G792)</f>
        <v>Master Single</v>
      </c>
      <c r="J792">
        <f t="shared" si="87"/>
        <v>13</v>
      </c>
      <c r="K792" t="str">
        <f t="shared" si="88"/>
        <v>Single</v>
      </c>
      <c r="L792" t="str" cm="1">
        <f t="array" ref="L792">IFERROR(_xlfn.IFS(G792="Alone","Single",G792="YOLO","Single"),G792)</f>
        <v>Single</v>
      </c>
      <c r="M792" t="s">
        <v>778</v>
      </c>
      <c r="N792" t="str">
        <f t="shared" si="89"/>
        <v xml:space="preserve">Rp.33,316.00 </v>
      </c>
      <c r="O792">
        <v>1</v>
      </c>
      <c r="P792">
        <v>1</v>
      </c>
      <c r="Q792" s="7">
        <v>41551</v>
      </c>
      <c r="R792" s="7"/>
      <c r="S792" s="7" t="str">
        <f t="shared" si="90"/>
        <v/>
      </c>
      <c r="T792">
        <v>34</v>
      </c>
      <c r="U792">
        <v>79</v>
      </c>
      <c r="V792">
        <v>1</v>
      </c>
      <c r="W792">
        <v>31</v>
      </c>
      <c r="X792">
        <v>4</v>
      </c>
      <c r="Y792">
        <v>4</v>
      </c>
      <c r="Z792">
        <v>12</v>
      </c>
      <c r="AA792">
        <v>3</v>
      </c>
      <c r="AB792">
        <v>2</v>
      </c>
      <c r="AC792">
        <v>1</v>
      </c>
      <c r="AD792">
        <v>4</v>
      </c>
      <c r="AE792">
        <v>6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 t="s">
        <v>60</v>
      </c>
    </row>
    <row r="793" spans="1:39" x14ac:dyDescent="0.25">
      <c r="A793">
        <v>1987</v>
      </c>
      <c r="B793">
        <v>1987</v>
      </c>
      <c r="C793" t="str">
        <f>LEFT(B793,2)</f>
        <v>19</v>
      </c>
      <c r="D793" t="str">
        <f t="shared" si="84"/>
        <v>87</v>
      </c>
      <c r="E793" t="str">
        <f t="shared" si="85"/>
        <v>987</v>
      </c>
      <c r="F793" t="s">
        <v>124</v>
      </c>
      <c r="G793" t="s">
        <v>61</v>
      </c>
      <c r="H793" t="str">
        <f t="shared" si="86"/>
        <v>Single</v>
      </c>
      <c r="I793" t="str">
        <f>CONCATENATE(F793," ",G793)</f>
        <v>Basic Single</v>
      </c>
      <c r="J793">
        <f t="shared" si="87"/>
        <v>12</v>
      </c>
      <c r="K793" t="str">
        <f t="shared" si="88"/>
        <v>Single</v>
      </c>
      <c r="L793" t="str" cm="1">
        <f t="array" ref="L793">IFERROR(_xlfn.IFS(G793="Alone","Single",G793="YOLO","Single"),G793)</f>
        <v>Single</v>
      </c>
      <c r="M793" t="s">
        <v>779</v>
      </c>
      <c r="N793" t="str">
        <f t="shared" si="89"/>
        <v xml:space="preserve">Rp.21,063.00 </v>
      </c>
      <c r="O793">
        <v>1</v>
      </c>
      <c r="P793">
        <v>0</v>
      </c>
      <c r="Q793" s="7">
        <v>41542</v>
      </c>
      <c r="R793" s="7"/>
      <c r="S793" s="7" t="str">
        <f t="shared" si="90"/>
        <v/>
      </c>
      <c r="T793">
        <v>34</v>
      </c>
      <c r="U793">
        <v>1</v>
      </c>
      <c r="V793">
        <v>10</v>
      </c>
      <c r="W793">
        <v>11</v>
      </c>
      <c r="X793">
        <v>19</v>
      </c>
      <c r="Y793">
        <v>3</v>
      </c>
      <c r="Z793">
        <v>15</v>
      </c>
      <c r="AA793">
        <v>2</v>
      </c>
      <c r="AB793">
        <v>2</v>
      </c>
      <c r="AC793">
        <v>0</v>
      </c>
      <c r="AD793">
        <v>3</v>
      </c>
      <c r="AE793">
        <v>6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 t="s">
        <v>60</v>
      </c>
    </row>
    <row r="794" spans="1:39" x14ac:dyDescent="0.25">
      <c r="A794">
        <v>2281</v>
      </c>
      <c r="B794">
        <v>1970</v>
      </c>
      <c r="C794" t="str">
        <f>LEFT(B794,2)</f>
        <v>19</v>
      </c>
      <c r="D794" t="str">
        <f t="shared" si="84"/>
        <v>70</v>
      </c>
      <c r="E794" t="str">
        <f t="shared" si="85"/>
        <v>970</v>
      </c>
      <c r="F794" t="s">
        <v>57</v>
      </c>
      <c r="G794" t="s">
        <v>61</v>
      </c>
      <c r="H794" t="str">
        <f t="shared" si="86"/>
        <v>Single</v>
      </c>
      <c r="I794" t="str">
        <f>CONCATENATE(F794," ",G794)</f>
        <v>Graduation Single</v>
      </c>
      <c r="J794">
        <f t="shared" si="87"/>
        <v>17</v>
      </c>
      <c r="K794" t="str">
        <f t="shared" si="88"/>
        <v>Single</v>
      </c>
      <c r="L794" t="str" cm="1">
        <f t="array" ref="L794">IFERROR(_xlfn.IFS(G794="Alone","Single",G794="YOLO","Single"),G794)</f>
        <v>Single</v>
      </c>
      <c r="M794" t="s">
        <v>780</v>
      </c>
      <c r="N794" t="str">
        <f t="shared" si="89"/>
        <v xml:space="preserve">Rp.33,697.00 </v>
      </c>
      <c r="O794">
        <v>1</v>
      </c>
      <c r="P794">
        <v>0</v>
      </c>
      <c r="Q794" s="7">
        <v>41532</v>
      </c>
      <c r="R794" s="7"/>
      <c r="S794" s="7" t="str">
        <f t="shared" si="90"/>
        <v/>
      </c>
      <c r="T794">
        <v>34</v>
      </c>
      <c r="U794">
        <v>4</v>
      </c>
      <c r="V794">
        <v>3</v>
      </c>
      <c r="W794">
        <v>7</v>
      </c>
      <c r="X794">
        <v>0</v>
      </c>
      <c r="Y794">
        <v>3</v>
      </c>
      <c r="Z794">
        <v>11</v>
      </c>
      <c r="AA794">
        <v>1</v>
      </c>
      <c r="AB794">
        <v>1</v>
      </c>
      <c r="AC794">
        <v>0</v>
      </c>
      <c r="AD794">
        <v>2</v>
      </c>
      <c r="AE794">
        <v>7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 t="s">
        <v>75</v>
      </c>
    </row>
    <row r="795" spans="1:39" x14ac:dyDescent="0.25">
      <c r="A795">
        <v>7034</v>
      </c>
      <c r="B795">
        <v>1978</v>
      </c>
      <c r="C795" t="str">
        <f>LEFT(B795,2)</f>
        <v>19</v>
      </c>
      <c r="D795" t="str">
        <f t="shared" si="84"/>
        <v>78</v>
      </c>
      <c r="E795" t="str">
        <f t="shared" si="85"/>
        <v>978</v>
      </c>
      <c r="F795" t="s">
        <v>73</v>
      </c>
      <c r="G795" t="s">
        <v>64</v>
      </c>
      <c r="H795" t="str">
        <f t="shared" si="86"/>
        <v>Married</v>
      </c>
      <c r="I795" t="str">
        <f>CONCATENATE(F795," ",G795)</f>
        <v>2n Cycle Married</v>
      </c>
      <c r="J795">
        <f t="shared" si="87"/>
        <v>16</v>
      </c>
      <c r="K795" t="str">
        <f t="shared" si="88"/>
        <v>Married</v>
      </c>
      <c r="L795" t="str" cm="1">
        <f t="array" ref="L795">IFERROR(_xlfn.IFS(G795="Alone","Single",G795="YOLO","Single"),G795)</f>
        <v>Married</v>
      </c>
      <c r="M795" t="s">
        <v>781</v>
      </c>
      <c r="N795" t="str">
        <f t="shared" si="89"/>
        <v xml:space="preserve">Rp.25,804.00 </v>
      </c>
      <c r="O795">
        <v>1</v>
      </c>
      <c r="P795">
        <v>0</v>
      </c>
      <c r="Q795" s="7">
        <v>41518</v>
      </c>
      <c r="R795" s="7"/>
      <c r="S795" s="7" t="str">
        <f t="shared" si="90"/>
        <v/>
      </c>
      <c r="T795">
        <v>34</v>
      </c>
      <c r="U795">
        <v>8</v>
      </c>
      <c r="V795">
        <v>7</v>
      </c>
      <c r="W795">
        <v>9</v>
      </c>
      <c r="X795">
        <v>13</v>
      </c>
      <c r="Y795">
        <v>6</v>
      </c>
      <c r="Z795">
        <v>12</v>
      </c>
      <c r="AA795">
        <v>2</v>
      </c>
      <c r="AB795">
        <v>2</v>
      </c>
      <c r="AC795">
        <v>0</v>
      </c>
      <c r="AD795">
        <v>3</v>
      </c>
      <c r="AE795">
        <v>8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 t="s">
        <v>63</v>
      </c>
    </row>
    <row r="796" spans="1:39" x14ac:dyDescent="0.25">
      <c r="A796">
        <v>2797</v>
      </c>
      <c r="B796">
        <v>1977</v>
      </c>
      <c r="C796" t="str">
        <f>LEFT(B796,2)</f>
        <v>19</v>
      </c>
      <c r="D796" t="str">
        <f t="shared" si="84"/>
        <v>77</v>
      </c>
      <c r="E796" t="str">
        <f t="shared" si="85"/>
        <v>977</v>
      </c>
      <c r="F796" t="s">
        <v>57</v>
      </c>
      <c r="G796" t="s">
        <v>64</v>
      </c>
      <c r="H796" t="str">
        <f t="shared" si="86"/>
        <v>Married</v>
      </c>
      <c r="I796" t="str">
        <f>CONCATENATE(F796," ",G796)</f>
        <v>Graduation Married</v>
      </c>
      <c r="J796">
        <f t="shared" si="87"/>
        <v>18</v>
      </c>
      <c r="K796" t="str">
        <f t="shared" si="88"/>
        <v>Married</v>
      </c>
      <c r="L796" t="str" cm="1">
        <f t="array" ref="L796">IFERROR(_xlfn.IFS(G796="Alone","Single",G796="YOLO","Single"),G796)</f>
        <v>Married</v>
      </c>
      <c r="M796" t="s">
        <v>782</v>
      </c>
      <c r="N796" t="str">
        <f t="shared" si="89"/>
        <v xml:space="preserve">Rp.72,117.00 </v>
      </c>
      <c r="O796">
        <v>0</v>
      </c>
      <c r="P796">
        <v>1</v>
      </c>
      <c r="Q796" s="7">
        <v>41506</v>
      </c>
      <c r="R796" s="7"/>
      <c r="S796" s="7" t="str">
        <f t="shared" si="90"/>
        <v/>
      </c>
      <c r="T796">
        <v>34</v>
      </c>
      <c r="U796">
        <v>707</v>
      </c>
      <c r="V796">
        <v>20</v>
      </c>
      <c r="W796">
        <v>171</v>
      </c>
      <c r="X796">
        <v>65</v>
      </c>
      <c r="Y796">
        <v>60</v>
      </c>
      <c r="Z796">
        <v>50</v>
      </c>
      <c r="AA796">
        <v>1</v>
      </c>
      <c r="AB796">
        <v>9</v>
      </c>
      <c r="AC796">
        <v>7</v>
      </c>
      <c r="AD796">
        <v>9</v>
      </c>
      <c r="AE796">
        <v>5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 t="s">
        <v>60</v>
      </c>
    </row>
    <row r="797" spans="1:39" x14ac:dyDescent="0.25">
      <c r="A797">
        <v>3934</v>
      </c>
      <c r="B797">
        <v>1966</v>
      </c>
      <c r="C797" t="str">
        <f>LEFT(B797,2)</f>
        <v>19</v>
      </c>
      <c r="D797" t="str">
        <f t="shared" si="84"/>
        <v>66</v>
      </c>
      <c r="E797" t="str">
        <f t="shared" si="85"/>
        <v>966</v>
      </c>
      <c r="F797" t="s">
        <v>57</v>
      </c>
      <c r="G797" t="s">
        <v>64</v>
      </c>
      <c r="H797" t="str">
        <f t="shared" si="86"/>
        <v>Married</v>
      </c>
      <c r="I797" t="str">
        <f>CONCATENATE(F797," ",G797)</f>
        <v>Graduation Married</v>
      </c>
      <c r="J797">
        <f t="shared" si="87"/>
        <v>18</v>
      </c>
      <c r="K797" t="str">
        <f t="shared" si="88"/>
        <v>Married</v>
      </c>
      <c r="L797" t="str" cm="1">
        <f t="array" ref="L797">IFERROR(_xlfn.IFS(G797="Alone","Single",G797="YOLO","Single"),G797)</f>
        <v>Married</v>
      </c>
      <c r="M797" t="s">
        <v>783</v>
      </c>
      <c r="N797" t="str">
        <f t="shared" si="89"/>
        <v xml:space="preserve">Rp.61,286.00 </v>
      </c>
      <c r="O797">
        <v>0</v>
      </c>
      <c r="P797">
        <v>1</v>
      </c>
      <c r="Q797" s="7">
        <v>41488</v>
      </c>
      <c r="R797" s="7"/>
      <c r="S797" s="7" t="str">
        <f t="shared" si="90"/>
        <v/>
      </c>
      <c r="T797">
        <v>34</v>
      </c>
      <c r="U797">
        <v>356</v>
      </c>
      <c r="V797">
        <v>0</v>
      </c>
      <c r="W797">
        <v>107</v>
      </c>
      <c r="X797">
        <v>19</v>
      </c>
      <c r="Y797">
        <v>9</v>
      </c>
      <c r="Z797">
        <v>117</v>
      </c>
      <c r="AA797">
        <v>2</v>
      </c>
      <c r="AB797">
        <v>7</v>
      </c>
      <c r="AC797">
        <v>1</v>
      </c>
      <c r="AD797">
        <v>8</v>
      </c>
      <c r="AE797">
        <v>5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 t="s">
        <v>78</v>
      </c>
    </row>
    <row r="798" spans="1:39" x14ac:dyDescent="0.25">
      <c r="A798">
        <v>2493</v>
      </c>
      <c r="B798">
        <v>1966</v>
      </c>
      <c r="C798" t="str">
        <f>LEFT(B798,2)</f>
        <v>19</v>
      </c>
      <c r="D798" t="str">
        <f t="shared" si="84"/>
        <v>66</v>
      </c>
      <c r="E798" t="str">
        <f t="shared" si="85"/>
        <v>966</v>
      </c>
      <c r="F798" t="s">
        <v>57</v>
      </c>
      <c r="G798" t="s">
        <v>64</v>
      </c>
      <c r="H798" t="str">
        <f t="shared" si="86"/>
        <v>Married</v>
      </c>
      <c r="I798" t="str">
        <f>CONCATENATE(F798," ",G798)</f>
        <v>Graduation Married</v>
      </c>
      <c r="J798">
        <f t="shared" si="87"/>
        <v>18</v>
      </c>
      <c r="K798" t="str">
        <f t="shared" si="88"/>
        <v>Married</v>
      </c>
      <c r="L798" t="str" cm="1">
        <f t="array" ref="L798">IFERROR(_xlfn.IFS(G798="Alone","Single",G798="YOLO","Single"),G798)</f>
        <v>Married</v>
      </c>
      <c r="M798" t="s">
        <v>783</v>
      </c>
      <c r="N798" t="str">
        <f t="shared" si="89"/>
        <v xml:space="preserve">Rp.61,286.00 </v>
      </c>
      <c r="O798">
        <v>0</v>
      </c>
      <c r="P798">
        <v>1</v>
      </c>
      <c r="Q798" s="7">
        <v>41488</v>
      </c>
      <c r="R798" s="7"/>
      <c r="S798" s="7" t="str">
        <f t="shared" si="90"/>
        <v/>
      </c>
      <c r="T798">
        <v>34</v>
      </c>
      <c r="U798">
        <v>356</v>
      </c>
      <c r="V798">
        <v>0</v>
      </c>
      <c r="W798">
        <v>107</v>
      </c>
      <c r="X798">
        <v>19</v>
      </c>
      <c r="Y798">
        <v>9</v>
      </c>
      <c r="Z798">
        <v>117</v>
      </c>
      <c r="AA798">
        <v>2</v>
      </c>
      <c r="AB798">
        <v>7</v>
      </c>
      <c r="AC798">
        <v>1</v>
      </c>
      <c r="AD798">
        <v>8</v>
      </c>
      <c r="AE798">
        <v>5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 t="s">
        <v>75</v>
      </c>
    </row>
    <row r="799" spans="1:39" x14ac:dyDescent="0.25">
      <c r="A799">
        <v>3759</v>
      </c>
      <c r="B799">
        <v>1958</v>
      </c>
      <c r="C799" t="str">
        <f>LEFT(B799,2)</f>
        <v>19</v>
      </c>
      <c r="D799" t="str">
        <f t="shared" si="84"/>
        <v>58</v>
      </c>
      <c r="E799" t="str">
        <f t="shared" si="85"/>
        <v>958</v>
      </c>
      <c r="F799" t="s">
        <v>57</v>
      </c>
      <c r="G799" t="s">
        <v>67</v>
      </c>
      <c r="H799" t="str">
        <f t="shared" si="86"/>
        <v>Together</v>
      </c>
      <c r="I799" t="str">
        <f>CONCATENATE(F799," ",G799)</f>
        <v>Graduation Together</v>
      </c>
      <c r="J799">
        <f t="shared" si="87"/>
        <v>19</v>
      </c>
      <c r="K799" t="str">
        <f t="shared" si="88"/>
        <v>Together</v>
      </c>
      <c r="L799" t="str" cm="1">
        <f t="array" ref="L799">IFERROR(_xlfn.IFS(G799="Alone","Single",G799="YOLO","Single"),G799)</f>
        <v>Together</v>
      </c>
      <c r="M799" t="s">
        <v>784</v>
      </c>
      <c r="N799" t="str">
        <f t="shared" si="89"/>
        <v xml:space="preserve">Rp.65,196.00 </v>
      </c>
      <c r="O799">
        <v>0</v>
      </c>
      <c r="P799">
        <v>2</v>
      </c>
      <c r="Q799" s="7">
        <v>41480</v>
      </c>
      <c r="R799" s="7"/>
      <c r="S799" s="7" t="str">
        <f t="shared" si="90"/>
        <v/>
      </c>
      <c r="T799">
        <v>34</v>
      </c>
      <c r="U799">
        <v>743</v>
      </c>
      <c r="V799">
        <v>19</v>
      </c>
      <c r="W799">
        <v>181</v>
      </c>
      <c r="X799">
        <v>12</v>
      </c>
      <c r="Y799">
        <v>0</v>
      </c>
      <c r="Z799">
        <v>200</v>
      </c>
      <c r="AA799">
        <v>2</v>
      </c>
      <c r="AB799">
        <v>7</v>
      </c>
      <c r="AC799">
        <v>6</v>
      </c>
      <c r="AD799">
        <v>11</v>
      </c>
      <c r="AE799">
        <v>5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 t="s">
        <v>60</v>
      </c>
    </row>
    <row r="800" spans="1:39" x14ac:dyDescent="0.25">
      <c r="A800">
        <v>965</v>
      </c>
      <c r="B800">
        <v>1971</v>
      </c>
      <c r="C800" t="str">
        <f>LEFT(B800,2)</f>
        <v>19</v>
      </c>
      <c r="D800" t="str">
        <f t="shared" si="84"/>
        <v>71</v>
      </c>
      <c r="E800" t="str">
        <f t="shared" si="85"/>
        <v>971</v>
      </c>
      <c r="F800" t="s">
        <v>57</v>
      </c>
      <c r="G800" t="s">
        <v>58</v>
      </c>
      <c r="H800" t="str">
        <f t="shared" si="86"/>
        <v>Divorced</v>
      </c>
      <c r="I800" t="str">
        <f>CONCATENATE(F800," ",G800)</f>
        <v>Graduation Divorced</v>
      </c>
      <c r="J800">
        <f t="shared" si="87"/>
        <v>19</v>
      </c>
      <c r="K800" t="str">
        <f t="shared" si="88"/>
        <v>Divorced</v>
      </c>
      <c r="L800" t="str" cm="1">
        <f t="array" ref="L800">IFERROR(_xlfn.IFS(G800="Alone","Single",G800="YOLO","Single"),G800)</f>
        <v>Divorced</v>
      </c>
      <c r="M800" t="s">
        <v>785</v>
      </c>
      <c r="N800" t="str">
        <f t="shared" si="89"/>
        <v xml:space="preserve">Rp.55,635.00 </v>
      </c>
      <c r="O800">
        <v>0</v>
      </c>
      <c r="P800">
        <v>1</v>
      </c>
      <c r="Q800" s="7">
        <v>41226</v>
      </c>
      <c r="R800" s="7"/>
      <c r="S800" s="7" t="str">
        <f t="shared" si="90"/>
        <v/>
      </c>
      <c r="T800">
        <v>34</v>
      </c>
      <c r="U800">
        <v>235</v>
      </c>
      <c r="V800">
        <v>65</v>
      </c>
      <c r="W800">
        <v>164</v>
      </c>
      <c r="X800">
        <v>50</v>
      </c>
      <c r="Y800">
        <v>49</v>
      </c>
      <c r="Z800">
        <v>27</v>
      </c>
      <c r="AA800">
        <v>4</v>
      </c>
      <c r="AB800">
        <v>7</v>
      </c>
      <c r="AC800">
        <v>3</v>
      </c>
      <c r="AD800">
        <v>7</v>
      </c>
      <c r="AE800">
        <v>6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 t="s">
        <v>66</v>
      </c>
    </row>
    <row r="801" spans="1:39" x14ac:dyDescent="0.25">
      <c r="A801">
        <v>7378</v>
      </c>
      <c r="B801">
        <v>1981</v>
      </c>
      <c r="C801" t="str">
        <f>LEFT(B801,2)</f>
        <v>19</v>
      </c>
      <c r="D801" t="str">
        <f t="shared" si="84"/>
        <v>81</v>
      </c>
      <c r="E801" t="str">
        <f t="shared" si="85"/>
        <v>981</v>
      </c>
      <c r="F801" t="s">
        <v>80</v>
      </c>
      <c r="G801" t="s">
        <v>67</v>
      </c>
      <c r="H801" t="str">
        <f t="shared" si="86"/>
        <v>Together</v>
      </c>
      <c r="I801" t="str">
        <f>CONCATENATE(F801," ",G801)</f>
        <v>Master Together</v>
      </c>
      <c r="J801">
        <f t="shared" si="87"/>
        <v>15</v>
      </c>
      <c r="K801" t="str">
        <f t="shared" si="88"/>
        <v>Together</v>
      </c>
      <c r="L801" t="str" cm="1">
        <f t="array" ref="L801">IFERROR(_xlfn.IFS(G801="Alone","Single",G801="YOLO","Single"),G801)</f>
        <v>Together</v>
      </c>
      <c r="M801" t="s">
        <v>786</v>
      </c>
      <c r="N801" t="str">
        <f t="shared" si="89"/>
        <v xml:space="preserve">Rp.42,021.00 </v>
      </c>
      <c r="O801">
        <v>1</v>
      </c>
      <c r="P801">
        <v>0</v>
      </c>
      <c r="Q801" s="7">
        <v>41152</v>
      </c>
      <c r="R801" s="7"/>
      <c r="S801" s="7" t="str">
        <f t="shared" si="90"/>
        <v/>
      </c>
      <c r="T801">
        <v>34</v>
      </c>
      <c r="U801">
        <v>393</v>
      </c>
      <c r="V801">
        <v>5</v>
      </c>
      <c r="W801">
        <v>136</v>
      </c>
      <c r="X801">
        <v>7</v>
      </c>
      <c r="Y801">
        <v>5</v>
      </c>
      <c r="Z801">
        <v>27</v>
      </c>
      <c r="AA801">
        <v>5</v>
      </c>
      <c r="AB801">
        <v>10</v>
      </c>
      <c r="AC801">
        <v>1</v>
      </c>
      <c r="AD801">
        <v>6</v>
      </c>
      <c r="AE801">
        <v>9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 t="s">
        <v>60</v>
      </c>
    </row>
    <row r="802" spans="1:39" x14ac:dyDescent="0.25">
      <c r="A802">
        <v>1859</v>
      </c>
      <c r="B802">
        <v>1972</v>
      </c>
      <c r="C802" t="str">
        <f>LEFT(B802,2)</f>
        <v>19</v>
      </c>
      <c r="D802" t="str">
        <f t="shared" si="84"/>
        <v>72</v>
      </c>
      <c r="E802" t="str">
        <f t="shared" si="85"/>
        <v>972</v>
      </c>
      <c r="F802" t="s">
        <v>80</v>
      </c>
      <c r="G802" t="s">
        <v>64</v>
      </c>
      <c r="H802" t="str">
        <f t="shared" si="86"/>
        <v>Married</v>
      </c>
      <c r="I802" t="str">
        <f>CONCATENATE(F802," ",G802)</f>
        <v>Master Married</v>
      </c>
      <c r="J802">
        <f t="shared" si="87"/>
        <v>14</v>
      </c>
      <c r="K802" t="str">
        <f t="shared" si="88"/>
        <v>Married</v>
      </c>
      <c r="L802" t="str" cm="1">
        <f t="array" ref="L802">IFERROR(_xlfn.IFS(G802="Alone","Single",G802="YOLO","Single"),G802)</f>
        <v>Married</v>
      </c>
      <c r="M802" t="s">
        <v>787</v>
      </c>
      <c r="N802" t="str">
        <f t="shared" si="89"/>
        <v xml:space="preserve">Rp.75,251.00 </v>
      </c>
      <c r="O802">
        <v>0</v>
      </c>
      <c r="P802">
        <v>0</v>
      </c>
      <c r="Q802" s="7">
        <v>41148</v>
      </c>
      <c r="R802" s="7"/>
      <c r="S802" s="7" t="str">
        <f t="shared" si="90"/>
        <v/>
      </c>
      <c r="T802">
        <v>34</v>
      </c>
      <c r="U802">
        <v>721</v>
      </c>
      <c r="V802">
        <v>111</v>
      </c>
      <c r="W802">
        <v>925</v>
      </c>
      <c r="X802">
        <v>97</v>
      </c>
      <c r="Y802">
        <v>18</v>
      </c>
      <c r="Z802">
        <v>18</v>
      </c>
      <c r="AA802">
        <v>1</v>
      </c>
      <c r="AB802">
        <v>7</v>
      </c>
      <c r="AC802">
        <v>6</v>
      </c>
      <c r="AD802">
        <v>5</v>
      </c>
      <c r="AE802">
        <v>5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 t="s">
        <v>75</v>
      </c>
    </row>
    <row r="803" spans="1:39" x14ac:dyDescent="0.25">
      <c r="A803">
        <v>6263</v>
      </c>
      <c r="B803">
        <v>1968</v>
      </c>
      <c r="C803" t="str">
        <f>LEFT(B803,2)</f>
        <v>19</v>
      </c>
      <c r="D803" t="str">
        <f t="shared" si="84"/>
        <v>68</v>
      </c>
      <c r="E803" t="str">
        <f t="shared" si="85"/>
        <v>968</v>
      </c>
      <c r="F803" t="s">
        <v>57</v>
      </c>
      <c r="G803" t="s">
        <v>67</v>
      </c>
      <c r="H803" t="str">
        <f t="shared" si="86"/>
        <v>Together</v>
      </c>
      <c r="I803" t="str">
        <f>CONCATENATE(F803," ",G803)</f>
        <v>Graduation Together</v>
      </c>
      <c r="J803">
        <f t="shared" si="87"/>
        <v>19</v>
      </c>
      <c r="K803" t="str">
        <f t="shared" si="88"/>
        <v>Together</v>
      </c>
      <c r="L803" t="str" cm="1">
        <f t="array" ref="L803">IFERROR(_xlfn.IFS(G803="Alone","Single",G803="YOLO","Single"),G803)</f>
        <v>Together</v>
      </c>
      <c r="M803" t="s">
        <v>788</v>
      </c>
      <c r="N803" t="str">
        <f t="shared" si="89"/>
        <v xml:space="preserve">Rp.35,322.00 </v>
      </c>
      <c r="O803">
        <v>1</v>
      </c>
      <c r="P803">
        <v>2</v>
      </c>
      <c r="Q803" s="7">
        <v>41143</v>
      </c>
      <c r="R803" s="7"/>
      <c r="S803" s="7" t="str">
        <f t="shared" si="90"/>
        <v/>
      </c>
      <c r="T803">
        <v>34</v>
      </c>
      <c r="U803">
        <v>28</v>
      </c>
      <c r="V803">
        <v>9</v>
      </c>
      <c r="W803">
        <v>37</v>
      </c>
      <c r="X803">
        <v>12</v>
      </c>
      <c r="Y803">
        <v>7</v>
      </c>
      <c r="Z803">
        <v>13</v>
      </c>
      <c r="AA803">
        <v>3</v>
      </c>
      <c r="AB803">
        <v>2</v>
      </c>
      <c r="AC803">
        <v>0</v>
      </c>
      <c r="AD803">
        <v>4</v>
      </c>
      <c r="AE803">
        <v>8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 t="s">
        <v>60</v>
      </c>
    </row>
    <row r="804" spans="1:39" x14ac:dyDescent="0.25">
      <c r="A804">
        <v>2072</v>
      </c>
      <c r="B804">
        <v>1969</v>
      </c>
      <c r="C804" t="str">
        <f>LEFT(B804,2)</f>
        <v>19</v>
      </c>
      <c r="D804" t="str">
        <f t="shared" si="84"/>
        <v>69</v>
      </c>
      <c r="E804" t="str">
        <f t="shared" si="85"/>
        <v>969</v>
      </c>
      <c r="F804" t="s">
        <v>71</v>
      </c>
      <c r="G804" t="s">
        <v>67</v>
      </c>
      <c r="H804" t="str">
        <f t="shared" si="86"/>
        <v>Together</v>
      </c>
      <c r="I804" t="str">
        <f>CONCATENATE(F804," ",G804)</f>
        <v>PhD Together</v>
      </c>
      <c r="J804">
        <f t="shared" si="87"/>
        <v>12</v>
      </c>
      <c r="K804" t="str">
        <f t="shared" si="88"/>
        <v>Together</v>
      </c>
      <c r="L804" t="str" cm="1">
        <f t="array" ref="L804">IFERROR(_xlfn.IFS(G804="Alone","Single",G804="YOLO","Single"),G804)</f>
        <v>Together</v>
      </c>
      <c r="M804" t="s">
        <v>789</v>
      </c>
      <c r="N804" t="str">
        <f t="shared" si="89"/>
        <v xml:space="preserve">Rp.53,374.00 </v>
      </c>
      <c r="O804">
        <v>0</v>
      </c>
      <c r="P804">
        <v>1</v>
      </c>
      <c r="Q804" s="7">
        <v>41137</v>
      </c>
      <c r="R804" s="7"/>
      <c r="S804" s="7" t="str">
        <f t="shared" si="90"/>
        <v/>
      </c>
      <c r="T804">
        <v>34</v>
      </c>
      <c r="U804">
        <v>896</v>
      </c>
      <c r="V804">
        <v>10</v>
      </c>
      <c r="W804">
        <v>101</v>
      </c>
      <c r="X804">
        <v>13</v>
      </c>
      <c r="Y804">
        <v>10</v>
      </c>
      <c r="Z804">
        <v>34</v>
      </c>
      <c r="AA804">
        <v>6</v>
      </c>
      <c r="AB804">
        <v>4</v>
      </c>
      <c r="AC804">
        <v>2</v>
      </c>
      <c r="AD804">
        <v>9</v>
      </c>
      <c r="AE804">
        <v>9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 t="s">
        <v>63</v>
      </c>
    </row>
    <row r="805" spans="1:39" x14ac:dyDescent="0.25">
      <c r="A805">
        <v>8908</v>
      </c>
      <c r="B805">
        <v>1959</v>
      </c>
      <c r="C805" t="str">
        <f>LEFT(B805,2)</f>
        <v>19</v>
      </c>
      <c r="D805" t="str">
        <f t="shared" si="84"/>
        <v>59</v>
      </c>
      <c r="E805" t="str">
        <f t="shared" si="85"/>
        <v>959</v>
      </c>
      <c r="F805" t="s">
        <v>57</v>
      </c>
      <c r="G805" t="s">
        <v>64</v>
      </c>
      <c r="H805" t="str">
        <f t="shared" si="86"/>
        <v>Married</v>
      </c>
      <c r="I805" t="str">
        <f>CONCATENATE(F805," ",G805)</f>
        <v>Graduation Married</v>
      </c>
      <c r="J805">
        <f t="shared" si="87"/>
        <v>18</v>
      </c>
      <c r="K805" t="str">
        <f t="shared" si="88"/>
        <v>Married</v>
      </c>
      <c r="L805" t="str" cm="1">
        <f t="array" ref="L805">IFERROR(_xlfn.IFS(G805="Alone","Single",G805="YOLO","Single"),G805)</f>
        <v>Married</v>
      </c>
      <c r="M805" t="s">
        <v>790</v>
      </c>
      <c r="N805" t="str">
        <f t="shared" si="89"/>
        <v xml:space="preserve">Rp.87,195.00 </v>
      </c>
      <c r="O805">
        <v>0</v>
      </c>
      <c r="P805">
        <v>0</v>
      </c>
      <c r="Q805" s="7">
        <v>41767</v>
      </c>
      <c r="R805" s="7"/>
      <c r="S805" s="7" t="str">
        <f t="shared" si="90"/>
        <v/>
      </c>
      <c r="T805">
        <v>35</v>
      </c>
      <c r="U805">
        <v>217</v>
      </c>
      <c r="V805">
        <v>76</v>
      </c>
      <c r="W805">
        <v>690</v>
      </c>
      <c r="X805">
        <v>50</v>
      </c>
      <c r="Y805">
        <v>26</v>
      </c>
      <c r="Z805">
        <v>38</v>
      </c>
      <c r="AA805">
        <v>1</v>
      </c>
      <c r="AB805">
        <v>3</v>
      </c>
      <c r="AC805">
        <v>11</v>
      </c>
      <c r="AD805">
        <v>5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 t="s">
        <v>63</v>
      </c>
    </row>
    <row r="806" spans="1:39" x14ac:dyDescent="0.25">
      <c r="A806">
        <v>738</v>
      </c>
      <c r="B806">
        <v>1981</v>
      </c>
      <c r="C806" t="str">
        <f>LEFT(B806,2)</f>
        <v>19</v>
      </c>
      <c r="D806" t="str">
        <f t="shared" si="84"/>
        <v>81</v>
      </c>
      <c r="E806" t="str">
        <f t="shared" si="85"/>
        <v>981</v>
      </c>
      <c r="F806" t="s">
        <v>73</v>
      </c>
      <c r="G806" t="s">
        <v>61</v>
      </c>
      <c r="H806" t="str">
        <f t="shared" si="86"/>
        <v>Single</v>
      </c>
      <c r="I806" t="str">
        <f>CONCATENATE(F806," ",G806)</f>
        <v>2n Cycle Single</v>
      </c>
      <c r="J806">
        <f t="shared" si="87"/>
        <v>15</v>
      </c>
      <c r="K806" t="str">
        <f t="shared" si="88"/>
        <v>Single</v>
      </c>
      <c r="L806" t="str" cm="1">
        <f t="array" ref="L806">IFERROR(_xlfn.IFS(G806="Alone","Single",G806="YOLO","Single"),G806)</f>
        <v>Single</v>
      </c>
      <c r="M806" t="s">
        <v>791</v>
      </c>
      <c r="N806" t="str">
        <f t="shared" si="89"/>
        <v xml:space="preserve">Rp.42,395.00 </v>
      </c>
      <c r="O806">
        <v>1</v>
      </c>
      <c r="P806">
        <v>1</v>
      </c>
      <c r="Q806" s="7">
        <v>41733</v>
      </c>
      <c r="R806" s="7"/>
      <c r="S806" s="7" t="str">
        <f t="shared" si="90"/>
        <v/>
      </c>
      <c r="T806">
        <v>35</v>
      </c>
      <c r="U806">
        <v>48</v>
      </c>
      <c r="V806">
        <v>13</v>
      </c>
      <c r="W806">
        <v>57</v>
      </c>
      <c r="X806">
        <v>24</v>
      </c>
      <c r="Y806">
        <v>15</v>
      </c>
      <c r="Z806">
        <v>25</v>
      </c>
      <c r="AA806">
        <v>4</v>
      </c>
      <c r="AB806">
        <v>3</v>
      </c>
      <c r="AC806">
        <v>1</v>
      </c>
      <c r="AD806">
        <v>4</v>
      </c>
      <c r="AE806">
        <v>7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 t="s">
        <v>78</v>
      </c>
    </row>
    <row r="807" spans="1:39" x14ac:dyDescent="0.25">
      <c r="A807">
        <v>10129</v>
      </c>
      <c r="B807">
        <v>1966</v>
      </c>
      <c r="C807" t="str">
        <f>LEFT(B807,2)</f>
        <v>19</v>
      </c>
      <c r="D807" t="str">
        <f t="shared" si="84"/>
        <v>66</v>
      </c>
      <c r="E807" t="str">
        <f t="shared" si="85"/>
        <v>966</v>
      </c>
      <c r="F807" t="s">
        <v>57</v>
      </c>
      <c r="G807" t="s">
        <v>67</v>
      </c>
      <c r="H807" t="str">
        <f t="shared" si="86"/>
        <v>Together</v>
      </c>
      <c r="I807" t="str">
        <f>CONCATENATE(F807," ",G807)</f>
        <v>Graduation Together</v>
      </c>
      <c r="J807">
        <f t="shared" si="87"/>
        <v>19</v>
      </c>
      <c r="K807" t="str">
        <f t="shared" si="88"/>
        <v>Together</v>
      </c>
      <c r="L807" t="str" cm="1">
        <f t="array" ref="L807">IFERROR(_xlfn.IFS(G807="Alone","Single",G807="YOLO","Single"),G807)</f>
        <v>Together</v>
      </c>
      <c r="M807" t="s">
        <v>792</v>
      </c>
      <c r="N807" t="str">
        <f t="shared" si="89"/>
        <v xml:space="preserve">Rp.82,427.00 </v>
      </c>
      <c r="O807">
        <v>0</v>
      </c>
      <c r="P807">
        <v>0</v>
      </c>
      <c r="Q807" s="7">
        <v>41710</v>
      </c>
      <c r="R807" s="7"/>
      <c r="S807" s="7" t="str">
        <f t="shared" si="90"/>
        <v/>
      </c>
      <c r="T807">
        <v>35</v>
      </c>
      <c r="U807">
        <v>482</v>
      </c>
      <c r="V807">
        <v>147</v>
      </c>
      <c r="W807">
        <v>509</v>
      </c>
      <c r="X807">
        <v>104</v>
      </c>
      <c r="Y807">
        <v>107</v>
      </c>
      <c r="Z807">
        <v>107</v>
      </c>
      <c r="AA807">
        <v>1</v>
      </c>
      <c r="AB807">
        <v>3</v>
      </c>
      <c r="AC807">
        <v>5</v>
      </c>
      <c r="AD807">
        <v>12</v>
      </c>
      <c r="AE807">
        <v>1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 t="s">
        <v>60</v>
      </c>
    </row>
    <row r="808" spans="1:39" x14ac:dyDescent="0.25">
      <c r="A808">
        <v>807</v>
      </c>
      <c r="B808">
        <v>1969</v>
      </c>
      <c r="C808" t="str">
        <f>LEFT(B808,2)</f>
        <v>19</v>
      </c>
      <c r="D808" t="str">
        <f t="shared" si="84"/>
        <v>69</v>
      </c>
      <c r="E808" t="str">
        <f t="shared" si="85"/>
        <v>969</v>
      </c>
      <c r="F808" t="s">
        <v>80</v>
      </c>
      <c r="G808" t="s">
        <v>67</v>
      </c>
      <c r="H808" t="str">
        <f t="shared" si="86"/>
        <v>Together</v>
      </c>
      <c r="I808" t="str">
        <f>CONCATENATE(F808," ",G808)</f>
        <v>Master Together</v>
      </c>
      <c r="J808">
        <f t="shared" si="87"/>
        <v>15</v>
      </c>
      <c r="K808" t="str">
        <f t="shared" si="88"/>
        <v>Together</v>
      </c>
      <c r="L808" t="str" cm="1">
        <f t="array" ref="L808">IFERROR(_xlfn.IFS(G808="Alone","Single",G808="YOLO","Single"),G808)</f>
        <v>Together</v>
      </c>
      <c r="M808" t="s">
        <v>793</v>
      </c>
      <c r="N808" t="str">
        <f t="shared" si="89"/>
        <v xml:space="preserve">Rp.44,602.00 </v>
      </c>
      <c r="O808">
        <v>1</v>
      </c>
      <c r="P808">
        <v>1</v>
      </c>
      <c r="Q808" s="7">
        <v>41685</v>
      </c>
      <c r="R808" s="7"/>
      <c r="S808" s="7" t="str">
        <f t="shared" si="90"/>
        <v/>
      </c>
      <c r="T808">
        <v>35</v>
      </c>
      <c r="U808">
        <v>167</v>
      </c>
      <c r="V808">
        <v>2</v>
      </c>
      <c r="W808">
        <v>89</v>
      </c>
      <c r="X808">
        <v>0</v>
      </c>
      <c r="Y808">
        <v>0</v>
      </c>
      <c r="Z808">
        <v>34</v>
      </c>
      <c r="AA808">
        <v>6</v>
      </c>
      <c r="AB808">
        <v>6</v>
      </c>
      <c r="AC808">
        <v>1</v>
      </c>
      <c r="AD808">
        <v>4</v>
      </c>
      <c r="AE808">
        <v>8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 t="s">
        <v>78</v>
      </c>
    </row>
    <row r="809" spans="1:39" x14ac:dyDescent="0.25">
      <c r="A809">
        <v>3334</v>
      </c>
      <c r="B809">
        <v>1951</v>
      </c>
      <c r="C809" t="str">
        <f>LEFT(B809,2)</f>
        <v>19</v>
      </c>
      <c r="D809" t="str">
        <f t="shared" si="84"/>
        <v>51</v>
      </c>
      <c r="E809" t="str">
        <f t="shared" si="85"/>
        <v>951</v>
      </c>
      <c r="F809" t="s">
        <v>57</v>
      </c>
      <c r="G809" t="s">
        <v>64</v>
      </c>
      <c r="H809" t="str">
        <f t="shared" si="86"/>
        <v>Married</v>
      </c>
      <c r="I809" t="str">
        <f>CONCATENATE(F809," ",G809)</f>
        <v>Graduation Married</v>
      </c>
      <c r="J809">
        <f t="shared" si="87"/>
        <v>18</v>
      </c>
      <c r="K809" t="str">
        <f t="shared" si="88"/>
        <v>Married</v>
      </c>
      <c r="L809" t="str" cm="1">
        <f t="array" ref="L809">IFERROR(_xlfn.IFS(G809="Alone","Single",G809="YOLO","Single"),G809)</f>
        <v>Married</v>
      </c>
      <c r="M809" t="s">
        <v>794</v>
      </c>
      <c r="N809" t="str">
        <f t="shared" si="89"/>
        <v xml:space="preserve">Rp.94,642.00 </v>
      </c>
      <c r="O809">
        <v>0</v>
      </c>
      <c r="P809">
        <v>0</v>
      </c>
      <c r="Q809" s="7">
        <v>41682</v>
      </c>
      <c r="R809" s="7"/>
      <c r="S809" s="7" t="str">
        <f t="shared" si="90"/>
        <v/>
      </c>
      <c r="T809">
        <v>35</v>
      </c>
      <c r="U809">
        <v>879</v>
      </c>
      <c r="V809">
        <v>143</v>
      </c>
      <c r="W809">
        <v>797</v>
      </c>
      <c r="X809">
        <v>106</v>
      </c>
      <c r="Y809">
        <v>143</v>
      </c>
      <c r="Z809">
        <v>143</v>
      </c>
      <c r="AA809">
        <v>0</v>
      </c>
      <c r="AB809">
        <v>5</v>
      </c>
      <c r="AC809">
        <v>7</v>
      </c>
      <c r="AD809">
        <v>9</v>
      </c>
      <c r="AE809">
        <v>1</v>
      </c>
      <c r="AF809">
        <v>0</v>
      </c>
      <c r="AG809">
        <v>0</v>
      </c>
      <c r="AH809">
        <v>1</v>
      </c>
      <c r="AI809">
        <v>1</v>
      </c>
      <c r="AJ809">
        <v>0</v>
      </c>
      <c r="AK809">
        <v>0</v>
      </c>
      <c r="AL809">
        <v>0</v>
      </c>
      <c r="AM809" t="s">
        <v>60</v>
      </c>
    </row>
    <row r="810" spans="1:39" x14ac:dyDescent="0.25">
      <c r="A810">
        <v>5423</v>
      </c>
      <c r="B810">
        <v>1983</v>
      </c>
      <c r="C810" t="str">
        <f>LEFT(B810,2)</f>
        <v>19</v>
      </c>
      <c r="D810" t="str">
        <f t="shared" si="84"/>
        <v>83</v>
      </c>
      <c r="E810" t="str">
        <f t="shared" si="85"/>
        <v>983</v>
      </c>
      <c r="F810" t="s">
        <v>57</v>
      </c>
      <c r="G810" t="s">
        <v>67</v>
      </c>
      <c r="H810" t="str">
        <f t="shared" si="86"/>
        <v>Together</v>
      </c>
      <c r="I810" t="str">
        <f>CONCATENATE(F810," ",G810)</f>
        <v>Graduation Together</v>
      </c>
      <c r="J810">
        <f t="shared" si="87"/>
        <v>19</v>
      </c>
      <c r="K810" t="str">
        <f t="shared" si="88"/>
        <v>Together</v>
      </c>
      <c r="L810" t="str" cm="1">
        <f t="array" ref="L810">IFERROR(_xlfn.IFS(G810="Alone","Single",G810="YOLO","Single"),G810)</f>
        <v>Together</v>
      </c>
      <c r="M810" t="s">
        <v>795</v>
      </c>
      <c r="N810" t="str">
        <f t="shared" si="89"/>
        <v xml:space="preserve">Rp.28,359.00 </v>
      </c>
      <c r="O810">
        <v>1</v>
      </c>
      <c r="P810">
        <v>0</v>
      </c>
      <c r="Q810" s="7">
        <v>41574</v>
      </c>
      <c r="R810" s="7"/>
      <c r="S810" s="7" t="str">
        <f t="shared" si="90"/>
        <v/>
      </c>
      <c r="T810">
        <v>35</v>
      </c>
      <c r="U810">
        <v>6</v>
      </c>
      <c r="V810">
        <v>0</v>
      </c>
      <c r="W810">
        <v>5</v>
      </c>
      <c r="X810">
        <v>2</v>
      </c>
      <c r="Y810">
        <v>1</v>
      </c>
      <c r="Z810">
        <v>2</v>
      </c>
      <c r="AA810">
        <v>1</v>
      </c>
      <c r="AB810">
        <v>1</v>
      </c>
      <c r="AC810">
        <v>0</v>
      </c>
      <c r="AD810">
        <v>2</v>
      </c>
      <c r="AE810">
        <v>7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 t="s">
        <v>91</v>
      </c>
    </row>
    <row r="811" spans="1:39" x14ac:dyDescent="0.25">
      <c r="A811">
        <v>4426</v>
      </c>
      <c r="B811">
        <v>1975</v>
      </c>
      <c r="C811" t="str">
        <f>LEFT(B811,2)</f>
        <v>19</v>
      </c>
      <c r="D811" t="str">
        <f t="shared" si="84"/>
        <v>75</v>
      </c>
      <c r="E811" t="str">
        <f t="shared" si="85"/>
        <v>975</v>
      </c>
      <c r="F811" t="s">
        <v>57</v>
      </c>
      <c r="G811" t="s">
        <v>61</v>
      </c>
      <c r="H811" t="str">
        <f t="shared" si="86"/>
        <v>Single</v>
      </c>
      <c r="I811" t="str">
        <f>CONCATENATE(F811," ",G811)</f>
        <v>Graduation Single</v>
      </c>
      <c r="J811">
        <f t="shared" si="87"/>
        <v>17</v>
      </c>
      <c r="K811" t="str">
        <f t="shared" si="88"/>
        <v>Single</v>
      </c>
      <c r="L811" t="str" cm="1">
        <f t="array" ref="L811">IFERROR(_xlfn.IFS(G811="Alone","Single",G811="YOLO","Single"),G811)</f>
        <v>Single</v>
      </c>
      <c r="M811" t="s">
        <v>796</v>
      </c>
      <c r="N811" t="str">
        <f t="shared" si="89"/>
        <v xml:space="preserve">Rp.55,801.00 </v>
      </c>
      <c r="O811">
        <v>1</v>
      </c>
      <c r="P811">
        <v>1</v>
      </c>
      <c r="Q811" s="7">
        <v>41539</v>
      </c>
      <c r="R811" s="7"/>
      <c r="S811" s="7" t="str">
        <f t="shared" si="90"/>
        <v/>
      </c>
      <c r="T811">
        <v>35</v>
      </c>
      <c r="U811">
        <v>367</v>
      </c>
      <c r="V811">
        <v>4</v>
      </c>
      <c r="W811">
        <v>51</v>
      </c>
      <c r="X811">
        <v>6</v>
      </c>
      <c r="Y811">
        <v>4</v>
      </c>
      <c r="Z811">
        <v>95</v>
      </c>
      <c r="AA811">
        <v>6</v>
      </c>
      <c r="AB811">
        <v>7</v>
      </c>
      <c r="AC811">
        <v>2</v>
      </c>
      <c r="AD811">
        <v>6</v>
      </c>
      <c r="AE811">
        <v>7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 t="s">
        <v>66</v>
      </c>
    </row>
    <row r="812" spans="1:39" x14ac:dyDescent="0.25">
      <c r="A812">
        <v>10489</v>
      </c>
      <c r="B812">
        <v>1973</v>
      </c>
      <c r="C812" t="str">
        <f>LEFT(B812,2)</f>
        <v>19</v>
      </c>
      <c r="D812" t="str">
        <f t="shared" si="84"/>
        <v>73</v>
      </c>
      <c r="E812" t="str">
        <f t="shared" si="85"/>
        <v>973</v>
      </c>
      <c r="F812" t="s">
        <v>57</v>
      </c>
      <c r="G812" t="s">
        <v>64</v>
      </c>
      <c r="H812" t="str">
        <f t="shared" si="86"/>
        <v>Married</v>
      </c>
      <c r="I812" t="str">
        <f>CONCATENATE(F812," ",G812)</f>
        <v>Graduation Married</v>
      </c>
      <c r="J812">
        <f t="shared" si="87"/>
        <v>18</v>
      </c>
      <c r="K812" t="str">
        <f t="shared" si="88"/>
        <v>Married</v>
      </c>
      <c r="L812" t="str" cm="1">
        <f t="array" ref="L812">IFERROR(_xlfn.IFS(G812="Alone","Single",G812="YOLO","Single"),G812)</f>
        <v>Married</v>
      </c>
      <c r="M812" t="s">
        <v>797</v>
      </c>
      <c r="N812" t="str">
        <f t="shared" si="89"/>
        <v xml:space="preserve">Rp.92,955.00 </v>
      </c>
      <c r="O812">
        <v>0</v>
      </c>
      <c r="P812">
        <v>0</v>
      </c>
      <c r="Q812" s="7">
        <v>41505</v>
      </c>
      <c r="R812" s="7"/>
      <c r="S812" s="7" t="str">
        <f t="shared" si="90"/>
        <v/>
      </c>
      <c r="T812">
        <v>35</v>
      </c>
      <c r="U812">
        <v>693</v>
      </c>
      <c r="V812">
        <v>21</v>
      </c>
      <c r="W812">
        <v>925</v>
      </c>
      <c r="X812">
        <v>31</v>
      </c>
      <c r="Y812">
        <v>24</v>
      </c>
      <c r="Z812">
        <v>84</v>
      </c>
      <c r="AA812">
        <v>1</v>
      </c>
      <c r="AB812">
        <v>6</v>
      </c>
      <c r="AC812">
        <v>7</v>
      </c>
      <c r="AD812">
        <v>9</v>
      </c>
      <c r="AE812">
        <v>2</v>
      </c>
      <c r="AF812">
        <v>0</v>
      </c>
      <c r="AG812">
        <v>0</v>
      </c>
      <c r="AH812">
        <v>1</v>
      </c>
      <c r="AI812">
        <v>1</v>
      </c>
      <c r="AJ812">
        <v>0</v>
      </c>
      <c r="AK812">
        <v>1</v>
      </c>
      <c r="AL812">
        <v>0</v>
      </c>
      <c r="AM812" t="s">
        <v>91</v>
      </c>
    </row>
    <row r="813" spans="1:39" x14ac:dyDescent="0.25">
      <c r="A813">
        <v>2570</v>
      </c>
      <c r="B813">
        <v>1968</v>
      </c>
      <c r="C813" t="str">
        <f>LEFT(B813,2)</f>
        <v>19</v>
      </c>
      <c r="D813" t="str">
        <f t="shared" si="84"/>
        <v>68</v>
      </c>
      <c r="E813" t="str">
        <f t="shared" si="85"/>
        <v>968</v>
      </c>
      <c r="F813" t="s">
        <v>57</v>
      </c>
      <c r="G813" t="s">
        <v>67</v>
      </c>
      <c r="H813" t="str">
        <f t="shared" si="86"/>
        <v>Together</v>
      </c>
      <c r="I813" t="str">
        <f>CONCATENATE(F813," ",G813)</f>
        <v>Graduation Together</v>
      </c>
      <c r="J813">
        <f t="shared" si="87"/>
        <v>19</v>
      </c>
      <c r="K813" t="str">
        <f t="shared" si="88"/>
        <v>Together</v>
      </c>
      <c r="L813" t="str" cm="1">
        <f t="array" ref="L813">IFERROR(_xlfn.IFS(G813="Alone","Single",G813="YOLO","Single"),G813)</f>
        <v>Together</v>
      </c>
      <c r="M813" t="s">
        <v>798</v>
      </c>
      <c r="N813" t="str">
        <f t="shared" si="89"/>
        <v xml:space="preserve">Rp.56,534.00 </v>
      </c>
      <c r="O813">
        <v>0</v>
      </c>
      <c r="P813">
        <v>1</v>
      </c>
      <c r="Q813" s="7">
        <v>41478</v>
      </c>
      <c r="R813" s="7"/>
      <c r="S813" s="7" t="str">
        <f t="shared" si="90"/>
        <v/>
      </c>
      <c r="T813">
        <v>35</v>
      </c>
      <c r="U813">
        <v>691</v>
      </c>
      <c r="V813">
        <v>7</v>
      </c>
      <c r="W813">
        <v>61</v>
      </c>
      <c r="X813">
        <v>10</v>
      </c>
      <c r="Y813">
        <v>0</v>
      </c>
      <c r="Z813">
        <v>46</v>
      </c>
      <c r="AA813">
        <v>4</v>
      </c>
      <c r="AB813">
        <v>10</v>
      </c>
      <c r="AC813">
        <v>4</v>
      </c>
      <c r="AD813">
        <v>7</v>
      </c>
      <c r="AE813">
        <v>8</v>
      </c>
      <c r="AF813">
        <v>0</v>
      </c>
      <c r="AG813">
        <v>1</v>
      </c>
      <c r="AH813">
        <v>0</v>
      </c>
      <c r="AI813">
        <v>0</v>
      </c>
      <c r="AJ813">
        <v>1</v>
      </c>
      <c r="AK813">
        <v>1</v>
      </c>
      <c r="AL813">
        <v>0</v>
      </c>
      <c r="AM813" t="s">
        <v>60</v>
      </c>
    </row>
    <row r="814" spans="1:39" x14ac:dyDescent="0.25">
      <c r="A814">
        <v>3834</v>
      </c>
      <c r="B814">
        <v>1962</v>
      </c>
      <c r="C814" t="str">
        <f>LEFT(B814,2)</f>
        <v>19</v>
      </c>
      <c r="D814" t="str">
        <f t="shared" si="84"/>
        <v>62</v>
      </c>
      <c r="E814" t="str">
        <f t="shared" si="85"/>
        <v>962</v>
      </c>
      <c r="F814" t="s">
        <v>57</v>
      </c>
      <c r="G814" t="s">
        <v>61</v>
      </c>
      <c r="H814" t="str">
        <f t="shared" si="86"/>
        <v>Single</v>
      </c>
      <c r="I814" t="str">
        <f>CONCATENATE(F814," ",G814)</f>
        <v>Graduation Single</v>
      </c>
      <c r="J814">
        <f t="shared" si="87"/>
        <v>17</v>
      </c>
      <c r="K814" t="str">
        <f t="shared" si="88"/>
        <v>Single</v>
      </c>
      <c r="L814" t="str" cm="1">
        <f t="array" ref="L814">IFERROR(_xlfn.IFS(G814="Alone","Single",G814="YOLO","Single"),G814)</f>
        <v>Single</v>
      </c>
      <c r="M814" t="s">
        <v>799</v>
      </c>
      <c r="N814" t="str">
        <f t="shared" si="89"/>
        <v xml:space="preserve">Rp.69,627.00 </v>
      </c>
      <c r="O814">
        <v>0</v>
      </c>
      <c r="P814">
        <v>1</v>
      </c>
      <c r="Q814" s="7">
        <v>41350</v>
      </c>
      <c r="R814" s="7"/>
      <c r="S814" s="7" t="str">
        <f t="shared" si="90"/>
        <v/>
      </c>
      <c r="T814">
        <v>35</v>
      </c>
      <c r="U814">
        <v>231</v>
      </c>
      <c r="V814">
        <v>161</v>
      </c>
      <c r="W814">
        <v>215</v>
      </c>
      <c r="X814">
        <v>171</v>
      </c>
      <c r="Y814">
        <v>30</v>
      </c>
      <c r="Z814">
        <v>53</v>
      </c>
      <c r="AA814">
        <v>2</v>
      </c>
      <c r="AB814">
        <v>8</v>
      </c>
      <c r="AC814">
        <v>2</v>
      </c>
      <c r="AD814">
        <v>11</v>
      </c>
      <c r="AE814">
        <v>5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 t="s">
        <v>66</v>
      </c>
    </row>
    <row r="815" spans="1:39" x14ac:dyDescent="0.25">
      <c r="A815">
        <v>590</v>
      </c>
      <c r="B815">
        <v>1970</v>
      </c>
      <c r="C815" t="str">
        <f>LEFT(B815,2)</f>
        <v>19</v>
      </c>
      <c r="D815" t="str">
        <f t="shared" si="84"/>
        <v>70</v>
      </c>
      <c r="E815" t="str">
        <f t="shared" si="85"/>
        <v>970</v>
      </c>
      <c r="F815" t="s">
        <v>80</v>
      </c>
      <c r="G815" t="s">
        <v>58</v>
      </c>
      <c r="H815" t="str">
        <f t="shared" si="86"/>
        <v>Divorced</v>
      </c>
      <c r="I815" t="str">
        <f>CONCATENATE(F815," ",G815)</f>
        <v>Master Divorced</v>
      </c>
      <c r="J815">
        <f t="shared" si="87"/>
        <v>15</v>
      </c>
      <c r="K815" t="str">
        <f t="shared" si="88"/>
        <v>Divorced</v>
      </c>
      <c r="L815" t="str" cm="1">
        <f t="array" ref="L815">IFERROR(_xlfn.IFS(G815="Alone","Single",G815="YOLO","Single"),G815)</f>
        <v>Divorced</v>
      </c>
      <c r="M815" t="s">
        <v>800</v>
      </c>
      <c r="N815" t="str">
        <f t="shared" si="89"/>
        <v xml:space="preserve">Rp.78,579.00 </v>
      </c>
      <c r="O815">
        <v>0</v>
      </c>
      <c r="P815">
        <v>0</v>
      </c>
      <c r="Q815" s="7">
        <v>41265</v>
      </c>
      <c r="R815" s="7"/>
      <c r="S815" s="7" t="str">
        <f t="shared" si="90"/>
        <v/>
      </c>
      <c r="T815">
        <v>35</v>
      </c>
      <c r="U815">
        <v>816</v>
      </c>
      <c r="V815">
        <v>66</v>
      </c>
      <c r="W815">
        <v>549</v>
      </c>
      <c r="X815">
        <v>216</v>
      </c>
      <c r="Y815">
        <v>66</v>
      </c>
      <c r="Z815">
        <v>99</v>
      </c>
      <c r="AA815">
        <v>1</v>
      </c>
      <c r="AB815">
        <v>5</v>
      </c>
      <c r="AC815">
        <v>6</v>
      </c>
      <c r="AD815">
        <v>4</v>
      </c>
      <c r="AE815">
        <v>3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 t="s">
        <v>60</v>
      </c>
    </row>
    <row r="816" spans="1:39" x14ac:dyDescent="0.25">
      <c r="A816">
        <v>4791</v>
      </c>
      <c r="B816">
        <v>1980</v>
      </c>
      <c r="C816" t="str">
        <f>LEFT(B816,2)</f>
        <v>19</v>
      </c>
      <c r="D816" t="str">
        <f t="shared" si="84"/>
        <v>80</v>
      </c>
      <c r="E816" t="str">
        <f t="shared" si="85"/>
        <v>980</v>
      </c>
      <c r="F816" t="s">
        <v>57</v>
      </c>
      <c r="G816" t="s">
        <v>67</v>
      </c>
      <c r="H816" t="str">
        <f t="shared" si="86"/>
        <v>Together</v>
      </c>
      <c r="I816" t="str">
        <f>CONCATENATE(F816," ",G816)</f>
        <v>Graduation Together</v>
      </c>
      <c r="J816">
        <f t="shared" si="87"/>
        <v>19</v>
      </c>
      <c r="K816" t="str">
        <f t="shared" si="88"/>
        <v>Together</v>
      </c>
      <c r="L816" t="str" cm="1">
        <f t="array" ref="L816">IFERROR(_xlfn.IFS(G816="Alone","Single",G816="YOLO","Single"),G816)</f>
        <v>Together</v>
      </c>
      <c r="M816" t="s">
        <v>801</v>
      </c>
      <c r="N816" t="str">
        <f t="shared" si="89"/>
        <v xml:space="preserve">Rp.44,964.00 </v>
      </c>
      <c r="O816">
        <v>1</v>
      </c>
      <c r="P816">
        <v>1</v>
      </c>
      <c r="Q816" s="7">
        <v>41259</v>
      </c>
      <c r="R816" s="7"/>
      <c r="S816" s="7" t="str">
        <f t="shared" si="90"/>
        <v/>
      </c>
      <c r="T816">
        <v>35</v>
      </c>
      <c r="U816">
        <v>19</v>
      </c>
      <c r="V816">
        <v>1</v>
      </c>
      <c r="W816">
        <v>17</v>
      </c>
      <c r="X816">
        <v>2</v>
      </c>
      <c r="Y816">
        <v>0</v>
      </c>
      <c r="Z816">
        <v>2</v>
      </c>
      <c r="AA816">
        <v>1</v>
      </c>
      <c r="AB816">
        <v>1</v>
      </c>
      <c r="AC816">
        <v>0</v>
      </c>
      <c r="AD816">
        <v>3</v>
      </c>
      <c r="AE816">
        <v>8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 t="s">
        <v>69</v>
      </c>
    </row>
    <row r="817" spans="1:39" x14ac:dyDescent="0.25">
      <c r="A817">
        <v>5304</v>
      </c>
      <c r="B817">
        <v>1974</v>
      </c>
      <c r="C817" t="str">
        <f>LEFT(B817,2)</f>
        <v>19</v>
      </c>
      <c r="D817" t="str">
        <f t="shared" si="84"/>
        <v>74</v>
      </c>
      <c r="E817" t="str">
        <f t="shared" si="85"/>
        <v>974</v>
      </c>
      <c r="F817" t="s">
        <v>71</v>
      </c>
      <c r="G817" t="s">
        <v>61</v>
      </c>
      <c r="H817" t="str">
        <f t="shared" si="86"/>
        <v>Single</v>
      </c>
      <c r="I817" t="str">
        <f>CONCATENATE(F817," ",G817)</f>
        <v>PhD Single</v>
      </c>
      <c r="J817">
        <f t="shared" si="87"/>
        <v>10</v>
      </c>
      <c r="K817" t="str">
        <f t="shared" si="88"/>
        <v>Single</v>
      </c>
      <c r="L817" t="str" cm="1">
        <f t="array" ref="L817">IFERROR(_xlfn.IFS(G817="Alone","Single",G817="YOLO","Single"),G817)</f>
        <v>Single</v>
      </c>
      <c r="M817" t="s">
        <v>802</v>
      </c>
      <c r="N817" t="str">
        <f t="shared" si="89"/>
        <v xml:space="preserve">Rp.30,899.00 </v>
      </c>
      <c r="O817">
        <v>1</v>
      </c>
      <c r="P817">
        <v>0</v>
      </c>
      <c r="Q817" s="7">
        <v>41195</v>
      </c>
      <c r="R817" s="7"/>
      <c r="S817" s="7" t="str">
        <f t="shared" si="90"/>
        <v/>
      </c>
      <c r="T817">
        <v>35</v>
      </c>
      <c r="U817">
        <v>24</v>
      </c>
      <c r="V817">
        <v>0</v>
      </c>
      <c r="W817">
        <v>8</v>
      </c>
      <c r="X817">
        <v>0</v>
      </c>
      <c r="Y817">
        <v>0</v>
      </c>
      <c r="Z817">
        <v>1</v>
      </c>
      <c r="AA817">
        <v>2</v>
      </c>
      <c r="AB817">
        <v>1</v>
      </c>
      <c r="AC817">
        <v>0</v>
      </c>
      <c r="AD817">
        <v>3</v>
      </c>
      <c r="AE817">
        <v>6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 t="s">
        <v>91</v>
      </c>
    </row>
    <row r="818" spans="1:39" x14ac:dyDescent="0.25">
      <c r="A818">
        <v>2426</v>
      </c>
      <c r="B818">
        <v>1964</v>
      </c>
      <c r="C818" t="str">
        <f>LEFT(B818,2)</f>
        <v>19</v>
      </c>
      <c r="D818" t="str">
        <f t="shared" si="84"/>
        <v>64</v>
      </c>
      <c r="E818" t="str">
        <f t="shared" si="85"/>
        <v>964</v>
      </c>
      <c r="F818" t="s">
        <v>71</v>
      </c>
      <c r="G818" t="s">
        <v>58</v>
      </c>
      <c r="H818" t="str">
        <f t="shared" si="86"/>
        <v>Divorced</v>
      </c>
      <c r="I818" t="str">
        <f>CONCATENATE(F818," ",G818)</f>
        <v>PhD Divorced</v>
      </c>
      <c r="J818">
        <f t="shared" si="87"/>
        <v>12</v>
      </c>
      <c r="K818" t="str">
        <f t="shared" si="88"/>
        <v>Divorced</v>
      </c>
      <c r="L818" t="str" cm="1">
        <f t="array" ref="L818">IFERROR(_xlfn.IFS(G818="Alone","Single",G818="YOLO","Single"),G818)</f>
        <v>Divorced</v>
      </c>
      <c r="M818" t="s">
        <v>803</v>
      </c>
      <c r="N818" t="str">
        <f t="shared" si="89"/>
        <v xml:space="preserve">Rp.78,825.00 </v>
      </c>
      <c r="O818">
        <v>0</v>
      </c>
      <c r="P818">
        <v>0</v>
      </c>
      <c r="Q818" s="7">
        <v>41166</v>
      </c>
      <c r="R818" s="7"/>
      <c r="S818" s="7" t="str">
        <f t="shared" si="90"/>
        <v/>
      </c>
      <c r="T818">
        <v>35</v>
      </c>
      <c r="U818">
        <v>483</v>
      </c>
      <c r="V818">
        <v>74</v>
      </c>
      <c r="W818">
        <v>114</v>
      </c>
      <c r="X818">
        <v>169</v>
      </c>
      <c r="Y818">
        <v>37</v>
      </c>
      <c r="Z818">
        <v>18</v>
      </c>
      <c r="AA818">
        <v>1</v>
      </c>
      <c r="AB818">
        <v>5</v>
      </c>
      <c r="AC818">
        <v>10</v>
      </c>
      <c r="AD818">
        <v>13</v>
      </c>
      <c r="AE818">
        <v>3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 t="s">
        <v>60</v>
      </c>
    </row>
    <row r="819" spans="1:39" x14ac:dyDescent="0.25">
      <c r="A819">
        <v>35</v>
      </c>
      <c r="B819">
        <v>1987</v>
      </c>
      <c r="C819" t="str">
        <f>LEFT(B819,2)</f>
        <v>19</v>
      </c>
      <c r="D819" t="str">
        <f t="shared" si="84"/>
        <v>87</v>
      </c>
      <c r="E819" t="str">
        <f t="shared" si="85"/>
        <v>987</v>
      </c>
      <c r="F819" t="s">
        <v>57</v>
      </c>
      <c r="G819" t="s">
        <v>64</v>
      </c>
      <c r="H819" t="str">
        <f t="shared" si="86"/>
        <v>Married</v>
      </c>
      <c r="I819" t="str">
        <f>CONCATENATE(F819," ",G819)</f>
        <v>Graduation Married</v>
      </c>
      <c r="J819">
        <f t="shared" si="87"/>
        <v>18</v>
      </c>
      <c r="K819" t="str">
        <f t="shared" si="88"/>
        <v>Married</v>
      </c>
      <c r="L819" t="str" cm="1">
        <f t="array" ref="L819">IFERROR(_xlfn.IFS(G819="Alone","Single",G819="YOLO","Single"),G819)</f>
        <v>Married</v>
      </c>
      <c r="M819" t="s">
        <v>804</v>
      </c>
      <c r="N819" t="str">
        <f t="shared" si="89"/>
        <v xml:space="preserve">Rp.25,545.00 </v>
      </c>
      <c r="O819">
        <v>1</v>
      </c>
      <c r="P819">
        <v>0</v>
      </c>
      <c r="Q819" s="7">
        <v>41160</v>
      </c>
      <c r="R819" s="7"/>
      <c r="S819" s="7" t="str">
        <f t="shared" si="90"/>
        <v/>
      </c>
      <c r="T819">
        <v>35</v>
      </c>
      <c r="U819">
        <v>32</v>
      </c>
      <c r="V819">
        <v>1</v>
      </c>
      <c r="W819">
        <v>64</v>
      </c>
      <c r="X819">
        <v>16</v>
      </c>
      <c r="Y819">
        <v>12</v>
      </c>
      <c r="Z819">
        <v>85</v>
      </c>
      <c r="AA819">
        <v>3</v>
      </c>
      <c r="AB819">
        <v>2</v>
      </c>
      <c r="AC819">
        <v>2</v>
      </c>
      <c r="AD819">
        <v>3</v>
      </c>
      <c r="AE819">
        <v>6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 t="s">
        <v>60</v>
      </c>
    </row>
    <row r="820" spans="1:39" x14ac:dyDescent="0.25">
      <c r="A820">
        <v>8041</v>
      </c>
      <c r="B820">
        <v>1971</v>
      </c>
      <c r="C820" t="str">
        <f>LEFT(B820,2)</f>
        <v>19</v>
      </c>
      <c r="D820" t="str">
        <f t="shared" si="84"/>
        <v>71</v>
      </c>
      <c r="E820" t="str">
        <f t="shared" si="85"/>
        <v>971</v>
      </c>
      <c r="F820" t="s">
        <v>71</v>
      </c>
      <c r="G820" t="s">
        <v>82</v>
      </c>
      <c r="H820" t="str">
        <f t="shared" si="86"/>
        <v>Widow</v>
      </c>
      <c r="I820" t="str">
        <f>CONCATENATE(F820," ",G820)</f>
        <v>PhD Widow</v>
      </c>
      <c r="J820">
        <f t="shared" si="87"/>
        <v>9</v>
      </c>
      <c r="K820" t="str">
        <f t="shared" si="88"/>
        <v>Widow</v>
      </c>
      <c r="L820" t="str" cm="1">
        <f t="array" ref="L820">IFERROR(_xlfn.IFS(G820="Alone","Single",G820="YOLO","Single"),G820)</f>
        <v>Widow</v>
      </c>
      <c r="M820" t="s">
        <v>805</v>
      </c>
      <c r="N820" t="str">
        <f t="shared" si="89"/>
        <v xml:space="preserve">Rp.47,111.00 </v>
      </c>
      <c r="O820">
        <v>0</v>
      </c>
      <c r="P820">
        <v>1</v>
      </c>
      <c r="Q820" s="7">
        <v>41160</v>
      </c>
      <c r="R820" s="7"/>
      <c r="S820" s="7" t="str">
        <f t="shared" si="90"/>
        <v/>
      </c>
      <c r="T820">
        <v>35</v>
      </c>
      <c r="U820">
        <v>595</v>
      </c>
      <c r="V820">
        <v>71</v>
      </c>
      <c r="W820">
        <v>153</v>
      </c>
      <c r="X820">
        <v>120</v>
      </c>
      <c r="Y820">
        <v>112</v>
      </c>
      <c r="Z820">
        <v>41</v>
      </c>
      <c r="AA820">
        <v>6</v>
      </c>
      <c r="AB820">
        <v>3</v>
      </c>
      <c r="AC820">
        <v>2</v>
      </c>
      <c r="AD820">
        <v>10</v>
      </c>
      <c r="AE820">
        <v>9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 t="s">
        <v>91</v>
      </c>
    </row>
    <row r="821" spans="1:39" x14ac:dyDescent="0.25">
      <c r="A821">
        <v>3584</v>
      </c>
      <c r="B821">
        <v>1955</v>
      </c>
      <c r="C821" t="str">
        <f>LEFT(B821,2)</f>
        <v>19</v>
      </c>
      <c r="D821" t="str">
        <f t="shared" si="84"/>
        <v>55</v>
      </c>
      <c r="E821" t="str">
        <f t="shared" si="85"/>
        <v>955</v>
      </c>
      <c r="F821" t="s">
        <v>71</v>
      </c>
      <c r="G821" t="s">
        <v>61</v>
      </c>
      <c r="H821" t="str">
        <f t="shared" si="86"/>
        <v>Single</v>
      </c>
      <c r="I821" t="str">
        <f>CONCATENATE(F821," ",G821)</f>
        <v>PhD Single</v>
      </c>
      <c r="J821">
        <f t="shared" si="87"/>
        <v>10</v>
      </c>
      <c r="K821" t="str">
        <f t="shared" si="88"/>
        <v>Single</v>
      </c>
      <c r="L821" t="str" cm="1">
        <f t="array" ref="L821">IFERROR(_xlfn.IFS(G821="Alone","Single",G821="YOLO","Single"),G821)</f>
        <v>Single</v>
      </c>
      <c r="M821" t="s">
        <v>806</v>
      </c>
      <c r="N821" t="str">
        <f t="shared" si="89"/>
        <v xml:space="preserve">Rp.49,667.00 </v>
      </c>
      <c r="O821">
        <v>0</v>
      </c>
      <c r="P821">
        <v>0</v>
      </c>
      <c r="Q821" s="7">
        <v>41141</v>
      </c>
      <c r="R821" s="7"/>
      <c r="S821" s="7" t="str">
        <f t="shared" si="90"/>
        <v/>
      </c>
      <c r="T821">
        <v>35</v>
      </c>
      <c r="U821">
        <v>1181</v>
      </c>
      <c r="V821">
        <v>26</v>
      </c>
      <c r="W821">
        <v>120</v>
      </c>
      <c r="X821">
        <v>17</v>
      </c>
      <c r="Y821">
        <v>13</v>
      </c>
      <c r="Z821">
        <v>39</v>
      </c>
      <c r="AA821">
        <v>2</v>
      </c>
      <c r="AB821">
        <v>5</v>
      </c>
      <c r="AC821">
        <v>10</v>
      </c>
      <c r="AD821">
        <v>5</v>
      </c>
      <c r="AE821">
        <v>8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 t="s">
        <v>63</v>
      </c>
    </row>
    <row r="822" spans="1:39" x14ac:dyDescent="0.25">
      <c r="A822">
        <v>7718</v>
      </c>
      <c r="B822">
        <v>1947</v>
      </c>
      <c r="C822" t="str">
        <f>LEFT(B822,2)</f>
        <v>19</v>
      </c>
      <c r="D822" t="str">
        <f t="shared" si="84"/>
        <v>47</v>
      </c>
      <c r="E822" t="str">
        <f t="shared" si="85"/>
        <v>947</v>
      </c>
      <c r="F822" t="s">
        <v>80</v>
      </c>
      <c r="G822" t="s">
        <v>67</v>
      </c>
      <c r="H822" t="str">
        <f t="shared" si="86"/>
        <v>Together</v>
      </c>
      <c r="I822" t="str">
        <f>CONCATENATE(F822," ",G822)</f>
        <v>Master Together</v>
      </c>
      <c r="J822">
        <f t="shared" si="87"/>
        <v>15</v>
      </c>
      <c r="K822" t="str">
        <f t="shared" si="88"/>
        <v>Together</v>
      </c>
      <c r="L822" t="str" cm="1">
        <f t="array" ref="L822">IFERROR(_xlfn.IFS(G822="Alone","Single",G822="YOLO","Single"),G822)</f>
        <v>Together</v>
      </c>
      <c r="M822" t="s">
        <v>807</v>
      </c>
      <c r="N822" t="str">
        <f t="shared" si="89"/>
        <v xml:space="preserve">Rp.66,000.00 </v>
      </c>
      <c r="O822">
        <v>0</v>
      </c>
      <c r="P822">
        <v>0</v>
      </c>
      <c r="Q822" s="7">
        <v>41749</v>
      </c>
      <c r="R822" s="7"/>
      <c r="S822" s="7" t="str">
        <f t="shared" si="90"/>
        <v/>
      </c>
      <c r="T822">
        <v>36</v>
      </c>
      <c r="U822">
        <v>244</v>
      </c>
      <c r="V822">
        <v>51</v>
      </c>
      <c r="W822">
        <v>270</v>
      </c>
      <c r="X822">
        <v>101</v>
      </c>
      <c r="Y822">
        <v>0</v>
      </c>
      <c r="Z822">
        <v>45</v>
      </c>
      <c r="AA822">
        <v>1</v>
      </c>
      <c r="AB822">
        <v>1</v>
      </c>
      <c r="AC822">
        <v>3</v>
      </c>
      <c r="AD822">
        <v>5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 t="s">
        <v>60</v>
      </c>
    </row>
    <row r="823" spans="1:39" x14ac:dyDescent="0.25">
      <c r="A823">
        <v>8605</v>
      </c>
      <c r="B823">
        <v>1964</v>
      </c>
      <c r="C823" t="str">
        <f>LEFT(B823,2)</f>
        <v>19</v>
      </c>
      <c r="D823" t="str">
        <f t="shared" si="84"/>
        <v>64</v>
      </c>
      <c r="E823" t="str">
        <f t="shared" si="85"/>
        <v>964</v>
      </c>
      <c r="F823" t="s">
        <v>71</v>
      </c>
      <c r="G823" t="s">
        <v>67</v>
      </c>
      <c r="H823" t="str">
        <f t="shared" si="86"/>
        <v>Together</v>
      </c>
      <c r="I823" t="str">
        <f>CONCATENATE(F823," ",G823)</f>
        <v>PhD Together</v>
      </c>
      <c r="J823">
        <f t="shared" si="87"/>
        <v>12</v>
      </c>
      <c r="K823" t="str">
        <f t="shared" si="88"/>
        <v>Together</v>
      </c>
      <c r="L823" t="str" cm="1">
        <f t="array" ref="L823">IFERROR(_xlfn.IFS(G823="Alone","Single",G823="YOLO","Single"),G823)</f>
        <v>Together</v>
      </c>
      <c r="M823" t="s">
        <v>808</v>
      </c>
      <c r="N823" t="str">
        <f t="shared" si="89"/>
        <v xml:space="preserve">Rp.46,910.00 </v>
      </c>
      <c r="O823">
        <v>1</v>
      </c>
      <c r="P823">
        <v>1</v>
      </c>
      <c r="Q823" s="7">
        <v>41721</v>
      </c>
      <c r="R823" s="7"/>
      <c r="S823" s="7" t="str">
        <f t="shared" si="90"/>
        <v/>
      </c>
      <c r="T823">
        <v>36</v>
      </c>
      <c r="U823">
        <v>48</v>
      </c>
      <c r="V823">
        <v>0</v>
      </c>
      <c r="W823">
        <v>14</v>
      </c>
      <c r="X823">
        <v>0</v>
      </c>
      <c r="Y823">
        <v>0</v>
      </c>
      <c r="Z823">
        <v>6</v>
      </c>
      <c r="AA823">
        <v>2</v>
      </c>
      <c r="AB823">
        <v>2</v>
      </c>
      <c r="AC823">
        <v>0</v>
      </c>
      <c r="AD823">
        <v>3</v>
      </c>
      <c r="AE823">
        <v>6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 t="s">
        <v>60</v>
      </c>
    </row>
    <row r="824" spans="1:39" x14ac:dyDescent="0.25">
      <c r="A824">
        <v>1646</v>
      </c>
      <c r="B824">
        <v>1972</v>
      </c>
      <c r="C824" t="str">
        <f>LEFT(B824,2)</f>
        <v>19</v>
      </c>
      <c r="D824" t="str">
        <f t="shared" si="84"/>
        <v>72</v>
      </c>
      <c r="E824" t="str">
        <f t="shared" si="85"/>
        <v>972</v>
      </c>
      <c r="F824" t="s">
        <v>124</v>
      </c>
      <c r="G824" t="s">
        <v>64</v>
      </c>
      <c r="H824" t="str">
        <f t="shared" si="86"/>
        <v>Married</v>
      </c>
      <c r="I824" t="str">
        <f>CONCATENATE(F824," ",G824)</f>
        <v>Basic Married</v>
      </c>
      <c r="J824">
        <f t="shared" si="87"/>
        <v>13</v>
      </c>
      <c r="K824" t="str">
        <f t="shared" si="88"/>
        <v>Married</v>
      </c>
      <c r="L824" t="str" cm="1">
        <f t="array" ref="L824">IFERROR(_xlfn.IFS(G824="Alone","Single",G824="YOLO","Single"),G824)</f>
        <v>Married</v>
      </c>
      <c r="M824" t="s">
        <v>809</v>
      </c>
      <c r="N824" t="str">
        <f t="shared" si="89"/>
        <v xml:space="preserve">Rp.25,224.00 </v>
      </c>
      <c r="O824">
        <v>1</v>
      </c>
      <c r="P824">
        <v>0</v>
      </c>
      <c r="Q824" s="7">
        <v>41714</v>
      </c>
      <c r="R824" s="7"/>
      <c r="S824" s="7" t="str">
        <f t="shared" si="90"/>
        <v/>
      </c>
      <c r="T824">
        <v>36</v>
      </c>
      <c r="U824">
        <v>4</v>
      </c>
      <c r="V824">
        <v>9</v>
      </c>
      <c r="W824">
        <v>12</v>
      </c>
      <c r="X824">
        <v>11</v>
      </c>
      <c r="Y824">
        <v>2</v>
      </c>
      <c r="Z824">
        <v>8</v>
      </c>
      <c r="AA824">
        <v>2</v>
      </c>
      <c r="AB824">
        <v>1</v>
      </c>
      <c r="AC824">
        <v>1</v>
      </c>
      <c r="AD824">
        <v>3</v>
      </c>
      <c r="AE824">
        <v>3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 t="s">
        <v>63</v>
      </c>
    </row>
    <row r="825" spans="1:39" x14ac:dyDescent="0.25">
      <c r="A825">
        <v>9206</v>
      </c>
      <c r="B825">
        <v>1968</v>
      </c>
      <c r="C825" t="str">
        <f>LEFT(B825,2)</f>
        <v>19</v>
      </c>
      <c r="D825" t="str">
        <f t="shared" si="84"/>
        <v>68</v>
      </c>
      <c r="E825" t="str">
        <f t="shared" si="85"/>
        <v>968</v>
      </c>
      <c r="F825" t="s">
        <v>57</v>
      </c>
      <c r="G825" t="s">
        <v>67</v>
      </c>
      <c r="H825" t="str">
        <f t="shared" si="86"/>
        <v>Together</v>
      </c>
      <c r="I825" t="str">
        <f>CONCATENATE(F825," ",G825)</f>
        <v>Graduation Together</v>
      </c>
      <c r="J825">
        <f t="shared" si="87"/>
        <v>19</v>
      </c>
      <c r="K825" t="str">
        <f t="shared" si="88"/>
        <v>Together</v>
      </c>
      <c r="L825" t="str" cm="1">
        <f t="array" ref="L825">IFERROR(_xlfn.IFS(G825="Alone","Single",G825="YOLO","Single"),G825)</f>
        <v>Together</v>
      </c>
      <c r="M825" t="s">
        <v>810</v>
      </c>
      <c r="N825" t="str">
        <f t="shared" si="89"/>
        <v xml:space="preserve">Rp.77,382.00 </v>
      </c>
      <c r="O825">
        <v>0</v>
      </c>
      <c r="P825">
        <v>1</v>
      </c>
      <c r="Q825" s="7">
        <v>41646</v>
      </c>
      <c r="R825" s="7"/>
      <c r="S825" s="7" t="str">
        <f t="shared" si="90"/>
        <v/>
      </c>
      <c r="T825">
        <v>36</v>
      </c>
      <c r="U825">
        <v>491</v>
      </c>
      <c r="V825">
        <v>48</v>
      </c>
      <c r="W825">
        <v>231</v>
      </c>
      <c r="X825">
        <v>112</v>
      </c>
      <c r="Y825">
        <v>105</v>
      </c>
      <c r="Z825">
        <v>134</v>
      </c>
      <c r="AA825">
        <v>2</v>
      </c>
      <c r="AB825">
        <v>5</v>
      </c>
      <c r="AC825">
        <v>7</v>
      </c>
      <c r="AD825">
        <v>12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 t="s">
        <v>60</v>
      </c>
    </row>
    <row r="826" spans="1:39" x14ac:dyDescent="0.25">
      <c r="A826">
        <v>10757</v>
      </c>
      <c r="B826">
        <v>1967</v>
      </c>
      <c r="C826" t="str">
        <f>LEFT(B826,2)</f>
        <v>19</v>
      </c>
      <c r="D826" t="str">
        <f t="shared" si="84"/>
        <v>67</v>
      </c>
      <c r="E826" t="str">
        <f t="shared" si="85"/>
        <v>967</v>
      </c>
      <c r="F826" t="s">
        <v>71</v>
      </c>
      <c r="G826" t="s">
        <v>58</v>
      </c>
      <c r="H826" t="str">
        <f t="shared" si="86"/>
        <v>Divorced</v>
      </c>
      <c r="I826" t="str">
        <f>CONCATENATE(F826," ",G826)</f>
        <v>PhD Divorced</v>
      </c>
      <c r="J826">
        <f t="shared" si="87"/>
        <v>12</v>
      </c>
      <c r="K826" t="str">
        <f t="shared" si="88"/>
        <v>Divorced</v>
      </c>
      <c r="L826" t="str" cm="1">
        <f t="array" ref="L826">IFERROR(_xlfn.IFS(G826="Alone","Single",G826="YOLO","Single"),G826)</f>
        <v>Divorced</v>
      </c>
      <c r="M826" t="s">
        <v>811</v>
      </c>
      <c r="N826" t="str">
        <f t="shared" si="89"/>
        <v xml:space="preserve">Rp.28,420.00 </v>
      </c>
      <c r="O826">
        <v>1</v>
      </c>
      <c r="P826">
        <v>0</v>
      </c>
      <c r="Q826" s="7">
        <v>41632</v>
      </c>
      <c r="R826" s="7"/>
      <c r="S826" s="7" t="str">
        <f t="shared" si="90"/>
        <v/>
      </c>
      <c r="T826">
        <v>36</v>
      </c>
      <c r="U826">
        <v>4</v>
      </c>
      <c r="V826">
        <v>2</v>
      </c>
      <c r="W826">
        <v>5</v>
      </c>
      <c r="X826">
        <v>2</v>
      </c>
      <c r="Y826">
        <v>0</v>
      </c>
      <c r="Z826">
        <v>0</v>
      </c>
      <c r="AA826">
        <v>1</v>
      </c>
      <c r="AB826">
        <v>1</v>
      </c>
      <c r="AC826">
        <v>0</v>
      </c>
      <c r="AD826">
        <v>2</v>
      </c>
      <c r="AE826">
        <v>6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 t="s">
        <v>60</v>
      </c>
    </row>
    <row r="827" spans="1:39" x14ac:dyDescent="0.25">
      <c r="A827">
        <v>6885</v>
      </c>
      <c r="B827">
        <v>1977</v>
      </c>
      <c r="C827" t="str">
        <f>LEFT(B827,2)</f>
        <v>19</v>
      </c>
      <c r="D827" t="str">
        <f t="shared" si="84"/>
        <v>77</v>
      </c>
      <c r="E827" t="str">
        <f t="shared" si="85"/>
        <v>977</v>
      </c>
      <c r="F827" t="s">
        <v>57</v>
      </c>
      <c r="G827" t="s">
        <v>58</v>
      </c>
      <c r="H827" t="str">
        <f t="shared" si="86"/>
        <v>Divorced</v>
      </c>
      <c r="I827" t="str">
        <f>CONCATENATE(F827," ",G827)</f>
        <v>Graduation Divorced</v>
      </c>
      <c r="J827">
        <f t="shared" si="87"/>
        <v>19</v>
      </c>
      <c r="K827" t="str">
        <f t="shared" si="88"/>
        <v>Divorced</v>
      </c>
      <c r="L827" t="str" cm="1">
        <f t="array" ref="L827">IFERROR(_xlfn.IFS(G827="Alone","Single",G827="YOLO","Single"),G827)</f>
        <v>Divorced</v>
      </c>
      <c r="M827" t="s">
        <v>812</v>
      </c>
      <c r="N827" t="str">
        <f t="shared" si="89"/>
        <v xml:space="preserve">Rp.32,952.00 </v>
      </c>
      <c r="O827">
        <v>1</v>
      </c>
      <c r="P827">
        <v>0</v>
      </c>
      <c r="Q827" s="7">
        <v>41609</v>
      </c>
      <c r="R827" s="7"/>
      <c r="S827" s="7" t="str">
        <f t="shared" si="90"/>
        <v/>
      </c>
      <c r="T827">
        <v>36</v>
      </c>
      <c r="U827">
        <v>38</v>
      </c>
      <c r="V827">
        <v>0</v>
      </c>
      <c r="W827">
        <v>12</v>
      </c>
      <c r="X827">
        <v>3</v>
      </c>
      <c r="Y827">
        <v>1</v>
      </c>
      <c r="Z827">
        <v>1</v>
      </c>
      <c r="AA827">
        <v>1</v>
      </c>
      <c r="AB827">
        <v>2</v>
      </c>
      <c r="AC827">
        <v>0</v>
      </c>
      <c r="AD827">
        <v>3</v>
      </c>
      <c r="AE827">
        <v>7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 t="s">
        <v>63</v>
      </c>
    </row>
    <row r="828" spans="1:39" x14ac:dyDescent="0.25">
      <c r="A828">
        <v>907</v>
      </c>
      <c r="B828">
        <v>1975</v>
      </c>
      <c r="C828" t="str">
        <f>LEFT(B828,2)</f>
        <v>19</v>
      </c>
      <c r="D828" t="str">
        <f t="shared" si="84"/>
        <v>75</v>
      </c>
      <c r="E828" t="str">
        <f t="shared" si="85"/>
        <v>975</v>
      </c>
      <c r="F828" t="s">
        <v>57</v>
      </c>
      <c r="G828" t="s">
        <v>64</v>
      </c>
      <c r="H828" t="str">
        <f t="shared" si="86"/>
        <v>Married</v>
      </c>
      <c r="I828" t="str">
        <f>CONCATENATE(F828," ",G828)</f>
        <v>Graduation Married</v>
      </c>
      <c r="J828">
        <f t="shared" si="87"/>
        <v>18</v>
      </c>
      <c r="K828" t="str">
        <f t="shared" si="88"/>
        <v>Married</v>
      </c>
      <c r="L828" t="str" cm="1">
        <f t="array" ref="L828">IFERROR(_xlfn.IFS(G828="Alone","Single",G828="YOLO","Single"),G828)</f>
        <v>Married</v>
      </c>
      <c r="M828" t="s">
        <v>813</v>
      </c>
      <c r="N828" t="str">
        <f t="shared" si="89"/>
        <v xml:space="preserve">Rp.46,149.00 </v>
      </c>
      <c r="O828">
        <v>0</v>
      </c>
      <c r="P828">
        <v>1</v>
      </c>
      <c r="Q828" s="7">
        <v>41607</v>
      </c>
      <c r="R828" s="7"/>
      <c r="S828" s="7" t="str">
        <f t="shared" si="90"/>
        <v/>
      </c>
      <c r="T828">
        <v>36</v>
      </c>
      <c r="U828">
        <v>254</v>
      </c>
      <c r="V828">
        <v>6</v>
      </c>
      <c r="W828">
        <v>71</v>
      </c>
      <c r="X828">
        <v>4</v>
      </c>
      <c r="Y828">
        <v>0</v>
      </c>
      <c r="Z828">
        <v>27</v>
      </c>
      <c r="AA828">
        <v>5</v>
      </c>
      <c r="AB828">
        <v>5</v>
      </c>
      <c r="AC828">
        <v>1</v>
      </c>
      <c r="AD828">
        <v>7</v>
      </c>
      <c r="AE828">
        <v>5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 t="s">
        <v>60</v>
      </c>
    </row>
    <row r="829" spans="1:39" x14ac:dyDescent="0.25">
      <c r="A829">
        <v>1150</v>
      </c>
      <c r="B829">
        <v>1899</v>
      </c>
      <c r="C829" t="str">
        <f>LEFT(B829,2)</f>
        <v>18</v>
      </c>
      <c r="D829" t="str">
        <f t="shared" si="84"/>
        <v>99</v>
      </c>
      <c r="E829" t="str">
        <f t="shared" si="85"/>
        <v>899</v>
      </c>
      <c r="F829" t="s">
        <v>71</v>
      </c>
      <c r="G829" t="s">
        <v>67</v>
      </c>
      <c r="H829" t="str">
        <f t="shared" si="86"/>
        <v>Together</v>
      </c>
      <c r="I829" t="str">
        <f>CONCATENATE(F829," ",G829)</f>
        <v>PhD Together</v>
      </c>
      <c r="J829">
        <f t="shared" si="87"/>
        <v>12</v>
      </c>
      <c r="K829" t="str">
        <f t="shared" si="88"/>
        <v>Together</v>
      </c>
      <c r="L829" t="str" cm="1">
        <f t="array" ref="L829">IFERROR(_xlfn.IFS(G829="Alone","Single",G829="YOLO","Single"),G829)</f>
        <v>Together</v>
      </c>
      <c r="M829" t="s">
        <v>814</v>
      </c>
      <c r="N829" t="str">
        <f t="shared" si="89"/>
        <v xml:space="preserve">Rp.83,532.00 </v>
      </c>
      <c r="O829">
        <v>0</v>
      </c>
      <c r="P829">
        <v>0</v>
      </c>
      <c r="Q829" s="7">
        <v>41543</v>
      </c>
      <c r="R829" s="7"/>
      <c r="S829" s="7" t="str">
        <f t="shared" si="90"/>
        <v/>
      </c>
      <c r="T829">
        <v>36</v>
      </c>
      <c r="U829">
        <v>755</v>
      </c>
      <c r="V829">
        <v>144</v>
      </c>
      <c r="W829">
        <v>562</v>
      </c>
      <c r="X829">
        <v>104</v>
      </c>
      <c r="Y829">
        <v>64</v>
      </c>
      <c r="Z829">
        <v>224</v>
      </c>
      <c r="AA829">
        <v>1</v>
      </c>
      <c r="AB829">
        <v>4</v>
      </c>
      <c r="AC829">
        <v>6</v>
      </c>
      <c r="AD829">
        <v>4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 t="s">
        <v>60</v>
      </c>
    </row>
    <row r="830" spans="1:39" x14ac:dyDescent="0.25">
      <c r="A830">
        <v>3867</v>
      </c>
      <c r="B830">
        <v>1947</v>
      </c>
      <c r="C830" t="str">
        <f>LEFT(B830,2)</f>
        <v>19</v>
      </c>
      <c r="D830" t="str">
        <f t="shared" si="84"/>
        <v>47</v>
      </c>
      <c r="E830" t="str">
        <f t="shared" si="85"/>
        <v>947</v>
      </c>
      <c r="F830" t="s">
        <v>71</v>
      </c>
      <c r="G830" t="s">
        <v>67</v>
      </c>
      <c r="H830" t="str">
        <f t="shared" si="86"/>
        <v>Together</v>
      </c>
      <c r="I830" t="str">
        <f>CONCATENATE(F830," ",G830)</f>
        <v>PhD Together</v>
      </c>
      <c r="J830">
        <f t="shared" si="87"/>
        <v>12</v>
      </c>
      <c r="K830" t="str">
        <f t="shared" si="88"/>
        <v>Together</v>
      </c>
      <c r="L830" t="str" cm="1">
        <f t="array" ref="L830">IFERROR(_xlfn.IFS(G830="Alone","Single",G830="YOLO","Single"),G830)</f>
        <v>Together</v>
      </c>
      <c r="M830" t="s">
        <v>815</v>
      </c>
      <c r="N830" t="str">
        <f t="shared" si="89"/>
        <v xml:space="preserve">Rp.73,059.00 </v>
      </c>
      <c r="O830">
        <v>0</v>
      </c>
      <c r="P830">
        <v>1</v>
      </c>
      <c r="Q830" s="7">
        <v>41517</v>
      </c>
      <c r="R830" s="7"/>
      <c r="S830" s="7" t="str">
        <f t="shared" si="90"/>
        <v/>
      </c>
      <c r="T830">
        <v>36</v>
      </c>
      <c r="U830">
        <v>410</v>
      </c>
      <c r="V830">
        <v>112</v>
      </c>
      <c r="W830">
        <v>420</v>
      </c>
      <c r="X830">
        <v>0</v>
      </c>
      <c r="Y830">
        <v>82</v>
      </c>
      <c r="Z830">
        <v>71</v>
      </c>
      <c r="AA830">
        <v>1</v>
      </c>
      <c r="AB830">
        <v>9</v>
      </c>
      <c r="AC830">
        <v>3</v>
      </c>
      <c r="AD830">
        <v>13</v>
      </c>
      <c r="AE830">
        <v>4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 t="s">
        <v>60</v>
      </c>
    </row>
    <row r="831" spans="1:39" x14ac:dyDescent="0.25">
      <c r="A831">
        <v>3859</v>
      </c>
      <c r="B831">
        <v>1947</v>
      </c>
      <c r="C831" t="str">
        <f>LEFT(B831,2)</f>
        <v>19</v>
      </c>
      <c r="D831" t="str">
        <f t="shared" si="84"/>
        <v>47</v>
      </c>
      <c r="E831" t="str">
        <f t="shared" si="85"/>
        <v>947</v>
      </c>
      <c r="F831" t="s">
        <v>71</v>
      </c>
      <c r="G831" t="s">
        <v>67</v>
      </c>
      <c r="H831" t="str">
        <f t="shared" si="86"/>
        <v>Together</v>
      </c>
      <c r="I831" t="str">
        <f>CONCATENATE(F831," ",G831)</f>
        <v>PhD Together</v>
      </c>
      <c r="J831">
        <f t="shared" si="87"/>
        <v>12</v>
      </c>
      <c r="K831" t="str">
        <f t="shared" si="88"/>
        <v>Together</v>
      </c>
      <c r="L831" t="str" cm="1">
        <f t="array" ref="L831">IFERROR(_xlfn.IFS(G831="Alone","Single",G831="YOLO","Single"),G831)</f>
        <v>Together</v>
      </c>
      <c r="M831" t="s">
        <v>815</v>
      </c>
      <c r="N831" t="str">
        <f t="shared" si="89"/>
        <v xml:space="preserve">Rp.73,059.00 </v>
      </c>
      <c r="O831">
        <v>0</v>
      </c>
      <c r="P831">
        <v>1</v>
      </c>
      <c r="Q831" s="7">
        <v>41517</v>
      </c>
      <c r="R831" s="7"/>
      <c r="S831" s="7" t="str">
        <f t="shared" si="90"/>
        <v/>
      </c>
      <c r="T831">
        <v>36</v>
      </c>
      <c r="U831">
        <v>410</v>
      </c>
      <c r="V831">
        <v>112</v>
      </c>
      <c r="W831">
        <v>420</v>
      </c>
      <c r="X831">
        <v>0</v>
      </c>
      <c r="Y831">
        <v>82</v>
      </c>
      <c r="Z831">
        <v>71</v>
      </c>
      <c r="AA831">
        <v>1</v>
      </c>
      <c r="AB831">
        <v>9</v>
      </c>
      <c r="AC831">
        <v>3</v>
      </c>
      <c r="AD831">
        <v>13</v>
      </c>
      <c r="AE831">
        <v>4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 t="s">
        <v>91</v>
      </c>
    </row>
    <row r="832" spans="1:39" x14ac:dyDescent="0.25">
      <c r="A832">
        <v>3265</v>
      </c>
      <c r="B832">
        <v>1959</v>
      </c>
      <c r="C832" t="str">
        <f>LEFT(B832,2)</f>
        <v>19</v>
      </c>
      <c r="D832" t="str">
        <f t="shared" si="84"/>
        <v>59</v>
      </c>
      <c r="E832" t="str">
        <f t="shared" si="85"/>
        <v>959</v>
      </c>
      <c r="F832" t="s">
        <v>57</v>
      </c>
      <c r="G832" t="s">
        <v>64</v>
      </c>
      <c r="H832" t="str">
        <f t="shared" si="86"/>
        <v>Married</v>
      </c>
      <c r="I832" t="str">
        <f>CONCATENATE(F832," ",G832)</f>
        <v>Graduation Married</v>
      </c>
      <c r="J832">
        <f t="shared" si="87"/>
        <v>18</v>
      </c>
      <c r="K832" t="str">
        <f t="shared" si="88"/>
        <v>Married</v>
      </c>
      <c r="L832" t="str" cm="1">
        <f t="array" ref="L832">IFERROR(_xlfn.IFS(G832="Alone","Single",G832="YOLO","Single"),G832)</f>
        <v>Married</v>
      </c>
      <c r="M832" t="s">
        <v>816</v>
      </c>
      <c r="N832" t="str">
        <f t="shared" si="89"/>
        <v xml:space="preserve">Rp.35,701.00 </v>
      </c>
      <c r="O832">
        <v>0</v>
      </c>
      <c r="P832">
        <v>0</v>
      </c>
      <c r="Q832" s="7">
        <v>41352</v>
      </c>
      <c r="R832" s="7"/>
      <c r="S832" s="7" t="str">
        <f t="shared" si="90"/>
        <v/>
      </c>
      <c r="T832">
        <v>36</v>
      </c>
      <c r="U832">
        <v>21</v>
      </c>
      <c r="V832">
        <v>1</v>
      </c>
      <c r="W832">
        <v>9</v>
      </c>
      <c r="X832">
        <v>7</v>
      </c>
      <c r="Y832">
        <v>3</v>
      </c>
      <c r="Z832">
        <v>5</v>
      </c>
      <c r="AA832">
        <v>1</v>
      </c>
      <c r="AB832">
        <v>1</v>
      </c>
      <c r="AC832">
        <v>0</v>
      </c>
      <c r="AD832">
        <v>3</v>
      </c>
      <c r="AE832">
        <v>6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 t="s">
        <v>60</v>
      </c>
    </row>
    <row r="833" spans="1:39" x14ac:dyDescent="0.25">
      <c r="A833">
        <v>4418</v>
      </c>
      <c r="B833">
        <v>1983</v>
      </c>
      <c r="C833" t="str">
        <f>LEFT(B833,2)</f>
        <v>19</v>
      </c>
      <c r="D833" t="str">
        <f t="shared" si="84"/>
        <v>83</v>
      </c>
      <c r="E833" t="str">
        <f t="shared" si="85"/>
        <v>983</v>
      </c>
      <c r="F833" t="s">
        <v>80</v>
      </c>
      <c r="G833" t="s">
        <v>61</v>
      </c>
      <c r="H833" t="str">
        <f t="shared" si="86"/>
        <v>Single</v>
      </c>
      <c r="I833" t="str">
        <f>CONCATENATE(F833," ",G833)</f>
        <v>Master Single</v>
      </c>
      <c r="J833">
        <f t="shared" si="87"/>
        <v>13</v>
      </c>
      <c r="K833" t="str">
        <f t="shared" si="88"/>
        <v>Single</v>
      </c>
      <c r="L833" t="str" cm="1">
        <f t="array" ref="L833">IFERROR(_xlfn.IFS(G833="Alone","Single",G833="YOLO","Single"),G833)</f>
        <v>Single</v>
      </c>
      <c r="M833" t="s">
        <v>817</v>
      </c>
      <c r="N833" t="str">
        <f t="shared" si="89"/>
        <v xml:space="preserve">Rp.89,616.00 </v>
      </c>
      <c r="O833">
        <v>0</v>
      </c>
      <c r="P833">
        <v>0</v>
      </c>
      <c r="Q833" s="7">
        <v>41330</v>
      </c>
      <c r="R833" s="7"/>
      <c r="S833" s="7" t="str">
        <f t="shared" si="90"/>
        <v/>
      </c>
      <c r="T833">
        <v>36</v>
      </c>
      <c r="U833">
        <v>671</v>
      </c>
      <c r="V833">
        <v>47</v>
      </c>
      <c r="W833">
        <v>655</v>
      </c>
      <c r="X833">
        <v>145</v>
      </c>
      <c r="Y833">
        <v>111</v>
      </c>
      <c r="Z833">
        <v>15</v>
      </c>
      <c r="AA833">
        <v>1</v>
      </c>
      <c r="AB833">
        <v>7</v>
      </c>
      <c r="AC833">
        <v>5</v>
      </c>
      <c r="AD833">
        <v>12</v>
      </c>
      <c r="AE833">
        <v>2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 t="s">
        <v>63</v>
      </c>
    </row>
    <row r="834" spans="1:39" x14ac:dyDescent="0.25">
      <c r="A834">
        <v>4611</v>
      </c>
      <c r="B834">
        <v>1970</v>
      </c>
      <c r="C834" t="str">
        <f>LEFT(B834,2)</f>
        <v>19</v>
      </c>
      <c r="D834" t="str">
        <f t="shared" si="84"/>
        <v>70</v>
      </c>
      <c r="E834" t="str">
        <f t="shared" si="85"/>
        <v>970</v>
      </c>
      <c r="F834" t="s">
        <v>57</v>
      </c>
      <c r="G834" t="s">
        <v>67</v>
      </c>
      <c r="H834" t="str">
        <f t="shared" si="86"/>
        <v>Together</v>
      </c>
      <c r="I834" t="str">
        <f>CONCATENATE(F834," ",G834)</f>
        <v>Graduation Together</v>
      </c>
      <c r="J834">
        <f t="shared" si="87"/>
        <v>19</v>
      </c>
      <c r="K834" t="str">
        <f t="shared" si="88"/>
        <v>Together</v>
      </c>
      <c r="L834" t="str" cm="1">
        <f t="array" ref="L834">IFERROR(_xlfn.IFS(G834="Alone","Single",G834="YOLO","Single"),G834)</f>
        <v>Together</v>
      </c>
      <c r="M834" t="s">
        <v>818</v>
      </c>
      <c r="N834" t="str">
        <f t="shared" si="89"/>
        <v xml:space="preserve">Rp.105,471.00 </v>
      </c>
      <c r="O834">
        <v>0</v>
      </c>
      <c r="P834">
        <v>0</v>
      </c>
      <c r="Q834" s="7">
        <v>41295</v>
      </c>
      <c r="R834" s="7"/>
      <c r="S834" s="7" t="str">
        <f t="shared" si="90"/>
        <v/>
      </c>
      <c r="T834">
        <v>36</v>
      </c>
      <c r="U834">
        <v>1009</v>
      </c>
      <c r="V834">
        <v>181</v>
      </c>
      <c r="W834">
        <v>104</v>
      </c>
      <c r="X834">
        <v>202</v>
      </c>
      <c r="Y834">
        <v>21</v>
      </c>
      <c r="Z834">
        <v>207</v>
      </c>
      <c r="AA834">
        <v>0</v>
      </c>
      <c r="AB834">
        <v>9</v>
      </c>
      <c r="AC834">
        <v>8</v>
      </c>
      <c r="AD834">
        <v>13</v>
      </c>
      <c r="AE834">
        <v>3</v>
      </c>
      <c r="AF834">
        <v>0</v>
      </c>
      <c r="AG834">
        <v>0</v>
      </c>
      <c r="AH834">
        <v>1</v>
      </c>
      <c r="AI834">
        <v>1</v>
      </c>
      <c r="AJ834">
        <v>0</v>
      </c>
      <c r="AK834">
        <v>1</v>
      </c>
      <c r="AL834">
        <v>0</v>
      </c>
      <c r="AM834" t="s">
        <v>60</v>
      </c>
    </row>
    <row r="835" spans="1:39" x14ac:dyDescent="0.25">
      <c r="A835">
        <v>4530</v>
      </c>
      <c r="B835">
        <v>1948</v>
      </c>
      <c r="C835" t="str">
        <f>LEFT(B835,2)</f>
        <v>19</v>
      </c>
      <c r="D835" t="str">
        <f t="shared" ref="D835:D898" si="91">RIGHT(B835,2)</f>
        <v>48</v>
      </c>
      <c r="E835" t="str">
        <f t="shared" ref="E835:E898" si="92">MID(B835,2,3)</f>
        <v>948</v>
      </c>
      <c r="F835" t="s">
        <v>80</v>
      </c>
      <c r="G835" t="s">
        <v>82</v>
      </c>
      <c r="H835" t="str">
        <f t="shared" ref="H835:H898" si="93">TRIM(G835)</f>
        <v>Widow</v>
      </c>
      <c r="I835" t="str">
        <f>CONCATENATE(F835," ",G835)</f>
        <v>Master Widow</v>
      </c>
      <c r="J835">
        <f t="shared" ref="J835:J898" si="94">LEN(I835)</f>
        <v>12</v>
      </c>
      <c r="K835" t="str">
        <f t="shared" ref="K835:K898" si="95">IF(G835="Alone","Single",G835)</f>
        <v>Widow</v>
      </c>
      <c r="L835" t="str" cm="1">
        <f t="array" ref="L835">IFERROR(_xlfn.IFS(G835="Alone","Single",G835="YOLO","Single"),G835)</f>
        <v>Widow</v>
      </c>
      <c r="M835" t="s">
        <v>819</v>
      </c>
      <c r="N835" t="str">
        <f t="shared" ref="N835:N898" si="96">REPLACE(M835,1,1,"Rp.")</f>
        <v xml:space="preserve">Rp.78,427.00 </v>
      </c>
      <c r="O835">
        <v>0</v>
      </c>
      <c r="P835">
        <v>0</v>
      </c>
      <c r="Q835" s="7">
        <v>41206</v>
      </c>
      <c r="R835" s="7"/>
      <c r="S835" s="7" t="str">
        <f t="shared" ref="S835:S898" si="97">SUBSTITUTE(R835,"-","/")</f>
        <v/>
      </c>
      <c r="T835">
        <v>36</v>
      </c>
      <c r="U835">
        <v>972</v>
      </c>
      <c r="V835">
        <v>19</v>
      </c>
      <c r="W835">
        <v>595</v>
      </c>
      <c r="X835">
        <v>180</v>
      </c>
      <c r="Y835">
        <v>26</v>
      </c>
      <c r="Z835">
        <v>138</v>
      </c>
      <c r="AA835">
        <v>3</v>
      </c>
      <c r="AB835">
        <v>3</v>
      </c>
      <c r="AC835">
        <v>7</v>
      </c>
      <c r="AD835">
        <v>10</v>
      </c>
      <c r="AE835">
        <v>3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1</v>
      </c>
      <c r="AL835">
        <v>0</v>
      </c>
      <c r="AM835" t="s">
        <v>75</v>
      </c>
    </row>
    <row r="836" spans="1:39" x14ac:dyDescent="0.25">
      <c r="A836">
        <v>7736</v>
      </c>
      <c r="B836">
        <v>1986</v>
      </c>
      <c r="C836" t="str">
        <f>LEFT(B836,2)</f>
        <v>19</v>
      </c>
      <c r="D836" t="str">
        <f t="shared" si="91"/>
        <v>86</v>
      </c>
      <c r="E836" t="str">
        <f t="shared" si="92"/>
        <v>986</v>
      </c>
      <c r="F836" t="s">
        <v>57</v>
      </c>
      <c r="G836" t="s">
        <v>64</v>
      </c>
      <c r="H836" t="str">
        <f t="shared" si="93"/>
        <v>Married</v>
      </c>
      <c r="I836" t="str">
        <f>CONCATENATE(F836," ",G836)</f>
        <v>Graduation Married</v>
      </c>
      <c r="J836">
        <f t="shared" si="94"/>
        <v>18</v>
      </c>
      <c r="K836" t="str">
        <f t="shared" si="95"/>
        <v>Married</v>
      </c>
      <c r="L836" t="str" cm="1">
        <f t="array" ref="L836">IFERROR(_xlfn.IFS(G836="Alone","Single",G836="YOLO","Single"),G836)</f>
        <v>Married</v>
      </c>
      <c r="M836" t="s">
        <v>820</v>
      </c>
      <c r="N836" t="str">
        <f t="shared" si="96"/>
        <v xml:space="preserve">Rp.22,518.00 </v>
      </c>
      <c r="O836">
        <v>1</v>
      </c>
      <c r="P836">
        <v>0</v>
      </c>
      <c r="Q836" s="7">
        <v>41204</v>
      </c>
      <c r="R836" s="7"/>
      <c r="S836" s="7" t="str">
        <f t="shared" si="97"/>
        <v/>
      </c>
      <c r="T836">
        <v>36</v>
      </c>
      <c r="U836">
        <v>11</v>
      </c>
      <c r="V836">
        <v>7</v>
      </c>
      <c r="W836">
        <v>12</v>
      </c>
      <c r="X836">
        <v>2</v>
      </c>
      <c r="Y836">
        <v>2</v>
      </c>
      <c r="Z836">
        <v>27</v>
      </c>
      <c r="AA836">
        <v>2</v>
      </c>
      <c r="AB836">
        <v>2</v>
      </c>
      <c r="AC836">
        <v>1</v>
      </c>
      <c r="AD836">
        <v>2</v>
      </c>
      <c r="AE836">
        <v>5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 t="s">
        <v>60</v>
      </c>
    </row>
    <row r="837" spans="1:39" x14ac:dyDescent="0.25">
      <c r="A837">
        <v>9949</v>
      </c>
      <c r="B837">
        <v>1976</v>
      </c>
      <c r="C837" t="str">
        <f>LEFT(B837,2)</f>
        <v>19</v>
      </c>
      <c r="D837" t="str">
        <f t="shared" si="91"/>
        <v>76</v>
      </c>
      <c r="E837" t="str">
        <f t="shared" si="92"/>
        <v>976</v>
      </c>
      <c r="F837" t="s">
        <v>57</v>
      </c>
      <c r="G837" t="s">
        <v>64</v>
      </c>
      <c r="H837" t="str">
        <f t="shared" si="93"/>
        <v>Married</v>
      </c>
      <c r="I837" t="str">
        <f>CONCATENATE(F837," ",G837)</f>
        <v>Graduation Married</v>
      </c>
      <c r="J837">
        <f t="shared" si="94"/>
        <v>18</v>
      </c>
      <c r="K837" t="str">
        <f t="shared" si="95"/>
        <v>Married</v>
      </c>
      <c r="L837" t="str" cm="1">
        <f t="array" ref="L837">IFERROR(_xlfn.IFS(G837="Alone","Single",G837="YOLO","Single"),G837)</f>
        <v>Married</v>
      </c>
      <c r="M837" t="s">
        <v>821</v>
      </c>
      <c r="N837" t="str">
        <f t="shared" si="96"/>
        <v xml:space="preserve">Rp.59,809.00 </v>
      </c>
      <c r="O837">
        <v>0</v>
      </c>
      <c r="P837">
        <v>2</v>
      </c>
      <c r="Q837" s="7">
        <v>41200</v>
      </c>
      <c r="R837" s="7"/>
      <c r="S837" s="7" t="str">
        <f t="shared" si="97"/>
        <v/>
      </c>
      <c r="T837">
        <v>36</v>
      </c>
      <c r="U837">
        <v>598</v>
      </c>
      <c r="V837">
        <v>16</v>
      </c>
      <c r="W837">
        <v>141</v>
      </c>
      <c r="X837">
        <v>32</v>
      </c>
      <c r="Y837">
        <v>41</v>
      </c>
      <c r="Z837">
        <v>49</v>
      </c>
      <c r="AA837">
        <v>3</v>
      </c>
      <c r="AB837">
        <v>3</v>
      </c>
      <c r="AC837">
        <v>3</v>
      </c>
      <c r="AD837">
        <v>6</v>
      </c>
      <c r="AE837">
        <v>8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 t="s">
        <v>63</v>
      </c>
    </row>
    <row r="838" spans="1:39" x14ac:dyDescent="0.25">
      <c r="A838">
        <v>942</v>
      </c>
      <c r="B838">
        <v>1982</v>
      </c>
      <c r="C838" t="str">
        <f>LEFT(B838,2)</f>
        <v>19</v>
      </c>
      <c r="D838" t="str">
        <f t="shared" si="91"/>
        <v>82</v>
      </c>
      <c r="E838" t="str">
        <f t="shared" si="92"/>
        <v>982</v>
      </c>
      <c r="F838" t="s">
        <v>57</v>
      </c>
      <c r="G838" t="s">
        <v>61</v>
      </c>
      <c r="H838" t="str">
        <f t="shared" si="93"/>
        <v>Single</v>
      </c>
      <c r="I838" t="str">
        <f>CONCATENATE(F838," ",G838)</f>
        <v>Graduation Single</v>
      </c>
      <c r="J838">
        <f t="shared" si="94"/>
        <v>17</v>
      </c>
      <c r="K838" t="str">
        <f t="shared" si="95"/>
        <v>Single</v>
      </c>
      <c r="L838" t="str" cm="1">
        <f t="array" ref="L838">IFERROR(_xlfn.IFS(G838="Alone","Single",G838="YOLO","Single"),G838)</f>
        <v>Single</v>
      </c>
      <c r="M838" t="s">
        <v>822</v>
      </c>
      <c r="N838" t="str">
        <f t="shared" si="96"/>
        <v xml:space="preserve">Rp.39,660.00 </v>
      </c>
      <c r="O838">
        <v>1</v>
      </c>
      <c r="P838">
        <v>0</v>
      </c>
      <c r="Q838" s="7">
        <v>41129</v>
      </c>
      <c r="R838" s="7"/>
      <c r="S838" s="7" t="str">
        <f t="shared" si="97"/>
        <v/>
      </c>
      <c r="T838">
        <v>36</v>
      </c>
      <c r="U838">
        <v>139</v>
      </c>
      <c r="V838">
        <v>13</v>
      </c>
      <c r="W838">
        <v>78</v>
      </c>
      <c r="X838">
        <v>20</v>
      </c>
      <c r="Y838">
        <v>13</v>
      </c>
      <c r="Z838">
        <v>36</v>
      </c>
      <c r="AA838">
        <v>3</v>
      </c>
      <c r="AB838">
        <v>7</v>
      </c>
      <c r="AC838">
        <v>1</v>
      </c>
      <c r="AD838">
        <v>3</v>
      </c>
      <c r="AE838">
        <v>9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 t="s">
        <v>60</v>
      </c>
    </row>
    <row r="839" spans="1:39" x14ac:dyDescent="0.25">
      <c r="A839">
        <v>6181</v>
      </c>
      <c r="B839">
        <v>1950</v>
      </c>
      <c r="C839" t="str">
        <f>LEFT(B839,2)</f>
        <v>19</v>
      </c>
      <c r="D839" t="str">
        <f t="shared" si="91"/>
        <v>50</v>
      </c>
      <c r="E839" t="str">
        <f t="shared" si="92"/>
        <v>950</v>
      </c>
      <c r="F839" t="s">
        <v>73</v>
      </c>
      <c r="G839" t="s">
        <v>67</v>
      </c>
      <c r="H839" t="str">
        <f t="shared" si="93"/>
        <v>Together</v>
      </c>
      <c r="I839" t="str">
        <f>CONCATENATE(F839," ",G839)</f>
        <v>2n Cycle Together</v>
      </c>
      <c r="J839">
        <f t="shared" si="94"/>
        <v>17</v>
      </c>
      <c r="K839" t="str">
        <f t="shared" si="95"/>
        <v>Together</v>
      </c>
      <c r="L839" t="str" cm="1">
        <f t="array" ref="L839">IFERROR(_xlfn.IFS(G839="Alone","Single",G839="YOLO","Single"),G839)</f>
        <v>Together</v>
      </c>
      <c r="M839" t="s">
        <v>823</v>
      </c>
      <c r="N839" t="str">
        <f t="shared" si="96"/>
        <v xml:space="preserve">Rp.52,203.00 </v>
      </c>
      <c r="O839">
        <v>0</v>
      </c>
      <c r="P839">
        <v>0</v>
      </c>
      <c r="Q839" s="7">
        <v>41121</v>
      </c>
      <c r="R839" s="7"/>
      <c r="S839" s="7" t="str">
        <f t="shared" si="97"/>
        <v/>
      </c>
      <c r="T839">
        <v>36</v>
      </c>
      <c r="U839">
        <v>488</v>
      </c>
      <c r="V839">
        <v>21</v>
      </c>
      <c r="W839">
        <v>238</v>
      </c>
      <c r="X839">
        <v>56</v>
      </c>
      <c r="Y839">
        <v>108</v>
      </c>
      <c r="Z839">
        <v>28</v>
      </c>
      <c r="AA839">
        <v>1</v>
      </c>
      <c r="AB839">
        <v>8</v>
      </c>
      <c r="AC839">
        <v>7</v>
      </c>
      <c r="AD839">
        <v>11</v>
      </c>
      <c r="AE839">
        <v>6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 t="s">
        <v>66</v>
      </c>
    </row>
    <row r="840" spans="1:39" x14ac:dyDescent="0.25">
      <c r="A840">
        <v>7660</v>
      </c>
      <c r="B840">
        <v>1973</v>
      </c>
      <c r="C840" t="str">
        <f>LEFT(B840,2)</f>
        <v>19</v>
      </c>
      <c r="D840" t="str">
        <f t="shared" si="91"/>
        <v>73</v>
      </c>
      <c r="E840" t="str">
        <f t="shared" si="92"/>
        <v>973</v>
      </c>
      <c r="F840" t="s">
        <v>71</v>
      </c>
      <c r="G840" t="s">
        <v>330</v>
      </c>
      <c r="H840" t="str">
        <f t="shared" si="93"/>
        <v>Alone</v>
      </c>
      <c r="I840" t="str">
        <f>CONCATENATE(F840," ",G840)</f>
        <v>PhD Alone</v>
      </c>
      <c r="J840">
        <f t="shared" si="94"/>
        <v>9</v>
      </c>
      <c r="K840" t="str">
        <f t="shared" si="95"/>
        <v>Single</v>
      </c>
      <c r="L840" t="str" cm="1">
        <f t="array" ref="L840">IFERROR(_xlfn.IFS(G840="Alone","Single",G840="YOLO","Single"),G840)</f>
        <v>Single</v>
      </c>
      <c r="M840" t="s">
        <v>824</v>
      </c>
      <c r="N840" t="str">
        <f t="shared" si="96"/>
        <v xml:space="preserve">Rp.35,860.00 </v>
      </c>
      <c r="O840">
        <v>1</v>
      </c>
      <c r="P840">
        <v>1</v>
      </c>
      <c r="Q840" s="7">
        <v>41778</v>
      </c>
      <c r="R840" s="7"/>
      <c r="S840" s="7" t="str">
        <f t="shared" si="97"/>
        <v/>
      </c>
      <c r="T840">
        <v>37</v>
      </c>
      <c r="U840">
        <v>15</v>
      </c>
      <c r="V840">
        <v>0</v>
      </c>
      <c r="W840">
        <v>8</v>
      </c>
      <c r="X840">
        <v>4</v>
      </c>
      <c r="Y840">
        <v>2</v>
      </c>
      <c r="Z840">
        <v>20</v>
      </c>
      <c r="AA840">
        <v>2</v>
      </c>
      <c r="AB840">
        <v>1</v>
      </c>
      <c r="AC840">
        <v>1</v>
      </c>
      <c r="AD840">
        <v>2</v>
      </c>
      <c r="AE840">
        <v>5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 t="s">
        <v>63</v>
      </c>
    </row>
    <row r="841" spans="1:39" x14ac:dyDescent="0.25">
      <c r="A841">
        <v>2055</v>
      </c>
      <c r="B841">
        <v>1973</v>
      </c>
      <c r="C841" t="str">
        <f>LEFT(B841,2)</f>
        <v>19</v>
      </c>
      <c r="D841" t="str">
        <f t="shared" si="91"/>
        <v>73</v>
      </c>
      <c r="E841" t="str">
        <f t="shared" si="92"/>
        <v>973</v>
      </c>
      <c r="F841" t="s">
        <v>71</v>
      </c>
      <c r="G841" t="s">
        <v>58</v>
      </c>
      <c r="H841" t="str">
        <f t="shared" si="93"/>
        <v>Divorced</v>
      </c>
      <c r="I841" t="str">
        <f>CONCATENATE(F841," ",G841)</f>
        <v>PhD Divorced</v>
      </c>
      <c r="J841">
        <f t="shared" si="94"/>
        <v>12</v>
      </c>
      <c r="K841" t="str">
        <f t="shared" si="95"/>
        <v>Divorced</v>
      </c>
      <c r="L841" t="str" cm="1">
        <f t="array" ref="L841">IFERROR(_xlfn.IFS(G841="Alone","Single",G841="YOLO","Single"),G841)</f>
        <v>Divorced</v>
      </c>
      <c r="M841" t="s">
        <v>824</v>
      </c>
      <c r="N841" t="str">
        <f t="shared" si="96"/>
        <v xml:space="preserve">Rp.35,860.00 </v>
      </c>
      <c r="O841">
        <v>1</v>
      </c>
      <c r="P841">
        <v>1</v>
      </c>
      <c r="Q841" s="7">
        <v>41778</v>
      </c>
      <c r="R841" s="7"/>
      <c r="S841" s="7" t="str">
        <f t="shared" si="97"/>
        <v/>
      </c>
      <c r="T841">
        <v>37</v>
      </c>
      <c r="U841">
        <v>15</v>
      </c>
      <c r="V841">
        <v>0</v>
      </c>
      <c r="W841">
        <v>8</v>
      </c>
      <c r="X841">
        <v>4</v>
      </c>
      <c r="Y841">
        <v>2</v>
      </c>
      <c r="Z841">
        <v>20</v>
      </c>
      <c r="AA841">
        <v>2</v>
      </c>
      <c r="AB841">
        <v>1</v>
      </c>
      <c r="AC841">
        <v>1</v>
      </c>
      <c r="AD841">
        <v>2</v>
      </c>
      <c r="AE841">
        <v>5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 t="s">
        <v>60</v>
      </c>
    </row>
    <row r="842" spans="1:39" x14ac:dyDescent="0.25">
      <c r="A842">
        <v>5107</v>
      </c>
      <c r="B842">
        <v>1973</v>
      </c>
      <c r="C842" t="str">
        <f>LEFT(B842,2)</f>
        <v>19</v>
      </c>
      <c r="D842" t="str">
        <f t="shared" si="91"/>
        <v>73</v>
      </c>
      <c r="E842" t="str">
        <f t="shared" si="92"/>
        <v>973</v>
      </c>
      <c r="F842" t="s">
        <v>71</v>
      </c>
      <c r="G842" t="s">
        <v>58</v>
      </c>
      <c r="H842" t="str">
        <f t="shared" si="93"/>
        <v>Divorced</v>
      </c>
      <c r="I842" t="str">
        <f>CONCATENATE(F842," ",G842)</f>
        <v>PhD Divorced</v>
      </c>
      <c r="J842">
        <f t="shared" si="94"/>
        <v>12</v>
      </c>
      <c r="K842" t="str">
        <f t="shared" si="95"/>
        <v>Divorced</v>
      </c>
      <c r="L842" t="str" cm="1">
        <f t="array" ref="L842">IFERROR(_xlfn.IFS(G842="Alone","Single",G842="YOLO","Single"),G842)</f>
        <v>Divorced</v>
      </c>
      <c r="M842" t="s">
        <v>824</v>
      </c>
      <c r="N842" t="str">
        <f t="shared" si="96"/>
        <v xml:space="preserve">Rp.35,860.00 </v>
      </c>
      <c r="O842">
        <v>1</v>
      </c>
      <c r="P842">
        <v>1</v>
      </c>
      <c r="Q842" s="7">
        <v>41778</v>
      </c>
      <c r="R842" s="7"/>
      <c r="S842" s="7" t="str">
        <f t="shared" si="97"/>
        <v/>
      </c>
      <c r="T842">
        <v>37</v>
      </c>
      <c r="U842">
        <v>15</v>
      </c>
      <c r="V842">
        <v>0</v>
      </c>
      <c r="W842">
        <v>8</v>
      </c>
      <c r="X842">
        <v>4</v>
      </c>
      <c r="Y842">
        <v>2</v>
      </c>
      <c r="Z842">
        <v>20</v>
      </c>
      <c r="AA842">
        <v>2</v>
      </c>
      <c r="AB842">
        <v>1</v>
      </c>
      <c r="AC842">
        <v>1</v>
      </c>
      <c r="AD842">
        <v>2</v>
      </c>
      <c r="AE842">
        <v>5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 t="s">
        <v>60</v>
      </c>
    </row>
    <row r="843" spans="1:39" x14ac:dyDescent="0.25">
      <c r="A843">
        <v>1626</v>
      </c>
      <c r="B843">
        <v>1973</v>
      </c>
      <c r="C843" t="str">
        <f>LEFT(B843,2)</f>
        <v>19</v>
      </c>
      <c r="D843" t="str">
        <f t="shared" si="91"/>
        <v>73</v>
      </c>
      <c r="E843" t="str">
        <f t="shared" si="92"/>
        <v>973</v>
      </c>
      <c r="F843" t="s">
        <v>71</v>
      </c>
      <c r="G843" t="s">
        <v>58</v>
      </c>
      <c r="H843" t="str">
        <f t="shared" si="93"/>
        <v>Divorced</v>
      </c>
      <c r="I843" t="str">
        <f>CONCATENATE(F843," ",G843)</f>
        <v>PhD Divorced</v>
      </c>
      <c r="J843">
        <f t="shared" si="94"/>
        <v>12</v>
      </c>
      <c r="K843" t="str">
        <f t="shared" si="95"/>
        <v>Divorced</v>
      </c>
      <c r="L843" t="str" cm="1">
        <f t="array" ref="L843">IFERROR(_xlfn.IFS(G843="Alone","Single",G843="YOLO","Single"),G843)</f>
        <v>Divorced</v>
      </c>
      <c r="M843" t="s">
        <v>824</v>
      </c>
      <c r="N843" t="str">
        <f t="shared" si="96"/>
        <v xml:space="preserve">Rp.35,860.00 </v>
      </c>
      <c r="O843">
        <v>1</v>
      </c>
      <c r="P843">
        <v>1</v>
      </c>
      <c r="Q843" s="7">
        <v>41778</v>
      </c>
      <c r="R843" s="7"/>
      <c r="S843" s="7" t="str">
        <f t="shared" si="97"/>
        <v/>
      </c>
      <c r="T843">
        <v>37</v>
      </c>
      <c r="U843">
        <v>15</v>
      </c>
      <c r="V843">
        <v>0</v>
      </c>
      <c r="W843">
        <v>8</v>
      </c>
      <c r="X843">
        <v>4</v>
      </c>
      <c r="Y843">
        <v>2</v>
      </c>
      <c r="Z843">
        <v>20</v>
      </c>
      <c r="AA843">
        <v>2</v>
      </c>
      <c r="AB843">
        <v>1</v>
      </c>
      <c r="AC843">
        <v>1</v>
      </c>
      <c r="AD843">
        <v>2</v>
      </c>
      <c r="AE843">
        <v>5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 t="s">
        <v>91</v>
      </c>
    </row>
    <row r="844" spans="1:39" x14ac:dyDescent="0.25">
      <c r="A844">
        <v>6428</v>
      </c>
      <c r="B844">
        <v>1950</v>
      </c>
      <c r="C844" t="str">
        <f>LEFT(B844,2)</f>
        <v>19</v>
      </c>
      <c r="D844" t="str">
        <f t="shared" si="91"/>
        <v>50</v>
      </c>
      <c r="E844" t="str">
        <f t="shared" si="92"/>
        <v>950</v>
      </c>
      <c r="F844" t="s">
        <v>71</v>
      </c>
      <c r="G844" t="s">
        <v>82</v>
      </c>
      <c r="H844" t="str">
        <f t="shared" si="93"/>
        <v>Widow</v>
      </c>
      <c r="I844" t="str">
        <f>CONCATENATE(F844," ",G844)</f>
        <v>PhD Widow</v>
      </c>
      <c r="J844">
        <f t="shared" si="94"/>
        <v>9</v>
      </c>
      <c r="K844" t="str">
        <f t="shared" si="95"/>
        <v>Widow</v>
      </c>
      <c r="L844" t="str" cm="1">
        <f t="array" ref="L844">IFERROR(_xlfn.IFS(G844="Alone","Single",G844="YOLO","Single"),G844)</f>
        <v>Widow</v>
      </c>
      <c r="M844" t="s">
        <v>825</v>
      </c>
      <c r="N844" t="str">
        <f t="shared" si="96"/>
        <v xml:space="preserve">Rp.76,842.00 </v>
      </c>
      <c r="O844">
        <v>0</v>
      </c>
      <c r="P844">
        <v>0</v>
      </c>
      <c r="Q844" s="7">
        <v>41762</v>
      </c>
      <c r="R844" s="7"/>
      <c r="S844" s="7" t="str">
        <f t="shared" si="97"/>
        <v/>
      </c>
      <c r="T844">
        <v>37</v>
      </c>
      <c r="U844">
        <v>605</v>
      </c>
      <c r="V844">
        <v>10</v>
      </c>
      <c r="W844">
        <v>345</v>
      </c>
      <c r="X844">
        <v>84</v>
      </c>
      <c r="Y844">
        <v>54</v>
      </c>
      <c r="Z844">
        <v>32</v>
      </c>
      <c r="AA844">
        <v>1</v>
      </c>
      <c r="AB844">
        <v>1</v>
      </c>
      <c r="AC844">
        <v>8</v>
      </c>
      <c r="AD844">
        <v>7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 t="s">
        <v>60</v>
      </c>
    </row>
    <row r="845" spans="1:39" x14ac:dyDescent="0.25">
      <c r="A845">
        <v>9617</v>
      </c>
      <c r="B845">
        <v>1951</v>
      </c>
      <c r="C845" t="str">
        <f>LEFT(B845,2)</f>
        <v>19</v>
      </c>
      <c r="D845" t="str">
        <f t="shared" si="91"/>
        <v>51</v>
      </c>
      <c r="E845" t="str">
        <f t="shared" si="92"/>
        <v>951</v>
      </c>
      <c r="F845" t="s">
        <v>57</v>
      </c>
      <c r="G845" t="s">
        <v>61</v>
      </c>
      <c r="H845" t="str">
        <f t="shared" si="93"/>
        <v>Single</v>
      </c>
      <c r="I845" t="str">
        <f>CONCATENATE(F845," ",G845)</f>
        <v>Graduation Single</v>
      </c>
      <c r="J845">
        <f t="shared" si="94"/>
        <v>17</v>
      </c>
      <c r="K845" t="str">
        <f t="shared" si="95"/>
        <v>Single</v>
      </c>
      <c r="L845" t="str" cm="1">
        <f t="array" ref="L845">IFERROR(_xlfn.IFS(G845="Alone","Single",G845="YOLO","Single"),G845)</f>
        <v>Single</v>
      </c>
      <c r="M845" t="s">
        <v>826</v>
      </c>
      <c r="N845" t="str">
        <f t="shared" si="96"/>
        <v xml:space="preserve">Rp.15,033.00 </v>
      </c>
      <c r="O845">
        <v>0</v>
      </c>
      <c r="P845">
        <v>0</v>
      </c>
      <c r="Q845" s="7">
        <v>41745</v>
      </c>
      <c r="R845" s="7"/>
      <c r="S845" s="7" t="str">
        <f t="shared" si="97"/>
        <v/>
      </c>
      <c r="T845">
        <v>37</v>
      </c>
      <c r="U845">
        <v>0</v>
      </c>
      <c r="V845">
        <v>4</v>
      </c>
      <c r="W845">
        <v>5</v>
      </c>
      <c r="X845">
        <v>6</v>
      </c>
      <c r="Y845">
        <v>0</v>
      </c>
      <c r="Z845">
        <v>4</v>
      </c>
      <c r="AA845">
        <v>1</v>
      </c>
      <c r="AB845">
        <v>1</v>
      </c>
      <c r="AC845">
        <v>0</v>
      </c>
      <c r="AD845">
        <v>3</v>
      </c>
      <c r="AE845">
        <v>3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 t="s">
        <v>91</v>
      </c>
    </row>
    <row r="846" spans="1:39" x14ac:dyDescent="0.25">
      <c r="A846">
        <v>4339</v>
      </c>
      <c r="B846">
        <v>1970</v>
      </c>
      <c r="C846" t="str">
        <f>LEFT(B846,2)</f>
        <v>19</v>
      </c>
      <c r="D846" t="str">
        <f t="shared" si="91"/>
        <v>70</v>
      </c>
      <c r="E846" t="str">
        <f t="shared" si="92"/>
        <v>970</v>
      </c>
      <c r="F846" t="s">
        <v>71</v>
      </c>
      <c r="G846" t="s">
        <v>64</v>
      </c>
      <c r="H846" t="str">
        <f t="shared" si="93"/>
        <v>Married</v>
      </c>
      <c r="I846" t="str">
        <f>CONCATENATE(F846," ",G846)</f>
        <v>PhD Married</v>
      </c>
      <c r="J846">
        <f t="shared" si="94"/>
        <v>11</v>
      </c>
      <c r="K846" t="str">
        <f t="shared" si="95"/>
        <v>Married</v>
      </c>
      <c r="L846" t="str" cm="1">
        <f t="array" ref="L846">IFERROR(_xlfn.IFS(G846="Alone","Single",G846="YOLO","Single"),G846)</f>
        <v>Married</v>
      </c>
      <c r="M846" t="s">
        <v>827</v>
      </c>
      <c r="N846" t="str">
        <f t="shared" si="96"/>
        <v xml:space="preserve">Rp.67,353.00 </v>
      </c>
      <c r="O846">
        <v>0</v>
      </c>
      <c r="P846">
        <v>1</v>
      </c>
      <c r="Q846" s="7">
        <v>41639</v>
      </c>
      <c r="R846" s="7"/>
      <c r="S846" s="7" t="str">
        <f t="shared" si="97"/>
        <v/>
      </c>
      <c r="T846">
        <v>37</v>
      </c>
      <c r="U846">
        <v>702</v>
      </c>
      <c r="V846">
        <v>17</v>
      </c>
      <c r="W846">
        <v>151</v>
      </c>
      <c r="X846">
        <v>0</v>
      </c>
      <c r="Y846">
        <v>8</v>
      </c>
      <c r="Z846">
        <v>35</v>
      </c>
      <c r="AA846">
        <v>5</v>
      </c>
      <c r="AB846">
        <v>5</v>
      </c>
      <c r="AC846">
        <v>6</v>
      </c>
      <c r="AD846">
        <v>12</v>
      </c>
      <c r="AE846">
        <v>2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 t="s">
        <v>69</v>
      </c>
    </row>
    <row r="847" spans="1:39" x14ac:dyDescent="0.25">
      <c r="A847">
        <v>7235</v>
      </c>
      <c r="B847">
        <v>1975</v>
      </c>
      <c r="C847" t="str">
        <f>LEFT(B847,2)</f>
        <v>19</v>
      </c>
      <c r="D847" t="str">
        <f t="shared" si="91"/>
        <v>75</v>
      </c>
      <c r="E847" t="str">
        <f t="shared" si="92"/>
        <v>975</v>
      </c>
      <c r="F847" t="s">
        <v>73</v>
      </c>
      <c r="G847" t="s">
        <v>64</v>
      </c>
      <c r="H847" t="str">
        <f t="shared" si="93"/>
        <v>Married</v>
      </c>
      <c r="I847" t="str">
        <f>CONCATENATE(F847," ",G847)</f>
        <v>2n Cycle Married</v>
      </c>
      <c r="J847">
        <f t="shared" si="94"/>
        <v>16</v>
      </c>
      <c r="K847" t="str">
        <f t="shared" si="95"/>
        <v>Married</v>
      </c>
      <c r="L847" t="str" cm="1">
        <f t="array" ref="L847">IFERROR(_xlfn.IFS(G847="Alone","Single",G847="YOLO","Single"),G847)</f>
        <v>Married</v>
      </c>
      <c r="M847" t="s">
        <v>828</v>
      </c>
      <c r="N847" t="str">
        <f t="shared" si="96"/>
        <v xml:space="preserve">Rp.17,003.00 </v>
      </c>
      <c r="O847">
        <v>1</v>
      </c>
      <c r="P847">
        <v>0</v>
      </c>
      <c r="Q847" s="7">
        <v>41617</v>
      </c>
      <c r="R847" s="7"/>
      <c r="S847" s="7" t="str">
        <f t="shared" si="97"/>
        <v/>
      </c>
      <c r="T847">
        <v>37</v>
      </c>
      <c r="U847">
        <v>2</v>
      </c>
      <c r="V847">
        <v>5</v>
      </c>
      <c r="W847">
        <v>12</v>
      </c>
      <c r="X847">
        <v>4</v>
      </c>
      <c r="Y847">
        <v>8</v>
      </c>
      <c r="Z847">
        <v>7</v>
      </c>
      <c r="AA847">
        <v>3</v>
      </c>
      <c r="AB847">
        <v>2</v>
      </c>
      <c r="AC847">
        <v>0</v>
      </c>
      <c r="AD847">
        <v>4</v>
      </c>
      <c r="AE847">
        <v>5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 t="s">
        <v>75</v>
      </c>
    </row>
    <row r="848" spans="1:39" x14ac:dyDescent="0.25">
      <c r="A848">
        <v>8527</v>
      </c>
      <c r="B848">
        <v>1965</v>
      </c>
      <c r="C848" t="str">
        <f>LEFT(B848,2)</f>
        <v>19</v>
      </c>
      <c r="D848" t="str">
        <f t="shared" si="91"/>
        <v>65</v>
      </c>
      <c r="E848" t="str">
        <f t="shared" si="92"/>
        <v>965</v>
      </c>
      <c r="F848" t="s">
        <v>80</v>
      </c>
      <c r="G848" t="s">
        <v>67</v>
      </c>
      <c r="H848" t="str">
        <f t="shared" si="93"/>
        <v>Together</v>
      </c>
      <c r="I848" t="str">
        <f>CONCATENATE(F848," ",G848)</f>
        <v>Master Together</v>
      </c>
      <c r="J848">
        <f t="shared" si="94"/>
        <v>15</v>
      </c>
      <c r="K848" t="str">
        <f t="shared" si="95"/>
        <v>Together</v>
      </c>
      <c r="L848" t="str" cm="1">
        <f t="array" ref="L848">IFERROR(_xlfn.IFS(G848="Alone","Single",G848="YOLO","Single"),G848)</f>
        <v>Together</v>
      </c>
      <c r="M848" t="s">
        <v>829</v>
      </c>
      <c r="N848" t="str">
        <f t="shared" si="96"/>
        <v xml:space="preserve">Rp.65,735.00 </v>
      </c>
      <c r="O848">
        <v>1</v>
      </c>
      <c r="P848">
        <v>1</v>
      </c>
      <c r="Q848" s="7">
        <v>41615</v>
      </c>
      <c r="R848" s="7"/>
      <c r="S848" s="7" t="str">
        <f t="shared" si="97"/>
        <v/>
      </c>
      <c r="T848">
        <v>37</v>
      </c>
      <c r="U848">
        <v>239</v>
      </c>
      <c r="V848">
        <v>7</v>
      </c>
      <c r="W848">
        <v>119</v>
      </c>
      <c r="X848">
        <v>4</v>
      </c>
      <c r="Y848">
        <v>15</v>
      </c>
      <c r="Z848">
        <v>11</v>
      </c>
      <c r="AA848">
        <v>5</v>
      </c>
      <c r="AB848">
        <v>6</v>
      </c>
      <c r="AC848">
        <v>2</v>
      </c>
      <c r="AD848">
        <v>6</v>
      </c>
      <c r="AE848">
        <v>7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 t="s">
        <v>60</v>
      </c>
    </row>
    <row r="849" spans="1:39" x14ac:dyDescent="0.25">
      <c r="A849">
        <v>1968</v>
      </c>
      <c r="B849">
        <v>1971</v>
      </c>
      <c r="C849" t="str">
        <f>LEFT(B849,2)</f>
        <v>19</v>
      </c>
      <c r="D849" t="str">
        <f t="shared" si="91"/>
        <v>71</v>
      </c>
      <c r="E849" t="str">
        <f t="shared" si="92"/>
        <v>971</v>
      </c>
      <c r="F849" t="s">
        <v>57</v>
      </c>
      <c r="G849" t="s">
        <v>82</v>
      </c>
      <c r="H849" t="str">
        <f t="shared" si="93"/>
        <v>Widow</v>
      </c>
      <c r="I849" t="str">
        <f>CONCATENATE(F849," ",G849)</f>
        <v>Graduation Widow</v>
      </c>
      <c r="J849">
        <f t="shared" si="94"/>
        <v>16</v>
      </c>
      <c r="K849" t="str">
        <f t="shared" si="95"/>
        <v>Widow</v>
      </c>
      <c r="L849" t="str" cm="1">
        <f t="array" ref="L849">IFERROR(_xlfn.IFS(G849="Alone","Single",G849="YOLO","Single"),G849)</f>
        <v>Widow</v>
      </c>
      <c r="M849" t="s">
        <v>830</v>
      </c>
      <c r="N849" t="str">
        <f t="shared" si="96"/>
        <v xml:space="preserve">Rp.45,684.00 </v>
      </c>
      <c r="O849">
        <v>1</v>
      </c>
      <c r="P849">
        <v>0</v>
      </c>
      <c r="Q849" s="7">
        <v>41610</v>
      </c>
      <c r="R849" s="7"/>
      <c r="S849" s="7" t="str">
        <f t="shared" si="97"/>
        <v/>
      </c>
      <c r="T849">
        <v>37</v>
      </c>
      <c r="U849">
        <v>5</v>
      </c>
      <c r="V849">
        <v>1</v>
      </c>
      <c r="W849">
        <v>5</v>
      </c>
      <c r="X849">
        <v>10</v>
      </c>
      <c r="Y849">
        <v>0</v>
      </c>
      <c r="Z849">
        <v>7</v>
      </c>
      <c r="AA849">
        <v>1</v>
      </c>
      <c r="AB849">
        <v>1</v>
      </c>
      <c r="AC849">
        <v>0</v>
      </c>
      <c r="AD849">
        <v>2</v>
      </c>
      <c r="AE849">
        <v>7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 t="s">
        <v>91</v>
      </c>
    </row>
    <row r="850" spans="1:39" x14ac:dyDescent="0.25">
      <c r="A850">
        <v>9862</v>
      </c>
      <c r="B850">
        <v>1969</v>
      </c>
      <c r="C850" t="str">
        <f>LEFT(B850,2)</f>
        <v>19</v>
      </c>
      <c r="D850" t="str">
        <f t="shared" si="91"/>
        <v>69</v>
      </c>
      <c r="E850" t="str">
        <f t="shared" si="92"/>
        <v>969</v>
      </c>
      <c r="F850" t="s">
        <v>57</v>
      </c>
      <c r="G850" t="s">
        <v>67</v>
      </c>
      <c r="H850" t="str">
        <f t="shared" si="93"/>
        <v>Together</v>
      </c>
      <c r="I850" t="str">
        <f>CONCATENATE(F850," ",G850)</f>
        <v>Graduation Together</v>
      </c>
      <c r="J850">
        <f t="shared" si="94"/>
        <v>19</v>
      </c>
      <c r="K850" t="str">
        <f t="shared" si="95"/>
        <v>Together</v>
      </c>
      <c r="L850" t="str" cm="1">
        <f t="array" ref="L850">IFERROR(_xlfn.IFS(G850="Alone","Single",G850="YOLO","Single"),G850)</f>
        <v>Together</v>
      </c>
      <c r="M850" t="s">
        <v>831</v>
      </c>
      <c r="N850" t="str">
        <f t="shared" si="96"/>
        <v xml:space="preserve">Rp.21,918.00 </v>
      </c>
      <c r="O850">
        <v>1</v>
      </c>
      <c r="P850">
        <v>0</v>
      </c>
      <c r="Q850" s="7">
        <v>41592</v>
      </c>
      <c r="R850" s="7"/>
      <c r="S850" s="7" t="str">
        <f t="shared" si="97"/>
        <v/>
      </c>
      <c r="T850">
        <v>37</v>
      </c>
      <c r="U850">
        <v>1</v>
      </c>
      <c r="V850">
        <v>6</v>
      </c>
      <c r="W850">
        <v>7</v>
      </c>
      <c r="X850">
        <v>11</v>
      </c>
      <c r="Y850">
        <v>5</v>
      </c>
      <c r="Z850">
        <v>3</v>
      </c>
      <c r="AA850">
        <v>2</v>
      </c>
      <c r="AB850">
        <v>2</v>
      </c>
      <c r="AC850">
        <v>0</v>
      </c>
      <c r="AD850">
        <v>3</v>
      </c>
      <c r="AE850">
        <v>6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 t="s">
        <v>63</v>
      </c>
    </row>
    <row r="851" spans="1:39" x14ac:dyDescent="0.25">
      <c r="A851">
        <v>11075</v>
      </c>
      <c r="B851">
        <v>1978</v>
      </c>
      <c r="C851" t="str">
        <f>LEFT(B851,2)</f>
        <v>19</v>
      </c>
      <c r="D851" t="str">
        <f t="shared" si="91"/>
        <v>78</v>
      </c>
      <c r="E851" t="str">
        <f t="shared" si="92"/>
        <v>978</v>
      </c>
      <c r="F851" t="s">
        <v>57</v>
      </c>
      <c r="G851" t="s">
        <v>64</v>
      </c>
      <c r="H851" t="str">
        <f t="shared" si="93"/>
        <v>Married</v>
      </c>
      <c r="I851" t="str">
        <f>CONCATENATE(F851," ",G851)</f>
        <v>Graduation Married</v>
      </c>
      <c r="J851">
        <f t="shared" si="94"/>
        <v>18</v>
      </c>
      <c r="K851" t="str">
        <f t="shared" si="95"/>
        <v>Married</v>
      </c>
      <c r="L851" t="str" cm="1">
        <f t="array" ref="L851">IFERROR(_xlfn.IFS(G851="Alone","Single",G851="YOLO","Single"),G851)</f>
        <v>Married</v>
      </c>
      <c r="M851" t="s">
        <v>832</v>
      </c>
      <c r="N851" t="str">
        <f t="shared" si="96"/>
        <v xml:space="preserve">Rp.51,267.00 </v>
      </c>
      <c r="O851">
        <v>1</v>
      </c>
      <c r="P851">
        <v>1</v>
      </c>
      <c r="Q851" s="7">
        <v>41576</v>
      </c>
      <c r="R851" s="7"/>
      <c r="S851" s="7" t="str">
        <f t="shared" si="97"/>
        <v/>
      </c>
      <c r="T851">
        <v>37</v>
      </c>
      <c r="U851">
        <v>183</v>
      </c>
      <c r="V851">
        <v>2</v>
      </c>
      <c r="W851">
        <v>64</v>
      </c>
      <c r="X851">
        <v>7</v>
      </c>
      <c r="Y851">
        <v>2</v>
      </c>
      <c r="Z851">
        <v>12</v>
      </c>
      <c r="AA851">
        <v>4</v>
      </c>
      <c r="AB851">
        <v>3</v>
      </c>
      <c r="AC851">
        <v>3</v>
      </c>
      <c r="AD851">
        <v>5</v>
      </c>
      <c r="AE851">
        <v>4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 t="s">
        <v>63</v>
      </c>
    </row>
    <row r="852" spans="1:39" x14ac:dyDescent="0.25">
      <c r="A852">
        <v>6658</v>
      </c>
      <c r="B852">
        <v>1972</v>
      </c>
      <c r="C852" t="str">
        <f>LEFT(B852,2)</f>
        <v>19</v>
      </c>
      <c r="D852" t="str">
        <f t="shared" si="91"/>
        <v>72</v>
      </c>
      <c r="E852" t="str">
        <f t="shared" si="92"/>
        <v>972</v>
      </c>
      <c r="F852" t="s">
        <v>57</v>
      </c>
      <c r="G852" t="s">
        <v>67</v>
      </c>
      <c r="H852" t="str">
        <f t="shared" si="93"/>
        <v>Together</v>
      </c>
      <c r="I852" t="str">
        <f>CONCATENATE(F852," ",G852)</f>
        <v>Graduation Together</v>
      </c>
      <c r="J852">
        <f t="shared" si="94"/>
        <v>19</v>
      </c>
      <c r="K852" t="str">
        <f t="shared" si="95"/>
        <v>Together</v>
      </c>
      <c r="L852" t="str" cm="1">
        <f t="array" ref="L852">IFERROR(_xlfn.IFS(G852="Alone","Single",G852="YOLO","Single"),G852)</f>
        <v>Together</v>
      </c>
      <c r="M852" t="s">
        <v>833</v>
      </c>
      <c r="N852" t="str">
        <f t="shared" si="96"/>
        <v xml:space="preserve">Rp.59,868.00 </v>
      </c>
      <c r="O852">
        <v>0</v>
      </c>
      <c r="P852">
        <v>1</v>
      </c>
      <c r="Q852" s="7">
        <v>41477</v>
      </c>
      <c r="R852" s="7"/>
      <c r="S852" s="7" t="str">
        <f t="shared" si="97"/>
        <v/>
      </c>
      <c r="T852">
        <v>37</v>
      </c>
      <c r="U852">
        <v>771</v>
      </c>
      <c r="V852">
        <v>51</v>
      </c>
      <c r="W852">
        <v>154</v>
      </c>
      <c r="X852">
        <v>54</v>
      </c>
      <c r="Y852">
        <v>10</v>
      </c>
      <c r="Z852">
        <v>154</v>
      </c>
      <c r="AA852">
        <v>7</v>
      </c>
      <c r="AB852">
        <v>11</v>
      </c>
      <c r="AC852">
        <v>2</v>
      </c>
      <c r="AD852">
        <v>12</v>
      </c>
      <c r="AE852">
        <v>6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 t="s">
        <v>60</v>
      </c>
    </row>
    <row r="853" spans="1:39" x14ac:dyDescent="0.25">
      <c r="A853">
        <v>4552</v>
      </c>
      <c r="B853">
        <v>1991</v>
      </c>
      <c r="C853" t="str">
        <f>LEFT(B853,2)</f>
        <v>19</v>
      </c>
      <c r="D853" t="str">
        <f t="shared" si="91"/>
        <v>91</v>
      </c>
      <c r="E853" t="str">
        <f t="shared" si="92"/>
        <v>991</v>
      </c>
      <c r="F853" t="s">
        <v>57</v>
      </c>
      <c r="G853" t="s">
        <v>64</v>
      </c>
      <c r="H853" t="str">
        <f t="shared" si="93"/>
        <v>Married</v>
      </c>
      <c r="I853" t="str">
        <f>CONCATENATE(F853," ",G853)</f>
        <v>Graduation Married</v>
      </c>
      <c r="J853">
        <f t="shared" si="94"/>
        <v>18</v>
      </c>
      <c r="K853" t="str">
        <f t="shared" si="95"/>
        <v>Married</v>
      </c>
      <c r="L853" t="str" cm="1">
        <f t="array" ref="L853">IFERROR(_xlfn.IFS(G853="Alone","Single",G853="YOLO","Single"),G853)</f>
        <v>Married</v>
      </c>
      <c r="M853" t="s">
        <v>834</v>
      </c>
      <c r="N853" t="str">
        <f t="shared" si="96"/>
        <v xml:space="preserve">Rp.51,373.00 </v>
      </c>
      <c r="O853">
        <v>0</v>
      </c>
      <c r="P853">
        <v>0</v>
      </c>
      <c r="Q853" s="7">
        <v>41447</v>
      </c>
      <c r="R853" s="7"/>
      <c r="S853" s="7" t="str">
        <f t="shared" si="97"/>
        <v/>
      </c>
      <c r="T853">
        <v>37</v>
      </c>
      <c r="U853">
        <v>83</v>
      </c>
      <c r="V853">
        <v>2</v>
      </c>
      <c r="W853">
        <v>101</v>
      </c>
      <c r="X853">
        <v>64</v>
      </c>
      <c r="Y853">
        <v>26</v>
      </c>
      <c r="Z853">
        <v>117</v>
      </c>
      <c r="AA853">
        <v>1</v>
      </c>
      <c r="AB853">
        <v>3</v>
      </c>
      <c r="AC853">
        <v>5</v>
      </c>
      <c r="AD853">
        <v>3</v>
      </c>
      <c r="AE853">
        <v>4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 t="s">
        <v>60</v>
      </c>
    </row>
    <row r="854" spans="1:39" x14ac:dyDescent="0.25">
      <c r="A854">
        <v>10377</v>
      </c>
      <c r="B854">
        <v>1958</v>
      </c>
      <c r="C854" t="str">
        <f>LEFT(B854,2)</f>
        <v>19</v>
      </c>
      <c r="D854" t="str">
        <f t="shared" si="91"/>
        <v>58</v>
      </c>
      <c r="E854" t="str">
        <f t="shared" si="92"/>
        <v>958</v>
      </c>
      <c r="F854" t="s">
        <v>80</v>
      </c>
      <c r="G854" t="s">
        <v>67</v>
      </c>
      <c r="H854" t="str">
        <f t="shared" si="93"/>
        <v>Together</v>
      </c>
      <c r="I854" t="str">
        <f>CONCATENATE(F854," ",G854)</f>
        <v>Master Together</v>
      </c>
      <c r="J854">
        <f t="shared" si="94"/>
        <v>15</v>
      </c>
      <c r="K854" t="str">
        <f t="shared" si="95"/>
        <v>Together</v>
      </c>
      <c r="L854" t="str" cm="1">
        <f t="array" ref="L854">IFERROR(_xlfn.IFS(G854="Alone","Single",G854="YOLO","Single"),G854)</f>
        <v>Together</v>
      </c>
      <c r="M854" t="s">
        <v>835</v>
      </c>
      <c r="N854" t="str">
        <f t="shared" si="96"/>
        <v xml:space="preserve">Rp.46,692.00 </v>
      </c>
      <c r="O854">
        <v>0</v>
      </c>
      <c r="P854">
        <v>1</v>
      </c>
      <c r="Q854" s="7">
        <v>41431</v>
      </c>
      <c r="R854" s="7"/>
      <c r="S854" s="7" t="str">
        <f t="shared" si="97"/>
        <v/>
      </c>
      <c r="T854">
        <v>37</v>
      </c>
      <c r="U854">
        <v>170</v>
      </c>
      <c r="V854">
        <v>6</v>
      </c>
      <c r="W854">
        <v>97</v>
      </c>
      <c r="X854">
        <v>24</v>
      </c>
      <c r="Y854">
        <v>12</v>
      </c>
      <c r="Z854">
        <v>88</v>
      </c>
      <c r="AA854">
        <v>3</v>
      </c>
      <c r="AB854">
        <v>6</v>
      </c>
      <c r="AC854">
        <v>1</v>
      </c>
      <c r="AD854">
        <v>5</v>
      </c>
      <c r="AE854">
        <v>6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 t="s">
        <v>60</v>
      </c>
    </row>
    <row r="855" spans="1:39" x14ac:dyDescent="0.25">
      <c r="A855">
        <v>5336</v>
      </c>
      <c r="B855">
        <v>1971</v>
      </c>
      <c r="C855" t="str">
        <f>LEFT(B855,2)</f>
        <v>19</v>
      </c>
      <c r="D855" t="str">
        <f t="shared" si="91"/>
        <v>71</v>
      </c>
      <c r="E855" t="str">
        <f t="shared" si="92"/>
        <v>971</v>
      </c>
      <c r="F855" t="s">
        <v>80</v>
      </c>
      <c r="G855" t="s">
        <v>67</v>
      </c>
      <c r="H855" t="str">
        <f t="shared" si="93"/>
        <v>Together</v>
      </c>
      <c r="I855" t="str">
        <f>CONCATENATE(F855," ",G855)</f>
        <v>Master Together</v>
      </c>
      <c r="J855">
        <f t="shared" si="94"/>
        <v>15</v>
      </c>
      <c r="K855" t="str">
        <f t="shared" si="95"/>
        <v>Together</v>
      </c>
      <c r="L855" t="str" cm="1">
        <f t="array" ref="L855">IFERROR(_xlfn.IFS(G855="Alone","Single",G855="YOLO","Single"),G855)</f>
        <v>Together</v>
      </c>
      <c r="M855" t="s">
        <v>836</v>
      </c>
      <c r="N855" t="str">
        <f t="shared" si="96"/>
        <v xml:space="preserve">Rp.157,733.00 </v>
      </c>
      <c r="O855">
        <v>1</v>
      </c>
      <c r="P855">
        <v>0</v>
      </c>
      <c r="Q855" s="7">
        <v>41429</v>
      </c>
      <c r="R855" s="7"/>
      <c r="S855" s="7" t="str">
        <f t="shared" si="97"/>
        <v/>
      </c>
      <c r="T855">
        <v>37</v>
      </c>
      <c r="U855">
        <v>39</v>
      </c>
      <c r="V855">
        <v>1</v>
      </c>
      <c r="W855">
        <v>9</v>
      </c>
      <c r="X855">
        <v>2</v>
      </c>
      <c r="Y855">
        <v>0</v>
      </c>
      <c r="Z855">
        <v>8</v>
      </c>
      <c r="AA855">
        <v>0</v>
      </c>
      <c r="AB855">
        <v>1</v>
      </c>
      <c r="AC855">
        <v>0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 t="s">
        <v>60</v>
      </c>
    </row>
    <row r="856" spans="1:39" x14ac:dyDescent="0.25">
      <c r="A856">
        <v>10350</v>
      </c>
      <c r="B856">
        <v>1950</v>
      </c>
      <c r="C856" t="str">
        <f>LEFT(B856,2)</f>
        <v>19</v>
      </c>
      <c r="D856" t="str">
        <f t="shared" si="91"/>
        <v>50</v>
      </c>
      <c r="E856" t="str">
        <f t="shared" si="92"/>
        <v>950</v>
      </c>
      <c r="F856" t="s">
        <v>71</v>
      </c>
      <c r="G856" t="s">
        <v>64</v>
      </c>
      <c r="H856" t="str">
        <f t="shared" si="93"/>
        <v>Married</v>
      </c>
      <c r="I856" t="str">
        <f>CONCATENATE(F856," ",G856)</f>
        <v>PhD Married</v>
      </c>
      <c r="J856">
        <f t="shared" si="94"/>
        <v>11</v>
      </c>
      <c r="K856" t="str">
        <f t="shared" si="95"/>
        <v>Married</v>
      </c>
      <c r="L856" t="str" cm="1">
        <f t="array" ref="L856">IFERROR(_xlfn.IFS(G856="Alone","Single",G856="YOLO","Single"),G856)</f>
        <v>Married</v>
      </c>
      <c r="M856" t="s">
        <v>837</v>
      </c>
      <c r="N856" t="str">
        <f t="shared" si="96"/>
        <v xml:space="preserve">Rp.54,432.00 </v>
      </c>
      <c r="O856">
        <v>2</v>
      </c>
      <c r="P856">
        <v>1</v>
      </c>
      <c r="Q856" s="7">
        <v>41403</v>
      </c>
      <c r="R856" s="7"/>
      <c r="S856" s="7" t="str">
        <f t="shared" si="97"/>
        <v/>
      </c>
      <c r="T856">
        <v>37</v>
      </c>
      <c r="U856">
        <v>33</v>
      </c>
      <c r="V856">
        <v>0</v>
      </c>
      <c r="W856">
        <v>5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0</v>
      </c>
      <c r="AD856">
        <v>3</v>
      </c>
      <c r="AE856">
        <v>4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 t="s">
        <v>60</v>
      </c>
    </row>
    <row r="857" spans="1:39" x14ac:dyDescent="0.25">
      <c r="A857">
        <v>11071</v>
      </c>
      <c r="B857">
        <v>1984</v>
      </c>
      <c r="C857" t="str">
        <f>LEFT(B857,2)</f>
        <v>19</v>
      </c>
      <c r="D857" t="str">
        <f t="shared" si="91"/>
        <v>84</v>
      </c>
      <c r="E857" t="str">
        <f t="shared" si="92"/>
        <v>984</v>
      </c>
      <c r="F857" t="s">
        <v>57</v>
      </c>
      <c r="G857" t="s">
        <v>61</v>
      </c>
      <c r="H857" t="str">
        <f t="shared" si="93"/>
        <v>Single</v>
      </c>
      <c r="I857" t="str">
        <f>CONCATENATE(F857," ",G857)</f>
        <v>Graduation Single</v>
      </c>
      <c r="J857">
        <f t="shared" si="94"/>
        <v>17</v>
      </c>
      <c r="K857" t="str">
        <f t="shared" si="95"/>
        <v>Single</v>
      </c>
      <c r="L857" t="str" cm="1">
        <f t="array" ref="L857">IFERROR(_xlfn.IFS(G857="Alone","Single",G857="YOLO","Single"),G857)</f>
        <v>Single</v>
      </c>
      <c r="M857" t="s">
        <v>838</v>
      </c>
      <c r="N857" t="str">
        <f t="shared" si="96"/>
        <v xml:space="preserve">Rp.79,607.00 </v>
      </c>
      <c r="O857">
        <v>0</v>
      </c>
      <c r="P857">
        <v>0</v>
      </c>
      <c r="Q857" s="7">
        <v>41385</v>
      </c>
      <c r="R857" s="7"/>
      <c r="S857" s="7" t="str">
        <f t="shared" si="97"/>
        <v/>
      </c>
      <c r="T857">
        <v>37</v>
      </c>
      <c r="U857">
        <v>450</v>
      </c>
      <c r="V857">
        <v>133</v>
      </c>
      <c r="W857">
        <v>951</v>
      </c>
      <c r="X857">
        <v>173</v>
      </c>
      <c r="Y857">
        <v>0</v>
      </c>
      <c r="Z857">
        <v>216</v>
      </c>
      <c r="AA857">
        <v>1</v>
      </c>
      <c r="AB857">
        <v>3</v>
      </c>
      <c r="AC857">
        <v>6</v>
      </c>
      <c r="AD857">
        <v>6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 t="s">
        <v>63</v>
      </c>
    </row>
    <row r="858" spans="1:39" x14ac:dyDescent="0.25">
      <c r="A858">
        <v>11100</v>
      </c>
      <c r="B858">
        <v>1972</v>
      </c>
      <c r="C858" t="str">
        <f>LEFT(B858,2)</f>
        <v>19</v>
      </c>
      <c r="D858" t="str">
        <f t="shared" si="91"/>
        <v>72</v>
      </c>
      <c r="E858" t="str">
        <f t="shared" si="92"/>
        <v>972</v>
      </c>
      <c r="F858" t="s">
        <v>57</v>
      </c>
      <c r="G858" t="s">
        <v>58</v>
      </c>
      <c r="H858" t="str">
        <f t="shared" si="93"/>
        <v>Divorced</v>
      </c>
      <c r="I858" t="str">
        <f>CONCATENATE(F858," ",G858)</f>
        <v>Graduation Divorced</v>
      </c>
      <c r="J858">
        <f t="shared" si="94"/>
        <v>19</v>
      </c>
      <c r="K858" t="str">
        <f t="shared" si="95"/>
        <v>Divorced</v>
      </c>
      <c r="L858" t="str" cm="1">
        <f t="array" ref="L858">IFERROR(_xlfn.IFS(G858="Alone","Single",G858="YOLO","Single"),G858)</f>
        <v>Divorced</v>
      </c>
      <c r="M858" t="s">
        <v>839</v>
      </c>
      <c r="N858" t="str">
        <f t="shared" si="96"/>
        <v xml:space="preserve">Rp.51,813.00 </v>
      </c>
      <c r="O858">
        <v>1</v>
      </c>
      <c r="P858">
        <v>1</v>
      </c>
      <c r="Q858" s="7">
        <v>41375</v>
      </c>
      <c r="R858" s="7"/>
      <c r="S858" s="7" t="str">
        <f t="shared" si="97"/>
        <v/>
      </c>
      <c r="T858">
        <v>37</v>
      </c>
      <c r="U858">
        <v>51</v>
      </c>
      <c r="V858">
        <v>2</v>
      </c>
      <c r="W858">
        <v>7</v>
      </c>
      <c r="X858">
        <v>0</v>
      </c>
      <c r="Y858">
        <v>1</v>
      </c>
      <c r="Z858">
        <v>2</v>
      </c>
      <c r="AA858">
        <v>2</v>
      </c>
      <c r="AB858">
        <v>2</v>
      </c>
      <c r="AC858">
        <v>0</v>
      </c>
      <c r="AD858">
        <v>3</v>
      </c>
      <c r="AE858">
        <v>7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 t="s">
        <v>63</v>
      </c>
    </row>
    <row r="859" spans="1:39" x14ac:dyDescent="0.25">
      <c r="A859">
        <v>6516</v>
      </c>
      <c r="B859">
        <v>1989</v>
      </c>
      <c r="C859" t="str">
        <f>LEFT(B859,2)</f>
        <v>19</v>
      </c>
      <c r="D859" t="str">
        <f t="shared" si="91"/>
        <v>89</v>
      </c>
      <c r="E859" t="str">
        <f t="shared" si="92"/>
        <v>989</v>
      </c>
      <c r="F859" t="s">
        <v>124</v>
      </c>
      <c r="G859" t="s">
        <v>64</v>
      </c>
      <c r="H859" t="str">
        <f t="shared" si="93"/>
        <v>Married</v>
      </c>
      <c r="I859" t="str">
        <f>CONCATENATE(F859," ",G859)</f>
        <v>Basic Married</v>
      </c>
      <c r="J859">
        <f t="shared" si="94"/>
        <v>13</v>
      </c>
      <c r="K859" t="str">
        <f t="shared" si="95"/>
        <v>Married</v>
      </c>
      <c r="L859" t="str" cm="1">
        <f t="array" ref="L859">IFERROR(_xlfn.IFS(G859="Alone","Single",G859="YOLO","Single"),G859)</f>
        <v>Married</v>
      </c>
      <c r="M859" t="s">
        <v>840</v>
      </c>
      <c r="N859" t="str">
        <f t="shared" si="96"/>
        <v xml:space="preserve">Rp.17,487.00 </v>
      </c>
      <c r="O859">
        <v>1</v>
      </c>
      <c r="P859">
        <v>0</v>
      </c>
      <c r="Q859" s="7">
        <v>41351</v>
      </c>
      <c r="R859" s="7"/>
      <c r="S859" s="7" t="str">
        <f t="shared" si="97"/>
        <v/>
      </c>
      <c r="T859">
        <v>37</v>
      </c>
      <c r="U859">
        <v>0</v>
      </c>
      <c r="V859">
        <v>0</v>
      </c>
      <c r="W859">
        <v>1</v>
      </c>
      <c r="X859">
        <v>7</v>
      </c>
      <c r="Y859">
        <v>4</v>
      </c>
      <c r="Z859">
        <v>6</v>
      </c>
      <c r="AA859">
        <v>1</v>
      </c>
      <c r="AB859">
        <v>1</v>
      </c>
      <c r="AC859">
        <v>0</v>
      </c>
      <c r="AD859">
        <v>2</v>
      </c>
      <c r="AE859">
        <v>7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 t="s">
        <v>69</v>
      </c>
    </row>
    <row r="860" spans="1:39" x14ac:dyDescent="0.25">
      <c r="A860">
        <v>1734</v>
      </c>
      <c r="B860">
        <v>1968</v>
      </c>
      <c r="C860" t="str">
        <f>LEFT(B860,2)</f>
        <v>19</v>
      </c>
      <c r="D860" t="str">
        <f t="shared" si="91"/>
        <v>68</v>
      </c>
      <c r="E860" t="str">
        <f t="shared" si="92"/>
        <v>968</v>
      </c>
      <c r="F860" t="s">
        <v>71</v>
      </c>
      <c r="G860" t="s">
        <v>67</v>
      </c>
      <c r="H860" t="str">
        <f t="shared" si="93"/>
        <v>Together</v>
      </c>
      <c r="I860" t="str">
        <f>CONCATENATE(F860," ",G860)</f>
        <v>PhD Together</v>
      </c>
      <c r="J860">
        <f t="shared" si="94"/>
        <v>12</v>
      </c>
      <c r="K860" t="str">
        <f t="shared" si="95"/>
        <v>Together</v>
      </c>
      <c r="L860" t="str" cm="1">
        <f t="array" ref="L860">IFERROR(_xlfn.IFS(G860="Alone","Single",G860="YOLO","Single"),G860)</f>
        <v>Together</v>
      </c>
      <c r="M860" t="s">
        <v>841</v>
      </c>
      <c r="N860" t="str">
        <f t="shared" si="96"/>
        <v xml:space="preserve">Rp.40,706.00 </v>
      </c>
      <c r="O860">
        <v>2</v>
      </c>
      <c r="P860">
        <v>1</v>
      </c>
      <c r="Q860" s="7">
        <v>41291</v>
      </c>
      <c r="R860" s="7"/>
      <c r="S860" s="7" t="str">
        <f t="shared" si="97"/>
        <v/>
      </c>
      <c r="T860">
        <v>37</v>
      </c>
      <c r="U860">
        <v>59</v>
      </c>
      <c r="V860">
        <v>0</v>
      </c>
      <c r="W860">
        <v>11</v>
      </c>
      <c r="X860">
        <v>4</v>
      </c>
      <c r="Y860">
        <v>2</v>
      </c>
      <c r="Z860">
        <v>5</v>
      </c>
      <c r="AA860">
        <v>4</v>
      </c>
      <c r="AB860">
        <v>3</v>
      </c>
      <c r="AC860">
        <v>0</v>
      </c>
      <c r="AD860">
        <v>4</v>
      </c>
      <c r="AE860">
        <v>7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 t="s">
        <v>91</v>
      </c>
    </row>
    <row r="861" spans="1:39" x14ac:dyDescent="0.25">
      <c r="A861">
        <v>2131</v>
      </c>
      <c r="B861">
        <v>1959</v>
      </c>
      <c r="C861" t="str">
        <f>LEFT(B861,2)</f>
        <v>19</v>
      </c>
      <c r="D861" t="str">
        <f t="shared" si="91"/>
        <v>59</v>
      </c>
      <c r="E861" t="str">
        <f t="shared" si="92"/>
        <v>959</v>
      </c>
      <c r="F861" t="s">
        <v>71</v>
      </c>
      <c r="G861" t="s">
        <v>58</v>
      </c>
      <c r="H861" t="str">
        <f t="shared" si="93"/>
        <v>Divorced</v>
      </c>
      <c r="I861" t="str">
        <f>CONCATENATE(F861," ",G861)</f>
        <v>PhD Divorced</v>
      </c>
      <c r="J861">
        <f t="shared" si="94"/>
        <v>12</v>
      </c>
      <c r="K861" t="str">
        <f t="shared" si="95"/>
        <v>Divorced</v>
      </c>
      <c r="L861" t="str" cm="1">
        <f t="array" ref="L861">IFERROR(_xlfn.IFS(G861="Alone","Single",G861="YOLO","Single"),G861)</f>
        <v>Divorced</v>
      </c>
      <c r="M861" t="s">
        <v>842</v>
      </c>
      <c r="N861" t="str">
        <f t="shared" si="96"/>
        <v xml:space="preserve">Rp.62,859.00 </v>
      </c>
      <c r="O861">
        <v>0</v>
      </c>
      <c r="P861">
        <v>1</v>
      </c>
      <c r="Q861" s="7">
        <v>41273</v>
      </c>
      <c r="R861" s="7"/>
      <c r="S861" s="7" t="str">
        <f t="shared" si="97"/>
        <v/>
      </c>
      <c r="T861">
        <v>37</v>
      </c>
      <c r="U861">
        <v>1063</v>
      </c>
      <c r="V861">
        <v>89</v>
      </c>
      <c r="W861">
        <v>102</v>
      </c>
      <c r="X861">
        <v>16</v>
      </c>
      <c r="Y861">
        <v>12</v>
      </c>
      <c r="Z861">
        <v>25</v>
      </c>
      <c r="AA861">
        <v>4</v>
      </c>
      <c r="AB861">
        <v>9</v>
      </c>
      <c r="AC861">
        <v>4</v>
      </c>
      <c r="AD861">
        <v>6</v>
      </c>
      <c r="AE861">
        <v>6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 t="s">
        <v>60</v>
      </c>
    </row>
    <row r="862" spans="1:39" x14ac:dyDescent="0.25">
      <c r="A862">
        <v>6439</v>
      </c>
      <c r="B862">
        <v>1958</v>
      </c>
      <c r="C862" t="str">
        <f>LEFT(B862,2)</f>
        <v>19</v>
      </c>
      <c r="D862" t="str">
        <f t="shared" si="91"/>
        <v>58</v>
      </c>
      <c r="E862" t="str">
        <f t="shared" si="92"/>
        <v>958</v>
      </c>
      <c r="F862" t="s">
        <v>57</v>
      </c>
      <c r="G862" t="s">
        <v>64</v>
      </c>
      <c r="H862" t="str">
        <f t="shared" si="93"/>
        <v>Married</v>
      </c>
      <c r="I862" t="str">
        <f>CONCATENATE(F862," ",G862)</f>
        <v>Graduation Married</v>
      </c>
      <c r="J862">
        <f t="shared" si="94"/>
        <v>18</v>
      </c>
      <c r="K862" t="str">
        <f t="shared" si="95"/>
        <v>Married</v>
      </c>
      <c r="L862" t="str" cm="1">
        <f t="array" ref="L862">IFERROR(_xlfn.IFS(G862="Alone","Single",G862="YOLO","Single"),G862)</f>
        <v>Married</v>
      </c>
      <c r="M862" t="s">
        <v>843</v>
      </c>
      <c r="N862" t="str">
        <f t="shared" si="96"/>
        <v xml:space="preserve">Rp.61,074.00 </v>
      </c>
      <c r="O862">
        <v>0</v>
      </c>
      <c r="P862">
        <v>1</v>
      </c>
      <c r="Q862" s="7">
        <v>41138</v>
      </c>
      <c r="R862" s="7"/>
      <c r="S862" s="7" t="str">
        <f t="shared" si="97"/>
        <v/>
      </c>
      <c r="T862">
        <v>37</v>
      </c>
      <c r="U862">
        <v>789</v>
      </c>
      <c r="V862">
        <v>0</v>
      </c>
      <c r="W862">
        <v>133</v>
      </c>
      <c r="X862">
        <v>0</v>
      </c>
      <c r="Y862">
        <v>28</v>
      </c>
      <c r="Z862">
        <v>152</v>
      </c>
      <c r="AA862">
        <v>7</v>
      </c>
      <c r="AB862">
        <v>11</v>
      </c>
      <c r="AC862">
        <v>5</v>
      </c>
      <c r="AD862">
        <v>8</v>
      </c>
      <c r="AE862">
        <v>7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 t="s">
        <v>91</v>
      </c>
    </row>
    <row r="863" spans="1:39" x14ac:dyDescent="0.25">
      <c r="A863">
        <v>10591</v>
      </c>
      <c r="B863">
        <v>1969</v>
      </c>
      <c r="C863" t="str">
        <f>LEFT(B863,2)</f>
        <v>19</v>
      </c>
      <c r="D863" t="str">
        <f t="shared" si="91"/>
        <v>69</v>
      </c>
      <c r="E863" t="str">
        <f t="shared" si="92"/>
        <v>969</v>
      </c>
      <c r="F863" t="s">
        <v>57</v>
      </c>
      <c r="G863" t="s">
        <v>82</v>
      </c>
      <c r="H863" t="str">
        <f t="shared" si="93"/>
        <v>Widow</v>
      </c>
      <c r="I863" t="str">
        <f>CONCATENATE(F863," ",G863)</f>
        <v>Graduation Widow</v>
      </c>
      <c r="J863">
        <f t="shared" si="94"/>
        <v>16</v>
      </c>
      <c r="K863" t="str">
        <f t="shared" si="95"/>
        <v>Widow</v>
      </c>
      <c r="L863" t="str" cm="1">
        <f t="array" ref="L863">IFERROR(_xlfn.IFS(G863="Alone","Single",G863="YOLO","Single"),G863)</f>
        <v>Widow</v>
      </c>
      <c r="M863" t="s">
        <v>844</v>
      </c>
      <c r="N863" t="str">
        <f t="shared" si="96"/>
        <v xml:space="preserve">Rp.43,638.00 </v>
      </c>
      <c r="O863">
        <v>0</v>
      </c>
      <c r="P863">
        <v>1</v>
      </c>
      <c r="Q863" s="7">
        <v>41127</v>
      </c>
      <c r="R863" s="7"/>
      <c r="S863" s="7" t="str">
        <f t="shared" si="97"/>
        <v/>
      </c>
      <c r="T863">
        <v>37</v>
      </c>
      <c r="U863">
        <v>63</v>
      </c>
      <c r="V863">
        <v>10</v>
      </c>
      <c r="W863">
        <v>83</v>
      </c>
      <c r="X863">
        <v>7</v>
      </c>
      <c r="Y863">
        <v>19</v>
      </c>
      <c r="Z863">
        <v>19</v>
      </c>
      <c r="AA863">
        <v>2</v>
      </c>
      <c r="AB863">
        <v>4</v>
      </c>
      <c r="AC863">
        <v>1</v>
      </c>
      <c r="AD863">
        <v>4</v>
      </c>
      <c r="AE863">
        <v>7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 t="s">
        <v>60</v>
      </c>
    </row>
    <row r="864" spans="1:39" x14ac:dyDescent="0.25">
      <c r="A864">
        <v>9797</v>
      </c>
      <c r="B864">
        <v>1956</v>
      </c>
      <c r="C864" t="str">
        <f>LEFT(B864,2)</f>
        <v>19</v>
      </c>
      <c r="D864" t="str">
        <f t="shared" si="91"/>
        <v>56</v>
      </c>
      <c r="E864" t="str">
        <f t="shared" si="92"/>
        <v>956</v>
      </c>
      <c r="F864" t="s">
        <v>57</v>
      </c>
      <c r="G864" t="s">
        <v>64</v>
      </c>
      <c r="H864" t="str">
        <f t="shared" si="93"/>
        <v>Married</v>
      </c>
      <c r="I864" t="str">
        <f>CONCATENATE(F864," ",G864)</f>
        <v>Graduation Married</v>
      </c>
      <c r="J864">
        <f t="shared" si="94"/>
        <v>18</v>
      </c>
      <c r="K864" t="str">
        <f t="shared" si="95"/>
        <v>Married</v>
      </c>
      <c r="L864" t="str" cm="1">
        <f t="array" ref="L864">IFERROR(_xlfn.IFS(G864="Alone","Single",G864="YOLO","Single"),G864)</f>
        <v>Married</v>
      </c>
      <c r="M864" t="s">
        <v>845</v>
      </c>
      <c r="N864" t="str">
        <f t="shared" si="96"/>
        <v xml:space="preserve">Rp.58,116.00 </v>
      </c>
      <c r="O864">
        <v>0</v>
      </c>
      <c r="P864">
        <v>1</v>
      </c>
      <c r="Q864" s="7">
        <v>41742</v>
      </c>
      <c r="R864" s="7"/>
      <c r="S864" s="7" t="str">
        <f t="shared" si="97"/>
        <v/>
      </c>
      <c r="T864">
        <v>38</v>
      </c>
      <c r="U864">
        <v>228</v>
      </c>
      <c r="V864">
        <v>19</v>
      </c>
      <c r="W864">
        <v>130</v>
      </c>
      <c r="X864">
        <v>4</v>
      </c>
      <c r="Y864">
        <v>11</v>
      </c>
      <c r="Z864">
        <v>51</v>
      </c>
      <c r="AA864">
        <v>2</v>
      </c>
      <c r="AB864">
        <v>3</v>
      </c>
      <c r="AC864">
        <v>3</v>
      </c>
      <c r="AD864">
        <v>8</v>
      </c>
      <c r="AE864">
        <v>2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 t="s">
        <v>60</v>
      </c>
    </row>
    <row r="865" spans="1:39" x14ac:dyDescent="0.25">
      <c r="A865">
        <v>9336</v>
      </c>
      <c r="B865">
        <v>1969</v>
      </c>
      <c r="C865" t="str">
        <f>LEFT(B865,2)</f>
        <v>19</v>
      </c>
      <c r="D865" t="str">
        <f t="shared" si="91"/>
        <v>69</v>
      </c>
      <c r="E865" t="str">
        <f t="shared" si="92"/>
        <v>969</v>
      </c>
      <c r="F865" t="s">
        <v>71</v>
      </c>
      <c r="G865" t="s">
        <v>82</v>
      </c>
      <c r="H865" t="str">
        <f t="shared" si="93"/>
        <v>Widow</v>
      </c>
      <c r="I865" t="str">
        <f>CONCATENATE(F865," ",G865)</f>
        <v>PhD Widow</v>
      </c>
      <c r="J865">
        <f t="shared" si="94"/>
        <v>9</v>
      </c>
      <c r="K865" t="str">
        <f t="shared" si="95"/>
        <v>Widow</v>
      </c>
      <c r="L865" t="str" cm="1">
        <f t="array" ref="L865">IFERROR(_xlfn.IFS(G865="Alone","Single",G865="YOLO","Single"),G865)</f>
        <v>Widow</v>
      </c>
      <c r="M865" t="s">
        <v>846</v>
      </c>
      <c r="N865" t="str">
        <f t="shared" si="96"/>
        <v xml:space="preserve">Rp.62,187.00 </v>
      </c>
      <c r="O865">
        <v>0</v>
      </c>
      <c r="P865">
        <v>1</v>
      </c>
      <c r="Q865" s="7">
        <v>41720</v>
      </c>
      <c r="R865" s="7"/>
      <c r="S865" s="7" t="str">
        <f t="shared" si="97"/>
        <v/>
      </c>
      <c r="T865">
        <v>38</v>
      </c>
      <c r="U865">
        <v>512</v>
      </c>
      <c r="V865">
        <v>0</v>
      </c>
      <c r="W865">
        <v>83</v>
      </c>
      <c r="X865">
        <v>0</v>
      </c>
      <c r="Y865">
        <v>0</v>
      </c>
      <c r="Z865">
        <v>41</v>
      </c>
      <c r="AA865">
        <v>3</v>
      </c>
      <c r="AB865">
        <v>6</v>
      </c>
      <c r="AC865">
        <v>2</v>
      </c>
      <c r="AD865">
        <v>10</v>
      </c>
      <c r="AE865">
        <v>4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 t="s">
        <v>60</v>
      </c>
    </row>
    <row r="866" spans="1:39" x14ac:dyDescent="0.25">
      <c r="A866">
        <v>2174</v>
      </c>
      <c r="B866">
        <v>1954</v>
      </c>
      <c r="C866" t="str">
        <f>LEFT(B866,2)</f>
        <v>19</v>
      </c>
      <c r="D866" t="str">
        <f t="shared" si="91"/>
        <v>54</v>
      </c>
      <c r="E866" t="str">
        <f t="shared" si="92"/>
        <v>954</v>
      </c>
      <c r="F866" t="s">
        <v>57</v>
      </c>
      <c r="G866" t="s">
        <v>61</v>
      </c>
      <c r="H866" t="str">
        <f t="shared" si="93"/>
        <v>Single</v>
      </c>
      <c r="I866" t="str">
        <f>CONCATENATE(F866," ",G866)</f>
        <v>Graduation Single</v>
      </c>
      <c r="J866">
        <f t="shared" si="94"/>
        <v>17</v>
      </c>
      <c r="K866" t="str">
        <f t="shared" si="95"/>
        <v>Single</v>
      </c>
      <c r="L866" t="str" cm="1">
        <f t="array" ref="L866">IFERROR(_xlfn.IFS(G866="Alone","Single",G866="YOLO","Single"),G866)</f>
        <v>Single</v>
      </c>
      <c r="M866" t="s">
        <v>660</v>
      </c>
      <c r="N866" t="str">
        <f t="shared" si="96"/>
        <v xml:space="preserve">Rp.46,344.00 </v>
      </c>
      <c r="O866">
        <v>1</v>
      </c>
      <c r="P866">
        <v>1</v>
      </c>
      <c r="Q866" s="7">
        <v>41706</v>
      </c>
      <c r="R866" s="7"/>
      <c r="S866" s="7" t="str">
        <f t="shared" si="97"/>
        <v/>
      </c>
      <c r="T866">
        <v>38</v>
      </c>
      <c r="U866">
        <v>11</v>
      </c>
      <c r="V866">
        <v>1</v>
      </c>
      <c r="W866">
        <v>6</v>
      </c>
      <c r="X866">
        <v>2</v>
      </c>
      <c r="Y866">
        <v>1</v>
      </c>
      <c r="Z866">
        <v>6</v>
      </c>
      <c r="AA866">
        <v>2</v>
      </c>
      <c r="AB866">
        <v>1</v>
      </c>
      <c r="AC866">
        <v>1</v>
      </c>
      <c r="AD866">
        <v>2</v>
      </c>
      <c r="AE866">
        <v>5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 t="s">
        <v>66</v>
      </c>
    </row>
    <row r="867" spans="1:39" x14ac:dyDescent="0.25">
      <c r="A867">
        <v>3197</v>
      </c>
      <c r="B867">
        <v>1980</v>
      </c>
      <c r="C867" t="str">
        <f>LEFT(B867,2)</f>
        <v>19</v>
      </c>
      <c r="D867" t="str">
        <f t="shared" si="91"/>
        <v>80</v>
      </c>
      <c r="E867" t="str">
        <f t="shared" si="92"/>
        <v>980</v>
      </c>
      <c r="F867" t="s">
        <v>57</v>
      </c>
      <c r="G867" t="s">
        <v>64</v>
      </c>
      <c r="H867" t="str">
        <f t="shared" si="93"/>
        <v>Married</v>
      </c>
      <c r="I867" t="str">
        <f>CONCATENATE(F867," ",G867)</f>
        <v>Graduation Married</v>
      </c>
      <c r="J867">
        <f t="shared" si="94"/>
        <v>18</v>
      </c>
      <c r="K867" t="str">
        <f t="shared" si="95"/>
        <v>Married</v>
      </c>
      <c r="L867" t="str" cm="1">
        <f t="array" ref="L867">IFERROR(_xlfn.IFS(G867="Alone","Single",G867="YOLO","Single"),G867)</f>
        <v>Married</v>
      </c>
      <c r="M867" t="s">
        <v>847</v>
      </c>
      <c r="N867" t="str">
        <f t="shared" si="96"/>
        <v xml:space="preserve">Rp.77,353.00 </v>
      </c>
      <c r="O867">
        <v>0</v>
      </c>
      <c r="P867">
        <v>1</v>
      </c>
      <c r="Q867" s="7">
        <v>41624</v>
      </c>
      <c r="R867" s="7"/>
      <c r="S867" s="7" t="str">
        <f t="shared" si="97"/>
        <v/>
      </c>
      <c r="T867">
        <v>38</v>
      </c>
      <c r="U867">
        <v>275</v>
      </c>
      <c r="V867">
        <v>59</v>
      </c>
      <c r="W867">
        <v>107</v>
      </c>
      <c r="X867">
        <v>69</v>
      </c>
      <c r="Y867">
        <v>101</v>
      </c>
      <c r="Z867">
        <v>59</v>
      </c>
      <c r="AA867">
        <v>2</v>
      </c>
      <c r="AB867">
        <v>6</v>
      </c>
      <c r="AC867">
        <v>4</v>
      </c>
      <c r="AD867">
        <v>8</v>
      </c>
      <c r="AE867">
        <v>4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 t="s">
        <v>60</v>
      </c>
    </row>
    <row r="868" spans="1:39" x14ac:dyDescent="0.25">
      <c r="A868">
        <v>9185</v>
      </c>
      <c r="B868">
        <v>1966</v>
      </c>
      <c r="C868" t="str">
        <f>LEFT(B868,2)</f>
        <v>19</v>
      </c>
      <c r="D868" t="str">
        <f t="shared" si="91"/>
        <v>66</v>
      </c>
      <c r="E868" t="str">
        <f t="shared" si="92"/>
        <v>966</v>
      </c>
      <c r="F868" t="s">
        <v>71</v>
      </c>
      <c r="G868" t="s">
        <v>61</v>
      </c>
      <c r="H868" t="str">
        <f t="shared" si="93"/>
        <v>Single</v>
      </c>
      <c r="I868" t="str">
        <f>CONCATENATE(F868," ",G868)</f>
        <v>PhD Single</v>
      </c>
      <c r="J868">
        <f t="shared" si="94"/>
        <v>10</v>
      </c>
      <c r="K868" t="str">
        <f t="shared" si="95"/>
        <v>Single</v>
      </c>
      <c r="L868" t="str" cm="1">
        <f t="array" ref="L868">IFERROR(_xlfn.IFS(G868="Alone","Single",G868="YOLO","Single"),G868)</f>
        <v>Single</v>
      </c>
      <c r="M868" t="s">
        <v>848</v>
      </c>
      <c r="N868" t="str">
        <f t="shared" si="96"/>
        <v xml:space="preserve">Rp.69,759.00 </v>
      </c>
      <c r="O868">
        <v>0</v>
      </c>
      <c r="P868">
        <v>0</v>
      </c>
      <c r="Q868" s="7">
        <v>41575</v>
      </c>
      <c r="R868" s="7"/>
      <c r="S868" s="7" t="str">
        <f t="shared" si="97"/>
        <v/>
      </c>
      <c r="T868">
        <v>38</v>
      </c>
      <c r="U868">
        <v>452</v>
      </c>
      <c r="V868">
        <v>20</v>
      </c>
      <c r="W868">
        <v>514</v>
      </c>
      <c r="X868">
        <v>13</v>
      </c>
      <c r="Y868">
        <v>30</v>
      </c>
      <c r="Z868">
        <v>0</v>
      </c>
      <c r="AA868">
        <v>3</v>
      </c>
      <c r="AB868">
        <v>4</v>
      </c>
      <c r="AC868">
        <v>6</v>
      </c>
      <c r="AD868">
        <v>5</v>
      </c>
      <c r="AE868">
        <v>3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 t="s">
        <v>60</v>
      </c>
    </row>
    <row r="869" spans="1:39" x14ac:dyDescent="0.25">
      <c r="A869">
        <v>905</v>
      </c>
      <c r="B869">
        <v>1986</v>
      </c>
      <c r="C869" t="str">
        <f>LEFT(B869,2)</f>
        <v>19</v>
      </c>
      <c r="D869" t="str">
        <f t="shared" si="91"/>
        <v>86</v>
      </c>
      <c r="E869" t="str">
        <f t="shared" si="92"/>
        <v>986</v>
      </c>
      <c r="F869" t="s">
        <v>57</v>
      </c>
      <c r="G869" t="s">
        <v>58</v>
      </c>
      <c r="H869" t="str">
        <f t="shared" si="93"/>
        <v>Divorced</v>
      </c>
      <c r="I869" t="str">
        <f>CONCATENATE(F869," ",G869)</f>
        <v>Graduation Divorced</v>
      </c>
      <c r="J869">
        <f t="shared" si="94"/>
        <v>19</v>
      </c>
      <c r="K869" t="str">
        <f t="shared" si="95"/>
        <v>Divorced</v>
      </c>
      <c r="L869" t="str" cm="1">
        <f t="array" ref="L869">IFERROR(_xlfn.IFS(G869="Alone","Single",G869="YOLO","Single"),G869)</f>
        <v>Divorced</v>
      </c>
      <c r="M869" t="s">
        <v>849</v>
      </c>
      <c r="N869" t="str">
        <f t="shared" si="96"/>
        <v xml:space="preserve">Rp.21,846.00 </v>
      </c>
      <c r="O869">
        <v>1</v>
      </c>
      <c r="P869">
        <v>0</v>
      </c>
      <c r="Q869" s="7">
        <v>41569</v>
      </c>
      <c r="R869" s="7"/>
      <c r="S869" s="7" t="str">
        <f t="shared" si="97"/>
        <v/>
      </c>
      <c r="T869">
        <v>38</v>
      </c>
      <c r="U869">
        <v>7</v>
      </c>
      <c r="V869">
        <v>17</v>
      </c>
      <c r="W869">
        <v>18</v>
      </c>
      <c r="X869">
        <v>6</v>
      </c>
      <c r="Y869">
        <v>10</v>
      </c>
      <c r="Z869">
        <v>26</v>
      </c>
      <c r="AA869">
        <v>4</v>
      </c>
      <c r="AB869">
        <v>4</v>
      </c>
      <c r="AC869">
        <v>0</v>
      </c>
      <c r="AD869">
        <v>3</v>
      </c>
      <c r="AE869">
        <v>8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 t="s">
        <v>91</v>
      </c>
    </row>
    <row r="870" spans="1:39" x14ac:dyDescent="0.25">
      <c r="A870">
        <v>10858</v>
      </c>
      <c r="B870">
        <v>1975</v>
      </c>
      <c r="C870" t="str">
        <f>LEFT(B870,2)</f>
        <v>19</v>
      </c>
      <c r="D870" t="str">
        <f t="shared" si="91"/>
        <v>75</v>
      </c>
      <c r="E870" t="str">
        <f t="shared" si="92"/>
        <v>975</v>
      </c>
      <c r="F870" t="s">
        <v>57</v>
      </c>
      <c r="G870" t="s">
        <v>67</v>
      </c>
      <c r="H870" t="str">
        <f t="shared" si="93"/>
        <v>Together</v>
      </c>
      <c r="I870" t="str">
        <f>CONCATENATE(F870," ",G870)</f>
        <v>Graduation Together</v>
      </c>
      <c r="J870">
        <f t="shared" si="94"/>
        <v>19</v>
      </c>
      <c r="K870" t="str">
        <f t="shared" si="95"/>
        <v>Together</v>
      </c>
      <c r="L870" t="str" cm="1">
        <f t="array" ref="L870">IFERROR(_xlfn.IFS(G870="Alone","Single",G870="YOLO","Single"),G870)</f>
        <v>Together</v>
      </c>
      <c r="M870" t="s">
        <v>850</v>
      </c>
      <c r="N870" t="str">
        <f t="shared" si="96"/>
        <v xml:space="preserve">Rp.76,532.00 </v>
      </c>
      <c r="O870">
        <v>1</v>
      </c>
      <c r="P870">
        <v>1</v>
      </c>
      <c r="Q870" s="7">
        <v>41526</v>
      </c>
      <c r="R870" s="7"/>
      <c r="S870" s="7" t="str">
        <f t="shared" si="97"/>
        <v/>
      </c>
      <c r="T870">
        <v>38</v>
      </c>
      <c r="U870">
        <v>355</v>
      </c>
      <c r="V870">
        <v>30</v>
      </c>
      <c r="W870">
        <v>177</v>
      </c>
      <c r="X870">
        <v>90</v>
      </c>
      <c r="Y870">
        <v>138</v>
      </c>
      <c r="Z870">
        <v>30</v>
      </c>
      <c r="AA870">
        <v>4</v>
      </c>
      <c r="AB870">
        <v>9</v>
      </c>
      <c r="AC870">
        <v>5</v>
      </c>
      <c r="AD870">
        <v>7</v>
      </c>
      <c r="AE870">
        <v>5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 t="s">
        <v>60</v>
      </c>
    </row>
    <row r="871" spans="1:39" x14ac:dyDescent="0.25">
      <c r="A871">
        <v>8925</v>
      </c>
      <c r="B871">
        <v>1965</v>
      </c>
      <c r="C871" t="str">
        <f>LEFT(B871,2)</f>
        <v>19</v>
      </c>
      <c r="D871" t="str">
        <f t="shared" si="91"/>
        <v>65</v>
      </c>
      <c r="E871" t="str">
        <f t="shared" si="92"/>
        <v>965</v>
      </c>
      <c r="F871" t="s">
        <v>80</v>
      </c>
      <c r="G871" t="s">
        <v>64</v>
      </c>
      <c r="H871" t="str">
        <f t="shared" si="93"/>
        <v>Married</v>
      </c>
      <c r="I871" t="str">
        <f>CONCATENATE(F871," ",G871)</f>
        <v>Master Married</v>
      </c>
      <c r="J871">
        <f t="shared" si="94"/>
        <v>14</v>
      </c>
      <c r="K871" t="str">
        <f t="shared" si="95"/>
        <v>Married</v>
      </c>
      <c r="L871" t="str" cm="1">
        <f t="array" ref="L871">IFERROR(_xlfn.IFS(G871="Alone","Single",G871="YOLO","Single"),G871)</f>
        <v>Married</v>
      </c>
      <c r="M871" t="s">
        <v>851</v>
      </c>
      <c r="N871" t="str">
        <f t="shared" si="96"/>
        <v xml:space="preserve">Rp.70,053.00 </v>
      </c>
      <c r="O871">
        <v>0</v>
      </c>
      <c r="P871">
        <v>1</v>
      </c>
      <c r="Q871" s="7">
        <v>41458</v>
      </c>
      <c r="R871" s="7"/>
      <c r="S871" s="7" t="str">
        <f t="shared" si="97"/>
        <v/>
      </c>
      <c r="T871">
        <v>38</v>
      </c>
      <c r="U871">
        <v>512</v>
      </c>
      <c r="V871">
        <v>53</v>
      </c>
      <c r="W871">
        <v>98</v>
      </c>
      <c r="X871">
        <v>81</v>
      </c>
      <c r="Y871">
        <v>179</v>
      </c>
      <c r="Z871">
        <v>89</v>
      </c>
      <c r="AA871">
        <v>3</v>
      </c>
      <c r="AB871">
        <v>8</v>
      </c>
      <c r="AC871">
        <v>5</v>
      </c>
      <c r="AD871">
        <v>10</v>
      </c>
      <c r="AE871">
        <v>5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 t="s">
        <v>60</v>
      </c>
    </row>
    <row r="872" spans="1:39" x14ac:dyDescent="0.25">
      <c r="A872">
        <v>2499</v>
      </c>
      <c r="B872">
        <v>1958</v>
      </c>
      <c r="C872" t="str">
        <f>LEFT(B872,2)</f>
        <v>19</v>
      </c>
      <c r="D872" t="str">
        <f t="shared" si="91"/>
        <v>58</v>
      </c>
      <c r="E872" t="str">
        <f t="shared" si="92"/>
        <v>958</v>
      </c>
      <c r="F872" t="s">
        <v>73</v>
      </c>
      <c r="G872" t="s">
        <v>61</v>
      </c>
      <c r="H872" t="str">
        <f t="shared" si="93"/>
        <v>Single</v>
      </c>
      <c r="I872" t="str">
        <f>CONCATENATE(F872," ",G872)</f>
        <v>2n Cycle Single</v>
      </c>
      <c r="J872">
        <f t="shared" si="94"/>
        <v>15</v>
      </c>
      <c r="K872" t="str">
        <f t="shared" si="95"/>
        <v>Single</v>
      </c>
      <c r="L872" t="str" cm="1">
        <f t="array" ref="L872">IFERROR(_xlfn.IFS(G872="Alone","Single",G872="YOLO","Single"),G872)</f>
        <v>Single</v>
      </c>
      <c r="M872" t="s">
        <v>852</v>
      </c>
      <c r="N872" t="str">
        <f t="shared" si="96"/>
        <v xml:space="preserve">Rp.75,342.00 </v>
      </c>
      <c r="O872">
        <v>0</v>
      </c>
      <c r="P872">
        <v>1</v>
      </c>
      <c r="Q872" s="7">
        <v>41400</v>
      </c>
      <c r="R872" s="7"/>
      <c r="S872" s="7" t="str">
        <f t="shared" si="97"/>
        <v/>
      </c>
      <c r="T872">
        <v>38</v>
      </c>
      <c r="U872">
        <v>204</v>
      </c>
      <c r="V872">
        <v>97</v>
      </c>
      <c r="W872">
        <v>97</v>
      </c>
      <c r="X872">
        <v>21</v>
      </c>
      <c r="Y872">
        <v>118</v>
      </c>
      <c r="Z872">
        <v>26</v>
      </c>
      <c r="AA872">
        <v>1</v>
      </c>
      <c r="AB872">
        <v>5</v>
      </c>
      <c r="AC872">
        <v>2</v>
      </c>
      <c r="AD872">
        <v>10</v>
      </c>
      <c r="AE872">
        <v>4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 t="s">
        <v>60</v>
      </c>
    </row>
    <row r="873" spans="1:39" x14ac:dyDescent="0.25">
      <c r="A873">
        <v>1109</v>
      </c>
      <c r="B873">
        <v>1982</v>
      </c>
      <c r="C873" t="str">
        <f>LEFT(B873,2)</f>
        <v>19</v>
      </c>
      <c r="D873" t="str">
        <f t="shared" si="91"/>
        <v>82</v>
      </c>
      <c r="E873" t="str">
        <f t="shared" si="92"/>
        <v>982</v>
      </c>
      <c r="F873" t="s">
        <v>80</v>
      </c>
      <c r="G873" t="s">
        <v>67</v>
      </c>
      <c r="H873" t="str">
        <f t="shared" si="93"/>
        <v>Together</v>
      </c>
      <c r="I873" t="str">
        <f>CONCATENATE(F873," ",G873)</f>
        <v>Master Together</v>
      </c>
      <c r="J873">
        <f t="shared" si="94"/>
        <v>15</v>
      </c>
      <c r="K873" t="str">
        <f t="shared" si="95"/>
        <v>Together</v>
      </c>
      <c r="L873" t="str" cm="1">
        <f t="array" ref="L873">IFERROR(_xlfn.IFS(G873="Alone","Single",G873="YOLO","Single"),G873)</f>
        <v>Together</v>
      </c>
      <c r="M873" t="s">
        <v>853</v>
      </c>
      <c r="N873" t="str">
        <f t="shared" si="96"/>
        <v xml:space="preserve">Rp.27,590.00 </v>
      </c>
      <c r="O873">
        <v>1</v>
      </c>
      <c r="P873">
        <v>0</v>
      </c>
      <c r="Q873" s="7">
        <v>41387</v>
      </c>
      <c r="R873" s="7"/>
      <c r="S873" s="7" t="str">
        <f t="shared" si="97"/>
        <v/>
      </c>
      <c r="T873">
        <v>38</v>
      </c>
      <c r="U873">
        <v>6</v>
      </c>
      <c r="V873">
        <v>0</v>
      </c>
      <c r="W873">
        <v>5</v>
      </c>
      <c r="X873">
        <v>0</v>
      </c>
      <c r="Y873">
        <v>0</v>
      </c>
      <c r="Z873">
        <v>1</v>
      </c>
      <c r="AA873">
        <v>1</v>
      </c>
      <c r="AB873">
        <v>1</v>
      </c>
      <c r="AC873">
        <v>0</v>
      </c>
      <c r="AD873">
        <v>2</v>
      </c>
      <c r="AE873">
        <v>7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 t="s">
        <v>60</v>
      </c>
    </row>
    <row r="874" spans="1:39" x14ac:dyDescent="0.25">
      <c r="A874">
        <v>326</v>
      </c>
      <c r="B874">
        <v>1973</v>
      </c>
      <c r="C874" t="str">
        <f>LEFT(B874,2)</f>
        <v>19</v>
      </c>
      <c r="D874" t="str">
        <f t="shared" si="91"/>
        <v>73</v>
      </c>
      <c r="E874" t="str">
        <f t="shared" si="92"/>
        <v>973</v>
      </c>
      <c r="F874" t="s">
        <v>57</v>
      </c>
      <c r="G874" t="s">
        <v>64</v>
      </c>
      <c r="H874" t="str">
        <f t="shared" si="93"/>
        <v>Married</v>
      </c>
      <c r="I874" t="str">
        <f>CONCATENATE(F874," ",G874)</f>
        <v>Graduation Married</v>
      </c>
      <c r="J874">
        <f t="shared" si="94"/>
        <v>18</v>
      </c>
      <c r="K874" t="str">
        <f t="shared" si="95"/>
        <v>Married</v>
      </c>
      <c r="L874" t="str" cm="1">
        <f t="array" ref="L874">IFERROR(_xlfn.IFS(G874="Alone","Single",G874="YOLO","Single"),G874)</f>
        <v>Married</v>
      </c>
      <c r="M874" t="s">
        <v>854</v>
      </c>
      <c r="N874" t="str">
        <f t="shared" si="96"/>
        <v xml:space="preserve">Rp.51,148.00 </v>
      </c>
      <c r="O874">
        <v>1</v>
      </c>
      <c r="P874">
        <v>1</v>
      </c>
      <c r="Q874" s="7">
        <v>41323</v>
      </c>
      <c r="R874" s="7"/>
      <c r="S874" s="7" t="str">
        <f t="shared" si="97"/>
        <v/>
      </c>
      <c r="T874">
        <v>38</v>
      </c>
      <c r="U874">
        <v>235</v>
      </c>
      <c r="V874">
        <v>6</v>
      </c>
      <c r="W874">
        <v>45</v>
      </c>
      <c r="X874">
        <v>8</v>
      </c>
      <c r="Y874">
        <v>9</v>
      </c>
      <c r="Z874">
        <v>12</v>
      </c>
      <c r="AA874">
        <v>4</v>
      </c>
      <c r="AB874">
        <v>5</v>
      </c>
      <c r="AC874">
        <v>1</v>
      </c>
      <c r="AD874">
        <v>6</v>
      </c>
      <c r="AE874">
        <v>6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 t="s">
        <v>78</v>
      </c>
    </row>
    <row r="875" spans="1:39" x14ac:dyDescent="0.25">
      <c r="A875">
        <v>10967</v>
      </c>
      <c r="B875">
        <v>1963</v>
      </c>
      <c r="C875" t="str">
        <f>LEFT(B875,2)</f>
        <v>19</v>
      </c>
      <c r="D875" t="str">
        <f t="shared" si="91"/>
        <v>63</v>
      </c>
      <c r="E875" t="str">
        <f t="shared" si="92"/>
        <v>963</v>
      </c>
      <c r="F875" t="s">
        <v>57</v>
      </c>
      <c r="G875" t="s">
        <v>58</v>
      </c>
      <c r="H875" t="str">
        <f t="shared" si="93"/>
        <v>Divorced</v>
      </c>
      <c r="I875" t="str">
        <f>CONCATENATE(F875," ",G875)</f>
        <v>Graduation Divorced</v>
      </c>
      <c r="J875">
        <f t="shared" si="94"/>
        <v>19</v>
      </c>
      <c r="K875" t="str">
        <f t="shared" si="95"/>
        <v>Divorced</v>
      </c>
      <c r="L875" t="str" cm="1">
        <f t="array" ref="L875">IFERROR(_xlfn.IFS(G875="Alone","Single",G875="YOLO","Single"),G875)</f>
        <v>Divorced</v>
      </c>
      <c r="M875" t="s">
        <v>855</v>
      </c>
      <c r="N875" t="str">
        <f t="shared" si="96"/>
        <v xml:space="preserve">Rp.33,378.00 </v>
      </c>
      <c r="O875">
        <v>1</v>
      </c>
      <c r="P875">
        <v>1</v>
      </c>
      <c r="Q875" s="7">
        <v>41311</v>
      </c>
      <c r="R875" s="7"/>
      <c r="S875" s="7" t="str">
        <f t="shared" si="97"/>
        <v/>
      </c>
      <c r="T875">
        <v>38</v>
      </c>
      <c r="U875">
        <v>33</v>
      </c>
      <c r="V875">
        <v>6</v>
      </c>
      <c r="W875">
        <v>40</v>
      </c>
      <c r="X875">
        <v>3</v>
      </c>
      <c r="Y875">
        <v>7</v>
      </c>
      <c r="Z875">
        <v>10</v>
      </c>
      <c r="AA875">
        <v>3</v>
      </c>
      <c r="AB875">
        <v>2</v>
      </c>
      <c r="AC875">
        <v>0</v>
      </c>
      <c r="AD875">
        <v>4</v>
      </c>
      <c r="AE875">
        <v>7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 t="s">
        <v>91</v>
      </c>
    </row>
    <row r="876" spans="1:39" x14ac:dyDescent="0.25">
      <c r="A876">
        <v>5370</v>
      </c>
      <c r="B876">
        <v>1973</v>
      </c>
      <c r="C876" t="str">
        <f>LEFT(B876,2)</f>
        <v>19</v>
      </c>
      <c r="D876" t="str">
        <f t="shared" si="91"/>
        <v>73</v>
      </c>
      <c r="E876" t="str">
        <f t="shared" si="92"/>
        <v>973</v>
      </c>
      <c r="F876" t="s">
        <v>71</v>
      </c>
      <c r="G876" t="s">
        <v>64</v>
      </c>
      <c r="H876" t="str">
        <f t="shared" si="93"/>
        <v>Married</v>
      </c>
      <c r="I876" t="str">
        <f>CONCATENATE(F876," ",G876)</f>
        <v>PhD Married</v>
      </c>
      <c r="J876">
        <f t="shared" si="94"/>
        <v>11</v>
      </c>
      <c r="K876" t="str">
        <f t="shared" si="95"/>
        <v>Married</v>
      </c>
      <c r="L876" t="str" cm="1">
        <f t="array" ref="L876">IFERROR(_xlfn.IFS(G876="Alone","Single",G876="YOLO","Single"),G876)</f>
        <v>Married</v>
      </c>
      <c r="M876" t="s">
        <v>856</v>
      </c>
      <c r="N876" t="str">
        <f t="shared" si="96"/>
        <v xml:space="preserve">Rp.32,644.00 </v>
      </c>
      <c r="O876">
        <v>1</v>
      </c>
      <c r="P876">
        <v>0</v>
      </c>
      <c r="Q876" s="7">
        <v>41290</v>
      </c>
      <c r="R876" s="7"/>
      <c r="S876" s="7" t="str">
        <f t="shared" si="97"/>
        <v/>
      </c>
      <c r="T876">
        <v>38</v>
      </c>
      <c r="U876">
        <v>239</v>
      </c>
      <c r="V876">
        <v>3</v>
      </c>
      <c r="W876">
        <v>141</v>
      </c>
      <c r="X876">
        <v>0</v>
      </c>
      <c r="Y876">
        <v>7</v>
      </c>
      <c r="Z876">
        <v>23</v>
      </c>
      <c r="AA876">
        <v>4</v>
      </c>
      <c r="AB876">
        <v>7</v>
      </c>
      <c r="AC876">
        <v>1</v>
      </c>
      <c r="AD876">
        <v>6</v>
      </c>
      <c r="AE876">
        <v>8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 t="s">
        <v>60</v>
      </c>
    </row>
    <row r="877" spans="1:39" x14ac:dyDescent="0.25">
      <c r="A877">
        <v>2098</v>
      </c>
      <c r="B877">
        <v>1969</v>
      </c>
      <c r="C877" t="str">
        <f>LEFT(B877,2)</f>
        <v>19</v>
      </c>
      <c r="D877" t="str">
        <f t="shared" si="91"/>
        <v>69</v>
      </c>
      <c r="E877" t="str">
        <f t="shared" si="92"/>
        <v>969</v>
      </c>
      <c r="F877" t="s">
        <v>71</v>
      </c>
      <c r="G877" t="s">
        <v>64</v>
      </c>
      <c r="H877" t="str">
        <f t="shared" si="93"/>
        <v>Married</v>
      </c>
      <c r="I877" t="str">
        <f>CONCATENATE(F877," ",G877)</f>
        <v>PhD Married</v>
      </c>
      <c r="J877">
        <f t="shared" si="94"/>
        <v>11</v>
      </c>
      <c r="K877" t="str">
        <f t="shared" si="95"/>
        <v>Married</v>
      </c>
      <c r="L877" t="str" cm="1">
        <f t="array" ref="L877">IFERROR(_xlfn.IFS(G877="Alone","Single",G877="YOLO","Single"),G877)</f>
        <v>Married</v>
      </c>
      <c r="M877" t="s">
        <v>857</v>
      </c>
      <c r="N877" t="str">
        <f t="shared" si="96"/>
        <v xml:space="preserve">Rp.33,581.00 </v>
      </c>
      <c r="O877">
        <v>2</v>
      </c>
      <c r="P877">
        <v>0</v>
      </c>
      <c r="Q877" s="7">
        <v>41282</v>
      </c>
      <c r="R877" s="7"/>
      <c r="S877" s="7" t="str">
        <f t="shared" si="97"/>
        <v/>
      </c>
      <c r="T877">
        <v>38</v>
      </c>
      <c r="U877">
        <v>11</v>
      </c>
      <c r="V877">
        <v>0</v>
      </c>
      <c r="W877">
        <v>5</v>
      </c>
      <c r="X877">
        <v>0</v>
      </c>
      <c r="Y877">
        <v>0</v>
      </c>
      <c r="Z877">
        <v>1</v>
      </c>
      <c r="AA877">
        <v>1</v>
      </c>
      <c r="AB877">
        <v>1</v>
      </c>
      <c r="AC877">
        <v>0</v>
      </c>
      <c r="AD877">
        <v>2</v>
      </c>
      <c r="AE877">
        <v>8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 t="s">
        <v>60</v>
      </c>
    </row>
    <row r="878" spans="1:39" x14ac:dyDescent="0.25">
      <c r="A878">
        <v>1773</v>
      </c>
      <c r="B878">
        <v>1978</v>
      </c>
      <c r="C878" t="str">
        <f>LEFT(B878,2)</f>
        <v>19</v>
      </c>
      <c r="D878" t="str">
        <f t="shared" si="91"/>
        <v>78</v>
      </c>
      <c r="E878" t="str">
        <f t="shared" si="92"/>
        <v>978</v>
      </c>
      <c r="F878" t="s">
        <v>73</v>
      </c>
      <c r="G878" t="s">
        <v>64</v>
      </c>
      <c r="H878" t="str">
        <f t="shared" si="93"/>
        <v>Married</v>
      </c>
      <c r="I878" t="str">
        <f>CONCATENATE(F878," ",G878)</f>
        <v>2n Cycle Married</v>
      </c>
      <c r="J878">
        <f t="shared" si="94"/>
        <v>16</v>
      </c>
      <c r="K878" t="str">
        <f t="shared" si="95"/>
        <v>Married</v>
      </c>
      <c r="L878" t="str" cm="1">
        <f t="array" ref="L878">IFERROR(_xlfn.IFS(G878="Alone","Single",G878="YOLO","Single"),G878)</f>
        <v>Married</v>
      </c>
      <c r="M878" t="s">
        <v>858</v>
      </c>
      <c r="N878" t="str">
        <f t="shared" si="96"/>
        <v xml:space="preserve">Rp.12,393.00 </v>
      </c>
      <c r="O878">
        <v>0</v>
      </c>
      <c r="P878">
        <v>0</v>
      </c>
      <c r="Q878" s="7">
        <v>41247</v>
      </c>
      <c r="R878" s="7"/>
      <c r="S878" s="7" t="str">
        <f t="shared" si="97"/>
        <v/>
      </c>
      <c r="T878">
        <v>38</v>
      </c>
      <c r="U878">
        <v>5</v>
      </c>
      <c r="V878">
        <v>6</v>
      </c>
      <c r="W878">
        <v>15</v>
      </c>
      <c r="X878">
        <v>11</v>
      </c>
      <c r="Y878">
        <v>7</v>
      </c>
      <c r="Z878">
        <v>13</v>
      </c>
      <c r="AA878">
        <v>1</v>
      </c>
      <c r="AB878">
        <v>2</v>
      </c>
      <c r="AC878">
        <v>0</v>
      </c>
      <c r="AD878">
        <v>3</v>
      </c>
      <c r="AE878">
        <v>9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 t="s">
        <v>91</v>
      </c>
    </row>
    <row r="879" spans="1:39" x14ac:dyDescent="0.25">
      <c r="A879">
        <v>5036</v>
      </c>
      <c r="B879">
        <v>1984</v>
      </c>
      <c r="C879" t="str">
        <f>LEFT(B879,2)</f>
        <v>19</v>
      </c>
      <c r="D879" t="str">
        <f t="shared" si="91"/>
        <v>84</v>
      </c>
      <c r="E879" t="str">
        <f t="shared" si="92"/>
        <v>984</v>
      </c>
      <c r="F879" t="s">
        <v>71</v>
      </c>
      <c r="G879" t="s">
        <v>61</v>
      </c>
      <c r="H879" t="str">
        <f t="shared" si="93"/>
        <v>Single</v>
      </c>
      <c r="I879" t="str">
        <f>CONCATENATE(F879," ",G879)</f>
        <v>PhD Single</v>
      </c>
      <c r="J879">
        <f t="shared" si="94"/>
        <v>10</v>
      </c>
      <c r="K879" t="str">
        <f t="shared" si="95"/>
        <v>Single</v>
      </c>
      <c r="L879" t="str" cm="1">
        <f t="array" ref="L879">IFERROR(_xlfn.IFS(G879="Alone","Single",G879="YOLO","Single"),G879)</f>
        <v>Single</v>
      </c>
      <c r="M879" t="s">
        <v>859</v>
      </c>
      <c r="N879" t="str">
        <f t="shared" si="96"/>
        <v xml:space="preserve">Rp.42,710.00 </v>
      </c>
      <c r="O879">
        <v>1</v>
      </c>
      <c r="P879">
        <v>0</v>
      </c>
      <c r="Q879" s="7">
        <v>41241</v>
      </c>
      <c r="R879" s="7"/>
      <c r="S879" s="7" t="str">
        <f t="shared" si="97"/>
        <v/>
      </c>
      <c r="T879">
        <v>38</v>
      </c>
      <c r="U879">
        <v>252</v>
      </c>
      <c r="V879">
        <v>3</v>
      </c>
      <c r="W879">
        <v>42</v>
      </c>
      <c r="X879">
        <v>4</v>
      </c>
      <c r="Y879">
        <v>3</v>
      </c>
      <c r="Z879">
        <v>102</v>
      </c>
      <c r="AA879">
        <v>2</v>
      </c>
      <c r="AB879">
        <v>4</v>
      </c>
      <c r="AC879">
        <v>5</v>
      </c>
      <c r="AD879">
        <v>3</v>
      </c>
      <c r="AE879">
        <v>6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 t="s">
        <v>60</v>
      </c>
    </row>
    <row r="880" spans="1:39" x14ac:dyDescent="0.25">
      <c r="A880">
        <v>4856</v>
      </c>
      <c r="B880">
        <v>1957</v>
      </c>
      <c r="C880" t="str">
        <f>LEFT(B880,2)</f>
        <v>19</v>
      </c>
      <c r="D880" t="str">
        <f t="shared" si="91"/>
        <v>57</v>
      </c>
      <c r="E880" t="str">
        <f t="shared" si="92"/>
        <v>957</v>
      </c>
      <c r="F880" t="s">
        <v>73</v>
      </c>
      <c r="G880" t="s">
        <v>64</v>
      </c>
      <c r="H880" t="str">
        <f t="shared" si="93"/>
        <v>Married</v>
      </c>
      <c r="I880" t="str">
        <f>CONCATENATE(F880," ",G880)</f>
        <v>2n Cycle Married</v>
      </c>
      <c r="J880">
        <f t="shared" si="94"/>
        <v>16</v>
      </c>
      <c r="K880" t="str">
        <f t="shared" si="95"/>
        <v>Married</v>
      </c>
      <c r="L880" t="str" cm="1">
        <f t="array" ref="L880">IFERROR(_xlfn.IFS(G880="Alone","Single",G880="YOLO","Single"),G880)</f>
        <v>Married</v>
      </c>
      <c r="M880" t="s">
        <v>860</v>
      </c>
      <c r="N880" t="str">
        <f t="shared" si="96"/>
        <v xml:space="preserve">Rp.82,347.00 </v>
      </c>
      <c r="O880">
        <v>0</v>
      </c>
      <c r="P880">
        <v>0</v>
      </c>
      <c r="Q880" s="7">
        <v>41219</v>
      </c>
      <c r="R880" s="7"/>
      <c r="S880" s="7" t="str">
        <f t="shared" si="97"/>
        <v/>
      </c>
      <c r="T880">
        <v>38</v>
      </c>
      <c r="U880">
        <v>556</v>
      </c>
      <c r="V880">
        <v>54</v>
      </c>
      <c r="W880">
        <v>845</v>
      </c>
      <c r="X880">
        <v>202</v>
      </c>
      <c r="Y880">
        <v>133</v>
      </c>
      <c r="Z880">
        <v>63</v>
      </c>
      <c r="AA880">
        <v>1</v>
      </c>
      <c r="AB880">
        <v>7</v>
      </c>
      <c r="AC880">
        <v>7</v>
      </c>
      <c r="AD880">
        <v>10</v>
      </c>
      <c r="AE880">
        <v>3</v>
      </c>
      <c r="AF880">
        <v>1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 t="s">
        <v>78</v>
      </c>
    </row>
    <row r="881" spans="1:39" x14ac:dyDescent="0.25">
      <c r="A881">
        <v>8722</v>
      </c>
      <c r="B881">
        <v>1957</v>
      </c>
      <c r="C881" t="str">
        <f>LEFT(B881,2)</f>
        <v>19</v>
      </c>
      <c r="D881" t="str">
        <f t="shared" si="91"/>
        <v>57</v>
      </c>
      <c r="E881" t="str">
        <f t="shared" si="92"/>
        <v>957</v>
      </c>
      <c r="F881" t="s">
        <v>73</v>
      </c>
      <c r="G881" t="s">
        <v>64</v>
      </c>
      <c r="H881" t="str">
        <f t="shared" si="93"/>
        <v>Married</v>
      </c>
      <c r="I881" t="str">
        <f>CONCATENATE(F881," ",G881)</f>
        <v>2n Cycle Married</v>
      </c>
      <c r="J881">
        <f t="shared" si="94"/>
        <v>16</v>
      </c>
      <c r="K881" t="str">
        <f t="shared" si="95"/>
        <v>Married</v>
      </c>
      <c r="L881" t="str" cm="1">
        <f t="array" ref="L881">IFERROR(_xlfn.IFS(G881="Alone","Single",G881="YOLO","Single"),G881)</f>
        <v>Married</v>
      </c>
      <c r="M881" t="s">
        <v>860</v>
      </c>
      <c r="N881" t="str">
        <f t="shared" si="96"/>
        <v xml:space="preserve">Rp.82,347.00 </v>
      </c>
      <c r="O881">
        <v>0</v>
      </c>
      <c r="P881">
        <v>0</v>
      </c>
      <c r="Q881" s="7">
        <v>41219</v>
      </c>
      <c r="R881" s="7"/>
      <c r="S881" s="7" t="str">
        <f t="shared" si="97"/>
        <v/>
      </c>
      <c r="T881">
        <v>38</v>
      </c>
      <c r="U881">
        <v>556</v>
      </c>
      <c r="V881">
        <v>54</v>
      </c>
      <c r="W881">
        <v>845</v>
      </c>
      <c r="X881">
        <v>202</v>
      </c>
      <c r="Y881">
        <v>133</v>
      </c>
      <c r="Z881">
        <v>63</v>
      </c>
      <c r="AA881">
        <v>1</v>
      </c>
      <c r="AB881">
        <v>7</v>
      </c>
      <c r="AC881">
        <v>7</v>
      </c>
      <c r="AD881">
        <v>10</v>
      </c>
      <c r="AE881">
        <v>3</v>
      </c>
      <c r="AF881">
        <v>1</v>
      </c>
      <c r="AG881">
        <v>0</v>
      </c>
      <c r="AH881">
        <v>0</v>
      </c>
      <c r="AI881">
        <v>1</v>
      </c>
      <c r="AJ881">
        <v>0</v>
      </c>
      <c r="AK881">
        <v>1</v>
      </c>
      <c r="AL881">
        <v>0</v>
      </c>
      <c r="AM881" t="s">
        <v>63</v>
      </c>
    </row>
    <row r="882" spans="1:39" x14ac:dyDescent="0.25">
      <c r="A882">
        <v>2156</v>
      </c>
      <c r="B882">
        <v>1955</v>
      </c>
      <c r="C882" t="str">
        <f>LEFT(B882,2)</f>
        <v>19</v>
      </c>
      <c r="D882" t="str">
        <f t="shared" si="91"/>
        <v>55</v>
      </c>
      <c r="E882" t="str">
        <f t="shared" si="92"/>
        <v>955</v>
      </c>
      <c r="F882" t="s">
        <v>71</v>
      </c>
      <c r="G882" t="s">
        <v>64</v>
      </c>
      <c r="H882" t="str">
        <f t="shared" si="93"/>
        <v>Married</v>
      </c>
      <c r="I882" t="str">
        <f>CONCATENATE(F882," ",G882)</f>
        <v>PhD Married</v>
      </c>
      <c r="J882">
        <f t="shared" si="94"/>
        <v>11</v>
      </c>
      <c r="K882" t="str">
        <f t="shared" si="95"/>
        <v>Married</v>
      </c>
      <c r="L882" t="str" cm="1">
        <f t="array" ref="L882">IFERROR(_xlfn.IFS(G882="Alone","Single",G882="YOLO","Single"),G882)</f>
        <v>Married</v>
      </c>
      <c r="M882" t="s">
        <v>861</v>
      </c>
      <c r="N882" t="str">
        <f t="shared" si="96"/>
        <v xml:space="preserve">Rp.22,554.00 </v>
      </c>
      <c r="O882">
        <v>1</v>
      </c>
      <c r="P882">
        <v>1</v>
      </c>
      <c r="Q882" s="7">
        <v>41216</v>
      </c>
      <c r="R882" s="7"/>
      <c r="S882" s="7" t="str">
        <f t="shared" si="97"/>
        <v/>
      </c>
      <c r="T882">
        <v>38</v>
      </c>
      <c r="U882">
        <v>27</v>
      </c>
      <c r="V882">
        <v>0</v>
      </c>
      <c r="W882">
        <v>10</v>
      </c>
      <c r="X882">
        <v>0</v>
      </c>
      <c r="Y882">
        <v>0</v>
      </c>
      <c r="Z882">
        <v>4</v>
      </c>
      <c r="AA882">
        <v>4</v>
      </c>
      <c r="AB882">
        <v>2</v>
      </c>
      <c r="AC882">
        <v>0</v>
      </c>
      <c r="AD882">
        <v>4</v>
      </c>
      <c r="AE882">
        <v>5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 t="s">
        <v>60</v>
      </c>
    </row>
    <row r="883" spans="1:39" x14ac:dyDescent="0.25">
      <c r="A883">
        <v>2569</v>
      </c>
      <c r="B883">
        <v>1987</v>
      </c>
      <c r="C883" t="str">
        <f>LEFT(B883,2)</f>
        <v>19</v>
      </c>
      <c r="D883" t="str">
        <f t="shared" si="91"/>
        <v>87</v>
      </c>
      <c r="E883" t="str">
        <f t="shared" si="92"/>
        <v>987</v>
      </c>
      <c r="F883" t="s">
        <v>57</v>
      </c>
      <c r="G883" t="s">
        <v>64</v>
      </c>
      <c r="H883" t="str">
        <f t="shared" si="93"/>
        <v>Married</v>
      </c>
      <c r="I883" t="str">
        <f>CONCATENATE(F883," ",G883)</f>
        <v>Graduation Married</v>
      </c>
      <c r="J883">
        <f t="shared" si="94"/>
        <v>18</v>
      </c>
      <c r="K883" t="str">
        <f t="shared" si="95"/>
        <v>Married</v>
      </c>
      <c r="L883" t="str" cm="1">
        <f t="array" ref="L883">IFERROR(_xlfn.IFS(G883="Alone","Single",G883="YOLO","Single"),G883)</f>
        <v>Married</v>
      </c>
      <c r="M883" t="s">
        <v>862</v>
      </c>
      <c r="N883" t="str">
        <f t="shared" si="96"/>
        <v xml:space="preserve">Rp.17,323.00 </v>
      </c>
      <c r="O883">
        <v>0</v>
      </c>
      <c r="P883">
        <v>0</v>
      </c>
      <c r="Q883" s="7">
        <v>41192</v>
      </c>
      <c r="R883" s="7"/>
      <c r="S883" s="7" t="str">
        <f t="shared" si="97"/>
        <v/>
      </c>
      <c r="T883">
        <v>38</v>
      </c>
      <c r="U883">
        <v>3</v>
      </c>
      <c r="V883">
        <v>14</v>
      </c>
      <c r="W883">
        <v>17</v>
      </c>
      <c r="X883">
        <v>6</v>
      </c>
      <c r="Y883">
        <v>1</v>
      </c>
      <c r="Z883">
        <v>5</v>
      </c>
      <c r="AA883">
        <v>1</v>
      </c>
      <c r="AB883">
        <v>1</v>
      </c>
      <c r="AC883">
        <v>0</v>
      </c>
      <c r="AD883">
        <v>3</v>
      </c>
      <c r="AE883">
        <v>8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 t="s">
        <v>66</v>
      </c>
    </row>
    <row r="884" spans="1:39" x14ac:dyDescent="0.25">
      <c r="A884">
        <v>10151</v>
      </c>
      <c r="B884">
        <v>1960</v>
      </c>
      <c r="C884" t="str">
        <f>LEFT(B884,2)</f>
        <v>19</v>
      </c>
      <c r="D884" t="str">
        <f t="shared" si="91"/>
        <v>60</v>
      </c>
      <c r="E884" t="str">
        <f t="shared" si="92"/>
        <v>960</v>
      </c>
      <c r="F884" t="s">
        <v>57</v>
      </c>
      <c r="G884" t="s">
        <v>58</v>
      </c>
      <c r="H884" t="str">
        <f t="shared" si="93"/>
        <v>Divorced</v>
      </c>
      <c r="I884" t="str">
        <f>CONCATENATE(F884," ",G884)</f>
        <v>Graduation Divorced</v>
      </c>
      <c r="J884">
        <f t="shared" si="94"/>
        <v>19</v>
      </c>
      <c r="K884" t="str">
        <f t="shared" si="95"/>
        <v>Divorced</v>
      </c>
      <c r="L884" t="str" cm="1">
        <f t="array" ref="L884">IFERROR(_xlfn.IFS(G884="Alone","Single",G884="YOLO","Single"),G884)</f>
        <v>Divorced</v>
      </c>
      <c r="M884" t="s">
        <v>863</v>
      </c>
      <c r="N884" t="str">
        <f t="shared" si="96"/>
        <v xml:space="preserve">Rp.62,204.00 </v>
      </c>
      <c r="O884">
        <v>0</v>
      </c>
      <c r="P884">
        <v>2</v>
      </c>
      <c r="Q884" s="7">
        <v>41164</v>
      </c>
      <c r="R884" s="7"/>
      <c r="S884" s="7" t="str">
        <f t="shared" si="97"/>
        <v/>
      </c>
      <c r="T884">
        <v>38</v>
      </c>
      <c r="U884">
        <v>317</v>
      </c>
      <c r="V884">
        <v>46</v>
      </c>
      <c r="W884">
        <v>247</v>
      </c>
      <c r="X884">
        <v>151</v>
      </c>
      <c r="Y884">
        <v>46</v>
      </c>
      <c r="Z884">
        <v>139</v>
      </c>
      <c r="AA884">
        <v>1</v>
      </c>
      <c r="AB884">
        <v>4</v>
      </c>
      <c r="AC884">
        <v>5</v>
      </c>
      <c r="AD884">
        <v>12</v>
      </c>
      <c r="AE884">
        <v>3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 t="s">
        <v>60</v>
      </c>
    </row>
    <row r="885" spans="1:39" x14ac:dyDescent="0.25">
      <c r="A885">
        <v>10473</v>
      </c>
      <c r="B885">
        <v>1956</v>
      </c>
      <c r="C885" t="str">
        <f>LEFT(B885,2)</f>
        <v>19</v>
      </c>
      <c r="D885" t="str">
        <f t="shared" si="91"/>
        <v>56</v>
      </c>
      <c r="E885" t="str">
        <f t="shared" si="92"/>
        <v>956</v>
      </c>
      <c r="F885" t="s">
        <v>71</v>
      </c>
      <c r="G885" t="s">
        <v>82</v>
      </c>
      <c r="H885" t="str">
        <f t="shared" si="93"/>
        <v>Widow</v>
      </c>
      <c r="I885" t="str">
        <f>CONCATENATE(F885," ",G885)</f>
        <v>PhD Widow</v>
      </c>
      <c r="J885">
        <f t="shared" si="94"/>
        <v>9</v>
      </c>
      <c r="K885" t="str">
        <f t="shared" si="95"/>
        <v>Widow</v>
      </c>
      <c r="L885" t="str" cm="1">
        <f t="array" ref="L885">IFERROR(_xlfn.IFS(G885="Alone","Single",G885="YOLO","Single"),G885)</f>
        <v>Widow</v>
      </c>
      <c r="M885" t="s">
        <v>864</v>
      </c>
      <c r="N885" t="str">
        <f t="shared" si="96"/>
        <v xml:space="preserve">Rp.78,028.00 </v>
      </c>
      <c r="O885">
        <v>0</v>
      </c>
      <c r="P885">
        <v>1</v>
      </c>
      <c r="Q885" s="7">
        <v>41162</v>
      </c>
      <c r="R885" s="7"/>
      <c r="S885" s="7" t="str">
        <f t="shared" si="97"/>
        <v/>
      </c>
      <c r="T885">
        <v>38</v>
      </c>
      <c r="U885">
        <v>158</v>
      </c>
      <c r="V885">
        <v>19</v>
      </c>
      <c r="W885">
        <v>288</v>
      </c>
      <c r="X885">
        <v>25</v>
      </c>
      <c r="Y885">
        <v>0</v>
      </c>
      <c r="Z885">
        <v>38</v>
      </c>
      <c r="AA885">
        <v>1</v>
      </c>
      <c r="AB885">
        <v>6</v>
      </c>
      <c r="AC885">
        <v>4</v>
      </c>
      <c r="AD885">
        <v>9</v>
      </c>
      <c r="AE885">
        <v>7</v>
      </c>
      <c r="AF885">
        <v>0</v>
      </c>
      <c r="AG885">
        <v>1</v>
      </c>
      <c r="AH885">
        <v>1</v>
      </c>
      <c r="AI885">
        <v>0</v>
      </c>
      <c r="AJ885">
        <v>0</v>
      </c>
      <c r="AK885">
        <v>1</v>
      </c>
      <c r="AL885">
        <v>0</v>
      </c>
      <c r="AM885" t="s">
        <v>60</v>
      </c>
    </row>
    <row r="886" spans="1:39" x14ac:dyDescent="0.25">
      <c r="A886">
        <v>7079</v>
      </c>
      <c r="B886">
        <v>1962</v>
      </c>
      <c r="C886" t="str">
        <f>LEFT(B886,2)</f>
        <v>19</v>
      </c>
      <c r="D886" t="str">
        <f t="shared" si="91"/>
        <v>62</v>
      </c>
      <c r="E886" t="str">
        <f t="shared" si="92"/>
        <v>962</v>
      </c>
      <c r="F886" t="s">
        <v>57</v>
      </c>
      <c r="G886" t="s">
        <v>58</v>
      </c>
      <c r="H886" t="str">
        <f t="shared" si="93"/>
        <v>Divorced</v>
      </c>
      <c r="I886" t="str">
        <f>CONCATENATE(F886," ",G886)</f>
        <v>Graduation Divorced</v>
      </c>
      <c r="J886">
        <f t="shared" si="94"/>
        <v>19</v>
      </c>
      <c r="K886" t="str">
        <f t="shared" si="95"/>
        <v>Divorced</v>
      </c>
      <c r="L886" t="str" cm="1">
        <f t="array" ref="L886">IFERROR(_xlfn.IFS(G886="Alone","Single",G886="YOLO","Single"),G886)</f>
        <v>Divorced</v>
      </c>
      <c r="M886" t="s">
        <v>865</v>
      </c>
      <c r="N886" t="str">
        <f t="shared" si="96"/>
        <v xml:space="preserve">Rp.63,887.00 </v>
      </c>
      <c r="O886">
        <v>0</v>
      </c>
      <c r="P886">
        <v>1</v>
      </c>
      <c r="Q886" s="7">
        <v>41160</v>
      </c>
      <c r="R886" s="7"/>
      <c r="S886" s="7" t="str">
        <f t="shared" si="97"/>
        <v/>
      </c>
      <c r="T886">
        <v>38</v>
      </c>
      <c r="U886">
        <v>897</v>
      </c>
      <c r="V886">
        <v>23</v>
      </c>
      <c r="W886">
        <v>207</v>
      </c>
      <c r="X886">
        <v>15</v>
      </c>
      <c r="Y886">
        <v>11</v>
      </c>
      <c r="Z886">
        <v>92</v>
      </c>
      <c r="AA886">
        <v>5</v>
      </c>
      <c r="AB886">
        <v>9</v>
      </c>
      <c r="AC886">
        <v>6</v>
      </c>
      <c r="AD886">
        <v>12</v>
      </c>
      <c r="AE886">
        <v>6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 t="s">
        <v>91</v>
      </c>
    </row>
    <row r="887" spans="1:39" x14ac:dyDescent="0.25">
      <c r="A887">
        <v>6875</v>
      </c>
      <c r="B887">
        <v>1965</v>
      </c>
      <c r="C887" t="str">
        <f>LEFT(B887,2)</f>
        <v>19</v>
      </c>
      <c r="D887" t="str">
        <f t="shared" si="91"/>
        <v>65</v>
      </c>
      <c r="E887" t="str">
        <f t="shared" si="92"/>
        <v>965</v>
      </c>
      <c r="F887" t="s">
        <v>71</v>
      </c>
      <c r="G887" t="s">
        <v>67</v>
      </c>
      <c r="H887" t="str">
        <f t="shared" si="93"/>
        <v>Together</v>
      </c>
      <c r="I887" t="str">
        <f>CONCATENATE(F887," ",G887)</f>
        <v>PhD Together</v>
      </c>
      <c r="J887">
        <f t="shared" si="94"/>
        <v>12</v>
      </c>
      <c r="K887" t="str">
        <f t="shared" si="95"/>
        <v>Together</v>
      </c>
      <c r="L887" t="str" cm="1">
        <f t="array" ref="L887">IFERROR(_xlfn.IFS(G887="Alone","Single",G887="YOLO","Single"),G887)</f>
        <v>Together</v>
      </c>
      <c r="M887" t="s">
        <v>866</v>
      </c>
      <c r="N887" t="str">
        <f t="shared" si="96"/>
        <v xml:space="preserve">Rp.32,727.00 </v>
      </c>
      <c r="O887">
        <v>0</v>
      </c>
      <c r="P887">
        <v>0</v>
      </c>
      <c r="Q887" s="7">
        <v>41149</v>
      </c>
      <c r="R887" s="7"/>
      <c r="S887" s="7" t="str">
        <f t="shared" si="97"/>
        <v/>
      </c>
      <c r="T887">
        <v>38</v>
      </c>
      <c r="U887">
        <v>167</v>
      </c>
      <c r="V887">
        <v>13</v>
      </c>
      <c r="W887">
        <v>180</v>
      </c>
      <c r="X887">
        <v>86</v>
      </c>
      <c r="Y887">
        <v>13</v>
      </c>
      <c r="Z887">
        <v>70</v>
      </c>
      <c r="AA887">
        <v>2</v>
      </c>
      <c r="AB887">
        <v>7</v>
      </c>
      <c r="AC887">
        <v>3</v>
      </c>
      <c r="AD887">
        <v>5</v>
      </c>
      <c r="AE887">
        <v>8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 t="s">
        <v>63</v>
      </c>
    </row>
    <row r="888" spans="1:39" x14ac:dyDescent="0.25">
      <c r="A888">
        <v>6728</v>
      </c>
      <c r="B888">
        <v>1985</v>
      </c>
      <c r="C888" t="str">
        <f>LEFT(B888,2)</f>
        <v>19</v>
      </c>
      <c r="D888" t="str">
        <f t="shared" si="91"/>
        <v>85</v>
      </c>
      <c r="E888" t="str">
        <f t="shared" si="92"/>
        <v>985</v>
      </c>
      <c r="F888" t="s">
        <v>57</v>
      </c>
      <c r="G888" t="s">
        <v>67</v>
      </c>
      <c r="H888" t="str">
        <f t="shared" si="93"/>
        <v>Together</v>
      </c>
      <c r="I888" t="str">
        <f>CONCATENATE(F888," ",G888)</f>
        <v>Graduation Together</v>
      </c>
      <c r="J888">
        <f t="shared" si="94"/>
        <v>19</v>
      </c>
      <c r="K888" t="str">
        <f t="shared" si="95"/>
        <v>Together</v>
      </c>
      <c r="L888" t="str" cm="1">
        <f t="array" ref="L888">IFERROR(_xlfn.IFS(G888="Alone","Single",G888="YOLO","Single"),G888)</f>
        <v>Together</v>
      </c>
      <c r="M888" t="s">
        <v>867</v>
      </c>
      <c r="N888" t="str">
        <f t="shared" si="96"/>
        <v xml:space="preserve">Rp.29,103.00 </v>
      </c>
      <c r="O888">
        <v>1</v>
      </c>
      <c r="P888">
        <v>0</v>
      </c>
      <c r="Q888" s="7">
        <v>41148</v>
      </c>
      <c r="R888" s="7"/>
      <c r="S888" s="7" t="str">
        <f t="shared" si="97"/>
        <v/>
      </c>
      <c r="T888">
        <v>38</v>
      </c>
      <c r="U888">
        <v>16</v>
      </c>
      <c r="V888">
        <v>0</v>
      </c>
      <c r="W888">
        <v>17</v>
      </c>
      <c r="X888">
        <v>6</v>
      </c>
      <c r="Y888">
        <v>3</v>
      </c>
      <c r="Z888">
        <v>6</v>
      </c>
      <c r="AA888">
        <v>2</v>
      </c>
      <c r="AB888">
        <v>1</v>
      </c>
      <c r="AC888">
        <v>0</v>
      </c>
      <c r="AD888">
        <v>3</v>
      </c>
      <c r="AE888">
        <v>9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 t="s">
        <v>60</v>
      </c>
    </row>
    <row r="889" spans="1:39" x14ac:dyDescent="0.25">
      <c r="A889">
        <v>2471</v>
      </c>
      <c r="B889">
        <v>1965</v>
      </c>
      <c r="C889" t="str">
        <f>LEFT(B889,2)</f>
        <v>19</v>
      </c>
      <c r="D889" t="str">
        <f t="shared" si="91"/>
        <v>65</v>
      </c>
      <c r="E889" t="str">
        <f t="shared" si="92"/>
        <v>965</v>
      </c>
      <c r="F889" t="s">
        <v>57</v>
      </c>
      <c r="G889" t="s">
        <v>64</v>
      </c>
      <c r="H889" t="str">
        <f t="shared" si="93"/>
        <v>Married</v>
      </c>
      <c r="I889" t="str">
        <f>CONCATENATE(F889," ",G889)</f>
        <v>Graduation Married</v>
      </c>
      <c r="J889">
        <f t="shared" si="94"/>
        <v>18</v>
      </c>
      <c r="K889" t="str">
        <f t="shared" si="95"/>
        <v>Married</v>
      </c>
      <c r="L889" t="str" cm="1">
        <f t="array" ref="L889">IFERROR(_xlfn.IFS(G889="Alone","Single",G889="YOLO","Single"),G889)</f>
        <v>Married</v>
      </c>
      <c r="M889" t="s">
        <v>868</v>
      </c>
      <c r="N889" t="str">
        <f t="shared" si="96"/>
        <v xml:space="preserve">Rp.61,482.00 </v>
      </c>
      <c r="O889">
        <v>0</v>
      </c>
      <c r="P889">
        <v>0</v>
      </c>
      <c r="Q889" s="7">
        <v>41817</v>
      </c>
      <c r="R889" s="7"/>
      <c r="S889" s="7" t="str">
        <f t="shared" si="97"/>
        <v/>
      </c>
      <c r="T889">
        <v>39</v>
      </c>
      <c r="U889">
        <v>48</v>
      </c>
      <c r="V889">
        <v>58</v>
      </c>
      <c r="W889">
        <v>68</v>
      </c>
      <c r="X889">
        <v>16</v>
      </c>
      <c r="Y889">
        <v>66</v>
      </c>
      <c r="Z889">
        <v>43</v>
      </c>
      <c r="AA889">
        <v>1</v>
      </c>
      <c r="AB889">
        <v>3</v>
      </c>
      <c r="AC889">
        <v>2</v>
      </c>
      <c r="AD889">
        <v>6</v>
      </c>
      <c r="AE889">
        <v>2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 t="s">
        <v>91</v>
      </c>
    </row>
    <row r="890" spans="1:39" x14ac:dyDescent="0.25">
      <c r="A890">
        <v>49</v>
      </c>
      <c r="B890">
        <v>1970</v>
      </c>
      <c r="C890" t="str">
        <f>LEFT(B890,2)</f>
        <v>19</v>
      </c>
      <c r="D890" t="str">
        <f t="shared" si="91"/>
        <v>70</v>
      </c>
      <c r="E890" t="str">
        <f t="shared" si="92"/>
        <v>970</v>
      </c>
      <c r="F890" t="s">
        <v>57</v>
      </c>
      <c r="G890" t="s">
        <v>61</v>
      </c>
      <c r="H890" t="str">
        <f t="shared" si="93"/>
        <v>Single</v>
      </c>
      <c r="I890" t="str">
        <f>CONCATENATE(F890," ",G890)</f>
        <v>Graduation Single</v>
      </c>
      <c r="J890">
        <f t="shared" si="94"/>
        <v>17</v>
      </c>
      <c r="K890" t="str">
        <f t="shared" si="95"/>
        <v>Single</v>
      </c>
      <c r="L890" t="str" cm="1">
        <f t="array" ref="L890">IFERROR(_xlfn.IFS(G890="Alone","Single",G890="YOLO","Single"),G890)</f>
        <v>Single</v>
      </c>
      <c r="M890" t="s">
        <v>869</v>
      </c>
      <c r="N890" t="str">
        <f t="shared" si="96"/>
        <v xml:space="preserve">Rp.20,587.00 </v>
      </c>
      <c r="O890">
        <v>1</v>
      </c>
      <c r="P890">
        <v>0</v>
      </c>
      <c r="Q890" s="7">
        <v>41770</v>
      </c>
      <c r="R890" s="7"/>
      <c r="S890" s="7" t="str">
        <f t="shared" si="97"/>
        <v/>
      </c>
      <c r="T890">
        <v>39</v>
      </c>
      <c r="U890">
        <v>2</v>
      </c>
      <c r="V890">
        <v>3</v>
      </c>
      <c r="W890">
        <v>6</v>
      </c>
      <c r="X890">
        <v>4</v>
      </c>
      <c r="Y890">
        <v>1</v>
      </c>
      <c r="Z890">
        <v>9</v>
      </c>
      <c r="AA890">
        <v>1</v>
      </c>
      <c r="AB890">
        <v>1</v>
      </c>
      <c r="AC890">
        <v>1</v>
      </c>
      <c r="AD890">
        <v>2</v>
      </c>
      <c r="AE890">
        <v>7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 t="s">
        <v>63</v>
      </c>
    </row>
    <row r="891" spans="1:39" x14ac:dyDescent="0.25">
      <c r="A891">
        <v>4973</v>
      </c>
      <c r="B891">
        <v>1970</v>
      </c>
      <c r="C891" t="str">
        <f>LEFT(B891,2)</f>
        <v>19</v>
      </c>
      <c r="D891" t="str">
        <f t="shared" si="91"/>
        <v>70</v>
      </c>
      <c r="E891" t="str">
        <f t="shared" si="92"/>
        <v>970</v>
      </c>
      <c r="F891" t="s">
        <v>57</v>
      </c>
      <c r="G891" t="s">
        <v>61</v>
      </c>
      <c r="H891" t="str">
        <f t="shared" si="93"/>
        <v>Single</v>
      </c>
      <c r="I891" t="str">
        <f>CONCATENATE(F891," ",G891)</f>
        <v>Graduation Single</v>
      </c>
      <c r="J891">
        <f t="shared" si="94"/>
        <v>17</v>
      </c>
      <c r="K891" t="str">
        <f t="shared" si="95"/>
        <v>Single</v>
      </c>
      <c r="L891" t="str" cm="1">
        <f t="array" ref="L891">IFERROR(_xlfn.IFS(G891="Alone","Single",G891="YOLO","Single"),G891)</f>
        <v>Single</v>
      </c>
      <c r="M891" t="s">
        <v>869</v>
      </c>
      <c r="N891" t="str">
        <f t="shared" si="96"/>
        <v xml:space="preserve">Rp.20,587.00 </v>
      </c>
      <c r="O891">
        <v>1</v>
      </c>
      <c r="P891">
        <v>0</v>
      </c>
      <c r="Q891" s="7">
        <v>41770</v>
      </c>
      <c r="R891" s="7"/>
      <c r="S891" s="7" t="str">
        <f t="shared" si="97"/>
        <v/>
      </c>
      <c r="T891">
        <v>39</v>
      </c>
      <c r="U891">
        <v>2</v>
      </c>
      <c r="V891">
        <v>3</v>
      </c>
      <c r="W891">
        <v>6</v>
      </c>
      <c r="X891">
        <v>4</v>
      </c>
      <c r="Y891">
        <v>1</v>
      </c>
      <c r="Z891">
        <v>9</v>
      </c>
      <c r="AA891">
        <v>1</v>
      </c>
      <c r="AB891">
        <v>1</v>
      </c>
      <c r="AC891">
        <v>1</v>
      </c>
      <c r="AD891">
        <v>2</v>
      </c>
      <c r="AE891">
        <v>7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 t="s">
        <v>63</v>
      </c>
    </row>
    <row r="892" spans="1:39" x14ac:dyDescent="0.25">
      <c r="A892">
        <v>6387</v>
      </c>
      <c r="B892">
        <v>1976</v>
      </c>
      <c r="C892" t="str">
        <f>LEFT(B892,2)</f>
        <v>19</v>
      </c>
      <c r="D892" t="str">
        <f t="shared" si="91"/>
        <v>76</v>
      </c>
      <c r="E892" t="str">
        <f t="shared" si="92"/>
        <v>976</v>
      </c>
      <c r="F892" t="s">
        <v>71</v>
      </c>
      <c r="G892" t="s">
        <v>67</v>
      </c>
      <c r="H892" t="str">
        <f t="shared" si="93"/>
        <v>Together</v>
      </c>
      <c r="I892" t="str">
        <f>CONCATENATE(F892," ",G892)</f>
        <v>PhD Together</v>
      </c>
      <c r="J892">
        <f t="shared" si="94"/>
        <v>12</v>
      </c>
      <c r="K892" t="str">
        <f t="shared" si="95"/>
        <v>Together</v>
      </c>
      <c r="L892" t="str" cm="1">
        <f t="array" ref="L892">IFERROR(_xlfn.IFS(G892="Alone","Single",G892="YOLO","Single"),G892)</f>
        <v>Together</v>
      </c>
      <c r="M892" t="s">
        <v>870</v>
      </c>
      <c r="N892" t="str">
        <f t="shared" si="96"/>
        <v xml:space="preserve">Rp.52,190.00 </v>
      </c>
      <c r="O892">
        <v>1</v>
      </c>
      <c r="P892">
        <v>1</v>
      </c>
      <c r="Q892" s="7">
        <v>41767</v>
      </c>
      <c r="R892" s="7"/>
      <c r="S892" s="7" t="str">
        <f t="shared" si="97"/>
        <v/>
      </c>
      <c r="T892">
        <v>39</v>
      </c>
      <c r="U892">
        <v>42</v>
      </c>
      <c r="V892">
        <v>0</v>
      </c>
      <c r="W892">
        <v>17</v>
      </c>
      <c r="X892">
        <v>0</v>
      </c>
      <c r="Y892">
        <v>0</v>
      </c>
      <c r="Z892">
        <v>18</v>
      </c>
      <c r="AA892">
        <v>3</v>
      </c>
      <c r="AB892">
        <v>2</v>
      </c>
      <c r="AC892">
        <v>1</v>
      </c>
      <c r="AD892">
        <v>3</v>
      </c>
      <c r="AE892">
        <v>5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 t="s">
        <v>91</v>
      </c>
    </row>
    <row r="893" spans="1:39" x14ac:dyDescent="0.25">
      <c r="A893">
        <v>5866</v>
      </c>
      <c r="B893">
        <v>1974</v>
      </c>
      <c r="C893" t="str">
        <f>LEFT(B893,2)</f>
        <v>19</v>
      </c>
      <c r="D893" t="str">
        <f t="shared" si="91"/>
        <v>74</v>
      </c>
      <c r="E893" t="str">
        <f t="shared" si="92"/>
        <v>974</v>
      </c>
      <c r="F893" t="s">
        <v>57</v>
      </c>
      <c r="G893" t="s">
        <v>67</v>
      </c>
      <c r="H893" t="str">
        <f t="shared" si="93"/>
        <v>Together</v>
      </c>
      <c r="I893" t="str">
        <f>CONCATENATE(F893," ",G893)</f>
        <v>Graduation Together</v>
      </c>
      <c r="J893">
        <f t="shared" si="94"/>
        <v>19</v>
      </c>
      <c r="K893" t="str">
        <f t="shared" si="95"/>
        <v>Together</v>
      </c>
      <c r="L893" t="str" cm="1">
        <f t="array" ref="L893">IFERROR(_xlfn.IFS(G893="Alone","Single",G893="YOLO","Single"),G893)</f>
        <v>Together</v>
      </c>
      <c r="M893" t="s">
        <v>871</v>
      </c>
      <c r="N893" t="str">
        <f t="shared" si="96"/>
        <v xml:space="preserve">Rp.48,186.00 </v>
      </c>
      <c r="O893">
        <v>1</v>
      </c>
      <c r="P893">
        <v>0</v>
      </c>
      <c r="Q893" s="7">
        <v>41718</v>
      </c>
      <c r="R893" s="7"/>
      <c r="S893" s="7" t="str">
        <f t="shared" si="97"/>
        <v/>
      </c>
      <c r="T893">
        <v>39</v>
      </c>
      <c r="U893">
        <v>97</v>
      </c>
      <c r="V893">
        <v>3</v>
      </c>
      <c r="W893">
        <v>66</v>
      </c>
      <c r="X893">
        <v>12</v>
      </c>
      <c r="Y893">
        <v>7</v>
      </c>
      <c r="Z893">
        <v>34</v>
      </c>
      <c r="AA893">
        <v>3</v>
      </c>
      <c r="AB893">
        <v>4</v>
      </c>
      <c r="AC893">
        <v>1</v>
      </c>
      <c r="AD893">
        <v>4</v>
      </c>
      <c r="AE893">
        <v>7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 t="s">
        <v>60</v>
      </c>
    </row>
    <row r="894" spans="1:39" x14ac:dyDescent="0.25">
      <c r="A894">
        <v>8523</v>
      </c>
      <c r="B894">
        <v>1968</v>
      </c>
      <c r="C894" t="str">
        <f>LEFT(B894,2)</f>
        <v>19</v>
      </c>
      <c r="D894" t="str">
        <f t="shared" si="91"/>
        <v>68</v>
      </c>
      <c r="E894" t="str">
        <f t="shared" si="92"/>
        <v>968</v>
      </c>
      <c r="F894" t="s">
        <v>57</v>
      </c>
      <c r="G894" t="s">
        <v>64</v>
      </c>
      <c r="H894" t="str">
        <f t="shared" si="93"/>
        <v>Married</v>
      </c>
      <c r="I894" t="str">
        <f>CONCATENATE(F894," ",G894)</f>
        <v>Graduation Married</v>
      </c>
      <c r="J894">
        <f t="shared" si="94"/>
        <v>18</v>
      </c>
      <c r="K894" t="str">
        <f t="shared" si="95"/>
        <v>Married</v>
      </c>
      <c r="L894" t="str" cm="1">
        <f t="array" ref="L894">IFERROR(_xlfn.IFS(G894="Alone","Single",G894="YOLO","Single"),G894)</f>
        <v>Married</v>
      </c>
      <c r="M894" t="s">
        <v>872</v>
      </c>
      <c r="N894" t="str">
        <f t="shared" si="96"/>
        <v xml:space="preserve">Rp.19,329.00 </v>
      </c>
      <c r="O894">
        <v>1</v>
      </c>
      <c r="P894">
        <v>0</v>
      </c>
      <c r="Q894" s="7">
        <v>41622</v>
      </c>
      <c r="R894" s="7"/>
      <c r="S894" s="7" t="str">
        <f t="shared" si="97"/>
        <v/>
      </c>
      <c r="T894">
        <v>39</v>
      </c>
      <c r="U894">
        <v>24</v>
      </c>
      <c r="V894">
        <v>1</v>
      </c>
      <c r="W894">
        <v>16</v>
      </c>
      <c r="X894">
        <v>12</v>
      </c>
      <c r="Y894">
        <v>2</v>
      </c>
      <c r="Z894">
        <v>5</v>
      </c>
      <c r="AA894">
        <v>3</v>
      </c>
      <c r="AB894">
        <v>4</v>
      </c>
      <c r="AC894">
        <v>0</v>
      </c>
      <c r="AD894">
        <v>3</v>
      </c>
      <c r="AE894">
        <v>8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 t="s">
        <v>63</v>
      </c>
    </row>
    <row r="895" spans="1:39" x14ac:dyDescent="0.25">
      <c r="A895">
        <v>7901</v>
      </c>
      <c r="B895">
        <v>1971</v>
      </c>
      <c r="C895" t="str">
        <f>LEFT(B895,2)</f>
        <v>19</v>
      </c>
      <c r="D895" t="str">
        <f t="shared" si="91"/>
        <v>71</v>
      </c>
      <c r="E895" t="str">
        <f t="shared" si="92"/>
        <v>971</v>
      </c>
      <c r="F895" t="s">
        <v>80</v>
      </c>
      <c r="G895" t="s">
        <v>64</v>
      </c>
      <c r="H895" t="str">
        <f t="shared" si="93"/>
        <v>Married</v>
      </c>
      <c r="I895" t="str">
        <f>CONCATENATE(F895," ",G895)</f>
        <v>Master Married</v>
      </c>
      <c r="J895">
        <f t="shared" si="94"/>
        <v>14</v>
      </c>
      <c r="K895" t="str">
        <f t="shared" si="95"/>
        <v>Married</v>
      </c>
      <c r="L895" t="str" cm="1">
        <f t="array" ref="L895">IFERROR(_xlfn.IFS(G895="Alone","Single",G895="YOLO","Single"),G895)</f>
        <v>Married</v>
      </c>
      <c r="M895" t="s">
        <v>873</v>
      </c>
      <c r="N895" t="str">
        <f t="shared" si="96"/>
        <v xml:space="preserve">Rp.34,109.00 </v>
      </c>
      <c r="O895">
        <v>0</v>
      </c>
      <c r="P895">
        <v>1</v>
      </c>
      <c r="Q895" s="7">
        <v>41584</v>
      </c>
      <c r="R895" s="7"/>
      <c r="S895" s="7" t="str">
        <f t="shared" si="97"/>
        <v/>
      </c>
      <c r="T895">
        <v>39</v>
      </c>
      <c r="U895">
        <v>9</v>
      </c>
      <c r="V895">
        <v>1</v>
      </c>
      <c r="W895">
        <v>5</v>
      </c>
      <c r="X895">
        <v>2</v>
      </c>
      <c r="Y895">
        <v>1</v>
      </c>
      <c r="Z895">
        <v>4</v>
      </c>
      <c r="AA895">
        <v>1</v>
      </c>
      <c r="AB895">
        <v>0</v>
      </c>
      <c r="AC895">
        <v>0</v>
      </c>
      <c r="AD895">
        <v>3</v>
      </c>
      <c r="AE895">
        <v>4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 t="s">
        <v>69</v>
      </c>
    </row>
    <row r="896" spans="1:39" x14ac:dyDescent="0.25">
      <c r="A896">
        <v>898</v>
      </c>
      <c r="B896">
        <v>1986</v>
      </c>
      <c r="C896" t="str">
        <f>LEFT(B896,2)</f>
        <v>19</v>
      </c>
      <c r="D896" t="str">
        <f t="shared" si="91"/>
        <v>86</v>
      </c>
      <c r="E896" t="str">
        <f t="shared" si="92"/>
        <v>986</v>
      </c>
      <c r="F896" t="s">
        <v>57</v>
      </c>
      <c r="G896" t="s">
        <v>64</v>
      </c>
      <c r="H896" t="str">
        <f t="shared" si="93"/>
        <v>Married</v>
      </c>
      <c r="I896" t="str">
        <f>CONCATENATE(F896," ",G896)</f>
        <v>Graduation Married</v>
      </c>
      <c r="J896">
        <f t="shared" si="94"/>
        <v>18</v>
      </c>
      <c r="K896" t="str">
        <f t="shared" si="95"/>
        <v>Married</v>
      </c>
      <c r="L896" t="str" cm="1">
        <f t="array" ref="L896">IFERROR(_xlfn.IFS(G896="Alone","Single",G896="YOLO","Single"),G896)</f>
        <v>Married</v>
      </c>
      <c r="M896" t="s">
        <v>874</v>
      </c>
      <c r="N896" t="str">
        <f t="shared" si="96"/>
        <v xml:space="preserve">Rp.23,477.00 </v>
      </c>
      <c r="O896">
        <v>1</v>
      </c>
      <c r="P896">
        <v>0</v>
      </c>
      <c r="Q896" s="7">
        <v>41568</v>
      </c>
      <c r="R896" s="7"/>
      <c r="S896" s="7" t="str">
        <f t="shared" si="97"/>
        <v/>
      </c>
      <c r="T896">
        <v>39</v>
      </c>
      <c r="U896">
        <v>38</v>
      </c>
      <c r="V896">
        <v>15</v>
      </c>
      <c r="W896">
        <v>54</v>
      </c>
      <c r="X896">
        <v>3</v>
      </c>
      <c r="Y896">
        <v>8</v>
      </c>
      <c r="Z896">
        <v>29</v>
      </c>
      <c r="AA896">
        <v>3</v>
      </c>
      <c r="AB896">
        <v>3</v>
      </c>
      <c r="AC896">
        <v>0</v>
      </c>
      <c r="AD896">
        <v>4</v>
      </c>
      <c r="AE896">
        <v>8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 t="s">
        <v>60</v>
      </c>
    </row>
    <row r="897" spans="1:39" x14ac:dyDescent="0.25">
      <c r="A897">
        <v>10242</v>
      </c>
      <c r="B897">
        <v>1966</v>
      </c>
      <c r="C897" t="str">
        <f>LEFT(B897,2)</f>
        <v>19</v>
      </c>
      <c r="D897" t="str">
        <f t="shared" si="91"/>
        <v>66</v>
      </c>
      <c r="E897" t="str">
        <f t="shared" si="92"/>
        <v>966</v>
      </c>
      <c r="F897" t="s">
        <v>71</v>
      </c>
      <c r="G897" t="s">
        <v>67</v>
      </c>
      <c r="H897" t="str">
        <f t="shared" si="93"/>
        <v>Together</v>
      </c>
      <c r="I897" t="str">
        <f>CONCATENATE(F897," ",G897)</f>
        <v>PhD Together</v>
      </c>
      <c r="J897">
        <f t="shared" si="94"/>
        <v>12</v>
      </c>
      <c r="K897" t="str">
        <f t="shared" si="95"/>
        <v>Together</v>
      </c>
      <c r="L897" t="str" cm="1">
        <f t="array" ref="L897">IFERROR(_xlfn.IFS(G897="Alone","Single",G897="YOLO","Single"),G897)</f>
        <v>Together</v>
      </c>
      <c r="M897" t="s">
        <v>875</v>
      </c>
      <c r="N897" t="str">
        <f t="shared" si="96"/>
        <v xml:space="preserve">Rp.47,472.00 </v>
      </c>
      <c r="O897">
        <v>1</v>
      </c>
      <c r="P897">
        <v>1</v>
      </c>
      <c r="Q897" s="7">
        <v>41533</v>
      </c>
      <c r="R897" s="7"/>
      <c r="S897" s="7" t="str">
        <f t="shared" si="97"/>
        <v/>
      </c>
      <c r="T897">
        <v>39</v>
      </c>
      <c r="U897">
        <v>56</v>
      </c>
      <c r="V897">
        <v>0</v>
      </c>
      <c r="W897">
        <v>11</v>
      </c>
      <c r="X897">
        <v>0</v>
      </c>
      <c r="Y897">
        <v>0</v>
      </c>
      <c r="Z897">
        <v>8</v>
      </c>
      <c r="AA897">
        <v>2</v>
      </c>
      <c r="AB897">
        <v>2</v>
      </c>
      <c r="AC897">
        <v>0</v>
      </c>
      <c r="AD897">
        <v>4</v>
      </c>
      <c r="AE897">
        <v>5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 t="s">
        <v>60</v>
      </c>
    </row>
    <row r="898" spans="1:39" x14ac:dyDescent="0.25">
      <c r="A898">
        <v>5835</v>
      </c>
      <c r="B898">
        <v>1976</v>
      </c>
      <c r="C898" t="str">
        <f>LEFT(B898,2)</f>
        <v>19</v>
      </c>
      <c r="D898" t="str">
        <f t="shared" si="91"/>
        <v>76</v>
      </c>
      <c r="E898" t="str">
        <f t="shared" si="92"/>
        <v>976</v>
      </c>
      <c r="F898" t="s">
        <v>71</v>
      </c>
      <c r="G898" t="s">
        <v>58</v>
      </c>
      <c r="H898" t="str">
        <f t="shared" si="93"/>
        <v>Divorced</v>
      </c>
      <c r="I898" t="str">
        <f>CONCATENATE(F898," ",G898)</f>
        <v>PhD Divorced</v>
      </c>
      <c r="J898">
        <f t="shared" si="94"/>
        <v>12</v>
      </c>
      <c r="K898" t="str">
        <f t="shared" si="95"/>
        <v>Divorced</v>
      </c>
      <c r="L898" t="str" cm="1">
        <f t="array" ref="L898">IFERROR(_xlfn.IFS(G898="Alone","Single",G898="YOLO","Single"),G898)</f>
        <v>Divorced</v>
      </c>
      <c r="M898" t="s">
        <v>876</v>
      </c>
      <c r="N898" t="str">
        <f t="shared" si="96"/>
        <v xml:space="preserve">Rp.14,849.00 </v>
      </c>
      <c r="O898">
        <v>1</v>
      </c>
      <c r="P898">
        <v>0</v>
      </c>
      <c r="Q898" s="7">
        <v>41457</v>
      </c>
      <c r="R898" s="7"/>
      <c r="S898" s="7" t="str">
        <f t="shared" si="97"/>
        <v/>
      </c>
      <c r="T898">
        <v>39</v>
      </c>
      <c r="U898">
        <v>21</v>
      </c>
      <c r="V898">
        <v>2</v>
      </c>
      <c r="W898">
        <v>28</v>
      </c>
      <c r="X898">
        <v>3</v>
      </c>
      <c r="Y898">
        <v>2</v>
      </c>
      <c r="Z898">
        <v>9</v>
      </c>
      <c r="AA898">
        <v>3</v>
      </c>
      <c r="AB898">
        <v>2</v>
      </c>
      <c r="AC898">
        <v>0</v>
      </c>
      <c r="AD898">
        <v>4</v>
      </c>
      <c r="AE898">
        <v>8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 t="s">
        <v>60</v>
      </c>
    </row>
    <row r="899" spans="1:39" x14ac:dyDescent="0.25">
      <c r="A899">
        <v>6919</v>
      </c>
      <c r="B899">
        <v>1978</v>
      </c>
      <c r="C899" t="str">
        <f>LEFT(B899,2)</f>
        <v>19</v>
      </c>
      <c r="D899" t="str">
        <f t="shared" ref="D899:D962" si="98">RIGHT(B899,2)</f>
        <v>78</v>
      </c>
      <c r="E899" t="str">
        <f t="shared" ref="E899:E962" si="99">MID(B899,2,3)</f>
        <v>978</v>
      </c>
      <c r="F899" t="s">
        <v>73</v>
      </c>
      <c r="G899" t="s">
        <v>64</v>
      </c>
      <c r="H899" t="str">
        <f t="shared" ref="H899:H962" si="100">TRIM(G899)</f>
        <v>Married</v>
      </c>
      <c r="I899" t="str">
        <f>CONCATENATE(F899," ",G899)</f>
        <v>2n Cycle Married</v>
      </c>
      <c r="J899">
        <f t="shared" ref="J899:J962" si="101">LEN(I899)</f>
        <v>16</v>
      </c>
      <c r="K899" t="str">
        <f t="shared" ref="K899:K962" si="102">IF(G899="Alone","Single",G899)</f>
        <v>Married</v>
      </c>
      <c r="L899" t="str" cm="1">
        <f t="array" ref="L899">IFERROR(_xlfn.IFS(G899="Alone","Single",G899="YOLO","Single"),G899)</f>
        <v>Married</v>
      </c>
      <c r="M899" t="s">
        <v>877</v>
      </c>
      <c r="N899" t="str">
        <f t="shared" ref="N899:N962" si="103">REPLACE(M899,1,1,"Rp.")</f>
        <v xml:space="preserve">Rp.26,224.00 </v>
      </c>
      <c r="O899">
        <v>1</v>
      </c>
      <c r="P899">
        <v>0</v>
      </c>
      <c r="Q899" s="7">
        <v>41429</v>
      </c>
      <c r="R899" s="7"/>
      <c r="S899" s="7" t="str">
        <f t="shared" ref="S899:S962" si="104">SUBSTITUTE(R899,"-","/")</f>
        <v/>
      </c>
      <c r="T899">
        <v>39</v>
      </c>
      <c r="U899">
        <v>4</v>
      </c>
      <c r="V899">
        <v>7</v>
      </c>
      <c r="W899">
        <v>15</v>
      </c>
      <c r="X899">
        <v>13</v>
      </c>
      <c r="Y899">
        <v>9</v>
      </c>
      <c r="Z899">
        <v>15</v>
      </c>
      <c r="AA899">
        <v>3</v>
      </c>
      <c r="AB899">
        <v>2</v>
      </c>
      <c r="AC899">
        <v>1</v>
      </c>
      <c r="AD899">
        <v>3</v>
      </c>
      <c r="AE899">
        <v>6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 t="s">
        <v>60</v>
      </c>
    </row>
    <row r="900" spans="1:39" x14ac:dyDescent="0.25">
      <c r="A900">
        <v>6197</v>
      </c>
      <c r="B900">
        <v>1962</v>
      </c>
      <c r="C900" t="str">
        <f>LEFT(B900,2)</f>
        <v>19</v>
      </c>
      <c r="D900" t="str">
        <f t="shared" si="98"/>
        <v>62</v>
      </c>
      <c r="E900" t="str">
        <f t="shared" si="99"/>
        <v>962</v>
      </c>
      <c r="F900" t="s">
        <v>71</v>
      </c>
      <c r="G900" t="s">
        <v>61</v>
      </c>
      <c r="H900" t="str">
        <f t="shared" si="100"/>
        <v>Single</v>
      </c>
      <c r="I900" t="str">
        <f>CONCATENATE(F900," ",G900)</f>
        <v>PhD Single</v>
      </c>
      <c r="J900">
        <f t="shared" si="101"/>
        <v>10</v>
      </c>
      <c r="K900" t="str">
        <f t="shared" si="102"/>
        <v>Single</v>
      </c>
      <c r="L900" t="str" cm="1">
        <f t="array" ref="L900">IFERROR(_xlfn.IFS(G900="Alone","Single",G900="YOLO","Single"),G900)</f>
        <v>Single</v>
      </c>
      <c r="M900" t="s">
        <v>878</v>
      </c>
      <c r="N900" t="str">
        <f t="shared" si="103"/>
        <v xml:space="preserve">Rp.27,238.00 </v>
      </c>
      <c r="O900">
        <v>1</v>
      </c>
      <c r="P900">
        <v>1</v>
      </c>
      <c r="Q900" s="7">
        <v>41384</v>
      </c>
      <c r="R900" s="7"/>
      <c r="S900" s="7" t="str">
        <f t="shared" si="104"/>
        <v/>
      </c>
      <c r="T900">
        <v>39</v>
      </c>
      <c r="U900">
        <v>37</v>
      </c>
      <c r="V900">
        <v>0</v>
      </c>
      <c r="W900">
        <v>17</v>
      </c>
      <c r="X900">
        <v>0</v>
      </c>
      <c r="Y900">
        <v>0</v>
      </c>
      <c r="Z900">
        <v>3</v>
      </c>
      <c r="AA900">
        <v>3</v>
      </c>
      <c r="AB900">
        <v>3</v>
      </c>
      <c r="AC900">
        <v>0</v>
      </c>
      <c r="AD900">
        <v>3</v>
      </c>
      <c r="AE900">
        <v>9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 t="s">
        <v>60</v>
      </c>
    </row>
    <row r="901" spans="1:39" x14ac:dyDescent="0.25">
      <c r="A901">
        <v>10475</v>
      </c>
      <c r="B901">
        <v>1970</v>
      </c>
      <c r="C901" t="str">
        <f>LEFT(B901,2)</f>
        <v>19</v>
      </c>
      <c r="D901" t="str">
        <f t="shared" si="98"/>
        <v>70</v>
      </c>
      <c r="E901" t="str">
        <f t="shared" si="99"/>
        <v>970</v>
      </c>
      <c r="F901" t="s">
        <v>80</v>
      </c>
      <c r="G901" t="s">
        <v>67</v>
      </c>
      <c r="H901" t="str">
        <f t="shared" si="100"/>
        <v>Together</v>
      </c>
      <c r="I901" t="str">
        <f>CONCATENATE(F901," ",G901)</f>
        <v>Master Together</v>
      </c>
      <c r="J901">
        <f t="shared" si="101"/>
        <v>15</v>
      </c>
      <c r="K901" t="str">
        <f t="shared" si="102"/>
        <v>Together</v>
      </c>
      <c r="L901" t="str" cm="1">
        <f t="array" ref="L901">IFERROR(_xlfn.IFS(G901="Alone","Single",G901="YOLO","Single"),G901)</f>
        <v>Together</v>
      </c>
      <c r="N901" t="str">
        <f t="shared" si="103"/>
        <v>Rp.</v>
      </c>
      <c r="O901">
        <v>0</v>
      </c>
      <c r="P901">
        <v>1</v>
      </c>
      <c r="Q901" s="7">
        <v>41365</v>
      </c>
      <c r="R901" s="7"/>
      <c r="S901" s="7" t="str">
        <f t="shared" si="104"/>
        <v/>
      </c>
      <c r="T901">
        <v>39</v>
      </c>
      <c r="U901">
        <v>187</v>
      </c>
      <c r="V901">
        <v>5</v>
      </c>
      <c r="W901">
        <v>65</v>
      </c>
      <c r="X901">
        <v>26</v>
      </c>
      <c r="Y901">
        <v>20</v>
      </c>
      <c r="Z901">
        <v>14</v>
      </c>
      <c r="AA901">
        <v>2</v>
      </c>
      <c r="AB901">
        <v>4</v>
      </c>
      <c r="AC901">
        <v>2</v>
      </c>
      <c r="AD901">
        <v>6</v>
      </c>
      <c r="AE901">
        <v>5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 t="s">
        <v>66</v>
      </c>
    </row>
    <row r="902" spans="1:39" x14ac:dyDescent="0.25">
      <c r="A902">
        <v>4201</v>
      </c>
      <c r="B902">
        <v>1962</v>
      </c>
      <c r="C902" t="str">
        <f>LEFT(B902,2)</f>
        <v>19</v>
      </c>
      <c r="D902" t="str">
        <f t="shared" si="98"/>
        <v>62</v>
      </c>
      <c r="E902" t="str">
        <f t="shared" si="99"/>
        <v>962</v>
      </c>
      <c r="F902" t="s">
        <v>57</v>
      </c>
      <c r="G902" t="s">
        <v>61</v>
      </c>
      <c r="H902" t="str">
        <f t="shared" si="100"/>
        <v>Single</v>
      </c>
      <c r="I902" t="str">
        <f>CONCATENATE(F902," ",G902)</f>
        <v>Graduation Single</v>
      </c>
      <c r="J902">
        <f t="shared" si="101"/>
        <v>17</v>
      </c>
      <c r="K902" t="str">
        <f t="shared" si="102"/>
        <v>Single</v>
      </c>
      <c r="L902" t="str" cm="1">
        <f t="array" ref="L902">IFERROR(_xlfn.IFS(G902="Alone","Single",G902="YOLO","Single"),G902)</f>
        <v>Single</v>
      </c>
      <c r="M902" t="s">
        <v>879</v>
      </c>
      <c r="N902" t="str">
        <f t="shared" si="103"/>
        <v xml:space="preserve">Rp.57,967.00 </v>
      </c>
      <c r="O902">
        <v>0</v>
      </c>
      <c r="P902">
        <v>1</v>
      </c>
      <c r="Q902" s="7">
        <v>41336</v>
      </c>
      <c r="R902" s="7"/>
      <c r="S902" s="7" t="str">
        <f t="shared" si="104"/>
        <v/>
      </c>
      <c r="T902">
        <v>39</v>
      </c>
      <c r="U902">
        <v>229</v>
      </c>
      <c r="V902">
        <v>7</v>
      </c>
      <c r="W902">
        <v>137</v>
      </c>
      <c r="X902">
        <v>4</v>
      </c>
      <c r="Y902">
        <v>0</v>
      </c>
      <c r="Z902">
        <v>91</v>
      </c>
      <c r="AA902">
        <v>5</v>
      </c>
      <c r="AB902">
        <v>4</v>
      </c>
      <c r="AC902">
        <v>2</v>
      </c>
      <c r="AD902">
        <v>8</v>
      </c>
      <c r="AE902">
        <v>5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 t="s">
        <v>78</v>
      </c>
    </row>
    <row r="903" spans="1:39" x14ac:dyDescent="0.25">
      <c r="A903">
        <v>5092</v>
      </c>
      <c r="B903">
        <v>1949</v>
      </c>
      <c r="C903" t="str">
        <f>LEFT(B903,2)</f>
        <v>19</v>
      </c>
      <c r="D903" t="str">
        <f t="shared" si="98"/>
        <v>49</v>
      </c>
      <c r="E903" t="str">
        <f t="shared" si="99"/>
        <v>949</v>
      </c>
      <c r="F903" t="s">
        <v>71</v>
      </c>
      <c r="G903" t="s">
        <v>82</v>
      </c>
      <c r="H903" t="str">
        <f t="shared" si="100"/>
        <v>Widow</v>
      </c>
      <c r="I903" t="str">
        <f>CONCATENATE(F903," ",G903)</f>
        <v>PhD Widow</v>
      </c>
      <c r="J903">
        <f t="shared" si="101"/>
        <v>9</v>
      </c>
      <c r="K903" t="str">
        <f t="shared" si="102"/>
        <v>Widow</v>
      </c>
      <c r="L903" t="str" cm="1">
        <f t="array" ref="L903">IFERROR(_xlfn.IFS(G903="Alone","Single",G903="YOLO","Single"),G903)</f>
        <v>Widow</v>
      </c>
      <c r="M903" t="s">
        <v>880</v>
      </c>
      <c r="N903" t="str">
        <f t="shared" si="103"/>
        <v xml:space="preserve">Rp.51,569.00 </v>
      </c>
      <c r="O903">
        <v>0</v>
      </c>
      <c r="P903">
        <v>1</v>
      </c>
      <c r="Q903" s="7">
        <v>41317</v>
      </c>
      <c r="R903" s="7"/>
      <c r="S903" s="7" t="str">
        <f t="shared" si="104"/>
        <v/>
      </c>
      <c r="T903">
        <v>39</v>
      </c>
      <c r="U903">
        <v>380</v>
      </c>
      <c r="V903">
        <v>0</v>
      </c>
      <c r="W903">
        <v>47</v>
      </c>
      <c r="X903">
        <v>6</v>
      </c>
      <c r="Y903">
        <v>0</v>
      </c>
      <c r="Z903">
        <v>34</v>
      </c>
      <c r="AA903">
        <v>4</v>
      </c>
      <c r="AB903">
        <v>7</v>
      </c>
      <c r="AC903">
        <v>1</v>
      </c>
      <c r="AD903">
        <v>7</v>
      </c>
      <c r="AE903">
        <v>8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1</v>
      </c>
      <c r="AL903">
        <v>0</v>
      </c>
      <c r="AM903" t="s">
        <v>60</v>
      </c>
    </row>
    <row r="904" spans="1:39" x14ac:dyDescent="0.25">
      <c r="A904">
        <v>6566</v>
      </c>
      <c r="B904">
        <v>1954</v>
      </c>
      <c r="C904" t="str">
        <f>LEFT(B904,2)</f>
        <v>19</v>
      </c>
      <c r="D904" t="str">
        <f t="shared" si="98"/>
        <v>54</v>
      </c>
      <c r="E904" t="str">
        <f t="shared" si="99"/>
        <v>954</v>
      </c>
      <c r="F904" t="s">
        <v>71</v>
      </c>
      <c r="G904" t="s">
        <v>64</v>
      </c>
      <c r="H904" t="str">
        <f t="shared" si="100"/>
        <v>Married</v>
      </c>
      <c r="I904" t="str">
        <f>CONCATENATE(F904," ",G904)</f>
        <v>PhD Married</v>
      </c>
      <c r="J904">
        <f t="shared" si="101"/>
        <v>11</v>
      </c>
      <c r="K904" t="str">
        <f t="shared" si="102"/>
        <v>Married</v>
      </c>
      <c r="L904" t="str" cm="1">
        <f t="array" ref="L904">IFERROR(_xlfn.IFS(G904="Alone","Single",G904="YOLO","Single"),G904)</f>
        <v>Married</v>
      </c>
      <c r="M904" t="s">
        <v>881</v>
      </c>
      <c r="N904" t="str">
        <f t="shared" si="103"/>
        <v xml:space="preserve">Rp.72,550.00 </v>
      </c>
      <c r="O904">
        <v>1</v>
      </c>
      <c r="P904">
        <v>1</v>
      </c>
      <c r="Q904" s="7">
        <v>41221</v>
      </c>
      <c r="R904" s="7"/>
      <c r="S904" s="7" t="str">
        <f t="shared" si="104"/>
        <v/>
      </c>
      <c r="T904">
        <v>39</v>
      </c>
      <c r="U904">
        <v>826</v>
      </c>
      <c r="V904">
        <v>50</v>
      </c>
      <c r="W904">
        <v>317</v>
      </c>
      <c r="X904">
        <v>50</v>
      </c>
      <c r="Y904">
        <v>38</v>
      </c>
      <c r="Z904">
        <v>38</v>
      </c>
      <c r="AA904">
        <v>9</v>
      </c>
      <c r="AB904">
        <v>5</v>
      </c>
      <c r="AC904">
        <v>2</v>
      </c>
      <c r="AD904">
        <v>12</v>
      </c>
      <c r="AE904">
        <v>8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 t="s">
        <v>69</v>
      </c>
    </row>
    <row r="905" spans="1:39" x14ac:dyDescent="0.25">
      <c r="A905">
        <v>6613</v>
      </c>
      <c r="B905">
        <v>1970</v>
      </c>
      <c r="C905" t="str">
        <f>LEFT(B905,2)</f>
        <v>19</v>
      </c>
      <c r="D905" t="str">
        <f t="shared" si="98"/>
        <v>70</v>
      </c>
      <c r="E905" t="str">
        <f t="shared" si="99"/>
        <v>970</v>
      </c>
      <c r="F905" t="s">
        <v>80</v>
      </c>
      <c r="G905" t="s">
        <v>64</v>
      </c>
      <c r="H905" t="str">
        <f t="shared" si="100"/>
        <v>Married</v>
      </c>
      <c r="I905" t="str">
        <f>CONCATENATE(F905," ",G905)</f>
        <v>Master Married</v>
      </c>
      <c r="J905">
        <f t="shared" si="101"/>
        <v>14</v>
      </c>
      <c r="K905" t="str">
        <f t="shared" si="102"/>
        <v>Married</v>
      </c>
      <c r="L905" t="str" cm="1">
        <f t="array" ref="L905">IFERROR(_xlfn.IFS(G905="Alone","Single",G905="YOLO","Single"),G905)</f>
        <v>Married</v>
      </c>
      <c r="M905" t="s">
        <v>882</v>
      </c>
      <c r="N905" t="str">
        <f t="shared" si="103"/>
        <v xml:space="preserve">Rp.44,511.00 </v>
      </c>
      <c r="O905">
        <v>1</v>
      </c>
      <c r="P905">
        <v>0</v>
      </c>
      <c r="Q905" s="7">
        <v>41194</v>
      </c>
      <c r="R905" s="7"/>
      <c r="S905" s="7" t="str">
        <f t="shared" si="104"/>
        <v/>
      </c>
      <c r="T905">
        <v>39</v>
      </c>
      <c r="U905">
        <v>513</v>
      </c>
      <c r="V905">
        <v>7</v>
      </c>
      <c r="W905">
        <v>133</v>
      </c>
      <c r="X905">
        <v>46</v>
      </c>
      <c r="Y905">
        <v>14</v>
      </c>
      <c r="Z905">
        <v>14</v>
      </c>
      <c r="AA905">
        <v>6</v>
      </c>
      <c r="AB905">
        <v>8</v>
      </c>
      <c r="AC905">
        <v>4</v>
      </c>
      <c r="AD905">
        <v>8</v>
      </c>
      <c r="AE905">
        <v>8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 t="s">
        <v>69</v>
      </c>
    </row>
    <row r="906" spans="1:39" x14ac:dyDescent="0.25">
      <c r="A906">
        <v>9094</v>
      </c>
      <c r="B906">
        <v>1955</v>
      </c>
      <c r="C906" t="str">
        <f>LEFT(B906,2)</f>
        <v>19</v>
      </c>
      <c r="D906" t="str">
        <f t="shared" si="98"/>
        <v>55</v>
      </c>
      <c r="E906" t="str">
        <f t="shared" si="99"/>
        <v>955</v>
      </c>
      <c r="F906" t="s">
        <v>73</v>
      </c>
      <c r="G906" t="s">
        <v>64</v>
      </c>
      <c r="H906" t="str">
        <f t="shared" si="100"/>
        <v>Married</v>
      </c>
      <c r="I906" t="str">
        <f>CONCATENATE(F906," ",G906)</f>
        <v>2n Cycle Married</v>
      </c>
      <c r="J906">
        <f t="shared" si="101"/>
        <v>16</v>
      </c>
      <c r="K906" t="str">
        <f t="shared" si="102"/>
        <v>Married</v>
      </c>
      <c r="L906" t="str" cm="1">
        <f t="array" ref="L906">IFERROR(_xlfn.IFS(G906="Alone","Single",G906="YOLO","Single"),G906)</f>
        <v>Married</v>
      </c>
      <c r="M906" t="s">
        <v>883</v>
      </c>
      <c r="N906" t="str">
        <f t="shared" si="103"/>
        <v xml:space="preserve">Rp.62,972.00 </v>
      </c>
      <c r="O906">
        <v>0</v>
      </c>
      <c r="P906">
        <v>1</v>
      </c>
      <c r="Q906" s="7">
        <v>41124</v>
      </c>
      <c r="R906" s="7"/>
      <c r="S906" s="7" t="str">
        <f t="shared" si="104"/>
        <v/>
      </c>
      <c r="T906">
        <v>39</v>
      </c>
      <c r="U906">
        <v>313</v>
      </c>
      <c r="V906">
        <v>15</v>
      </c>
      <c r="W906">
        <v>47</v>
      </c>
      <c r="X906">
        <v>20</v>
      </c>
      <c r="Y906">
        <v>0</v>
      </c>
      <c r="Z906">
        <v>192</v>
      </c>
      <c r="AA906">
        <v>2</v>
      </c>
      <c r="AB906">
        <v>7</v>
      </c>
      <c r="AC906">
        <v>4</v>
      </c>
      <c r="AD906">
        <v>3</v>
      </c>
      <c r="AE906">
        <v>6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 t="s">
        <v>60</v>
      </c>
    </row>
    <row r="907" spans="1:39" x14ac:dyDescent="0.25">
      <c r="A907">
        <v>9847</v>
      </c>
      <c r="B907">
        <v>1955</v>
      </c>
      <c r="C907" t="str">
        <f>LEFT(B907,2)</f>
        <v>19</v>
      </c>
      <c r="D907" t="str">
        <f t="shared" si="98"/>
        <v>55</v>
      </c>
      <c r="E907" t="str">
        <f t="shared" si="99"/>
        <v>955</v>
      </c>
      <c r="F907" t="s">
        <v>73</v>
      </c>
      <c r="G907" t="s">
        <v>64</v>
      </c>
      <c r="H907" t="str">
        <f t="shared" si="100"/>
        <v>Married</v>
      </c>
      <c r="I907" t="str">
        <f>CONCATENATE(F907," ",G907)</f>
        <v>2n Cycle Married</v>
      </c>
      <c r="J907">
        <f t="shared" si="101"/>
        <v>16</v>
      </c>
      <c r="K907" t="str">
        <f t="shared" si="102"/>
        <v>Married</v>
      </c>
      <c r="L907" t="str" cm="1">
        <f t="array" ref="L907">IFERROR(_xlfn.IFS(G907="Alone","Single",G907="YOLO","Single"),G907)</f>
        <v>Married</v>
      </c>
      <c r="M907" t="s">
        <v>883</v>
      </c>
      <c r="N907" t="str">
        <f t="shared" si="103"/>
        <v xml:space="preserve">Rp.62,972.00 </v>
      </c>
      <c r="O907">
        <v>0</v>
      </c>
      <c r="P907">
        <v>1</v>
      </c>
      <c r="Q907" s="7">
        <v>41124</v>
      </c>
      <c r="R907" s="7"/>
      <c r="S907" s="7" t="str">
        <f t="shared" si="104"/>
        <v/>
      </c>
      <c r="T907">
        <v>39</v>
      </c>
      <c r="U907">
        <v>313</v>
      </c>
      <c r="V907">
        <v>15</v>
      </c>
      <c r="W907">
        <v>47</v>
      </c>
      <c r="X907">
        <v>20</v>
      </c>
      <c r="Y907">
        <v>0</v>
      </c>
      <c r="Z907">
        <v>192</v>
      </c>
      <c r="AA907">
        <v>2</v>
      </c>
      <c r="AB907">
        <v>7</v>
      </c>
      <c r="AC907">
        <v>4</v>
      </c>
      <c r="AD907">
        <v>3</v>
      </c>
      <c r="AE907">
        <v>6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 t="s">
        <v>60</v>
      </c>
    </row>
    <row r="908" spans="1:39" x14ac:dyDescent="0.25">
      <c r="A908">
        <v>10767</v>
      </c>
      <c r="B908">
        <v>1989</v>
      </c>
      <c r="C908" t="str">
        <f>LEFT(B908,2)</f>
        <v>19</v>
      </c>
      <c r="D908" t="str">
        <f t="shared" si="98"/>
        <v>89</v>
      </c>
      <c r="E908" t="str">
        <f t="shared" si="99"/>
        <v>989</v>
      </c>
      <c r="F908" t="s">
        <v>71</v>
      </c>
      <c r="G908" t="s">
        <v>67</v>
      </c>
      <c r="H908" t="str">
        <f t="shared" si="100"/>
        <v>Together</v>
      </c>
      <c r="I908" t="str">
        <f>CONCATENATE(F908," ",G908)</f>
        <v>PhD Together</v>
      </c>
      <c r="J908">
        <f t="shared" si="101"/>
        <v>12</v>
      </c>
      <c r="K908" t="str">
        <f t="shared" si="102"/>
        <v>Together</v>
      </c>
      <c r="L908" t="str" cm="1">
        <f t="array" ref="L908">IFERROR(_xlfn.IFS(G908="Alone","Single",G908="YOLO","Single"),G908)</f>
        <v>Together</v>
      </c>
      <c r="M908" t="s">
        <v>884</v>
      </c>
      <c r="N908" t="str">
        <f t="shared" si="103"/>
        <v xml:space="preserve">Rp.77,845.00 </v>
      </c>
      <c r="O908">
        <v>0</v>
      </c>
      <c r="P908">
        <v>0</v>
      </c>
      <c r="Q908" s="7">
        <v>41775</v>
      </c>
      <c r="R908" s="7"/>
      <c r="S908" s="7" t="str">
        <f t="shared" si="104"/>
        <v/>
      </c>
      <c r="T908">
        <v>40</v>
      </c>
      <c r="U908">
        <v>760</v>
      </c>
      <c r="V908">
        <v>40</v>
      </c>
      <c r="W908">
        <v>480</v>
      </c>
      <c r="X908">
        <v>0</v>
      </c>
      <c r="Y908">
        <v>40</v>
      </c>
      <c r="Z908">
        <v>26</v>
      </c>
      <c r="AA908">
        <v>1</v>
      </c>
      <c r="AB908">
        <v>3</v>
      </c>
      <c r="AC908">
        <v>5</v>
      </c>
      <c r="AD908">
        <v>12</v>
      </c>
      <c r="AE908">
        <v>1</v>
      </c>
      <c r="AF908">
        <v>0</v>
      </c>
      <c r="AG908">
        <v>0</v>
      </c>
      <c r="AH908">
        <v>1</v>
      </c>
      <c r="AI908">
        <v>1</v>
      </c>
      <c r="AJ908">
        <v>0</v>
      </c>
      <c r="AK908">
        <v>0</v>
      </c>
      <c r="AL908">
        <v>0</v>
      </c>
      <c r="AM908" t="s">
        <v>66</v>
      </c>
    </row>
    <row r="909" spans="1:39" x14ac:dyDescent="0.25">
      <c r="A909">
        <v>7943</v>
      </c>
      <c r="B909">
        <v>1975</v>
      </c>
      <c r="C909" t="str">
        <f>LEFT(B909,2)</f>
        <v>19</v>
      </c>
      <c r="D909" t="str">
        <f t="shared" si="98"/>
        <v>75</v>
      </c>
      <c r="E909" t="str">
        <f t="shared" si="99"/>
        <v>975</v>
      </c>
      <c r="F909" t="s">
        <v>71</v>
      </c>
      <c r="G909" t="s">
        <v>64</v>
      </c>
      <c r="H909" t="str">
        <f t="shared" si="100"/>
        <v>Married</v>
      </c>
      <c r="I909" t="str">
        <f>CONCATENATE(F909," ",G909)</f>
        <v>PhD Married</v>
      </c>
      <c r="J909">
        <f t="shared" si="101"/>
        <v>11</v>
      </c>
      <c r="K909" t="str">
        <f t="shared" si="102"/>
        <v>Married</v>
      </c>
      <c r="L909" t="str" cm="1">
        <f t="array" ref="L909">IFERROR(_xlfn.IFS(G909="Alone","Single",G909="YOLO","Single"),G909)</f>
        <v>Married</v>
      </c>
      <c r="M909" t="s">
        <v>885</v>
      </c>
      <c r="N909" t="str">
        <f t="shared" si="103"/>
        <v xml:space="preserve">Rp.36,663.00 </v>
      </c>
      <c r="O909">
        <v>1</v>
      </c>
      <c r="P909">
        <v>0</v>
      </c>
      <c r="Q909" s="7">
        <v>41754</v>
      </c>
      <c r="R909" s="7"/>
      <c r="S909" s="7" t="str">
        <f t="shared" si="104"/>
        <v/>
      </c>
      <c r="T909">
        <v>40</v>
      </c>
      <c r="U909">
        <v>18</v>
      </c>
      <c r="V909">
        <v>0</v>
      </c>
      <c r="W909">
        <v>6</v>
      </c>
      <c r="X909">
        <v>3</v>
      </c>
      <c r="Y909">
        <v>3</v>
      </c>
      <c r="Z909">
        <v>5</v>
      </c>
      <c r="AA909">
        <v>1</v>
      </c>
      <c r="AB909">
        <v>1</v>
      </c>
      <c r="AC909">
        <v>1</v>
      </c>
      <c r="AD909">
        <v>3</v>
      </c>
      <c r="AE909">
        <v>2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 t="s">
        <v>91</v>
      </c>
    </row>
    <row r="910" spans="1:39" x14ac:dyDescent="0.25">
      <c r="A910">
        <v>1055</v>
      </c>
      <c r="B910">
        <v>1976</v>
      </c>
      <c r="C910" t="str">
        <f>LEFT(B910,2)</f>
        <v>19</v>
      </c>
      <c r="D910" t="str">
        <f t="shared" si="98"/>
        <v>76</v>
      </c>
      <c r="E910" t="str">
        <f t="shared" si="99"/>
        <v>976</v>
      </c>
      <c r="F910" t="s">
        <v>80</v>
      </c>
      <c r="G910" t="s">
        <v>64</v>
      </c>
      <c r="H910" t="str">
        <f t="shared" si="100"/>
        <v>Married</v>
      </c>
      <c r="I910" t="str">
        <f>CONCATENATE(F910," ",G910)</f>
        <v>Master Married</v>
      </c>
      <c r="J910">
        <f t="shared" si="101"/>
        <v>14</v>
      </c>
      <c r="K910" t="str">
        <f t="shared" si="102"/>
        <v>Married</v>
      </c>
      <c r="L910" t="str" cm="1">
        <f t="array" ref="L910">IFERROR(_xlfn.IFS(G910="Alone","Single",G910="YOLO","Single"),G910)</f>
        <v>Married</v>
      </c>
      <c r="M910" t="s">
        <v>886</v>
      </c>
      <c r="N910" t="str">
        <f t="shared" si="103"/>
        <v xml:space="preserve">Rp.53,204.00 </v>
      </c>
      <c r="O910">
        <v>1</v>
      </c>
      <c r="P910">
        <v>1</v>
      </c>
      <c r="Q910" s="7">
        <v>41718</v>
      </c>
      <c r="R910" s="7"/>
      <c r="S910" s="7" t="str">
        <f t="shared" si="104"/>
        <v/>
      </c>
      <c r="T910">
        <v>40</v>
      </c>
      <c r="U910">
        <v>29</v>
      </c>
      <c r="V910">
        <v>0</v>
      </c>
      <c r="W910">
        <v>8</v>
      </c>
      <c r="X910">
        <v>2</v>
      </c>
      <c r="Y910">
        <v>0</v>
      </c>
      <c r="Z910">
        <v>6</v>
      </c>
      <c r="AA910">
        <v>1</v>
      </c>
      <c r="AB910">
        <v>1</v>
      </c>
      <c r="AC910">
        <v>0</v>
      </c>
      <c r="AD910">
        <v>3</v>
      </c>
      <c r="AE910">
        <v>4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 t="s">
        <v>75</v>
      </c>
    </row>
    <row r="911" spans="1:39" x14ac:dyDescent="0.25">
      <c r="A911">
        <v>1458</v>
      </c>
      <c r="B911">
        <v>1982</v>
      </c>
      <c r="C911" t="str">
        <f>LEFT(B911,2)</f>
        <v>19</v>
      </c>
      <c r="D911" t="str">
        <f t="shared" si="98"/>
        <v>82</v>
      </c>
      <c r="E911" t="str">
        <f t="shared" si="99"/>
        <v>982</v>
      </c>
      <c r="F911" t="s">
        <v>80</v>
      </c>
      <c r="G911" t="s">
        <v>64</v>
      </c>
      <c r="H911" t="str">
        <f t="shared" si="100"/>
        <v>Married</v>
      </c>
      <c r="I911" t="str">
        <f>CONCATENATE(F911," ",G911)</f>
        <v>Master Married</v>
      </c>
      <c r="J911">
        <f t="shared" si="101"/>
        <v>14</v>
      </c>
      <c r="K911" t="str">
        <f t="shared" si="102"/>
        <v>Married</v>
      </c>
      <c r="L911" t="str" cm="1">
        <f t="array" ref="L911">IFERROR(_xlfn.IFS(G911="Alone","Single",G911="YOLO","Single"),G911)</f>
        <v>Married</v>
      </c>
      <c r="M911" t="s">
        <v>887</v>
      </c>
      <c r="N911" t="str">
        <f t="shared" si="103"/>
        <v xml:space="preserve">Rp.21,059.00 </v>
      </c>
      <c r="O911">
        <v>1</v>
      </c>
      <c r="P911">
        <v>0</v>
      </c>
      <c r="Q911" s="7">
        <v>41646</v>
      </c>
      <c r="R911" s="7"/>
      <c r="S911" s="7" t="str">
        <f t="shared" si="104"/>
        <v/>
      </c>
      <c r="T911">
        <v>40</v>
      </c>
      <c r="U911">
        <v>8</v>
      </c>
      <c r="V911">
        <v>3</v>
      </c>
      <c r="W911">
        <v>19</v>
      </c>
      <c r="X911">
        <v>3</v>
      </c>
      <c r="Y911">
        <v>3</v>
      </c>
      <c r="Z911">
        <v>8</v>
      </c>
      <c r="AA911">
        <v>3</v>
      </c>
      <c r="AB911">
        <v>3</v>
      </c>
      <c r="AC911">
        <v>0</v>
      </c>
      <c r="AD911">
        <v>3</v>
      </c>
      <c r="AE911">
        <v>6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 t="s">
        <v>60</v>
      </c>
    </row>
    <row r="912" spans="1:39" x14ac:dyDescent="0.25">
      <c r="A912">
        <v>8402</v>
      </c>
      <c r="B912">
        <v>1953</v>
      </c>
      <c r="C912" t="str">
        <f>LEFT(B912,2)</f>
        <v>19</v>
      </c>
      <c r="D912" t="str">
        <f t="shared" si="98"/>
        <v>53</v>
      </c>
      <c r="E912" t="str">
        <f t="shared" si="99"/>
        <v>953</v>
      </c>
      <c r="F912" t="s">
        <v>80</v>
      </c>
      <c r="G912" t="s">
        <v>64</v>
      </c>
      <c r="H912" t="str">
        <f t="shared" si="100"/>
        <v>Married</v>
      </c>
      <c r="I912" t="str">
        <f>CONCATENATE(F912," ",G912)</f>
        <v>Master Married</v>
      </c>
      <c r="J912">
        <f t="shared" si="101"/>
        <v>14</v>
      </c>
      <c r="K912" t="str">
        <f t="shared" si="102"/>
        <v>Married</v>
      </c>
      <c r="L912" t="str" cm="1">
        <f t="array" ref="L912">IFERROR(_xlfn.IFS(G912="Alone","Single",G912="YOLO","Single"),G912)</f>
        <v>Married</v>
      </c>
      <c r="M912" t="s">
        <v>888</v>
      </c>
      <c r="N912" t="str">
        <f t="shared" si="103"/>
        <v xml:space="preserve">Rp.67,087.00 </v>
      </c>
      <c r="O912">
        <v>0</v>
      </c>
      <c r="P912">
        <v>1</v>
      </c>
      <c r="Q912" s="7">
        <v>41625</v>
      </c>
      <c r="R912" s="7"/>
      <c r="S912" s="7" t="str">
        <f t="shared" si="104"/>
        <v/>
      </c>
      <c r="T912">
        <v>40</v>
      </c>
      <c r="U912">
        <v>329</v>
      </c>
      <c r="V912">
        <v>35</v>
      </c>
      <c r="W912">
        <v>222</v>
      </c>
      <c r="X912">
        <v>130</v>
      </c>
      <c r="Y912">
        <v>35</v>
      </c>
      <c r="Z912">
        <v>43</v>
      </c>
      <c r="AA912">
        <v>2</v>
      </c>
      <c r="AB912">
        <v>7</v>
      </c>
      <c r="AC912">
        <v>5</v>
      </c>
      <c r="AD912">
        <v>8</v>
      </c>
      <c r="AE912">
        <v>4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 t="s">
        <v>69</v>
      </c>
    </row>
    <row r="913" spans="1:39" x14ac:dyDescent="0.25">
      <c r="A913">
        <v>6246</v>
      </c>
      <c r="B913">
        <v>1953</v>
      </c>
      <c r="C913" t="str">
        <f>LEFT(B913,2)</f>
        <v>19</v>
      </c>
      <c r="D913" t="str">
        <f t="shared" si="98"/>
        <v>53</v>
      </c>
      <c r="E913" t="str">
        <f t="shared" si="99"/>
        <v>953</v>
      </c>
      <c r="F913" t="s">
        <v>57</v>
      </c>
      <c r="G913" t="s">
        <v>61</v>
      </c>
      <c r="H913" t="str">
        <f t="shared" si="100"/>
        <v>Single</v>
      </c>
      <c r="I913" t="str">
        <f>CONCATENATE(F913," ",G913)</f>
        <v>Graduation Single</v>
      </c>
      <c r="J913">
        <f t="shared" si="101"/>
        <v>17</v>
      </c>
      <c r="K913" t="str">
        <f t="shared" si="102"/>
        <v>Single</v>
      </c>
      <c r="L913" t="str" cm="1">
        <f t="array" ref="L913">IFERROR(_xlfn.IFS(G913="Alone","Single",G913="YOLO","Single"),G913)</f>
        <v>Single</v>
      </c>
      <c r="M913" t="s">
        <v>889</v>
      </c>
      <c r="N913" t="str">
        <f t="shared" si="103"/>
        <v xml:space="preserve">Rp.73,892.00 </v>
      </c>
      <c r="O913">
        <v>0</v>
      </c>
      <c r="P913">
        <v>0</v>
      </c>
      <c r="Q913" s="7">
        <v>41591</v>
      </c>
      <c r="R913" s="7"/>
      <c r="S913" s="7" t="str">
        <f t="shared" si="104"/>
        <v/>
      </c>
      <c r="T913">
        <v>40</v>
      </c>
      <c r="U913">
        <v>703</v>
      </c>
      <c r="V913">
        <v>102</v>
      </c>
      <c r="W913">
        <v>601</v>
      </c>
      <c r="X913">
        <v>0</v>
      </c>
      <c r="Y913">
        <v>58</v>
      </c>
      <c r="Z913">
        <v>43</v>
      </c>
      <c r="AA913">
        <v>1</v>
      </c>
      <c r="AB913">
        <v>3</v>
      </c>
      <c r="AC913">
        <v>11</v>
      </c>
      <c r="AD913">
        <v>8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 t="s">
        <v>63</v>
      </c>
    </row>
    <row r="914" spans="1:39" x14ac:dyDescent="0.25">
      <c r="A914">
        <v>4654</v>
      </c>
      <c r="B914">
        <v>1992</v>
      </c>
      <c r="C914" t="str">
        <f>LEFT(B914,2)</f>
        <v>19</v>
      </c>
      <c r="D914" t="str">
        <f t="shared" si="98"/>
        <v>92</v>
      </c>
      <c r="E914" t="str">
        <f t="shared" si="99"/>
        <v>992</v>
      </c>
      <c r="F914" t="s">
        <v>57</v>
      </c>
      <c r="G914" t="s">
        <v>67</v>
      </c>
      <c r="H914" t="str">
        <f t="shared" si="100"/>
        <v>Together</v>
      </c>
      <c r="I914" t="str">
        <f>CONCATENATE(F914," ",G914)</f>
        <v>Graduation Together</v>
      </c>
      <c r="J914">
        <f t="shared" si="101"/>
        <v>19</v>
      </c>
      <c r="K914" t="str">
        <f t="shared" si="102"/>
        <v>Together</v>
      </c>
      <c r="L914" t="str" cm="1">
        <f t="array" ref="L914">IFERROR(_xlfn.IFS(G914="Alone","Single",G914="YOLO","Single"),G914)</f>
        <v>Together</v>
      </c>
      <c r="M914" t="s">
        <v>890</v>
      </c>
      <c r="N914" t="str">
        <f t="shared" si="103"/>
        <v xml:space="preserve">Rp.75,114.00 </v>
      </c>
      <c r="O914">
        <v>0</v>
      </c>
      <c r="P914">
        <v>0</v>
      </c>
      <c r="Q914" s="7">
        <v>41585</v>
      </c>
      <c r="R914" s="7"/>
      <c r="S914" s="7" t="str">
        <f t="shared" si="104"/>
        <v/>
      </c>
      <c r="T914">
        <v>40</v>
      </c>
      <c r="U914">
        <v>571</v>
      </c>
      <c r="V914">
        <v>12</v>
      </c>
      <c r="W914">
        <v>523</v>
      </c>
      <c r="X914">
        <v>63</v>
      </c>
      <c r="Y914">
        <v>60</v>
      </c>
      <c r="Z914">
        <v>24</v>
      </c>
      <c r="AA914">
        <v>1</v>
      </c>
      <c r="AB914">
        <v>3</v>
      </c>
      <c r="AC914">
        <v>10</v>
      </c>
      <c r="AD914">
        <v>5</v>
      </c>
      <c r="AE914">
        <v>2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 t="s">
        <v>91</v>
      </c>
    </row>
    <row r="915" spans="1:39" x14ac:dyDescent="0.25">
      <c r="A915">
        <v>6103</v>
      </c>
      <c r="B915">
        <v>1948</v>
      </c>
      <c r="C915" t="str">
        <f>LEFT(B915,2)</f>
        <v>19</v>
      </c>
      <c r="D915" t="str">
        <f t="shared" si="98"/>
        <v>48</v>
      </c>
      <c r="E915" t="str">
        <f t="shared" si="99"/>
        <v>948</v>
      </c>
      <c r="F915" t="s">
        <v>57</v>
      </c>
      <c r="G915" t="s">
        <v>64</v>
      </c>
      <c r="H915" t="str">
        <f t="shared" si="100"/>
        <v>Married</v>
      </c>
      <c r="I915" t="str">
        <f>CONCATENATE(F915," ",G915)</f>
        <v>Graduation Married</v>
      </c>
      <c r="J915">
        <f t="shared" si="101"/>
        <v>18</v>
      </c>
      <c r="K915" t="str">
        <f t="shared" si="102"/>
        <v>Married</v>
      </c>
      <c r="L915" t="str" cm="1">
        <f t="array" ref="L915">IFERROR(_xlfn.IFS(G915="Alone","Single",G915="YOLO","Single"),G915)</f>
        <v>Married</v>
      </c>
      <c r="M915" t="s">
        <v>891</v>
      </c>
      <c r="N915" t="str">
        <f t="shared" si="103"/>
        <v xml:space="preserve">Rp.42,192.00 </v>
      </c>
      <c r="O915">
        <v>0</v>
      </c>
      <c r="P915">
        <v>0</v>
      </c>
      <c r="Q915" s="7">
        <v>41523</v>
      </c>
      <c r="R915" s="7"/>
      <c r="S915" s="7" t="str">
        <f t="shared" si="104"/>
        <v/>
      </c>
      <c r="T915">
        <v>40</v>
      </c>
      <c r="U915">
        <v>40</v>
      </c>
      <c r="V915">
        <v>15</v>
      </c>
      <c r="W915">
        <v>15</v>
      </c>
      <c r="X915">
        <v>17</v>
      </c>
      <c r="Y915">
        <v>6</v>
      </c>
      <c r="Z915">
        <v>7</v>
      </c>
      <c r="AA915">
        <v>1</v>
      </c>
      <c r="AB915">
        <v>2</v>
      </c>
      <c r="AC915">
        <v>1</v>
      </c>
      <c r="AD915">
        <v>3</v>
      </c>
      <c r="AE915">
        <v>4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 t="s">
        <v>69</v>
      </c>
    </row>
    <row r="916" spans="1:39" x14ac:dyDescent="0.25">
      <c r="A916">
        <v>8147</v>
      </c>
      <c r="B916">
        <v>1960</v>
      </c>
      <c r="C916" t="str">
        <f>LEFT(B916,2)</f>
        <v>19</v>
      </c>
      <c r="D916" t="str">
        <f t="shared" si="98"/>
        <v>60</v>
      </c>
      <c r="E916" t="str">
        <f t="shared" si="99"/>
        <v>960</v>
      </c>
      <c r="F916" t="s">
        <v>57</v>
      </c>
      <c r="G916" t="s">
        <v>64</v>
      </c>
      <c r="H916" t="str">
        <f t="shared" si="100"/>
        <v>Married</v>
      </c>
      <c r="I916" t="str">
        <f>CONCATENATE(F916," ",G916)</f>
        <v>Graduation Married</v>
      </c>
      <c r="J916">
        <f t="shared" si="101"/>
        <v>18</v>
      </c>
      <c r="K916" t="str">
        <f t="shared" si="102"/>
        <v>Married</v>
      </c>
      <c r="L916" t="str" cm="1">
        <f t="array" ref="L916">IFERROR(_xlfn.IFS(G916="Alone","Single",G916="YOLO","Single"),G916)</f>
        <v>Married</v>
      </c>
      <c r="M916" t="s">
        <v>892</v>
      </c>
      <c r="N916" t="str">
        <f t="shared" si="103"/>
        <v xml:space="preserve">Rp.31,454.00 </v>
      </c>
      <c r="O916">
        <v>1</v>
      </c>
      <c r="P916">
        <v>1</v>
      </c>
      <c r="Q916" s="7">
        <v>41461</v>
      </c>
      <c r="R916" s="7"/>
      <c r="S916" s="7" t="str">
        <f t="shared" si="104"/>
        <v/>
      </c>
      <c r="T916">
        <v>40</v>
      </c>
      <c r="U916">
        <v>28</v>
      </c>
      <c r="V916">
        <v>0</v>
      </c>
      <c r="W916">
        <v>11</v>
      </c>
      <c r="X916">
        <v>0</v>
      </c>
      <c r="Y916">
        <v>0</v>
      </c>
      <c r="Z916">
        <v>9</v>
      </c>
      <c r="AA916">
        <v>3</v>
      </c>
      <c r="AB916">
        <v>2</v>
      </c>
      <c r="AC916">
        <v>0</v>
      </c>
      <c r="AD916">
        <v>3</v>
      </c>
      <c r="AE916">
        <v>8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 t="s">
        <v>60</v>
      </c>
    </row>
    <row r="917" spans="1:39" x14ac:dyDescent="0.25">
      <c r="A917">
        <v>10207</v>
      </c>
      <c r="B917">
        <v>1978</v>
      </c>
      <c r="C917" t="str">
        <f>LEFT(B917,2)</f>
        <v>19</v>
      </c>
      <c r="D917" t="str">
        <f t="shared" si="98"/>
        <v>78</v>
      </c>
      <c r="E917" t="str">
        <f t="shared" si="99"/>
        <v>978</v>
      </c>
      <c r="F917" t="s">
        <v>57</v>
      </c>
      <c r="G917" t="s">
        <v>67</v>
      </c>
      <c r="H917" t="str">
        <f t="shared" si="100"/>
        <v>Together</v>
      </c>
      <c r="I917" t="str">
        <f>CONCATENATE(F917," ",G917)</f>
        <v>Graduation Together</v>
      </c>
      <c r="J917">
        <f t="shared" si="101"/>
        <v>19</v>
      </c>
      <c r="K917" t="str">
        <f t="shared" si="102"/>
        <v>Together</v>
      </c>
      <c r="L917" t="str" cm="1">
        <f t="array" ref="L917">IFERROR(_xlfn.IFS(G917="Alone","Single",G917="YOLO","Single"),G917)</f>
        <v>Together</v>
      </c>
      <c r="M917" t="s">
        <v>893</v>
      </c>
      <c r="N917" t="str">
        <f t="shared" si="103"/>
        <v xml:space="preserve">Rp.22,775.00 </v>
      </c>
      <c r="O917">
        <v>1</v>
      </c>
      <c r="P917">
        <v>0</v>
      </c>
      <c r="Q917" s="7">
        <v>41444</v>
      </c>
      <c r="R917" s="7"/>
      <c r="S917" s="7" t="str">
        <f t="shared" si="104"/>
        <v/>
      </c>
      <c r="T917">
        <v>40</v>
      </c>
      <c r="U917">
        <v>5</v>
      </c>
      <c r="V917">
        <v>1</v>
      </c>
      <c r="W917">
        <v>8</v>
      </c>
      <c r="X917">
        <v>0</v>
      </c>
      <c r="Y917">
        <v>0</v>
      </c>
      <c r="Z917">
        <v>1</v>
      </c>
      <c r="AA917">
        <v>1</v>
      </c>
      <c r="AB917">
        <v>1</v>
      </c>
      <c r="AC917">
        <v>0</v>
      </c>
      <c r="AD917">
        <v>2</v>
      </c>
      <c r="AE917">
        <v>8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 t="s">
        <v>91</v>
      </c>
    </row>
    <row r="918" spans="1:39" x14ac:dyDescent="0.25">
      <c r="A918">
        <v>4838</v>
      </c>
      <c r="B918">
        <v>1978</v>
      </c>
      <c r="C918" t="str">
        <f>LEFT(B918,2)</f>
        <v>19</v>
      </c>
      <c r="D918" t="str">
        <f t="shared" si="98"/>
        <v>78</v>
      </c>
      <c r="E918" t="str">
        <f t="shared" si="99"/>
        <v>978</v>
      </c>
      <c r="F918" t="s">
        <v>57</v>
      </c>
      <c r="G918" t="s">
        <v>67</v>
      </c>
      <c r="H918" t="str">
        <f t="shared" si="100"/>
        <v>Together</v>
      </c>
      <c r="I918" t="str">
        <f>CONCATENATE(F918," ",G918)</f>
        <v>Graduation Together</v>
      </c>
      <c r="J918">
        <f t="shared" si="101"/>
        <v>19</v>
      </c>
      <c r="K918" t="str">
        <f t="shared" si="102"/>
        <v>Together</v>
      </c>
      <c r="L918" t="str" cm="1">
        <f t="array" ref="L918">IFERROR(_xlfn.IFS(G918="Alone","Single",G918="YOLO","Single"),G918)</f>
        <v>Together</v>
      </c>
      <c r="M918" t="s">
        <v>893</v>
      </c>
      <c r="N918" t="str">
        <f t="shared" si="103"/>
        <v xml:space="preserve">Rp.22,775.00 </v>
      </c>
      <c r="O918">
        <v>1</v>
      </c>
      <c r="P918">
        <v>0</v>
      </c>
      <c r="Q918" s="7">
        <v>41444</v>
      </c>
      <c r="R918" s="7"/>
      <c r="S918" s="7" t="str">
        <f t="shared" si="104"/>
        <v/>
      </c>
      <c r="T918">
        <v>40</v>
      </c>
      <c r="U918">
        <v>5</v>
      </c>
      <c r="V918">
        <v>1</v>
      </c>
      <c r="W918">
        <v>8</v>
      </c>
      <c r="X918">
        <v>0</v>
      </c>
      <c r="Y918">
        <v>0</v>
      </c>
      <c r="Z918">
        <v>1</v>
      </c>
      <c r="AA918">
        <v>1</v>
      </c>
      <c r="AB918">
        <v>1</v>
      </c>
      <c r="AC918">
        <v>0</v>
      </c>
      <c r="AD918">
        <v>2</v>
      </c>
      <c r="AE918">
        <v>8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 t="s">
        <v>78</v>
      </c>
    </row>
    <row r="919" spans="1:39" x14ac:dyDescent="0.25">
      <c r="A919">
        <v>10219</v>
      </c>
      <c r="B919">
        <v>1972</v>
      </c>
      <c r="C919" t="str">
        <f>LEFT(B919,2)</f>
        <v>19</v>
      </c>
      <c r="D919" t="str">
        <f t="shared" si="98"/>
        <v>72</v>
      </c>
      <c r="E919" t="str">
        <f t="shared" si="99"/>
        <v>972</v>
      </c>
      <c r="F919" t="s">
        <v>57</v>
      </c>
      <c r="G919" t="s">
        <v>67</v>
      </c>
      <c r="H919" t="str">
        <f t="shared" si="100"/>
        <v>Together</v>
      </c>
      <c r="I919" t="str">
        <f>CONCATENATE(F919," ",G919)</f>
        <v>Graduation Together</v>
      </c>
      <c r="J919">
        <f t="shared" si="101"/>
        <v>19</v>
      </c>
      <c r="K919" t="str">
        <f t="shared" si="102"/>
        <v>Together</v>
      </c>
      <c r="L919" t="str" cm="1">
        <f t="array" ref="L919">IFERROR(_xlfn.IFS(G919="Alone","Single",G919="YOLO","Single"),G919)</f>
        <v>Together</v>
      </c>
      <c r="M919" t="s">
        <v>894</v>
      </c>
      <c r="N919" t="str">
        <f t="shared" si="103"/>
        <v xml:space="preserve">Rp.31,590.00 </v>
      </c>
      <c r="O919">
        <v>1</v>
      </c>
      <c r="P919">
        <v>0</v>
      </c>
      <c r="Q919" s="7">
        <v>41443</v>
      </c>
      <c r="R919" s="7"/>
      <c r="S919" s="7" t="str">
        <f t="shared" si="104"/>
        <v/>
      </c>
      <c r="T919">
        <v>40</v>
      </c>
      <c r="U919">
        <v>6</v>
      </c>
      <c r="V919">
        <v>2</v>
      </c>
      <c r="W919">
        <v>15</v>
      </c>
      <c r="X919">
        <v>6</v>
      </c>
      <c r="Y919">
        <v>6</v>
      </c>
      <c r="Z919">
        <v>3</v>
      </c>
      <c r="AA919">
        <v>1</v>
      </c>
      <c r="AB919">
        <v>1</v>
      </c>
      <c r="AC919">
        <v>0</v>
      </c>
      <c r="AD919">
        <v>3</v>
      </c>
      <c r="AE919">
        <v>8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 t="s">
        <v>63</v>
      </c>
    </row>
    <row r="920" spans="1:39" x14ac:dyDescent="0.25">
      <c r="A920">
        <v>2176</v>
      </c>
      <c r="B920">
        <v>1972</v>
      </c>
      <c r="C920" t="str">
        <f>LEFT(B920,2)</f>
        <v>19</v>
      </c>
      <c r="D920" t="str">
        <f t="shared" si="98"/>
        <v>72</v>
      </c>
      <c r="E920" t="str">
        <f t="shared" si="99"/>
        <v>972</v>
      </c>
      <c r="F920" t="s">
        <v>57</v>
      </c>
      <c r="G920" t="s">
        <v>64</v>
      </c>
      <c r="H920" t="str">
        <f t="shared" si="100"/>
        <v>Married</v>
      </c>
      <c r="I920" t="str">
        <f>CONCATENATE(F920," ",G920)</f>
        <v>Graduation Married</v>
      </c>
      <c r="J920">
        <f t="shared" si="101"/>
        <v>18</v>
      </c>
      <c r="K920" t="str">
        <f t="shared" si="102"/>
        <v>Married</v>
      </c>
      <c r="L920" t="str" cm="1">
        <f t="array" ref="L920">IFERROR(_xlfn.IFS(G920="Alone","Single",G920="YOLO","Single"),G920)</f>
        <v>Married</v>
      </c>
      <c r="M920" t="s">
        <v>306</v>
      </c>
      <c r="N920" t="str">
        <f t="shared" si="103"/>
        <v xml:space="preserve">Rp.80,134.00 </v>
      </c>
      <c r="O920">
        <v>1</v>
      </c>
      <c r="P920">
        <v>0</v>
      </c>
      <c r="Q920" s="7">
        <v>41414</v>
      </c>
      <c r="R920" s="7"/>
      <c r="S920" s="7" t="str">
        <f t="shared" si="104"/>
        <v/>
      </c>
      <c r="T920">
        <v>40</v>
      </c>
      <c r="U920">
        <v>1218</v>
      </c>
      <c r="V920">
        <v>16</v>
      </c>
      <c r="W920">
        <v>272</v>
      </c>
      <c r="X920">
        <v>104</v>
      </c>
      <c r="Y920">
        <v>0</v>
      </c>
      <c r="Z920">
        <v>80</v>
      </c>
      <c r="AA920">
        <v>2</v>
      </c>
      <c r="AB920">
        <v>5</v>
      </c>
      <c r="AC920">
        <v>3</v>
      </c>
      <c r="AD920">
        <v>6</v>
      </c>
      <c r="AE920">
        <v>6</v>
      </c>
      <c r="AF920">
        <v>0</v>
      </c>
      <c r="AG920">
        <v>1</v>
      </c>
      <c r="AH920">
        <v>1</v>
      </c>
      <c r="AI920">
        <v>1</v>
      </c>
      <c r="AJ920">
        <v>0</v>
      </c>
      <c r="AK920">
        <v>1</v>
      </c>
      <c r="AL920">
        <v>0</v>
      </c>
      <c r="AM920" t="s">
        <v>91</v>
      </c>
    </row>
    <row r="921" spans="1:39" x14ac:dyDescent="0.25">
      <c r="A921">
        <v>9121</v>
      </c>
      <c r="B921">
        <v>1972</v>
      </c>
      <c r="C921" t="str">
        <f>LEFT(B921,2)</f>
        <v>19</v>
      </c>
      <c r="D921" t="str">
        <f t="shared" si="98"/>
        <v>72</v>
      </c>
      <c r="E921" t="str">
        <f t="shared" si="99"/>
        <v>972</v>
      </c>
      <c r="F921" t="s">
        <v>57</v>
      </c>
      <c r="G921" t="s">
        <v>64</v>
      </c>
      <c r="H921" t="str">
        <f t="shared" si="100"/>
        <v>Married</v>
      </c>
      <c r="I921" t="str">
        <f>CONCATENATE(F921," ",G921)</f>
        <v>Graduation Married</v>
      </c>
      <c r="J921">
        <f t="shared" si="101"/>
        <v>18</v>
      </c>
      <c r="K921" t="str">
        <f t="shared" si="102"/>
        <v>Married</v>
      </c>
      <c r="L921" t="str" cm="1">
        <f t="array" ref="L921">IFERROR(_xlfn.IFS(G921="Alone","Single",G921="YOLO","Single"),G921)</f>
        <v>Married</v>
      </c>
      <c r="M921" t="s">
        <v>306</v>
      </c>
      <c r="N921" t="str">
        <f t="shared" si="103"/>
        <v xml:space="preserve">Rp.80,134.00 </v>
      </c>
      <c r="O921">
        <v>1</v>
      </c>
      <c r="P921">
        <v>0</v>
      </c>
      <c r="Q921" s="7">
        <v>41414</v>
      </c>
      <c r="R921" s="7"/>
      <c r="S921" s="7" t="str">
        <f t="shared" si="104"/>
        <v/>
      </c>
      <c r="T921">
        <v>40</v>
      </c>
      <c r="U921">
        <v>1218</v>
      </c>
      <c r="V921">
        <v>16</v>
      </c>
      <c r="W921">
        <v>272</v>
      </c>
      <c r="X921">
        <v>104</v>
      </c>
      <c r="Y921">
        <v>0</v>
      </c>
      <c r="Z921">
        <v>80</v>
      </c>
      <c r="AA921">
        <v>2</v>
      </c>
      <c r="AB921">
        <v>5</v>
      </c>
      <c r="AC921">
        <v>3</v>
      </c>
      <c r="AD921">
        <v>6</v>
      </c>
      <c r="AE921">
        <v>6</v>
      </c>
      <c r="AF921">
        <v>0</v>
      </c>
      <c r="AG921">
        <v>1</v>
      </c>
      <c r="AH921">
        <v>1</v>
      </c>
      <c r="AI921">
        <v>1</v>
      </c>
      <c r="AJ921">
        <v>0</v>
      </c>
      <c r="AK921">
        <v>1</v>
      </c>
      <c r="AL921">
        <v>0</v>
      </c>
      <c r="AM921" t="s">
        <v>69</v>
      </c>
    </row>
    <row r="922" spans="1:39" x14ac:dyDescent="0.25">
      <c r="A922">
        <v>5802</v>
      </c>
      <c r="B922">
        <v>1972</v>
      </c>
      <c r="C922" t="str">
        <f>LEFT(B922,2)</f>
        <v>19</v>
      </c>
      <c r="D922" t="str">
        <f t="shared" si="98"/>
        <v>72</v>
      </c>
      <c r="E922" t="str">
        <f t="shared" si="99"/>
        <v>972</v>
      </c>
      <c r="F922" t="s">
        <v>124</v>
      </c>
      <c r="G922" t="s">
        <v>64</v>
      </c>
      <c r="H922" t="str">
        <f t="shared" si="100"/>
        <v>Married</v>
      </c>
      <c r="I922" t="str">
        <f>CONCATENATE(F922," ",G922)</f>
        <v>Basic Married</v>
      </c>
      <c r="J922">
        <f t="shared" si="101"/>
        <v>13</v>
      </c>
      <c r="K922" t="str">
        <f t="shared" si="102"/>
        <v>Married</v>
      </c>
      <c r="L922" t="str" cm="1">
        <f t="array" ref="L922">IFERROR(_xlfn.IFS(G922="Alone","Single",G922="YOLO","Single"),G922)</f>
        <v>Married</v>
      </c>
      <c r="M922" t="s">
        <v>895</v>
      </c>
      <c r="N922" t="str">
        <f t="shared" si="103"/>
        <v xml:space="preserve">Rp.14,188.00 </v>
      </c>
      <c r="O922">
        <v>0</v>
      </c>
      <c r="P922">
        <v>0</v>
      </c>
      <c r="Q922" s="7">
        <v>41333</v>
      </c>
      <c r="R922" s="7"/>
      <c r="S922" s="7" t="str">
        <f t="shared" si="104"/>
        <v/>
      </c>
      <c r="T922">
        <v>40</v>
      </c>
      <c r="U922">
        <v>2</v>
      </c>
      <c r="V922">
        <v>7</v>
      </c>
      <c r="W922">
        <v>11</v>
      </c>
      <c r="X922">
        <v>16</v>
      </c>
      <c r="Y922">
        <v>12</v>
      </c>
      <c r="Z922">
        <v>27</v>
      </c>
      <c r="AA922">
        <v>1</v>
      </c>
      <c r="AB922">
        <v>2</v>
      </c>
      <c r="AC922">
        <v>0</v>
      </c>
      <c r="AD922">
        <v>4</v>
      </c>
      <c r="AE922">
        <v>6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 t="s">
        <v>75</v>
      </c>
    </row>
    <row r="923" spans="1:39" x14ac:dyDescent="0.25">
      <c r="A923">
        <v>10790</v>
      </c>
      <c r="B923">
        <v>1985</v>
      </c>
      <c r="C923" t="str">
        <f>LEFT(B923,2)</f>
        <v>19</v>
      </c>
      <c r="D923" t="str">
        <f t="shared" si="98"/>
        <v>85</v>
      </c>
      <c r="E923" t="str">
        <f t="shared" si="99"/>
        <v>985</v>
      </c>
      <c r="F923" t="s">
        <v>71</v>
      </c>
      <c r="G923" t="s">
        <v>64</v>
      </c>
      <c r="H923" t="str">
        <f t="shared" si="100"/>
        <v>Married</v>
      </c>
      <c r="I923" t="str">
        <f>CONCATENATE(F923," ",G923)</f>
        <v>PhD Married</v>
      </c>
      <c r="J923">
        <f t="shared" si="101"/>
        <v>11</v>
      </c>
      <c r="K923" t="str">
        <f t="shared" si="102"/>
        <v>Married</v>
      </c>
      <c r="L923" t="str" cm="1">
        <f t="array" ref="L923">IFERROR(_xlfn.IFS(G923="Alone","Single",G923="YOLO","Single"),G923)</f>
        <v>Married</v>
      </c>
      <c r="M923" t="s">
        <v>896</v>
      </c>
      <c r="N923" t="str">
        <f t="shared" si="103"/>
        <v xml:space="preserve">Rp.18,169.00 </v>
      </c>
      <c r="O923">
        <v>1</v>
      </c>
      <c r="P923">
        <v>0</v>
      </c>
      <c r="Q923" s="7">
        <v>41324</v>
      </c>
      <c r="R923" s="7"/>
      <c r="S923" s="7" t="str">
        <f t="shared" si="104"/>
        <v/>
      </c>
      <c r="T923">
        <v>40</v>
      </c>
      <c r="U923">
        <v>9</v>
      </c>
      <c r="V923">
        <v>0</v>
      </c>
      <c r="W923">
        <v>5</v>
      </c>
      <c r="X923">
        <v>0</v>
      </c>
      <c r="Y923">
        <v>0</v>
      </c>
      <c r="Z923">
        <v>7</v>
      </c>
      <c r="AA923">
        <v>1</v>
      </c>
      <c r="AB923">
        <v>1</v>
      </c>
      <c r="AC923">
        <v>0</v>
      </c>
      <c r="AD923">
        <v>2</v>
      </c>
      <c r="AE923">
        <v>8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 t="s">
        <v>60</v>
      </c>
    </row>
    <row r="924" spans="1:39" x14ac:dyDescent="0.25">
      <c r="A924">
        <v>178</v>
      </c>
      <c r="B924">
        <v>1956</v>
      </c>
      <c r="C924" t="str">
        <f>LEFT(B924,2)</f>
        <v>19</v>
      </c>
      <c r="D924" t="str">
        <f t="shared" si="98"/>
        <v>56</v>
      </c>
      <c r="E924" t="str">
        <f t="shared" si="99"/>
        <v>956</v>
      </c>
      <c r="F924" t="s">
        <v>57</v>
      </c>
      <c r="G924" t="s">
        <v>64</v>
      </c>
      <c r="H924" t="str">
        <f t="shared" si="100"/>
        <v>Married</v>
      </c>
      <c r="I924" t="str">
        <f>CONCATENATE(F924," ",G924)</f>
        <v>Graduation Married</v>
      </c>
      <c r="J924">
        <f t="shared" si="101"/>
        <v>18</v>
      </c>
      <c r="K924" t="str">
        <f t="shared" si="102"/>
        <v>Married</v>
      </c>
      <c r="L924" t="str" cm="1">
        <f t="array" ref="L924">IFERROR(_xlfn.IFS(G924="Alone","Single",G924="YOLO","Single"),G924)</f>
        <v>Married</v>
      </c>
      <c r="M924" t="s">
        <v>897</v>
      </c>
      <c r="N924" t="str">
        <f t="shared" si="103"/>
        <v xml:space="preserve">Rp.62,503.00 </v>
      </c>
      <c r="O924">
        <v>0</v>
      </c>
      <c r="P924">
        <v>1</v>
      </c>
      <c r="Q924" s="7">
        <v>41323</v>
      </c>
      <c r="R924" s="7"/>
      <c r="S924" s="7" t="str">
        <f t="shared" si="104"/>
        <v/>
      </c>
      <c r="T924">
        <v>40</v>
      </c>
      <c r="U924">
        <v>478</v>
      </c>
      <c r="V924">
        <v>0</v>
      </c>
      <c r="W924">
        <v>193</v>
      </c>
      <c r="X924">
        <v>110</v>
      </c>
      <c r="Y924">
        <v>75</v>
      </c>
      <c r="Z924">
        <v>117</v>
      </c>
      <c r="AA924">
        <v>4</v>
      </c>
      <c r="AB924">
        <v>8</v>
      </c>
      <c r="AC924">
        <v>3</v>
      </c>
      <c r="AD924">
        <v>11</v>
      </c>
      <c r="AE924">
        <v>5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 t="s">
        <v>60</v>
      </c>
    </row>
    <row r="925" spans="1:39" x14ac:dyDescent="0.25">
      <c r="A925">
        <v>2308</v>
      </c>
      <c r="B925">
        <v>1954</v>
      </c>
      <c r="C925" t="str">
        <f>LEFT(B925,2)</f>
        <v>19</v>
      </c>
      <c r="D925" t="str">
        <f t="shared" si="98"/>
        <v>54</v>
      </c>
      <c r="E925" t="str">
        <f t="shared" si="99"/>
        <v>954</v>
      </c>
      <c r="F925" t="s">
        <v>57</v>
      </c>
      <c r="G925" t="s">
        <v>64</v>
      </c>
      <c r="H925" t="str">
        <f t="shared" si="100"/>
        <v>Married</v>
      </c>
      <c r="I925" t="str">
        <f>CONCATENATE(F925," ",G925)</f>
        <v>Graduation Married</v>
      </c>
      <c r="J925">
        <f t="shared" si="101"/>
        <v>18</v>
      </c>
      <c r="K925" t="str">
        <f t="shared" si="102"/>
        <v>Married</v>
      </c>
      <c r="L925" t="str" cm="1">
        <f t="array" ref="L925">IFERROR(_xlfn.IFS(G925="Alone","Single",G925="YOLO","Single"),G925)</f>
        <v>Married</v>
      </c>
      <c r="M925" t="s">
        <v>898</v>
      </c>
      <c r="N925" t="str">
        <f t="shared" si="103"/>
        <v xml:space="preserve">Rp.46,734.00 </v>
      </c>
      <c r="O925">
        <v>0</v>
      </c>
      <c r="P925">
        <v>1</v>
      </c>
      <c r="Q925" s="7">
        <v>41231</v>
      </c>
      <c r="R925" s="7"/>
      <c r="S925" s="7" t="str">
        <f t="shared" si="104"/>
        <v/>
      </c>
      <c r="T925">
        <v>40</v>
      </c>
      <c r="U925">
        <v>110</v>
      </c>
      <c r="V925">
        <v>5</v>
      </c>
      <c r="W925">
        <v>137</v>
      </c>
      <c r="X925">
        <v>26</v>
      </c>
      <c r="Y925">
        <v>23</v>
      </c>
      <c r="Z925">
        <v>29</v>
      </c>
      <c r="AA925">
        <v>2</v>
      </c>
      <c r="AB925">
        <v>6</v>
      </c>
      <c r="AC925">
        <v>1</v>
      </c>
      <c r="AD925">
        <v>5</v>
      </c>
      <c r="AE925">
        <v>7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 t="s">
        <v>60</v>
      </c>
    </row>
    <row r="926" spans="1:39" x14ac:dyDescent="0.25">
      <c r="A926">
        <v>7431</v>
      </c>
      <c r="B926">
        <v>1991</v>
      </c>
      <c r="C926" t="str">
        <f>LEFT(B926,2)</f>
        <v>19</v>
      </c>
      <c r="D926" t="str">
        <f t="shared" si="98"/>
        <v>91</v>
      </c>
      <c r="E926" t="str">
        <f t="shared" si="99"/>
        <v>991</v>
      </c>
      <c r="F926" t="s">
        <v>71</v>
      </c>
      <c r="G926" t="s">
        <v>61</v>
      </c>
      <c r="H926" t="str">
        <f t="shared" si="100"/>
        <v>Single</v>
      </c>
      <c r="I926" t="str">
        <f>CONCATENATE(F926," ",G926)</f>
        <v>PhD Single</v>
      </c>
      <c r="J926">
        <f t="shared" si="101"/>
        <v>10</v>
      </c>
      <c r="K926" t="str">
        <f t="shared" si="102"/>
        <v>Single</v>
      </c>
      <c r="L926" t="str" cm="1">
        <f t="array" ref="L926">IFERROR(_xlfn.IFS(G926="Alone","Single",G926="YOLO","Single"),G926)</f>
        <v>Single</v>
      </c>
      <c r="M926" t="s">
        <v>899</v>
      </c>
      <c r="N926" t="str">
        <f t="shared" si="103"/>
        <v xml:space="preserve">Rp.68,126.00 </v>
      </c>
      <c r="O926">
        <v>0</v>
      </c>
      <c r="P926">
        <v>0</v>
      </c>
      <c r="Q926" s="7">
        <v>41223</v>
      </c>
      <c r="R926" s="7"/>
      <c r="S926" s="7" t="str">
        <f t="shared" si="104"/>
        <v/>
      </c>
      <c r="T926">
        <v>40</v>
      </c>
      <c r="U926">
        <v>1332</v>
      </c>
      <c r="V926">
        <v>17</v>
      </c>
      <c r="W926">
        <v>311</v>
      </c>
      <c r="X926">
        <v>23</v>
      </c>
      <c r="Y926">
        <v>51</v>
      </c>
      <c r="Z926">
        <v>86</v>
      </c>
      <c r="AA926">
        <v>1</v>
      </c>
      <c r="AB926">
        <v>7</v>
      </c>
      <c r="AC926">
        <v>4</v>
      </c>
      <c r="AD926">
        <v>5</v>
      </c>
      <c r="AE926">
        <v>9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1</v>
      </c>
      <c r="AL926">
        <v>0</v>
      </c>
      <c r="AM926" t="s">
        <v>63</v>
      </c>
    </row>
    <row r="927" spans="1:39" x14ac:dyDescent="0.25">
      <c r="A927">
        <v>9405</v>
      </c>
      <c r="B927">
        <v>1954</v>
      </c>
      <c r="C927" t="str">
        <f>LEFT(B927,2)</f>
        <v>19</v>
      </c>
      <c r="D927" t="str">
        <f t="shared" si="98"/>
        <v>54</v>
      </c>
      <c r="E927" t="str">
        <f t="shared" si="99"/>
        <v>954</v>
      </c>
      <c r="F927" t="s">
        <v>71</v>
      </c>
      <c r="G927" t="s">
        <v>64</v>
      </c>
      <c r="H927" t="str">
        <f t="shared" si="100"/>
        <v>Married</v>
      </c>
      <c r="I927" t="str">
        <f>CONCATENATE(F927," ",G927)</f>
        <v>PhD Married</v>
      </c>
      <c r="J927">
        <f t="shared" si="101"/>
        <v>11</v>
      </c>
      <c r="K927" t="str">
        <f t="shared" si="102"/>
        <v>Married</v>
      </c>
      <c r="L927" t="str" cm="1">
        <f t="array" ref="L927">IFERROR(_xlfn.IFS(G927="Alone","Single",G927="YOLO","Single"),G927)</f>
        <v>Married</v>
      </c>
      <c r="M927" t="s">
        <v>900</v>
      </c>
      <c r="N927" t="str">
        <f t="shared" si="103"/>
        <v xml:space="preserve">Rp.52,869.00 </v>
      </c>
      <c r="O927">
        <v>1</v>
      </c>
      <c r="P927">
        <v>1</v>
      </c>
      <c r="Q927" s="7">
        <v>41197</v>
      </c>
      <c r="R927" s="7"/>
      <c r="S927" s="7" t="str">
        <f t="shared" si="104"/>
        <v/>
      </c>
      <c r="T927">
        <v>40</v>
      </c>
      <c r="U927">
        <v>84</v>
      </c>
      <c r="V927">
        <v>3</v>
      </c>
      <c r="W927">
        <v>61</v>
      </c>
      <c r="X927">
        <v>2</v>
      </c>
      <c r="Y927">
        <v>1</v>
      </c>
      <c r="Z927">
        <v>21</v>
      </c>
      <c r="AA927">
        <v>3</v>
      </c>
      <c r="AB927">
        <v>3</v>
      </c>
      <c r="AC927">
        <v>1</v>
      </c>
      <c r="AD927">
        <v>4</v>
      </c>
      <c r="AE927">
        <v>7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 t="s">
        <v>91</v>
      </c>
    </row>
    <row r="928" spans="1:39" x14ac:dyDescent="0.25">
      <c r="A928">
        <v>10525</v>
      </c>
      <c r="B928">
        <v>1986</v>
      </c>
      <c r="C928" t="str">
        <f>LEFT(B928,2)</f>
        <v>19</v>
      </c>
      <c r="D928" t="str">
        <f t="shared" si="98"/>
        <v>86</v>
      </c>
      <c r="E928" t="str">
        <f t="shared" si="99"/>
        <v>986</v>
      </c>
      <c r="F928" t="s">
        <v>57</v>
      </c>
      <c r="G928" t="s">
        <v>61</v>
      </c>
      <c r="H928" t="str">
        <f t="shared" si="100"/>
        <v>Single</v>
      </c>
      <c r="I928" t="str">
        <f>CONCATENATE(F928," ",G928)</f>
        <v>Graduation Single</v>
      </c>
      <c r="J928">
        <f t="shared" si="101"/>
        <v>17</v>
      </c>
      <c r="K928" t="str">
        <f t="shared" si="102"/>
        <v>Single</v>
      </c>
      <c r="L928" t="str" cm="1">
        <f t="array" ref="L928">IFERROR(_xlfn.IFS(G928="Alone","Single",G928="YOLO","Single"),G928)</f>
        <v>Single</v>
      </c>
      <c r="M928" t="s">
        <v>901</v>
      </c>
      <c r="N928" t="str">
        <f t="shared" si="103"/>
        <v xml:space="preserve">Rp.26,576.00 </v>
      </c>
      <c r="O928">
        <v>1</v>
      </c>
      <c r="P928">
        <v>0</v>
      </c>
      <c r="Q928" s="7">
        <v>41195</v>
      </c>
      <c r="R928" s="7"/>
      <c r="S928" s="7" t="str">
        <f t="shared" si="104"/>
        <v/>
      </c>
      <c r="T928">
        <v>40</v>
      </c>
      <c r="U928">
        <v>10</v>
      </c>
      <c r="V928">
        <v>0</v>
      </c>
      <c r="W928">
        <v>8</v>
      </c>
      <c r="X928">
        <v>0</v>
      </c>
      <c r="Y928">
        <v>0</v>
      </c>
      <c r="Z928">
        <v>9</v>
      </c>
      <c r="AA928">
        <v>1</v>
      </c>
      <c r="AB928">
        <v>1</v>
      </c>
      <c r="AC928">
        <v>0</v>
      </c>
      <c r="AD928">
        <v>2</v>
      </c>
      <c r="AE928">
        <v>9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 t="s">
        <v>60</v>
      </c>
    </row>
    <row r="929" spans="1:39" x14ac:dyDescent="0.25">
      <c r="A929">
        <v>7503</v>
      </c>
      <c r="B929">
        <v>1976</v>
      </c>
      <c r="C929" t="str">
        <f>LEFT(B929,2)</f>
        <v>19</v>
      </c>
      <c r="D929" t="str">
        <f t="shared" si="98"/>
        <v>76</v>
      </c>
      <c r="E929" t="str">
        <f t="shared" si="99"/>
        <v>976</v>
      </c>
      <c r="F929" t="s">
        <v>57</v>
      </c>
      <c r="G929" t="s">
        <v>61</v>
      </c>
      <c r="H929" t="str">
        <f t="shared" si="100"/>
        <v>Single</v>
      </c>
      <c r="I929" t="str">
        <f>CONCATENATE(F929," ",G929)</f>
        <v>Graduation Single</v>
      </c>
      <c r="J929">
        <f t="shared" si="101"/>
        <v>17</v>
      </c>
      <c r="K929" t="str">
        <f t="shared" si="102"/>
        <v>Single</v>
      </c>
      <c r="L929" t="str" cm="1">
        <f t="array" ref="L929">IFERROR(_xlfn.IFS(G929="Alone","Single",G929="YOLO","Single"),G929)</f>
        <v>Single</v>
      </c>
      <c r="M929" t="s">
        <v>902</v>
      </c>
      <c r="N929" t="str">
        <f t="shared" si="103"/>
        <v xml:space="preserve">Rp.75,825.00 </v>
      </c>
      <c r="O929">
        <v>0</v>
      </c>
      <c r="P929">
        <v>0</v>
      </c>
      <c r="Q929" s="7">
        <v>41194</v>
      </c>
      <c r="R929" s="7"/>
      <c r="S929" s="7" t="str">
        <f t="shared" si="104"/>
        <v/>
      </c>
      <c r="T929">
        <v>40</v>
      </c>
      <c r="U929">
        <v>1032</v>
      </c>
      <c r="V929">
        <v>105</v>
      </c>
      <c r="W929">
        <v>779</v>
      </c>
      <c r="X929">
        <v>137</v>
      </c>
      <c r="Y929">
        <v>105</v>
      </c>
      <c r="Z929">
        <v>51</v>
      </c>
      <c r="AA929">
        <v>0</v>
      </c>
      <c r="AB929">
        <v>5</v>
      </c>
      <c r="AC929">
        <v>8</v>
      </c>
      <c r="AD929">
        <v>9</v>
      </c>
      <c r="AE929">
        <v>4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 t="s">
        <v>75</v>
      </c>
    </row>
    <row r="930" spans="1:39" x14ac:dyDescent="0.25">
      <c r="A930">
        <v>8783</v>
      </c>
      <c r="B930">
        <v>1950</v>
      </c>
      <c r="C930" t="str">
        <f>LEFT(B930,2)</f>
        <v>19</v>
      </c>
      <c r="D930" t="str">
        <f t="shared" si="98"/>
        <v>50</v>
      </c>
      <c r="E930" t="str">
        <f t="shared" si="99"/>
        <v>950</v>
      </c>
      <c r="F930" t="s">
        <v>57</v>
      </c>
      <c r="G930" t="s">
        <v>64</v>
      </c>
      <c r="H930" t="str">
        <f t="shared" si="100"/>
        <v>Married</v>
      </c>
      <c r="I930" t="str">
        <f>CONCATENATE(F930," ",G930)</f>
        <v>Graduation Married</v>
      </c>
      <c r="J930">
        <f t="shared" si="101"/>
        <v>18</v>
      </c>
      <c r="K930" t="str">
        <f t="shared" si="102"/>
        <v>Married</v>
      </c>
      <c r="L930" t="str" cm="1">
        <f t="array" ref="L930">IFERROR(_xlfn.IFS(G930="Alone","Single",G930="YOLO","Single"),G930)</f>
        <v>Married</v>
      </c>
      <c r="M930" t="s">
        <v>903</v>
      </c>
      <c r="N930" t="str">
        <f t="shared" si="103"/>
        <v xml:space="preserve">Rp.57,045.00 </v>
      </c>
      <c r="O930">
        <v>0</v>
      </c>
      <c r="P930">
        <v>1</v>
      </c>
      <c r="Q930" s="7">
        <v>41160</v>
      </c>
      <c r="R930" s="7"/>
      <c r="S930" s="7" t="str">
        <f t="shared" si="104"/>
        <v/>
      </c>
      <c r="T930">
        <v>40</v>
      </c>
      <c r="U930">
        <v>296</v>
      </c>
      <c r="V930">
        <v>13</v>
      </c>
      <c r="W930">
        <v>104</v>
      </c>
      <c r="X930">
        <v>11</v>
      </c>
      <c r="Y930">
        <v>13</v>
      </c>
      <c r="Z930">
        <v>17</v>
      </c>
      <c r="AA930">
        <v>3</v>
      </c>
      <c r="AB930">
        <v>4</v>
      </c>
      <c r="AC930">
        <v>2</v>
      </c>
      <c r="AD930">
        <v>9</v>
      </c>
      <c r="AE930">
        <v>3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 t="s">
        <v>69</v>
      </c>
    </row>
    <row r="931" spans="1:39" x14ac:dyDescent="0.25">
      <c r="A931">
        <v>1403</v>
      </c>
      <c r="B931">
        <v>1975</v>
      </c>
      <c r="C931" t="str">
        <f>LEFT(B931,2)</f>
        <v>19</v>
      </c>
      <c r="D931" t="str">
        <f t="shared" si="98"/>
        <v>75</v>
      </c>
      <c r="E931" t="str">
        <f t="shared" si="99"/>
        <v>975</v>
      </c>
      <c r="F931" t="s">
        <v>73</v>
      </c>
      <c r="G931" t="s">
        <v>67</v>
      </c>
      <c r="H931" t="str">
        <f t="shared" si="100"/>
        <v>Together</v>
      </c>
      <c r="I931" t="str">
        <f>CONCATENATE(F931," ",G931)</f>
        <v>2n Cycle Together</v>
      </c>
      <c r="J931">
        <f t="shared" si="101"/>
        <v>17</v>
      </c>
      <c r="K931" t="str">
        <f t="shared" si="102"/>
        <v>Together</v>
      </c>
      <c r="L931" t="str" cm="1">
        <f t="array" ref="L931">IFERROR(_xlfn.IFS(G931="Alone","Single",G931="YOLO","Single"),G931)</f>
        <v>Together</v>
      </c>
      <c r="M931" t="s">
        <v>904</v>
      </c>
      <c r="N931" t="str">
        <f t="shared" si="103"/>
        <v xml:space="preserve">Rp.34,984.00 </v>
      </c>
      <c r="O931">
        <v>1</v>
      </c>
      <c r="P931">
        <v>1</v>
      </c>
      <c r="Q931" s="7">
        <v>41158</v>
      </c>
      <c r="R931" s="7"/>
      <c r="S931" s="7" t="str">
        <f t="shared" si="104"/>
        <v/>
      </c>
      <c r="T931">
        <v>40</v>
      </c>
      <c r="U931">
        <v>8</v>
      </c>
      <c r="V931">
        <v>4</v>
      </c>
      <c r="W931">
        <v>15</v>
      </c>
      <c r="X931">
        <v>3</v>
      </c>
      <c r="Y931">
        <v>5</v>
      </c>
      <c r="Z931">
        <v>3</v>
      </c>
      <c r="AA931">
        <v>2</v>
      </c>
      <c r="AB931">
        <v>1</v>
      </c>
      <c r="AC931">
        <v>0</v>
      </c>
      <c r="AD931">
        <v>3</v>
      </c>
      <c r="AE931">
        <v>7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 t="s">
        <v>60</v>
      </c>
    </row>
    <row r="932" spans="1:39" x14ac:dyDescent="0.25">
      <c r="A932">
        <v>4643</v>
      </c>
      <c r="B932">
        <v>1973</v>
      </c>
      <c r="C932" t="str">
        <f>LEFT(B932,2)</f>
        <v>19</v>
      </c>
      <c r="D932" t="str">
        <f t="shared" si="98"/>
        <v>73</v>
      </c>
      <c r="E932" t="str">
        <f t="shared" si="99"/>
        <v>973</v>
      </c>
      <c r="F932" t="s">
        <v>57</v>
      </c>
      <c r="G932" t="s">
        <v>64</v>
      </c>
      <c r="H932" t="str">
        <f t="shared" si="100"/>
        <v>Married</v>
      </c>
      <c r="I932" t="str">
        <f>CONCATENATE(F932," ",G932)</f>
        <v>Graduation Married</v>
      </c>
      <c r="J932">
        <f t="shared" si="101"/>
        <v>18</v>
      </c>
      <c r="K932" t="str">
        <f t="shared" si="102"/>
        <v>Married</v>
      </c>
      <c r="L932" t="str" cm="1">
        <f t="array" ref="L932">IFERROR(_xlfn.IFS(G932="Alone","Single",G932="YOLO","Single"),G932)</f>
        <v>Married</v>
      </c>
      <c r="M932" t="s">
        <v>905</v>
      </c>
      <c r="N932" t="str">
        <f t="shared" si="103"/>
        <v xml:space="preserve">Rp.27,803.00 </v>
      </c>
      <c r="O932">
        <v>1</v>
      </c>
      <c r="P932">
        <v>0</v>
      </c>
      <c r="Q932" s="7">
        <v>41147</v>
      </c>
      <c r="R932" s="7"/>
      <c r="S932" s="7" t="str">
        <f t="shared" si="104"/>
        <v/>
      </c>
      <c r="T932">
        <v>40</v>
      </c>
      <c r="U932">
        <v>8</v>
      </c>
      <c r="V932">
        <v>26</v>
      </c>
      <c r="W932">
        <v>46</v>
      </c>
      <c r="X932">
        <v>38</v>
      </c>
      <c r="Y932">
        <v>9</v>
      </c>
      <c r="Z932">
        <v>49</v>
      </c>
      <c r="AA932">
        <v>2</v>
      </c>
      <c r="AB932">
        <v>3</v>
      </c>
      <c r="AC932">
        <v>0</v>
      </c>
      <c r="AD932">
        <v>4</v>
      </c>
      <c r="AE932">
        <v>8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 t="s">
        <v>69</v>
      </c>
    </row>
    <row r="933" spans="1:39" x14ac:dyDescent="0.25">
      <c r="A933">
        <v>3463</v>
      </c>
      <c r="B933">
        <v>1975</v>
      </c>
      <c r="C933" t="str">
        <f>LEFT(B933,2)</f>
        <v>19</v>
      </c>
      <c r="D933" t="str">
        <f t="shared" si="98"/>
        <v>75</v>
      </c>
      <c r="E933" t="str">
        <f t="shared" si="99"/>
        <v>975</v>
      </c>
      <c r="F933" t="s">
        <v>71</v>
      </c>
      <c r="G933" t="s">
        <v>64</v>
      </c>
      <c r="H933" t="str">
        <f t="shared" si="100"/>
        <v>Married</v>
      </c>
      <c r="I933" t="str">
        <f>CONCATENATE(F933," ",G933)</f>
        <v>PhD Married</v>
      </c>
      <c r="J933">
        <f t="shared" si="101"/>
        <v>11</v>
      </c>
      <c r="K933" t="str">
        <f t="shared" si="102"/>
        <v>Married</v>
      </c>
      <c r="L933" t="str" cm="1">
        <f t="array" ref="L933">IFERROR(_xlfn.IFS(G933="Alone","Single",G933="YOLO","Single"),G933)</f>
        <v>Married</v>
      </c>
      <c r="M933" t="s">
        <v>906</v>
      </c>
      <c r="N933" t="str">
        <f t="shared" si="103"/>
        <v xml:space="preserve">Rp.69,283.00 </v>
      </c>
      <c r="O933">
        <v>0</v>
      </c>
      <c r="P933">
        <v>1</v>
      </c>
      <c r="Q933" s="7">
        <v>41804</v>
      </c>
      <c r="R933" s="7"/>
      <c r="S933" s="7" t="str">
        <f t="shared" si="104"/>
        <v/>
      </c>
      <c r="T933">
        <v>41</v>
      </c>
      <c r="U933">
        <v>674</v>
      </c>
      <c r="V933">
        <v>62</v>
      </c>
      <c r="W933">
        <v>134</v>
      </c>
      <c r="X933">
        <v>0</v>
      </c>
      <c r="Y933">
        <v>26</v>
      </c>
      <c r="Z933">
        <v>8</v>
      </c>
      <c r="AA933">
        <v>4</v>
      </c>
      <c r="AB933">
        <v>7</v>
      </c>
      <c r="AC933">
        <v>3</v>
      </c>
      <c r="AD933">
        <v>13</v>
      </c>
      <c r="AE933">
        <v>5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 t="s">
        <v>78</v>
      </c>
    </row>
    <row r="934" spans="1:39" x14ac:dyDescent="0.25">
      <c r="A934">
        <v>4055</v>
      </c>
      <c r="B934">
        <v>1992</v>
      </c>
      <c r="C934" t="str">
        <f>LEFT(B934,2)</f>
        <v>19</v>
      </c>
      <c r="D934" t="str">
        <f t="shared" si="98"/>
        <v>92</v>
      </c>
      <c r="E934" t="str">
        <f t="shared" si="99"/>
        <v>992</v>
      </c>
      <c r="F934" t="s">
        <v>124</v>
      </c>
      <c r="G934" t="s">
        <v>61</v>
      </c>
      <c r="H934" t="str">
        <f t="shared" si="100"/>
        <v>Single</v>
      </c>
      <c r="I934" t="str">
        <f>CONCATENATE(F934," ",G934)</f>
        <v>Basic Single</v>
      </c>
      <c r="J934">
        <f t="shared" si="101"/>
        <v>12</v>
      </c>
      <c r="K934" t="str">
        <f t="shared" si="102"/>
        <v>Single</v>
      </c>
      <c r="L934" t="str" cm="1">
        <f t="array" ref="L934">IFERROR(_xlfn.IFS(G934="Alone","Single",G934="YOLO","Single"),G934)</f>
        <v>Single</v>
      </c>
      <c r="M934" t="s">
        <v>907</v>
      </c>
      <c r="N934" t="str">
        <f t="shared" si="103"/>
        <v xml:space="preserve">Rp.18,746.00 </v>
      </c>
      <c r="O934">
        <v>1</v>
      </c>
      <c r="P934">
        <v>0</v>
      </c>
      <c r="Q934" s="7">
        <v>41788</v>
      </c>
      <c r="R934" s="7"/>
      <c r="S934" s="7" t="str">
        <f t="shared" si="104"/>
        <v/>
      </c>
      <c r="T934">
        <v>41</v>
      </c>
      <c r="U934">
        <v>2</v>
      </c>
      <c r="V934">
        <v>10</v>
      </c>
      <c r="W934">
        <v>11</v>
      </c>
      <c r="X934">
        <v>12</v>
      </c>
      <c r="Y934">
        <v>9</v>
      </c>
      <c r="Z934">
        <v>20</v>
      </c>
      <c r="AA934">
        <v>2</v>
      </c>
      <c r="AB934">
        <v>3</v>
      </c>
      <c r="AC934">
        <v>0</v>
      </c>
      <c r="AD934">
        <v>3</v>
      </c>
      <c r="AE934">
        <v>6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 t="s">
        <v>60</v>
      </c>
    </row>
    <row r="935" spans="1:39" x14ac:dyDescent="0.25">
      <c r="A935">
        <v>7010</v>
      </c>
      <c r="B935">
        <v>1965</v>
      </c>
      <c r="C935" t="str">
        <f>LEFT(B935,2)</f>
        <v>19</v>
      </c>
      <c r="D935" t="str">
        <f t="shared" si="98"/>
        <v>65</v>
      </c>
      <c r="E935" t="str">
        <f t="shared" si="99"/>
        <v>965</v>
      </c>
      <c r="F935" t="s">
        <v>73</v>
      </c>
      <c r="G935" t="s">
        <v>64</v>
      </c>
      <c r="H935" t="str">
        <f t="shared" si="100"/>
        <v>Married</v>
      </c>
      <c r="I935" t="str">
        <f>CONCATENATE(F935," ",G935)</f>
        <v>2n Cycle Married</v>
      </c>
      <c r="J935">
        <f t="shared" si="101"/>
        <v>16</v>
      </c>
      <c r="K935" t="str">
        <f t="shared" si="102"/>
        <v>Married</v>
      </c>
      <c r="L935" t="str" cm="1">
        <f t="array" ref="L935">IFERROR(_xlfn.IFS(G935="Alone","Single",G935="YOLO","Single"),G935)</f>
        <v>Married</v>
      </c>
      <c r="M935" t="s">
        <v>908</v>
      </c>
      <c r="N935" t="str">
        <f t="shared" si="103"/>
        <v xml:space="preserve">Rp.70,924.00 </v>
      </c>
      <c r="O935">
        <v>0</v>
      </c>
      <c r="P935">
        <v>0</v>
      </c>
      <c r="Q935" s="7">
        <v>41736</v>
      </c>
      <c r="R935" s="7"/>
      <c r="S935" s="7" t="str">
        <f t="shared" si="104"/>
        <v/>
      </c>
      <c r="T935">
        <v>41</v>
      </c>
      <c r="U935">
        <v>635</v>
      </c>
      <c r="V935">
        <v>114</v>
      </c>
      <c r="W935">
        <v>254</v>
      </c>
      <c r="X935">
        <v>132</v>
      </c>
      <c r="Y935">
        <v>152</v>
      </c>
      <c r="Z935">
        <v>76</v>
      </c>
      <c r="AA935">
        <v>1</v>
      </c>
      <c r="AB935">
        <v>6</v>
      </c>
      <c r="AC935">
        <v>6</v>
      </c>
      <c r="AD935">
        <v>7</v>
      </c>
      <c r="AE935">
        <v>3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 t="s">
        <v>60</v>
      </c>
    </row>
    <row r="936" spans="1:39" x14ac:dyDescent="0.25">
      <c r="A936">
        <v>4767</v>
      </c>
      <c r="B936">
        <v>1965</v>
      </c>
      <c r="C936" t="str">
        <f>LEFT(B936,2)</f>
        <v>19</v>
      </c>
      <c r="D936" t="str">
        <f t="shared" si="98"/>
        <v>65</v>
      </c>
      <c r="E936" t="str">
        <f t="shared" si="99"/>
        <v>965</v>
      </c>
      <c r="F936" t="s">
        <v>73</v>
      </c>
      <c r="G936" t="s">
        <v>64</v>
      </c>
      <c r="H936" t="str">
        <f t="shared" si="100"/>
        <v>Married</v>
      </c>
      <c r="I936" t="str">
        <f>CONCATENATE(F936," ",G936)</f>
        <v>2n Cycle Married</v>
      </c>
      <c r="J936">
        <f t="shared" si="101"/>
        <v>16</v>
      </c>
      <c r="K936" t="str">
        <f t="shared" si="102"/>
        <v>Married</v>
      </c>
      <c r="L936" t="str" cm="1">
        <f t="array" ref="L936">IFERROR(_xlfn.IFS(G936="Alone","Single",G936="YOLO","Single"),G936)</f>
        <v>Married</v>
      </c>
      <c r="M936" t="s">
        <v>908</v>
      </c>
      <c r="N936" t="str">
        <f t="shared" si="103"/>
        <v xml:space="preserve">Rp.70,924.00 </v>
      </c>
      <c r="O936">
        <v>0</v>
      </c>
      <c r="P936">
        <v>0</v>
      </c>
      <c r="Q936" s="7">
        <v>41736</v>
      </c>
      <c r="R936" s="7"/>
      <c r="S936" s="7" t="str">
        <f t="shared" si="104"/>
        <v/>
      </c>
      <c r="T936">
        <v>41</v>
      </c>
      <c r="U936">
        <v>635</v>
      </c>
      <c r="V936">
        <v>114</v>
      </c>
      <c r="W936">
        <v>254</v>
      </c>
      <c r="X936">
        <v>132</v>
      </c>
      <c r="Y936">
        <v>152</v>
      </c>
      <c r="Z936">
        <v>76</v>
      </c>
      <c r="AA936">
        <v>1</v>
      </c>
      <c r="AB936">
        <v>6</v>
      </c>
      <c r="AC936">
        <v>6</v>
      </c>
      <c r="AD936">
        <v>7</v>
      </c>
      <c r="AE936">
        <v>3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 t="s">
        <v>60</v>
      </c>
    </row>
    <row r="937" spans="1:39" x14ac:dyDescent="0.25">
      <c r="A937">
        <v>1927</v>
      </c>
      <c r="B937">
        <v>1973</v>
      </c>
      <c r="C937" t="str">
        <f>LEFT(B937,2)</f>
        <v>19</v>
      </c>
      <c r="D937" t="str">
        <f t="shared" si="98"/>
        <v>73</v>
      </c>
      <c r="E937" t="str">
        <f t="shared" si="99"/>
        <v>973</v>
      </c>
      <c r="F937" t="s">
        <v>73</v>
      </c>
      <c r="G937" t="s">
        <v>67</v>
      </c>
      <c r="H937" t="str">
        <f t="shared" si="100"/>
        <v>Together</v>
      </c>
      <c r="I937" t="str">
        <f>CONCATENATE(F937," ",G937)</f>
        <v>2n Cycle Together</v>
      </c>
      <c r="J937">
        <f t="shared" si="101"/>
        <v>17</v>
      </c>
      <c r="K937" t="str">
        <f t="shared" si="102"/>
        <v>Together</v>
      </c>
      <c r="L937" t="str" cm="1">
        <f t="array" ref="L937">IFERROR(_xlfn.IFS(G937="Alone","Single",G937="YOLO","Single"),G937)</f>
        <v>Together</v>
      </c>
      <c r="M937" t="s">
        <v>909</v>
      </c>
      <c r="N937" t="str">
        <f t="shared" si="103"/>
        <v xml:space="preserve">Rp.69,401.00 </v>
      </c>
      <c r="O937">
        <v>0</v>
      </c>
      <c r="P937">
        <v>1</v>
      </c>
      <c r="Q937" s="7">
        <v>41721</v>
      </c>
      <c r="R937" s="7"/>
      <c r="S937" s="7" t="str">
        <f t="shared" si="104"/>
        <v/>
      </c>
      <c r="T937">
        <v>41</v>
      </c>
      <c r="U937">
        <v>399</v>
      </c>
      <c r="V937">
        <v>27</v>
      </c>
      <c r="W937">
        <v>159</v>
      </c>
      <c r="X937">
        <v>58</v>
      </c>
      <c r="Y937">
        <v>8</v>
      </c>
      <c r="Z937">
        <v>39</v>
      </c>
      <c r="AA937">
        <v>4</v>
      </c>
      <c r="AB937">
        <v>4</v>
      </c>
      <c r="AC937">
        <v>4</v>
      </c>
      <c r="AD937">
        <v>5</v>
      </c>
      <c r="AE937">
        <v>2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 t="s">
        <v>75</v>
      </c>
    </row>
    <row r="938" spans="1:39" x14ac:dyDescent="0.25">
      <c r="A938">
        <v>437</v>
      </c>
      <c r="B938">
        <v>1976</v>
      </c>
      <c r="C938" t="str">
        <f>LEFT(B938,2)</f>
        <v>19</v>
      </c>
      <c r="D938" t="str">
        <f t="shared" si="98"/>
        <v>76</v>
      </c>
      <c r="E938" t="str">
        <f t="shared" si="99"/>
        <v>976</v>
      </c>
      <c r="F938" t="s">
        <v>80</v>
      </c>
      <c r="G938" t="s">
        <v>58</v>
      </c>
      <c r="H938" t="str">
        <f t="shared" si="100"/>
        <v>Divorced</v>
      </c>
      <c r="I938" t="str">
        <f>CONCATENATE(F938," ",G938)</f>
        <v>Master Divorced</v>
      </c>
      <c r="J938">
        <f t="shared" si="101"/>
        <v>15</v>
      </c>
      <c r="K938" t="str">
        <f t="shared" si="102"/>
        <v>Divorced</v>
      </c>
      <c r="L938" t="str" cm="1">
        <f t="array" ref="L938">IFERROR(_xlfn.IFS(G938="Alone","Single",G938="YOLO","Single"),G938)</f>
        <v>Divorced</v>
      </c>
      <c r="M938" t="s">
        <v>910</v>
      </c>
      <c r="N938" t="str">
        <f t="shared" si="103"/>
        <v xml:space="preserve">Rp.75,012.00 </v>
      </c>
      <c r="O938">
        <v>0</v>
      </c>
      <c r="P938">
        <v>0</v>
      </c>
      <c r="Q938" s="7">
        <v>41664</v>
      </c>
      <c r="R938" s="7"/>
      <c r="S938" s="7" t="str">
        <f t="shared" si="104"/>
        <v/>
      </c>
      <c r="T938">
        <v>41</v>
      </c>
      <c r="U938">
        <v>294</v>
      </c>
      <c r="V938">
        <v>142</v>
      </c>
      <c r="W938">
        <v>218</v>
      </c>
      <c r="X938">
        <v>164</v>
      </c>
      <c r="Y938">
        <v>58</v>
      </c>
      <c r="Z938">
        <v>151</v>
      </c>
      <c r="AA938">
        <v>1</v>
      </c>
      <c r="AB938">
        <v>3</v>
      </c>
      <c r="AC938">
        <v>8</v>
      </c>
      <c r="AD938">
        <v>11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 t="s">
        <v>69</v>
      </c>
    </row>
    <row r="939" spans="1:39" x14ac:dyDescent="0.25">
      <c r="A939">
        <v>4331</v>
      </c>
      <c r="B939">
        <v>1978</v>
      </c>
      <c r="C939" t="str">
        <f>LEFT(B939,2)</f>
        <v>19</v>
      </c>
      <c r="D939" t="str">
        <f t="shared" si="98"/>
        <v>78</v>
      </c>
      <c r="E939" t="str">
        <f t="shared" si="99"/>
        <v>978</v>
      </c>
      <c r="F939" t="s">
        <v>80</v>
      </c>
      <c r="G939" t="s">
        <v>67</v>
      </c>
      <c r="H939" t="str">
        <f t="shared" si="100"/>
        <v>Together</v>
      </c>
      <c r="I939" t="str">
        <f>CONCATENATE(F939," ",G939)</f>
        <v>Master Together</v>
      </c>
      <c r="J939">
        <f t="shared" si="101"/>
        <v>15</v>
      </c>
      <c r="K939" t="str">
        <f t="shared" si="102"/>
        <v>Together</v>
      </c>
      <c r="L939" t="str" cm="1">
        <f t="array" ref="L939">IFERROR(_xlfn.IFS(G939="Alone","Single",G939="YOLO","Single"),G939)</f>
        <v>Together</v>
      </c>
      <c r="M939" t="s">
        <v>911</v>
      </c>
      <c r="N939" t="str">
        <f t="shared" si="103"/>
        <v xml:space="preserve">Rp.85,738.00 </v>
      </c>
      <c r="O939">
        <v>0</v>
      </c>
      <c r="P939">
        <v>0</v>
      </c>
      <c r="Q939" s="7">
        <v>41662</v>
      </c>
      <c r="R939" s="7"/>
      <c r="S939" s="7" t="str">
        <f t="shared" si="104"/>
        <v/>
      </c>
      <c r="T939">
        <v>41</v>
      </c>
      <c r="U939">
        <v>913</v>
      </c>
      <c r="V939">
        <v>26</v>
      </c>
      <c r="W939">
        <v>376</v>
      </c>
      <c r="X939">
        <v>17</v>
      </c>
      <c r="Y939">
        <v>26</v>
      </c>
      <c r="Z939">
        <v>13</v>
      </c>
      <c r="AA939">
        <v>1</v>
      </c>
      <c r="AB939">
        <v>3</v>
      </c>
      <c r="AC939">
        <v>6</v>
      </c>
      <c r="AD939">
        <v>11</v>
      </c>
      <c r="AE939">
        <v>1</v>
      </c>
      <c r="AF939">
        <v>0</v>
      </c>
      <c r="AG939">
        <v>1</v>
      </c>
      <c r="AH939">
        <v>1</v>
      </c>
      <c r="AI939">
        <v>0</v>
      </c>
      <c r="AJ939">
        <v>0</v>
      </c>
      <c r="AK939">
        <v>0</v>
      </c>
      <c r="AL939">
        <v>0</v>
      </c>
      <c r="AM939" t="s">
        <v>60</v>
      </c>
    </row>
    <row r="940" spans="1:39" x14ac:dyDescent="0.25">
      <c r="A940">
        <v>4084</v>
      </c>
      <c r="B940">
        <v>1975</v>
      </c>
      <c r="C940" t="str">
        <f>LEFT(B940,2)</f>
        <v>19</v>
      </c>
      <c r="D940" t="str">
        <f t="shared" si="98"/>
        <v>75</v>
      </c>
      <c r="E940" t="str">
        <f t="shared" si="99"/>
        <v>975</v>
      </c>
      <c r="F940" t="s">
        <v>57</v>
      </c>
      <c r="G940" t="s">
        <v>67</v>
      </c>
      <c r="H940" t="str">
        <f t="shared" si="100"/>
        <v>Together</v>
      </c>
      <c r="I940" t="str">
        <f>CONCATENATE(F940," ",G940)</f>
        <v>Graduation Together</v>
      </c>
      <c r="J940">
        <f t="shared" si="101"/>
        <v>19</v>
      </c>
      <c r="K940" t="str">
        <f t="shared" si="102"/>
        <v>Together</v>
      </c>
      <c r="L940" t="str" cm="1">
        <f t="array" ref="L940">IFERROR(_xlfn.IFS(G940="Alone","Single",G940="YOLO","Single"),G940)</f>
        <v>Together</v>
      </c>
      <c r="M940" t="s">
        <v>912</v>
      </c>
      <c r="N940" t="str">
        <f t="shared" si="103"/>
        <v xml:space="preserve">Rp.60,934.00 </v>
      </c>
      <c r="O940">
        <v>0</v>
      </c>
      <c r="P940">
        <v>1</v>
      </c>
      <c r="Q940" s="7">
        <v>41656</v>
      </c>
      <c r="R940" s="7"/>
      <c r="S940" s="7" t="str">
        <f t="shared" si="104"/>
        <v/>
      </c>
      <c r="T940">
        <v>41</v>
      </c>
      <c r="U940">
        <v>224</v>
      </c>
      <c r="V940">
        <v>155</v>
      </c>
      <c r="W940">
        <v>155</v>
      </c>
      <c r="X940">
        <v>192</v>
      </c>
      <c r="Y940">
        <v>93</v>
      </c>
      <c r="Z940">
        <v>54</v>
      </c>
      <c r="AA940">
        <v>2</v>
      </c>
      <c r="AB940">
        <v>6</v>
      </c>
      <c r="AC940">
        <v>4</v>
      </c>
      <c r="AD940">
        <v>11</v>
      </c>
      <c r="AE940">
        <v>4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 t="s">
        <v>63</v>
      </c>
    </row>
    <row r="941" spans="1:39" x14ac:dyDescent="0.25">
      <c r="A941">
        <v>8135</v>
      </c>
      <c r="B941">
        <v>1986</v>
      </c>
      <c r="C941" t="str">
        <f>LEFT(B941,2)</f>
        <v>19</v>
      </c>
      <c r="D941" t="str">
        <f t="shared" si="98"/>
        <v>86</v>
      </c>
      <c r="E941" t="str">
        <f t="shared" si="99"/>
        <v>986</v>
      </c>
      <c r="F941" t="s">
        <v>80</v>
      </c>
      <c r="G941" t="s">
        <v>64</v>
      </c>
      <c r="H941" t="str">
        <f t="shared" si="100"/>
        <v>Married</v>
      </c>
      <c r="I941" t="str">
        <f>CONCATENATE(F941," ",G941)</f>
        <v>Master Married</v>
      </c>
      <c r="J941">
        <f t="shared" si="101"/>
        <v>14</v>
      </c>
      <c r="K941" t="str">
        <f t="shared" si="102"/>
        <v>Married</v>
      </c>
      <c r="L941" t="str" cm="1">
        <f t="array" ref="L941">IFERROR(_xlfn.IFS(G941="Alone","Single",G941="YOLO","Single"),G941)</f>
        <v>Married</v>
      </c>
      <c r="M941" t="s">
        <v>913</v>
      </c>
      <c r="N941" t="str">
        <f t="shared" si="103"/>
        <v xml:space="preserve">Rp.27,161.00 </v>
      </c>
      <c r="O941">
        <v>1</v>
      </c>
      <c r="P941">
        <v>0</v>
      </c>
      <c r="Q941" s="7">
        <v>41575</v>
      </c>
      <c r="R941" s="7"/>
      <c r="S941" s="7" t="str">
        <f t="shared" si="104"/>
        <v/>
      </c>
      <c r="T941">
        <v>41</v>
      </c>
      <c r="U941">
        <v>7</v>
      </c>
      <c r="V941">
        <v>4</v>
      </c>
      <c r="W941">
        <v>23</v>
      </c>
      <c r="X941">
        <v>7</v>
      </c>
      <c r="Y941">
        <v>0</v>
      </c>
      <c r="Z941">
        <v>11</v>
      </c>
      <c r="AA941">
        <v>1</v>
      </c>
      <c r="AB941">
        <v>1</v>
      </c>
      <c r="AC941">
        <v>0</v>
      </c>
      <c r="AD941">
        <v>3</v>
      </c>
      <c r="AE941">
        <v>7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 t="s">
        <v>91</v>
      </c>
    </row>
    <row r="942" spans="1:39" x14ac:dyDescent="0.25">
      <c r="A942">
        <v>9750</v>
      </c>
      <c r="B942">
        <v>1961</v>
      </c>
      <c r="C942" t="str">
        <f>LEFT(B942,2)</f>
        <v>19</v>
      </c>
      <c r="D942" t="str">
        <f t="shared" si="98"/>
        <v>61</v>
      </c>
      <c r="E942" t="str">
        <f t="shared" si="99"/>
        <v>961</v>
      </c>
      <c r="F942" t="s">
        <v>71</v>
      </c>
      <c r="G942" t="s">
        <v>58</v>
      </c>
      <c r="H942" t="str">
        <f t="shared" si="100"/>
        <v>Divorced</v>
      </c>
      <c r="I942" t="str">
        <f>CONCATENATE(F942," ",G942)</f>
        <v>PhD Divorced</v>
      </c>
      <c r="J942">
        <f t="shared" si="101"/>
        <v>12</v>
      </c>
      <c r="K942" t="str">
        <f t="shared" si="102"/>
        <v>Divorced</v>
      </c>
      <c r="L942" t="str" cm="1">
        <f t="array" ref="L942">IFERROR(_xlfn.IFS(G942="Alone","Single",G942="YOLO","Single"),G942)</f>
        <v>Divorced</v>
      </c>
      <c r="M942" t="s">
        <v>914</v>
      </c>
      <c r="N942" t="str">
        <f t="shared" si="103"/>
        <v xml:space="preserve">Rp.64,325.00 </v>
      </c>
      <c r="O942">
        <v>0</v>
      </c>
      <c r="P942">
        <v>1</v>
      </c>
      <c r="Q942" s="7">
        <v>41312</v>
      </c>
      <c r="R942" s="7"/>
      <c r="S942" s="7" t="str">
        <f t="shared" si="104"/>
        <v/>
      </c>
      <c r="T942">
        <v>41</v>
      </c>
      <c r="U942">
        <v>731</v>
      </c>
      <c r="V942">
        <v>60</v>
      </c>
      <c r="W942">
        <v>353</v>
      </c>
      <c r="X942">
        <v>78</v>
      </c>
      <c r="Y942">
        <v>12</v>
      </c>
      <c r="Z942">
        <v>73</v>
      </c>
      <c r="AA942">
        <v>5</v>
      </c>
      <c r="AB942">
        <v>10</v>
      </c>
      <c r="AC942">
        <v>3</v>
      </c>
      <c r="AD942">
        <v>5</v>
      </c>
      <c r="AE942">
        <v>7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 t="s">
        <v>60</v>
      </c>
    </row>
    <row r="943" spans="1:39" x14ac:dyDescent="0.25">
      <c r="A943">
        <v>6682</v>
      </c>
      <c r="B943">
        <v>1973</v>
      </c>
      <c r="C943" t="str">
        <f>LEFT(B943,2)</f>
        <v>19</v>
      </c>
      <c r="D943" t="str">
        <f t="shared" si="98"/>
        <v>73</v>
      </c>
      <c r="E943" t="str">
        <f t="shared" si="99"/>
        <v>973</v>
      </c>
      <c r="F943" t="s">
        <v>124</v>
      </c>
      <c r="G943" t="s">
        <v>64</v>
      </c>
      <c r="H943" t="str">
        <f t="shared" si="100"/>
        <v>Married</v>
      </c>
      <c r="I943" t="str">
        <f>CONCATENATE(F943," ",G943)</f>
        <v>Basic Married</v>
      </c>
      <c r="J943">
        <f t="shared" si="101"/>
        <v>13</v>
      </c>
      <c r="K943" t="str">
        <f t="shared" si="102"/>
        <v>Married</v>
      </c>
      <c r="L943" t="str" cm="1">
        <f t="array" ref="L943">IFERROR(_xlfn.IFS(G943="Alone","Single",G943="YOLO","Single"),G943)</f>
        <v>Married</v>
      </c>
      <c r="M943" t="s">
        <v>915</v>
      </c>
      <c r="N943" t="str">
        <f t="shared" si="103"/>
        <v xml:space="preserve">Rp.18,978.00 </v>
      </c>
      <c r="O943">
        <v>1</v>
      </c>
      <c r="P943">
        <v>0</v>
      </c>
      <c r="Q943" s="7">
        <v>41254</v>
      </c>
      <c r="R943" s="7"/>
      <c r="S943" s="7" t="str">
        <f t="shared" si="104"/>
        <v/>
      </c>
      <c r="T943">
        <v>41</v>
      </c>
      <c r="U943">
        <v>2</v>
      </c>
      <c r="V943">
        <v>8</v>
      </c>
      <c r="W943">
        <v>1</v>
      </c>
      <c r="X943">
        <v>4</v>
      </c>
      <c r="Y943">
        <v>7</v>
      </c>
      <c r="Z943">
        <v>15</v>
      </c>
      <c r="AA943">
        <v>1</v>
      </c>
      <c r="AB943">
        <v>1</v>
      </c>
      <c r="AC943">
        <v>0</v>
      </c>
      <c r="AD943">
        <v>3</v>
      </c>
      <c r="AE943">
        <v>8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 t="s">
        <v>60</v>
      </c>
    </row>
    <row r="944" spans="1:39" x14ac:dyDescent="0.25">
      <c r="A944">
        <v>10581</v>
      </c>
      <c r="B944">
        <v>1977</v>
      </c>
      <c r="C944" t="str">
        <f>LEFT(B944,2)</f>
        <v>19</v>
      </c>
      <c r="D944" t="str">
        <f t="shared" si="98"/>
        <v>77</v>
      </c>
      <c r="E944" t="str">
        <f t="shared" si="99"/>
        <v>977</v>
      </c>
      <c r="F944" t="s">
        <v>57</v>
      </c>
      <c r="G944" t="s">
        <v>64</v>
      </c>
      <c r="H944" t="str">
        <f t="shared" si="100"/>
        <v>Married</v>
      </c>
      <c r="I944" t="str">
        <f>CONCATENATE(F944," ",G944)</f>
        <v>Graduation Married</v>
      </c>
      <c r="J944">
        <f t="shared" si="101"/>
        <v>18</v>
      </c>
      <c r="K944" t="str">
        <f t="shared" si="102"/>
        <v>Married</v>
      </c>
      <c r="L944" t="str" cm="1">
        <f t="array" ref="L944">IFERROR(_xlfn.IFS(G944="Alone","Single",G944="YOLO","Single"),G944)</f>
        <v>Married</v>
      </c>
      <c r="M944" t="s">
        <v>916</v>
      </c>
      <c r="N944" t="str">
        <f t="shared" si="103"/>
        <v xml:space="preserve">Rp.41,124.00 </v>
      </c>
      <c r="O944">
        <v>1</v>
      </c>
      <c r="P944">
        <v>0</v>
      </c>
      <c r="Q944" s="7">
        <v>41213</v>
      </c>
      <c r="R944" s="7"/>
      <c r="S944" s="7" t="str">
        <f t="shared" si="104"/>
        <v/>
      </c>
      <c r="T944">
        <v>41</v>
      </c>
      <c r="U944">
        <v>281</v>
      </c>
      <c r="V944">
        <v>7</v>
      </c>
      <c r="W944">
        <v>84</v>
      </c>
      <c r="X944">
        <v>15</v>
      </c>
      <c r="Y944">
        <v>0</v>
      </c>
      <c r="Z944">
        <v>119</v>
      </c>
      <c r="AA944">
        <v>7</v>
      </c>
      <c r="AB944">
        <v>7</v>
      </c>
      <c r="AC944">
        <v>3</v>
      </c>
      <c r="AD944">
        <v>4</v>
      </c>
      <c r="AE944">
        <v>8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 t="s">
        <v>60</v>
      </c>
    </row>
    <row r="945" spans="1:39" x14ac:dyDescent="0.25">
      <c r="A945">
        <v>3710</v>
      </c>
      <c r="B945">
        <v>1984</v>
      </c>
      <c r="C945" t="str">
        <f>LEFT(B945,2)</f>
        <v>19</v>
      </c>
      <c r="D945" t="str">
        <f t="shared" si="98"/>
        <v>84</v>
      </c>
      <c r="E945" t="str">
        <f t="shared" si="99"/>
        <v>984</v>
      </c>
      <c r="F945" t="s">
        <v>71</v>
      </c>
      <c r="G945" t="s">
        <v>61</v>
      </c>
      <c r="H945" t="str">
        <f t="shared" si="100"/>
        <v>Single</v>
      </c>
      <c r="I945" t="str">
        <f>CONCATENATE(F945," ",G945)</f>
        <v>PhD Single</v>
      </c>
      <c r="J945">
        <f t="shared" si="101"/>
        <v>10</v>
      </c>
      <c r="K945" t="str">
        <f t="shared" si="102"/>
        <v>Single</v>
      </c>
      <c r="L945" t="str" cm="1">
        <f t="array" ref="L945">IFERROR(_xlfn.IFS(G945="Alone","Single",G945="YOLO","Single"),G945)</f>
        <v>Single</v>
      </c>
      <c r="M945" t="s">
        <v>917</v>
      </c>
      <c r="N945" t="str">
        <f t="shared" si="103"/>
        <v xml:space="preserve">Rp.39,684.00 </v>
      </c>
      <c r="O945">
        <v>1</v>
      </c>
      <c r="P945">
        <v>0</v>
      </c>
      <c r="Q945" s="7">
        <v>41194</v>
      </c>
      <c r="R945" s="7"/>
      <c r="S945" s="7" t="str">
        <f t="shared" si="104"/>
        <v/>
      </c>
      <c r="T945">
        <v>41</v>
      </c>
      <c r="U945">
        <v>19</v>
      </c>
      <c r="V945">
        <v>0</v>
      </c>
      <c r="W945">
        <v>35</v>
      </c>
      <c r="X945">
        <v>6</v>
      </c>
      <c r="Y945">
        <v>4</v>
      </c>
      <c r="Z945">
        <v>17</v>
      </c>
      <c r="AA945">
        <v>2</v>
      </c>
      <c r="AB945">
        <v>2</v>
      </c>
      <c r="AC945">
        <v>1</v>
      </c>
      <c r="AD945">
        <v>2</v>
      </c>
      <c r="AE945">
        <v>7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1</v>
      </c>
      <c r="AM945" t="s">
        <v>60</v>
      </c>
    </row>
    <row r="946" spans="1:39" x14ac:dyDescent="0.25">
      <c r="A946">
        <v>5207</v>
      </c>
      <c r="B946">
        <v>1963</v>
      </c>
      <c r="C946" t="str">
        <f>LEFT(B946,2)</f>
        <v>19</v>
      </c>
      <c r="D946" t="str">
        <f t="shared" si="98"/>
        <v>63</v>
      </c>
      <c r="E946" t="str">
        <f t="shared" si="99"/>
        <v>963</v>
      </c>
      <c r="F946" t="s">
        <v>71</v>
      </c>
      <c r="G946" t="s">
        <v>64</v>
      </c>
      <c r="H946" t="str">
        <f t="shared" si="100"/>
        <v>Married</v>
      </c>
      <c r="I946" t="str">
        <f>CONCATENATE(F946," ",G946)</f>
        <v>PhD Married</v>
      </c>
      <c r="J946">
        <f t="shared" si="101"/>
        <v>11</v>
      </c>
      <c r="K946" t="str">
        <f t="shared" si="102"/>
        <v>Married</v>
      </c>
      <c r="L946" t="str" cm="1">
        <f t="array" ref="L946">IFERROR(_xlfn.IFS(G946="Alone","Single",G946="YOLO","Single"),G946)</f>
        <v>Married</v>
      </c>
      <c r="M946" t="s">
        <v>918</v>
      </c>
      <c r="N946" t="str">
        <f t="shared" si="103"/>
        <v xml:space="preserve">Rp.53,378.00 </v>
      </c>
      <c r="O946">
        <v>1</v>
      </c>
      <c r="P946">
        <v>1</v>
      </c>
      <c r="Q946" s="7">
        <v>41176</v>
      </c>
      <c r="R946" s="7"/>
      <c r="S946" s="7" t="str">
        <f t="shared" si="104"/>
        <v/>
      </c>
      <c r="T946">
        <v>41</v>
      </c>
      <c r="U946">
        <v>489</v>
      </c>
      <c r="V946">
        <v>6</v>
      </c>
      <c r="W946">
        <v>152</v>
      </c>
      <c r="X946">
        <v>8</v>
      </c>
      <c r="Y946">
        <v>6</v>
      </c>
      <c r="Z946">
        <v>132</v>
      </c>
      <c r="AA946">
        <v>10</v>
      </c>
      <c r="AB946">
        <v>9</v>
      </c>
      <c r="AC946">
        <v>4</v>
      </c>
      <c r="AD946">
        <v>6</v>
      </c>
      <c r="AE946">
        <v>8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 t="s">
        <v>60</v>
      </c>
    </row>
    <row r="947" spans="1:39" x14ac:dyDescent="0.25">
      <c r="A947">
        <v>9360</v>
      </c>
      <c r="B947">
        <v>1982</v>
      </c>
      <c r="C947" t="str">
        <f>LEFT(B947,2)</f>
        <v>19</v>
      </c>
      <c r="D947" t="str">
        <f t="shared" si="98"/>
        <v>82</v>
      </c>
      <c r="E947" t="str">
        <f t="shared" si="99"/>
        <v>982</v>
      </c>
      <c r="F947" t="s">
        <v>57</v>
      </c>
      <c r="G947" t="s">
        <v>64</v>
      </c>
      <c r="H947" t="str">
        <f t="shared" si="100"/>
        <v>Married</v>
      </c>
      <c r="I947" t="str">
        <f>CONCATENATE(F947," ",G947)</f>
        <v>Graduation Married</v>
      </c>
      <c r="J947">
        <f t="shared" si="101"/>
        <v>18</v>
      </c>
      <c r="K947" t="str">
        <f t="shared" si="102"/>
        <v>Married</v>
      </c>
      <c r="L947" t="str" cm="1">
        <f t="array" ref="L947">IFERROR(_xlfn.IFS(G947="Alone","Single",G947="YOLO","Single"),G947)</f>
        <v>Married</v>
      </c>
      <c r="M947" t="s">
        <v>919</v>
      </c>
      <c r="N947" t="str">
        <f t="shared" si="103"/>
        <v xml:space="preserve">Rp.37,040.00 </v>
      </c>
      <c r="O947">
        <v>0</v>
      </c>
      <c r="P947">
        <v>0</v>
      </c>
      <c r="Q947" s="7">
        <v>41129</v>
      </c>
      <c r="R947" s="7"/>
      <c r="S947" s="7" t="str">
        <f t="shared" si="104"/>
        <v/>
      </c>
      <c r="T947">
        <v>41</v>
      </c>
      <c r="U947">
        <v>86</v>
      </c>
      <c r="V947">
        <v>2</v>
      </c>
      <c r="W947">
        <v>73</v>
      </c>
      <c r="X947">
        <v>69</v>
      </c>
      <c r="Y947">
        <v>38</v>
      </c>
      <c r="Z947">
        <v>48</v>
      </c>
      <c r="AA947">
        <v>1</v>
      </c>
      <c r="AB947">
        <v>4</v>
      </c>
      <c r="AC947">
        <v>2</v>
      </c>
      <c r="AD947">
        <v>5</v>
      </c>
      <c r="AE947">
        <v>8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 t="s">
        <v>66</v>
      </c>
    </row>
    <row r="948" spans="1:39" x14ac:dyDescent="0.25">
      <c r="A948">
        <v>4679</v>
      </c>
      <c r="B948">
        <v>1977</v>
      </c>
      <c r="C948" t="str">
        <f>LEFT(B948,2)</f>
        <v>19</v>
      </c>
      <c r="D948" t="str">
        <f t="shared" si="98"/>
        <v>77</v>
      </c>
      <c r="E948" t="str">
        <f t="shared" si="99"/>
        <v>977</v>
      </c>
      <c r="F948" t="s">
        <v>80</v>
      </c>
      <c r="G948" t="s">
        <v>64</v>
      </c>
      <c r="H948" t="str">
        <f t="shared" si="100"/>
        <v>Married</v>
      </c>
      <c r="I948" t="str">
        <f>CONCATENATE(F948," ",G948)</f>
        <v>Master Married</v>
      </c>
      <c r="J948">
        <f t="shared" si="101"/>
        <v>14</v>
      </c>
      <c r="K948" t="str">
        <f t="shared" si="102"/>
        <v>Married</v>
      </c>
      <c r="L948" t="str" cm="1">
        <f t="array" ref="L948">IFERROR(_xlfn.IFS(G948="Alone","Single",G948="YOLO","Single"),G948)</f>
        <v>Married</v>
      </c>
      <c r="M948" t="s">
        <v>920</v>
      </c>
      <c r="N948" t="str">
        <f t="shared" si="103"/>
        <v xml:space="preserve">Rp.78,710.00 </v>
      </c>
      <c r="O948">
        <v>0</v>
      </c>
      <c r="P948">
        <v>1</v>
      </c>
      <c r="Q948" s="7">
        <v>41782</v>
      </c>
      <c r="R948" s="7"/>
      <c r="S948" s="7" t="str">
        <f t="shared" si="104"/>
        <v/>
      </c>
      <c r="T948">
        <v>42</v>
      </c>
      <c r="U948">
        <v>721</v>
      </c>
      <c r="V948">
        <v>0</v>
      </c>
      <c r="W948">
        <v>152</v>
      </c>
      <c r="X948">
        <v>119</v>
      </c>
      <c r="Y948">
        <v>50</v>
      </c>
      <c r="Z948">
        <v>50</v>
      </c>
      <c r="AA948">
        <v>3</v>
      </c>
      <c r="AB948">
        <v>7</v>
      </c>
      <c r="AC948">
        <v>6</v>
      </c>
      <c r="AD948">
        <v>12</v>
      </c>
      <c r="AE948">
        <v>4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 t="s">
        <v>60</v>
      </c>
    </row>
    <row r="949" spans="1:39" x14ac:dyDescent="0.25">
      <c r="A949">
        <v>1340</v>
      </c>
      <c r="B949">
        <v>1986</v>
      </c>
      <c r="C949" t="str">
        <f>LEFT(B949,2)</f>
        <v>19</v>
      </c>
      <c r="D949" t="str">
        <f t="shared" si="98"/>
        <v>86</v>
      </c>
      <c r="E949" t="str">
        <f t="shared" si="99"/>
        <v>986</v>
      </c>
      <c r="F949" t="s">
        <v>57</v>
      </c>
      <c r="G949" t="s">
        <v>64</v>
      </c>
      <c r="H949" t="str">
        <f t="shared" si="100"/>
        <v>Married</v>
      </c>
      <c r="I949" t="str">
        <f>CONCATENATE(F949," ",G949)</f>
        <v>Graduation Married</v>
      </c>
      <c r="J949">
        <f t="shared" si="101"/>
        <v>18</v>
      </c>
      <c r="K949" t="str">
        <f t="shared" si="102"/>
        <v>Married</v>
      </c>
      <c r="L949" t="str" cm="1">
        <f t="array" ref="L949">IFERROR(_xlfn.IFS(G949="Alone","Single",G949="YOLO","Single"),G949)</f>
        <v>Married</v>
      </c>
      <c r="M949" t="s">
        <v>921</v>
      </c>
      <c r="N949" t="str">
        <f t="shared" si="103"/>
        <v xml:space="preserve">Rp.92,910.00 </v>
      </c>
      <c r="O949">
        <v>0</v>
      </c>
      <c r="P949">
        <v>0</v>
      </c>
      <c r="Q949" s="7">
        <v>41753</v>
      </c>
      <c r="R949" s="7"/>
      <c r="S949" s="7" t="str">
        <f t="shared" si="104"/>
        <v/>
      </c>
      <c r="T949">
        <v>42</v>
      </c>
      <c r="U949">
        <v>551</v>
      </c>
      <c r="V949">
        <v>137</v>
      </c>
      <c r="W949">
        <v>792</v>
      </c>
      <c r="X949">
        <v>179</v>
      </c>
      <c r="Y949">
        <v>103</v>
      </c>
      <c r="Z949">
        <v>33</v>
      </c>
      <c r="AA949">
        <v>1</v>
      </c>
      <c r="AB949">
        <v>6</v>
      </c>
      <c r="AC949">
        <v>7</v>
      </c>
      <c r="AD949">
        <v>13</v>
      </c>
      <c r="AE949">
        <v>1</v>
      </c>
      <c r="AF949">
        <v>0</v>
      </c>
      <c r="AG949">
        <v>1</v>
      </c>
      <c r="AH949">
        <v>1</v>
      </c>
      <c r="AI949">
        <v>1</v>
      </c>
      <c r="AJ949">
        <v>0</v>
      </c>
      <c r="AK949">
        <v>0</v>
      </c>
      <c r="AL949">
        <v>0</v>
      </c>
      <c r="AM949" t="s">
        <v>60</v>
      </c>
    </row>
    <row r="950" spans="1:39" x14ac:dyDescent="0.25">
      <c r="A950">
        <v>10839</v>
      </c>
      <c r="B950">
        <v>1976</v>
      </c>
      <c r="C950" t="str">
        <f>LEFT(B950,2)</f>
        <v>19</v>
      </c>
      <c r="D950" t="str">
        <f t="shared" si="98"/>
        <v>76</v>
      </c>
      <c r="E950" t="str">
        <f t="shared" si="99"/>
        <v>976</v>
      </c>
      <c r="F950" t="s">
        <v>57</v>
      </c>
      <c r="G950" t="s">
        <v>67</v>
      </c>
      <c r="H950" t="str">
        <f t="shared" si="100"/>
        <v>Together</v>
      </c>
      <c r="I950" t="str">
        <f>CONCATENATE(F950," ",G950)</f>
        <v>Graduation Together</v>
      </c>
      <c r="J950">
        <f t="shared" si="101"/>
        <v>19</v>
      </c>
      <c r="K950" t="str">
        <f t="shared" si="102"/>
        <v>Together</v>
      </c>
      <c r="L950" t="str" cm="1">
        <f t="array" ref="L950">IFERROR(_xlfn.IFS(G950="Alone","Single",G950="YOLO","Single"),G950)</f>
        <v>Together</v>
      </c>
      <c r="M950" t="s">
        <v>922</v>
      </c>
      <c r="N950" t="str">
        <f t="shared" si="103"/>
        <v xml:space="preserve">Rp.36,283.00 </v>
      </c>
      <c r="O950">
        <v>1</v>
      </c>
      <c r="P950">
        <v>1</v>
      </c>
      <c r="Q950" s="7">
        <v>41743</v>
      </c>
      <c r="R950" s="7"/>
      <c r="S950" s="7" t="str">
        <f t="shared" si="104"/>
        <v/>
      </c>
      <c r="T950">
        <v>42</v>
      </c>
      <c r="U950">
        <v>6</v>
      </c>
      <c r="V950">
        <v>5</v>
      </c>
      <c r="W950">
        <v>5</v>
      </c>
      <c r="X950">
        <v>8</v>
      </c>
      <c r="Y950">
        <v>0</v>
      </c>
      <c r="Z950">
        <v>5</v>
      </c>
      <c r="AA950">
        <v>2</v>
      </c>
      <c r="AB950">
        <v>1</v>
      </c>
      <c r="AC950">
        <v>0</v>
      </c>
      <c r="AD950">
        <v>3</v>
      </c>
      <c r="AE950">
        <v>4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 t="s">
        <v>63</v>
      </c>
    </row>
    <row r="951" spans="1:39" x14ac:dyDescent="0.25">
      <c r="A951">
        <v>5303</v>
      </c>
      <c r="B951">
        <v>1974</v>
      </c>
      <c r="C951" t="str">
        <f>LEFT(B951,2)</f>
        <v>19</v>
      </c>
      <c r="D951" t="str">
        <f t="shared" si="98"/>
        <v>74</v>
      </c>
      <c r="E951" t="str">
        <f t="shared" si="99"/>
        <v>974</v>
      </c>
      <c r="F951" t="s">
        <v>71</v>
      </c>
      <c r="G951" t="s">
        <v>67</v>
      </c>
      <c r="H951" t="str">
        <f t="shared" si="100"/>
        <v>Together</v>
      </c>
      <c r="I951" t="str">
        <f>CONCATENATE(F951," ",G951)</f>
        <v>PhD Together</v>
      </c>
      <c r="J951">
        <f t="shared" si="101"/>
        <v>12</v>
      </c>
      <c r="K951" t="str">
        <f t="shared" si="102"/>
        <v>Together</v>
      </c>
      <c r="L951" t="str" cm="1">
        <f t="array" ref="L951">IFERROR(_xlfn.IFS(G951="Alone","Single",G951="YOLO","Single"),G951)</f>
        <v>Together</v>
      </c>
      <c r="M951" t="s">
        <v>923</v>
      </c>
      <c r="N951" t="str">
        <f t="shared" si="103"/>
        <v xml:space="preserve">Rp.79,632.00 </v>
      </c>
      <c r="O951">
        <v>0</v>
      </c>
      <c r="P951">
        <v>0</v>
      </c>
      <c r="Q951" s="7">
        <v>41737</v>
      </c>
      <c r="R951" s="7"/>
      <c r="S951" s="7" t="str">
        <f t="shared" si="104"/>
        <v/>
      </c>
      <c r="T951">
        <v>42</v>
      </c>
      <c r="U951">
        <v>471</v>
      </c>
      <c r="V951">
        <v>0</v>
      </c>
      <c r="W951">
        <v>510</v>
      </c>
      <c r="X951">
        <v>99</v>
      </c>
      <c r="Y951">
        <v>21</v>
      </c>
      <c r="Z951">
        <v>12</v>
      </c>
      <c r="AA951">
        <v>1</v>
      </c>
      <c r="AB951">
        <v>6</v>
      </c>
      <c r="AC951">
        <v>4</v>
      </c>
      <c r="AD951">
        <v>9</v>
      </c>
      <c r="AE951">
        <v>2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 t="s">
        <v>91</v>
      </c>
    </row>
    <row r="952" spans="1:39" x14ac:dyDescent="0.25">
      <c r="A952">
        <v>9829</v>
      </c>
      <c r="B952">
        <v>1978</v>
      </c>
      <c r="C952" t="str">
        <f>LEFT(B952,2)</f>
        <v>19</v>
      </c>
      <c r="D952" t="str">
        <f t="shared" si="98"/>
        <v>78</v>
      </c>
      <c r="E952" t="str">
        <f t="shared" si="99"/>
        <v>978</v>
      </c>
      <c r="F952" t="s">
        <v>57</v>
      </c>
      <c r="G952" t="s">
        <v>67</v>
      </c>
      <c r="H952" t="str">
        <f t="shared" si="100"/>
        <v>Together</v>
      </c>
      <c r="I952" t="str">
        <f>CONCATENATE(F952," ",G952)</f>
        <v>Graduation Together</v>
      </c>
      <c r="J952">
        <f t="shared" si="101"/>
        <v>19</v>
      </c>
      <c r="K952" t="str">
        <f t="shared" si="102"/>
        <v>Together</v>
      </c>
      <c r="L952" t="str" cm="1">
        <f t="array" ref="L952">IFERROR(_xlfn.IFS(G952="Alone","Single",G952="YOLO","Single"),G952)</f>
        <v>Together</v>
      </c>
      <c r="M952" t="s">
        <v>924</v>
      </c>
      <c r="N952" t="str">
        <f t="shared" si="103"/>
        <v xml:space="preserve">Rp.28,587.00 </v>
      </c>
      <c r="O952">
        <v>1</v>
      </c>
      <c r="P952">
        <v>0</v>
      </c>
      <c r="Q952" s="7">
        <v>41682</v>
      </c>
      <c r="R952" s="7"/>
      <c r="S952" s="7" t="str">
        <f t="shared" si="104"/>
        <v/>
      </c>
      <c r="T952">
        <v>42</v>
      </c>
      <c r="U952">
        <v>22</v>
      </c>
      <c r="V952">
        <v>4</v>
      </c>
      <c r="W952">
        <v>17</v>
      </c>
      <c r="X952">
        <v>12</v>
      </c>
      <c r="Y952">
        <v>10</v>
      </c>
      <c r="Z952">
        <v>13</v>
      </c>
      <c r="AA952">
        <v>3</v>
      </c>
      <c r="AB952">
        <v>2</v>
      </c>
      <c r="AC952">
        <v>0</v>
      </c>
      <c r="AD952">
        <v>4</v>
      </c>
      <c r="AE952">
        <v>6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 t="s">
        <v>60</v>
      </c>
    </row>
    <row r="953" spans="1:39" x14ac:dyDescent="0.25">
      <c r="A953">
        <v>10469</v>
      </c>
      <c r="B953">
        <v>1981</v>
      </c>
      <c r="C953" t="str">
        <f>LEFT(B953,2)</f>
        <v>19</v>
      </c>
      <c r="D953" t="str">
        <f t="shared" si="98"/>
        <v>81</v>
      </c>
      <c r="E953" t="str">
        <f t="shared" si="99"/>
        <v>981</v>
      </c>
      <c r="F953" t="s">
        <v>57</v>
      </c>
      <c r="G953" t="s">
        <v>67</v>
      </c>
      <c r="H953" t="str">
        <f t="shared" si="100"/>
        <v>Together</v>
      </c>
      <c r="I953" t="str">
        <f>CONCATENATE(F953," ",G953)</f>
        <v>Graduation Together</v>
      </c>
      <c r="J953">
        <f t="shared" si="101"/>
        <v>19</v>
      </c>
      <c r="K953" t="str">
        <f t="shared" si="102"/>
        <v>Together</v>
      </c>
      <c r="L953" t="str" cm="1">
        <f t="array" ref="L953">IFERROR(_xlfn.IFS(G953="Alone","Single",G953="YOLO","Single"),G953)</f>
        <v>Together</v>
      </c>
      <c r="M953" t="s">
        <v>925</v>
      </c>
      <c r="N953" t="str">
        <f t="shared" si="103"/>
        <v xml:space="preserve">Rp.88,325.00 </v>
      </c>
      <c r="O953">
        <v>0</v>
      </c>
      <c r="P953">
        <v>0</v>
      </c>
      <c r="Q953" s="7">
        <v>41675</v>
      </c>
      <c r="R953" s="7"/>
      <c r="S953" s="7" t="str">
        <f t="shared" si="104"/>
        <v/>
      </c>
      <c r="T953">
        <v>42</v>
      </c>
      <c r="U953">
        <v>519</v>
      </c>
      <c r="V953">
        <v>71</v>
      </c>
      <c r="W953">
        <v>860</v>
      </c>
      <c r="X953">
        <v>93</v>
      </c>
      <c r="Y953">
        <v>27</v>
      </c>
      <c r="Z953">
        <v>53</v>
      </c>
      <c r="AA953">
        <v>1</v>
      </c>
      <c r="AB953">
        <v>6</v>
      </c>
      <c r="AC953">
        <v>2</v>
      </c>
      <c r="AD953">
        <v>9</v>
      </c>
      <c r="AE953">
        <v>2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 t="s">
        <v>78</v>
      </c>
    </row>
    <row r="954" spans="1:39" x14ac:dyDescent="0.25">
      <c r="A954">
        <v>3602</v>
      </c>
      <c r="B954">
        <v>1958</v>
      </c>
      <c r="C954" t="str">
        <f>LEFT(B954,2)</f>
        <v>19</v>
      </c>
      <c r="D954" t="str">
        <f t="shared" si="98"/>
        <v>58</v>
      </c>
      <c r="E954" t="str">
        <f t="shared" si="99"/>
        <v>958</v>
      </c>
      <c r="F954" t="s">
        <v>80</v>
      </c>
      <c r="G954" t="s">
        <v>64</v>
      </c>
      <c r="H954" t="str">
        <f t="shared" si="100"/>
        <v>Married</v>
      </c>
      <c r="I954" t="str">
        <f>CONCATENATE(F954," ",G954)</f>
        <v>Master Married</v>
      </c>
      <c r="J954">
        <f t="shared" si="101"/>
        <v>14</v>
      </c>
      <c r="K954" t="str">
        <f t="shared" si="102"/>
        <v>Married</v>
      </c>
      <c r="L954" t="str" cm="1">
        <f t="array" ref="L954">IFERROR(_xlfn.IFS(G954="Alone","Single",G954="YOLO","Single"),G954)</f>
        <v>Married</v>
      </c>
      <c r="M954" t="s">
        <v>926</v>
      </c>
      <c r="N954" t="str">
        <f t="shared" si="103"/>
        <v xml:space="preserve">Rp.51,412.00 </v>
      </c>
      <c r="O954">
        <v>0</v>
      </c>
      <c r="P954">
        <v>1</v>
      </c>
      <c r="Q954" s="7">
        <v>41639</v>
      </c>
      <c r="R954" s="7"/>
      <c r="S954" s="7" t="str">
        <f t="shared" si="104"/>
        <v/>
      </c>
      <c r="T954">
        <v>42</v>
      </c>
      <c r="U954">
        <v>140</v>
      </c>
      <c r="V954">
        <v>3</v>
      </c>
      <c r="W954">
        <v>29</v>
      </c>
      <c r="X954">
        <v>4</v>
      </c>
      <c r="Y954">
        <v>5</v>
      </c>
      <c r="Z954">
        <v>14</v>
      </c>
      <c r="AA954">
        <v>2</v>
      </c>
      <c r="AB954">
        <v>3</v>
      </c>
      <c r="AC954">
        <v>2</v>
      </c>
      <c r="AD954">
        <v>4</v>
      </c>
      <c r="AE954">
        <v>4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 t="s">
        <v>60</v>
      </c>
    </row>
    <row r="955" spans="1:39" x14ac:dyDescent="0.25">
      <c r="A955">
        <v>4756</v>
      </c>
      <c r="B955">
        <v>1952</v>
      </c>
      <c r="C955" t="str">
        <f>LEFT(B955,2)</f>
        <v>19</v>
      </c>
      <c r="D955" t="str">
        <f t="shared" si="98"/>
        <v>52</v>
      </c>
      <c r="E955" t="str">
        <f t="shared" si="99"/>
        <v>952</v>
      </c>
      <c r="F955" t="s">
        <v>73</v>
      </c>
      <c r="G955" t="s">
        <v>58</v>
      </c>
      <c r="H955" t="str">
        <f t="shared" si="100"/>
        <v>Divorced</v>
      </c>
      <c r="I955" t="str">
        <f>CONCATENATE(F955," ",G955)</f>
        <v>2n Cycle Divorced</v>
      </c>
      <c r="J955">
        <f t="shared" si="101"/>
        <v>17</v>
      </c>
      <c r="K955" t="str">
        <f t="shared" si="102"/>
        <v>Divorced</v>
      </c>
      <c r="L955" t="str" cm="1">
        <f t="array" ref="L955">IFERROR(_xlfn.IFS(G955="Alone","Single",G955="YOLO","Single"),G955)</f>
        <v>Divorced</v>
      </c>
      <c r="M955" t="s">
        <v>927</v>
      </c>
      <c r="N955" t="str">
        <f t="shared" si="103"/>
        <v xml:space="preserve">Rp.63,998.00 </v>
      </c>
      <c r="O955">
        <v>0</v>
      </c>
      <c r="P955">
        <v>0</v>
      </c>
      <c r="Q955" s="7">
        <v>41628</v>
      </c>
      <c r="R955" s="7"/>
      <c r="S955" s="7" t="str">
        <f t="shared" si="104"/>
        <v/>
      </c>
      <c r="T955">
        <v>42</v>
      </c>
      <c r="U955">
        <v>176</v>
      </c>
      <c r="V955">
        <v>29</v>
      </c>
      <c r="W955">
        <v>818</v>
      </c>
      <c r="X955">
        <v>0</v>
      </c>
      <c r="Y955">
        <v>33</v>
      </c>
      <c r="Z955">
        <v>112</v>
      </c>
      <c r="AA955">
        <v>1</v>
      </c>
      <c r="AB955">
        <v>7</v>
      </c>
      <c r="AC955">
        <v>6</v>
      </c>
      <c r="AD955">
        <v>11</v>
      </c>
      <c r="AE955">
        <v>4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 t="s">
        <v>60</v>
      </c>
    </row>
    <row r="956" spans="1:39" x14ac:dyDescent="0.25">
      <c r="A956">
        <v>8181</v>
      </c>
      <c r="B956">
        <v>1978</v>
      </c>
      <c r="C956" t="str">
        <f>LEFT(B956,2)</f>
        <v>19</v>
      </c>
      <c r="D956" t="str">
        <f t="shared" si="98"/>
        <v>78</v>
      </c>
      <c r="E956" t="str">
        <f t="shared" si="99"/>
        <v>978</v>
      </c>
      <c r="F956" t="s">
        <v>73</v>
      </c>
      <c r="G956" t="s">
        <v>61</v>
      </c>
      <c r="H956" t="str">
        <f t="shared" si="100"/>
        <v>Single</v>
      </c>
      <c r="I956" t="str">
        <f>CONCATENATE(F956," ",G956)</f>
        <v>2n Cycle Single</v>
      </c>
      <c r="J956">
        <f t="shared" si="101"/>
        <v>15</v>
      </c>
      <c r="K956" t="str">
        <f t="shared" si="102"/>
        <v>Single</v>
      </c>
      <c r="L956" t="str" cm="1">
        <f t="array" ref="L956">IFERROR(_xlfn.IFS(G956="Alone","Single",G956="YOLO","Single"),G956)</f>
        <v>Single</v>
      </c>
      <c r="M956" t="s">
        <v>928</v>
      </c>
      <c r="N956" t="str">
        <f t="shared" si="103"/>
        <v xml:space="preserve">Rp.38,593.00 </v>
      </c>
      <c r="O956">
        <v>1</v>
      </c>
      <c r="P956">
        <v>0</v>
      </c>
      <c r="Q956" s="7">
        <v>41530</v>
      </c>
      <c r="R956" s="7"/>
      <c r="S956" s="7" t="str">
        <f t="shared" si="104"/>
        <v/>
      </c>
      <c r="T956">
        <v>42</v>
      </c>
      <c r="U956">
        <v>51</v>
      </c>
      <c r="V956">
        <v>12</v>
      </c>
      <c r="W956">
        <v>49</v>
      </c>
      <c r="X956">
        <v>17</v>
      </c>
      <c r="Y956">
        <v>24</v>
      </c>
      <c r="Z956">
        <v>24</v>
      </c>
      <c r="AA956">
        <v>3</v>
      </c>
      <c r="AB956">
        <v>4</v>
      </c>
      <c r="AC956">
        <v>1</v>
      </c>
      <c r="AD956">
        <v>3</v>
      </c>
      <c r="AE956">
        <v>8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 t="s">
        <v>60</v>
      </c>
    </row>
    <row r="957" spans="1:39" x14ac:dyDescent="0.25">
      <c r="A957">
        <v>6958</v>
      </c>
      <c r="B957">
        <v>1977</v>
      </c>
      <c r="C957" t="str">
        <f>LEFT(B957,2)</f>
        <v>19</v>
      </c>
      <c r="D957" t="str">
        <f t="shared" si="98"/>
        <v>77</v>
      </c>
      <c r="E957" t="str">
        <f t="shared" si="99"/>
        <v>977</v>
      </c>
      <c r="F957" t="s">
        <v>80</v>
      </c>
      <c r="G957" t="s">
        <v>64</v>
      </c>
      <c r="H957" t="str">
        <f t="shared" si="100"/>
        <v>Married</v>
      </c>
      <c r="I957" t="str">
        <f>CONCATENATE(F957," ",G957)</f>
        <v>Master Married</v>
      </c>
      <c r="J957">
        <f t="shared" si="101"/>
        <v>14</v>
      </c>
      <c r="K957" t="str">
        <f t="shared" si="102"/>
        <v>Married</v>
      </c>
      <c r="L957" t="str" cm="1">
        <f t="array" ref="L957">IFERROR(_xlfn.IFS(G957="Alone","Single",G957="YOLO","Single"),G957)</f>
        <v>Married</v>
      </c>
      <c r="M957" t="s">
        <v>929</v>
      </c>
      <c r="N957" t="str">
        <f t="shared" si="103"/>
        <v xml:space="preserve">Rp.27,889.00 </v>
      </c>
      <c r="O957">
        <v>1</v>
      </c>
      <c r="P957">
        <v>0</v>
      </c>
      <c r="Q957" s="7">
        <v>41460</v>
      </c>
      <c r="R957" s="7"/>
      <c r="S957" s="7" t="str">
        <f t="shared" si="104"/>
        <v/>
      </c>
      <c r="T957">
        <v>42</v>
      </c>
      <c r="U957">
        <v>14</v>
      </c>
      <c r="V957">
        <v>0</v>
      </c>
      <c r="W957">
        <v>4</v>
      </c>
      <c r="X957">
        <v>0</v>
      </c>
      <c r="Y957">
        <v>0</v>
      </c>
      <c r="Z957">
        <v>8</v>
      </c>
      <c r="AA957">
        <v>1</v>
      </c>
      <c r="AB957">
        <v>1</v>
      </c>
      <c r="AC957">
        <v>1</v>
      </c>
      <c r="AD957">
        <v>2</v>
      </c>
      <c r="AE957">
        <v>6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 t="s">
        <v>69</v>
      </c>
    </row>
    <row r="958" spans="1:39" x14ac:dyDescent="0.25">
      <c r="A958">
        <v>10856</v>
      </c>
      <c r="B958">
        <v>1980</v>
      </c>
      <c r="C958" t="str">
        <f>LEFT(B958,2)</f>
        <v>19</v>
      </c>
      <c r="D958" t="str">
        <f t="shared" si="98"/>
        <v>80</v>
      </c>
      <c r="E958" t="str">
        <f t="shared" si="99"/>
        <v>980</v>
      </c>
      <c r="F958" t="s">
        <v>73</v>
      </c>
      <c r="G958" t="s">
        <v>61</v>
      </c>
      <c r="H958" t="str">
        <f t="shared" si="100"/>
        <v>Single</v>
      </c>
      <c r="I958" t="str">
        <f>CONCATENATE(F958," ",G958)</f>
        <v>2n Cycle Single</v>
      </c>
      <c r="J958">
        <f t="shared" si="101"/>
        <v>15</v>
      </c>
      <c r="K958" t="str">
        <f t="shared" si="102"/>
        <v>Single</v>
      </c>
      <c r="L958" t="str" cm="1">
        <f t="array" ref="L958">IFERROR(_xlfn.IFS(G958="Alone","Single",G958="YOLO","Single"),G958)</f>
        <v>Single</v>
      </c>
      <c r="M958" t="s">
        <v>930</v>
      </c>
      <c r="N958" t="str">
        <f t="shared" si="103"/>
        <v xml:space="preserve">Rp.45,889.00 </v>
      </c>
      <c r="O958">
        <v>0</v>
      </c>
      <c r="P958">
        <v>1</v>
      </c>
      <c r="Q958" s="7">
        <v>41457</v>
      </c>
      <c r="R958" s="7"/>
      <c r="S958" s="7" t="str">
        <f t="shared" si="104"/>
        <v/>
      </c>
      <c r="T958">
        <v>42</v>
      </c>
      <c r="U958">
        <v>31</v>
      </c>
      <c r="V958">
        <v>0</v>
      </c>
      <c r="W958">
        <v>6</v>
      </c>
      <c r="X958">
        <v>0</v>
      </c>
      <c r="Y958">
        <v>1</v>
      </c>
      <c r="Z958">
        <v>8</v>
      </c>
      <c r="AA958">
        <v>1</v>
      </c>
      <c r="AB958">
        <v>1</v>
      </c>
      <c r="AC958">
        <v>0</v>
      </c>
      <c r="AD958">
        <v>3</v>
      </c>
      <c r="AE958">
        <v>6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 t="s">
        <v>63</v>
      </c>
    </row>
    <row r="959" spans="1:39" x14ac:dyDescent="0.25">
      <c r="A959">
        <v>3321</v>
      </c>
      <c r="B959">
        <v>1967</v>
      </c>
      <c r="C959" t="str">
        <f>LEFT(B959,2)</f>
        <v>19</v>
      </c>
      <c r="D959" t="str">
        <f t="shared" si="98"/>
        <v>67</v>
      </c>
      <c r="E959" t="str">
        <f t="shared" si="99"/>
        <v>967</v>
      </c>
      <c r="F959" t="s">
        <v>71</v>
      </c>
      <c r="G959" t="s">
        <v>67</v>
      </c>
      <c r="H959" t="str">
        <f t="shared" si="100"/>
        <v>Together</v>
      </c>
      <c r="I959" t="str">
        <f>CONCATENATE(F959," ",G959)</f>
        <v>PhD Together</v>
      </c>
      <c r="J959">
        <f t="shared" si="101"/>
        <v>12</v>
      </c>
      <c r="K959" t="str">
        <f t="shared" si="102"/>
        <v>Together</v>
      </c>
      <c r="L959" t="str" cm="1">
        <f t="array" ref="L959">IFERROR(_xlfn.IFS(G959="Alone","Single",G959="YOLO","Single"),G959)</f>
        <v>Together</v>
      </c>
      <c r="M959" t="s">
        <v>931</v>
      </c>
      <c r="N959" t="str">
        <f t="shared" si="103"/>
        <v xml:space="preserve">Rp.56,575.00 </v>
      </c>
      <c r="O959">
        <v>0</v>
      </c>
      <c r="P959">
        <v>2</v>
      </c>
      <c r="Q959" s="7">
        <v>41399</v>
      </c>
      <c r="R959" s="7"/>
      <c r="S959" s="7" t="str">
        <f t="shared" si="104"/>
        <v/>
      </c>
      <c r="T959">
        <v>42</v>
      </c>
      <c r="U959">
        <v>421</v>
      </c>
      <c r="V959">
        <v>5</v>
      </c>
      <c r="W959">
        <v>90</v>
      </c>
      <c r="X959">
        <v>0</v>
      </c>
      <c r="Y959">
        <v>16</v>
      </c>
      <c r="Z959">
        <v>10</v>
      </c>
      <c r="AA959">
        <v>3</v>
      </c>
      <c r="AB959">
        <v>7</v>
      </c>
      <c r="AC959">
        <v>3</v>
      </c>
      <c r="AD959">
        <v>7</v>
      </c>
      <c r="AE959">
        <v>5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 t="s">
        <v>63</v>
      </c>
    </row>
    <row r="960" spans="1:39" x14ac:dyDescent="0.25">
      <c r="A960">
        <v>5394</v>
      </c>
      <c r="B960">
        <v>1979</v>
      </c>
      <c r="C960" t="str">
        <f>LEFT(B960,2)</f>
        <v>19</v>
      </c>
      <c r="D960" t="str">
        <f t="shared" si="98"/>
        <v>79</v>
      </c>
      <c r="E960" t="str">
        <f t="shared" si="99"/>
        <v>979</v>
      </c>
      <c r="F960" t="s">
        <v>124</v>
      </c>
      <c r="G960" t="s">
        <v>61</v>
      </c>
      <c r="H960" t="str">
        <f t="shared" si="100"/>
        <v>Single</v>
      </c>
      <c r="I960" t="str">
        <f>CONCATENATE(F960," ",G960)</f>
        <v>Basic Single</v>
      </c>
      <c r="J960">
        <f t="shared" si="101"/>
        <v>12</v>
      </c>
      <c r="K960" t="str">
        <f t="shared" si="102"/>
        <v>Single</v>
      </c>
      <c r="L960" t="str" cm="1">
        <f t="array" ref="L960">IFERROR(_xlfn.IFS(G960="Alone","Single",G960="YOLO","Single"),G960)</f>
        <v>Single</v>
      </c>
      <c r="M960" t="s">
        <v>932</v>
      </c>
      <c r="N960" t="str">
        <f t="shared" si="103"/>
        <v xml:space="preserve">Rp.16,014.00 </v>
      </c>
      <c r="O960">
        <v>1</v>
      </c>
      <c r="P960">
        <v>1</v>
      </c>
      <c r="Q960" s="7">
        <v>41350</v>
      </c>
      <c r="R960" s="7"/>
      <c r="S960" s="7" t="str">
        <f t="shared" si="104"/>
        <v/>
      </c>
      <c r="T960">
        <v>42</v>
      </c>
      <c r="U960">
        <v>3</v>
      </c>
      <c r="V960">
        <v>9</v>
      </c>
      <c r="W960">
        <v>4</v>
      </c>
      <c r="X960">
        <v>7</v>
      </c>
      <c r="Y960">
        <v>8</v>
      </c>
      <c r="Z960">
        <v>7</v>
      </c>
      <c r="AA960">
        <v>4</v>
      </c>
      <c r="AB960">
        <v>1</v>
      </c>
      <c r="AC960">
        <v>1</v>
      </c>
      <c r="AD960">
        <v>4</v>
      </c>
      <c r="AE960">
        <v>3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 t="s">
        <v>60</v>
      </c>
    </row>
    <row r="961" spans="1:39" x14ac:dyDescent="0.25">
      <c r="A961">
        <v>433</v>
      </c>
      <c r="B961">
        <v>1958</v>
      </c>
      <c r="C961" t="str">
        <f>LEFT(B961,2)</f>
        <v>19</v>
      </c>
      <c r="D961" t="str">
        <f t="shared" si="98"/>
        <v>58</v>
      </c>
      <c r="E961" t="str">
        <f t="shared" si="99"/>
        <v>958</v>
      </c>
      <c r="F961" t="s">
        <v>80</v>
      </c>
      <c r="G961" t="s">
        <v>330</v>
      </c>
      <c r="H961" t="str">
        <f t="shared" si="100"/>
        <v>Alone</v>
      </c>
      <c r="I961" t="str">
        <f>CONCATENATE(F961," ",G961)</f>
        <v>Master Alone</v>
      </c>
      <c r="J961">
        <f t="shared" si="101"/>
        <v>12</v>
      </c>
      <c r="K961" t="str">
        <f t="shared" si="102"/>
        <v>Single</v>
      </c>
      <c r="L961" t="str" cm="1">
        <f t="array" ref="L961">IFERROR(_xlfn.IFS(G961="Alone","Single",G961="YOLO","Single"),G961)</f>
        <v>Single</v>
      </c>
      <c r="M961" t="s">
        <v>933</v>
      </c>
      <c r="N961" t="str">
        <f t="shared" si="103"/>
        <v xml:space="preserve">Rp.61,331.00 </v>
      </c>
      <c r="O961">
        <v>1</v>
      </c>
      <c r="P961">
        <v>1</v>
      </c>
      <c r="Q961" s="7">
        <v>41343</v>
      </c>
      <c r="R961" s="7"/>
      <c r="S961" s="7" t="str">
        <f t="shared" si="104"/>
        <v/>
      </c>
      <c r="T961">
        <v>42</v>
      </c>
      <c r="U961">
        <v>534</v>
      </c>
      <c r="V961">
        <v>5</v>
      </c>
      <c r="W961">
        <v>47</v>
      </c>
      <c r="X961">
        <v>0</v>
      </c>
      <c r="Y961">
        <v>5</v>
      </c>
      <c r="Z961">
        <v>41</v>
      </c>
      <c r="AA961">
        <v>5</v>
      </c>
      <c r="AB961">
        <v>11</v>
      </c>
      <c r="AC961">
        <v>1</v>
      </c>
      <c r="AD961">
        <v>6</v>
      </c>
      <c r="AE961">
        <v>8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 t="s">
        <v>63</v>
      </c>
    </row>
    <row r="962" spans="1:39" x14ac:dyDescent="0.25">
      <c r="A962">
        <v>6320</v>
      </c>
      <c r="B962">
        <v>1976</v>
      </c>
      <c r="C962" t="str">
        <f>LEFT(B962,2)</f>
        <v>19</v>
      </c>
      <c r="D962" t="str">
        <f t="shared" si="98"/>
        <v>76</v>
      </c>
      <c r="E962" t="str">
        <f t="shared" si="99"/>
        <v>976</v>
      </c>
      <c r="F962" t="s">
        <v>80</v>
      </c>
      <c r="G962" t="s">
        <v>61</v>
      </c>
      <c r="H962" t="str">
        <f t="shared" si="100"/>
        <v>Single</v>
      </c>
      <c r="I962" t="str">
        <f>CONCATENATE(F962," ",G962)</f>
        <v>Master Single</v>
      </c>
      <c r="J962">
        <f t="shared" si="101"/>
        <v>13</v>
      </c>
      <c r="K962" t="str">
        <f t="shared" si="102"/>
        <v>Single</v>
      </c>
      <c r="L962" t="str" cm="1">
        <f t="array" ref="L962">IFERROR(_xlfn.IFS(G962="Alone","Single",G962="YOLO","Single"),G962)</f>
        <v>Single</v>
      </c>
      <c r="M962" t="s">
        <v>934</v>
      </c>
      <c r="N962" t="str">
        <f t="shared" si="103"/>
        <v xml:space="preserve">Rp.70,893.00 </v>
      </c>
      <c r="O962">
        <v>0</v>
      </c>
      <c r="P962">
        <v>0</v>
      </c>
      <c r="Q962" s="7">
        <v>41311</v>
      </c>
      <c r="R962" s="7"/>
      <c r="S962" s="7" t="str">
        <f t="shared" si="104"/>
        <v/>
      </c>
      <c r="T962">
        <v>42</v>
      </c>
      <c r="U962">
        <v>768</v>
      </c>
      <c r="V962">
        <v>44</v>
      </c>
      <c r="W962">
        <v>561</v>
      </c>
      <c r="X962">
        <v>77</v>
      </c>
      <c r="Y962">
        <v>44</v>
      </c>
      <c r="Z962">
        <v>14</v>
      </c>
      <c r="AA962">
        <v>1</v>
      </c>
      <c r="AB962">
        <v>6</v>
      </c>
      <c r="AC962">
        <v>6</v>
      </c>
      <c r="AD962">
        <v>10</v>
      </c>
      <c r="AE962">
        <v>3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 t="s">
        <v>60</v>
      </c>
    </row>
    <row r="963" spans="1:39" x14ac:dyDescent="0.25">
      <c r="A963">
        <v>5376</v>
      </c>
      <c r="B963">
        <v>1979</v>
      </c>
      <c r="C963" t="str">
        <f>LEFT(B963,2)</f>
        <v>19</v>
      </c>
      <c r="D963" t="str">
        <f t="shared" ref="D963:D1026" si="105">RIGHT(B963,2)</f>
        <v>79</v>
      </c>
      <c r="E963" t="str">
        <f t="shared" ref="E963:E1026" si="106">MID(B963,2,3)</f>
        <v>979</v>
      </c>
      <c r="F963" t="s">
        <v>57</v>
      </c>
      <c r="G963" t="s">
        <v>64</v>
      </c>
      <c r="H963" t="str">
        <f t="shared" ref="H963:H1026" si="107">TRIM(G963)</f>
        <v>Married</v>
      </c>
      <c r="I963" t="str">
        <f>CONCATENATE(F963," ",G963)</f>
        <v>Graduation Married</v>
      </c>
      <c r="J963">
        <f t="shared" ref="J963:J1026" si="108">LEN(I963)</f>
        <v>18</v>
      </c>
      <c r="K963" t="str">
        <f t="shared" ref="K963:K1026" si="109">IF(G963="Alone","Single",G963)</f>
        <v>Married</v>
      </c>
      <c r="L963" t="str" cm="1">
        <f t="array" ref="L963">IFERROR(_xlfn.IFS(G963="Alone","Single",G963="YOLO","Single"),G963)</f>
        <v>Married</v>
      </c>
      <c r="M963" t="s">
        <v>935</v>
      </c>
      <c r="N963" t="str">
        <f t="shared" ref="N963:N1026" si="110">REPLACE(M963,1,1,"Rp.")</f>
        <v xml:space="preserve">Rp.2,447.00 </v>
      </c>
      <c r="O963">
        <v>1</v>
      </c>
      <c r="P963">
        <v>0</v>
      </c>
      <c r="Q963" s="7">
        <v>41280</v>
      </c>
      <c r="R963" s="7"/>
      <c r="S963" s="7" t="str">
        <f t="shared" ref="S963:S1026" si="111">SUBSTITUTE(R963,"-","/")</f>
        <v/>
      </c>
      <c r="T963">
        <v>42</v>
      </c>
      <c r="U963">
        <v>1</v>
      </c>
      <c r="V963">
        <v>1</v>
      </c>
      <c r="W963">
        <v>1725</v>
      </c>
      <c r="X963">
        <v>1</v>
      </c>
      <c r="Y963">
        <v>1</v>
      </c>
      <c r="Z963">
        <v>1</v>
      </c>
      <c r="AA963">
        <v>15</v>
      </c>
      <c r="AB963">
        <v>0</v>
      </c>
      <c r="AC963">
        <v>28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 t="s">
        <v>66</v>
      </c>
    </row>
    <row r="964" spans="1:39" x14ac:dyDescent="0.25">
      <c r="A964">
        <v>1867</v>
      </c>
      <c r="B964">
        <v>1957</v>
      </c>
      <c r="C964" t="str">
        <f>LEFT(B964,2)</f>
        <v>19</v>
      </c>
      <c r="D964" t="str">
        <f t="shared" si="105"/>
        <v>57</v>
      </c>
      <c r="E964" t="str">
        <f t="shared" si="106"/>
        <v>957</v>
      </c>
      <c r="F964" t="s">
        <v>57</v>
      </c>
      <c r="G964" t="s">
        <v>61</v>
      </c>
      <c r="H964" t="str">
        <f t="shared" si="107"/>
        <v>Single</v>
      </c>
      <c r="I964" t="str">
        <f>CONCATENATE(F964," ",G964)</f>
        <v>Graduation Single</v>
      </c>
      <c r="J964">
        <f t="shared" si="108"/>
        <v>17</v>
      </c>
      <c r="K964" t="str">
        <f t="shared" si="109"/>
        <v>Single</v>
      </c>
      <c r="L964" t="str" cm="1">
        <f t="array" ref="L964">IFERROR(_xlfn.IFS(G964="Alone","Single",G964="YOLO","Single"),G964)</f>
        <v>Single</v>
      </c>
      <c r="M964" t="s">
        <v>936</v>
      </c>
      <c r="N964" t="str">
        <f t="shared" si="110"/>
        <v xml:space="preserve">Rp.64,849.00 </v>
      </c>
      <c r="O964">
        <v>0</v>
      </c>
      <c r="P964">
        <v>0</v>
      </c>
      <c r="Q964" s="7">
        <v>41226</v>
      </c>
      <c r="R964" s="7"/>
      <c r="S964" s="7" t="str">
        <f t="shared" si="111"/>
        <v/>
      </c>
      <c r="T964">
        <v>42</v>
      </c>
      <c r="U964">
        <v>652</v>
      </c>
      <c r="V964">
        <v>48</v>
      </c>
      <c r="W964">
        <v>350</v>
      </c>
      <c r="X964">
        <v>94</v>
      </c>
      <c r="Y964">
        <v>84</v>
      </c>
      <c r="Z964">
        <v>108</v>
      </c>
      <c r="AA964">
        <v>1</v>
      </c>
      <c r="AB964">
        <v>9</v>
      </c>
      <c r="AC964">
        <v>3</v>
      </c>
      <c r="AD964">
        <v>6</v>
      </c>
      <c r="AE964">
        <v>5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 t="s">
        <v>60</v>
      </c>
    </row>
    <row r="965" spans="1:39" x14ac:dyDescent="0.25">
      <c r="A965">
        <v>4324</v>
      </c>
      <c r="B965">
        <v>1989</v>
      </c>
      <c r="C965" t="str">
        <f>LEFT(B965,2)</f>
        <v>19</v>
      </c>
      <c r="D965" t="str">
        <f t="shared" si="105"/>
        <v>89</v>
      </c>
      <c r="E965" t="str">
        <f t="shared" si="106"/>
        <v>989</v>
      </c>
      <c r="F965" t="s">
        <v>57</v>
      </c>
      <c r="G965" t="s">
        <v>64</v>
      </c>
      <c r="H965" t="str">
        <f t="shared" si="107"/>
        <v>Married</v>
      </c>
      <c r="I965" t="str">
        <f>CONCATENATE(F965," ",G965)</f>
        <v>Graduation Married</v>
      </c>
      <c r="J965">
        <f t="shared" si="108"/>
        <v>18</v>
      </c>
      <c r="K965" t="str">
        <f t="shared" si="109"/>
        <v>Married</v>
      </c>
      <c r="L965" t="str" cm="1">
        <f t="array" ref="L965">IFERROR(_xlfn.IFS(G965="Alone","Single",G965="YOLO","Single"),G965)</f>
        <v>Married</v>
      </c>
      <c r="M965" t="s">
        <v>937</v>
      </c>
      <c r="N965" t="str">
        <f t="shared" si="110"/>
        <v xml:space="preserve">Rp.42,387.00 </v>
      </c>
      <c r="O965">
        <v>1</v>
      </c>
      <c r="P965">
        <v>0</v>
      </c>
      <c r="Q965" s="7">
        <v>41211</v>
      </c>
      <c r="R965" s="7"/>
      <c r="S965" s="7" t="str">
        <f t="shared" si="111"/>
        <v/>
      </c>
      <c r="T965">
        <v>42</v>
      </c>
      <c r="U965">
        <v>235</v>
      </c>
      <c r="V965">
        <v>0</v>
      </c>
      <c r="W965">
        <v>235</v>
      </c>
      <c r="X965">
        <v>19</v>
      </c>
      <c r="Y965">
        <v>4</v>
      </c>
      <c r="Z965">
        <v>191</v>
      </c>
      <c r="AA965">
        <v>5</v>
      </c>
      <c r="AB965">
        <v>8</v>
      </c>
      <c r="AC965">
        <v>1</v>
      </c>
      <c r="AD965">
        <v>7</v>
      </c>
      <c r="AE965">
        <v>8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 t="s">
        <v>60</v>
      </c>
    </row>
    <row r="966" spans="1:39" x14ac:dyDescent="0.25">
      <c r="A966">
        <v>3661</v>
      </c>
      <c r="B966">
        <v>1995</v>
      </c>
      <c r="C966" t="str">
        <f>LEFT(B966,2)</f>
        <v>19</v>
      </c>
      <c r="D966" t="str">
        <f t="shared" si="105"/>
        <v>95</v>
      </c>
      <c r="E966" t="str">
        <f t="shared" si="106"/>
        <v>995</v>
      </c>
      <c r="F966" t="s">
        <v>73</v>
      </c>
      <c r="G966" t="s">
        <v>61</v>
      </c>
      <c r="H966" t="str">
        <f t="shared" si="107"/>
        <v>Single</v>
      </c>
      <c r="I966" t="str">
        <f>CONCATENATE(F966," ",G966)</f>
        <v>2n Cycle Single</v>
      </c>
      <c r="J966">
        <f t="shared" si="108"/>
        <v>15</v>
      </c>
      <c r="K966" t="str">
        <f t="shared" si="109"/>
        <v>Single</v>
      </c>
      <c r="L966" t="str" cm="1">
        <f t="array" ref="L966">IFERROR(_xlfn.IFS(G966="Alone","Single",G966="YOLO","Single"),G966)</f>
        <v>Single</v>
      </c>
      <c r="M966" t="s">
        <v>938</v>
      </c>
      <c r="N966" t="str">
        <f t="shared" si="110"/>
        <v xml:space="preserve">Rp.80,617.00 </v>
      </c>
      <c r="O966">
        <v>0</v>
      </c>
      <c r="P966">
        <v>0</v>
      </c>
      <c r="Q966" s="7">
        <v>41194</v>
      </c>
      <c r="R966" s="7"/>
      <c r="S966" s="7" t="str">
        <f t="shared" si="111"/>
        <v/>
      </c>
      <c r="T966">
        <v>42</v>
      </c>
      <c r="U966">
        <v>594</v>
      </c>
      <c r="V966">
        <v>51</v>
      </c>
      <c r="W966">
        <v>631</v>
      </c>
      <c r="X966">
        <v>72</v>
      </c>
      <c r="Y966">
        <v>55</v>
      </c>
      <c r="Z966">
        <v>32</v>
      </c>
      <c r="AA966">
        <v>1</v>
      </c>
      <c r="AB966">
        <v>4</v>
      </c>
      <c r="AC966">
        <v>6</v>
      </c>
      <c r="AD966">
        <v>8</v>
      </c>
      <c r="AE966">
        <v>2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 t="s">
        <v>78</v>
      </c>
    </row>
    <row r="967" spans="1:39" x14ac:dyDescent="0.25">
      <c r="A967">
        <v>521</v>
      </c>
      <c r="B967">
        <v>1985</v>
      </c>
      <c r="C967" t="str">
        <f>LEFT(B967,2)</f>
        <v>19</v>
      </c>
      <c r="D967" t="str">
        <f t="shared" si="105"/>
        <v>85</v>
      </c>
      <c r="E967" t="str">
        <f t="shared" si="106"/>
        <v>985</v>
      </c>
      <c r="F967" t="s">
        <v>57</v>
      </c>
      <c r="G967" t="s">
        <v>67</v>
      </c>
      <c r="H967" t="str">
        <f t="shared" si="107"/>
        <v>Together</v>
      </c>
      <c r="I967" t="str">
        <f>CONCATENATE(F967," ",G967)</f>
        <v>Graduation Together</v>
      </c>
      <c r="J967">
        <f t="shared" si="108"/>
        <v>19</v>
      </c>
      <c r="K967" t="str">
        <f t="shared" si="109"/>
        <v>Together</v>
      </c>
      <c r="L967" t="str" cm="1">
        <f t="array" ref="L967">IFERROR(_xlfn.IFS(G967="Alone","Single",G967="YOLO","Single"),G967)</f>
        <v>Together</v>
      </c>
      <c r="M967" t="s">
        <v>939</v>
      </c>
      <c r="N967" t="str">
        <f t="shared" si="110"/>
        <v xml:space="preserve">Rp.54,006.00 </v>
      </c>
      <c r="O967">
        <v>1</v>
      </c>
      <c r="P967">
        <v>0</v>
      </c>
      <c r="Q967" s="7">
        <v>41170</v>
      </c>
      <c r="R967" s="7"/>
      <c r="S967" s="7" t="str">
        <f t="shared" si="111"/>
        <v/>
      </c>
      <c r="T967">
        <v>42</v>
      </c>
      <c r="U967">
        <v>174</v>
      </c>
      <c r="V967">
        <v>77</v>
      </c>
      <c r="W967">
        <v>203</v>
      </c>
      <c r="X967">
        <v>6</v>
      </c>
      <c r="Y967">
        <v>24</v>
      </c>
      <c r="Z967">
        <v>97</v>
      </c>
      <c r="AA967">
        <v>2</v>
      </c>
      <c r="AB967">
        <v>8</v>
      </c>
      <c r="AC967">
        <v>1</v>
      </c>
      <c r="AD967">
        <v>7</v>
      </c>
      <c r="AE967">
        <v>7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 t="s">
        <v>60</v>
      </c>
    </row>
    <row r="968" spans="1:39" x14ac:dyDescent="0.25">
      <c r="A968">
        <v>10403</v>
      </c>
      <c r="B968">
        <v>1978</v>
      </c>
      <c r="C968" t="str">
        <f>LEFT(B968,2)</f>
        <v>19</v>
      </c>
      <c r="D968" t="str">
        <f t="shared" si="105"/>
        <v>78</v>
      </c>
      <c r="E968" t="str">
        <f t="shared" si="106"/>
        <v>978</v>
      </c>
      <c r="F968" t="s">
        <v>57</v>
      </c>
      <c r="G968" t="s">
        <v>67</v>
      </c>
      <c r="H968" t="str">
        <f t="shared" si="107"/>
        <v>Together</v>
      </c>
      <c r="I968" t="str">
        <f>CONCATENATE(F968," ",G968)</f>
        <v>Graduation Together</v>
      </c>
      <c r="J968">
        <f t="shared" si="108"/>
        <v>19</v>
      </c>
      <c r="K968" t="str">
        <f t="shared" si="109"/>
        <v>Together</v>
      </c>
      <c r="L968" t="str" cm="1">
        <f t="array" ref="L968">IFERROR(_xlfn.IFS(G968="Alone","Single",G968="YOLO","Single"),G968)</f>
        <v>Together</v>
      </c>
      <c r="M968" t="s">
        <v>940</v>
      </c>
      <c r="N968" t="str">
        <f t="shared" si="110"/>
        <v xml:space="preserve">Rp.16,531.00 </v>
      </c>
      <c r="O968">
        <v>1</v>
      </c>
      <c r="P968">
        <v>0</v>
      </c>
      <c r="Q968" s="7">
        <v>41808</v>
      </c>
      <c r="R968" s="7"/>
      <c r="S968" s="7" t="str">
        <f t="shared" si="111"/>
        <v/>
      </c>
      <c r="T968">
        <v>43</v>
      </c>
      <c r="U968">
        <v>2</v>
      </c>
      <c r="V968">
        <v>13</v>
      </c>
      <c r="W968">
        <v>6</v>
      </c>
      <c r="X968">
        <v>7</v>
      </c>
      <c r="Y968">
        <v>5</v>
      </c>
      <c r="Z968">
        <v>11</v>
      </c>
      <c r="AA968">
        <v>3</v>
      </c>
      <c r="AB968">
        <v>3</v>
      </c>
      <c r="AC968">
        <v>0</v>
      </c>
      <c r="AD968">
        <v>3</v>
      </c>
      <c r="AE968">
        <v>7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 t="s">
        <v>63</v>
      </c>
    </row>
    <row r="969" spans="1:39" x14ac:dyDescent="0.25">
      <c r="A969">
        <v>7186</v>
      </c>
      <c r="B969">
        <v>1966</v>
      </c>
      <c r="C969" t="str">
        <f>LEFT(B969,2)</f>
        <v>19</v>
      </c>
      <c r="D969" t="str">
        <f t="shared" si="105"/>
        <v>66</v>
      </c>
      <c r="E969" t="str">
        <f t="shared" si="106"/>
        <v>966</v>
      </c>
      <c r="F969" t="s">
        <v>71</v>
      </c>
      <c r="G969" t="s">
        <v>67</v>
      </c>
      <c r="H969" t="str">
        <f t="shared" si="107"/>
        <v>Together</v>
      </c>
      <c r="I969" t="str">
        <f>CONCATENATE(F969," ",G969)</f>
        <v>PhD Together</v>
      </c>
      <c r="J969">
        <f t="shared" si="108"/>
        <v>12</v>
      </c>
      <c r="K969" t="str">
        <f t="shared" si="109"/>
        <v>Together</v>
      </c>
      <c r="L969" t="str" cm="1">
        <f t="array" ref="L969">IFERROR(_xlfn.IFS(G969="Alone","Single",G969="YOLO","Single"),G969)</f>
        <v>Together</v>
      </c>
      <c r="M969" t="s">
        <v>941</v>
      </c>
      <c r="N969" t="str">
        <f t="shared" si="110"/>
        <v xml:space="preserve">Rp.30,843.00 </v>
      </c>
      <c r="O969">
        <v>1</v>
      </c>
      <c r="P969">
        <v>1</v>
      </c>
      <c r="Q969" s="7">
        <v>41785</v>
      </c>
      <c r="R969" s="7"/>
      <c r="S969" s="7" t="str">
        <f t="shared" si="111"/>
        <v/>
      </c>
      <c r="T969">
        <v>43</v>
      </c>
      <c r="U969">
        <v>24</v>
      </c>
      <c r="V969">
        <v>0</v>
      </c>
      <c r="W969">
        <v>2</v>
      </c>
      <c r="X969">
        <v>0</v>
      </c>
      <c r="Y969">
        <v>0</v>
      </c>
      <c r="Z969">
        <v>9</v>
      </c>
      <c r="AA969">
        <v>2</v>
      </c>
      <c r="AB969">
        <v>1</v>
      </c>
      <c r="AC969">
        <v>1</v>
      </c>
      <c r="AD969">
        <v>2</v>
      </c>
      <c r="AE969">
        <v>5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 t="s">
        <v>78</v>
      </c>
    </row>
    <row r="970" spans="1:39" x14ac:dyDescent="0.25">
      <c r="A970">
        <v>4329</v>
      </c>
      <c r="B970">
        <v>1984</v>
      </c>
      <c r="C970" t="str">
        <f>LEFT(B970,2)</f>
        <v>19</v>
      </c>
      <c r="D970" t="str">
        <f t="shared" si="105"/>
        <v>84</v>
      </c>
      <c r="E970" t="str">
        <f t="shared" si="106"/>
        <v>984</v>
      </c>
      <c r="F970" t="s">
        <v>71</v>
      </c>
      <c r="G970" t="s">
        <v>64</v>
      </c>
      <c r="H970" t="str">
        <f t="shared" si="107"/>
        <v>Married</v>
      </c>
      <c r="I970" t="str">
        <f>CONCATENATE(F970," ",G970)</f>
        <v>PhD Married</v>
      </c>
      <c r="J970">
        <f t="shared" si="108"/>
        <v>11</v>
      </c>
      <c r="K970" t="str">
        <f t="shared" si="109"/>
        <v>Married</v>
      </c>
      <c r="L970" t="str" cm="1">
        <f t="array" ref="L970">IFERROR(_xlfn.IFS(G970="Alone","Single",G970="YOLO","Single"),G970)</f>
        <v>Married</v>
      </c>
      <c r="M970" t="s">
        <v>942</v>
      </c>
      <c r="N970" t="str">
        <f t="shared" si="110"/>
        <v xml:space="preserve">Rp.18,988.00 </v>
      </c>
      <c r="O970">
        <v>1</v>
      </c>
      <c r="P970">
        <v>0</v>
      </c>
      <c r="Q970" s="7">
        <v>41782</v>
      </c>
      <c r="R970" s="7"/>
      <c r="S970" s="7" t="str">
        <f t="shared" si="111"/>
        <v/>
      </c>
      <c r="T970">
        <v>43</v>
      </c>
      <c r="U970">
        <v>6</v>
      </c>
      <c r="V970">
        <v>0</v>
      </c>
      <c r="W970">
        <v>6</v>
      </c>
      <c r="X970">
        <v>2</v>
      </c>
      <c r="Y970">
        <v>1</v>
      </c>
      <c r="Z970">
        <v>1</v>
      </c>
      <c r="AA970">
        <v>2</v>
      </c>
      <c r="AB970">
        <v>1</v>
      </c>
      <c r="AC970">
        <v>0</v>
      </c>
      <c r="AD970">
        <v>3</v>
      </c>
      <c r="AE970">
        <v>7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 t="s">
        <v>69</v>
      </c>
    </row>
    <row r="971" spans="1:39" x14ac:dyDescent="0.25">
      <c r="A971">
        <v>4394</v>
      </c>
      <c r="B971">
        <v>1965</v>
      </c>
      <c r="C971" t="str">
        <f>LEFT(B971,2)</f>
        <v>19</v>
      </c>
      <c r="D971" t="str">
        <f t="shared" si="105"/>
        <v>65</v>
      </c>
      <c r="E971" t="str">
        <f t="shared" si="106"/>
        <v>965</v>
      </c>
      <c r="F971" t="s">
        <v>71</v>
      </c>
      <c r="G971" t="s">
        <v>64</v>
      </c>
      <c r="H971" t="str">
        <f t="shared" si="107"/>
        <v>Married</v>
      </c>
      <c r="I971" t="str">
        <f>CONCATENATE(F971," ",G971)</f>
        <v>PhD Married</v>
      </c>
      <c r="J971">
        <f t="shared" si="108"/>
        <v>11</v>
      </c>
      <c r="K971" t="str">
        <f t="shared" si="109"/>
        <v>Married</v>
      </c>
      <c r="L971" t="str" cm="1">
        <f t="array" ref="L971">IFERROR(_xlfn.IFS(G971="Alone","Single",G971="YOLO","Single"),G971)</f>
        <v>Married</v>
      </c>
      <c r="M971" t="s">
        <v>943</v>
      </c>
      <c r="N971" t="str">
        <f t="shared" si="110"/>
        <v xml:space="preserve">Rp.81,051.00 </v>
      </c>
      <c r="O971">
        <v>0</v>
      </c>
      <c r="P971">
        <v>0</v>
      </c>
      <c r="Q971" s="7">
        <v>41782</v>
      </c>
      <c r="R971" s="7"/>
      <c r="S971" s="7" t="str">
        <f t="shared" si="111"/>
        <v/>
      </c>
      <c r="T971">
        <v>43</v>
      </c>
      <c r="U971">
        <v>1142</v>
      </c>
      <c r="V971">
        <v>29</v>
      </c>
      <c r="W971">
        <v>249</v>
      </c>
      <c r="X971">
        <v>38</v>
      </c>
      <c r="Y971">
        <v>29</v>
      </c>
      <c r="Z971">
        <v>14</v>
      </c>
      <c r="AA971">
        <v>1</v>
      </c>
      <c r="AB971">
        <v>5</v>
      </c>
      <c r="AC971">
        <v>5</v>
      </c>
      <c r="AD971">
        <v>12</v>
      </c>
      <c r="AE971">
        <v>2</v>
      </c>
      <c r="AF971">
        <v>0</v>
      </c>
      <c r="AG971">
        <v>1</v>
      </c>
      <c r="AH971">
        <v>1</v>
      </c>
      <c r="AI971">
        <v>0</v>
      </c>
      <c r="AJ971">
        <v>0</v>
      </c>
      <c r="AK971">
        <v>0</v>
      </c>
      <c r="AL971">
        <v>0</v>
      </c>
      <c r="AM971" t="s">
        <v>60</v>
      </c>
    </row>
    <row r="972" spans="1:39" x14ac:dyDescent="0.25">
      <c r="A972">
        <v>1717</v>
      </c>
      <c r="B972">
        <v>1988</v>
      </c>
      <c r="C972" t="str">
        <f>LEFT(B972,2)</f>
        <v>19</v>
      </c>
      <c r="D972" t="str">
        <f t="shared" si="105"/>
        <v>88</v>
      </c>
      <c r="E972" t="str">
        <f t="shared" si="106"/>
        <v>988</v>
      </c>
      <c r="F972" t="s">
        <v>57</v>
      </c>
      <c r="G972" t="s">
        <v>61</v>
      </c>
      <c r="H972" t="str">
        <f t="shared" si="107"/>
        <v>Single</v>
      </c>
      <c r="I972" t="str">
        <f>CONCATENATE(F972," ",G972)</f>
        <v>Graduation Single</v>
      </c>
      <c r="J972">
        <f t="shared" si="108"/>
        <v>17</v>
      </c>
      <c r="K972" t="str">
        <f t="shared" si="109"/>
        <v>Single</v>
      </c>
      <c r="L972" t="str" cm="1">
        <f t="array" ref="L972">IFERROR(_xlfn.IFS(G972="Alone","Single",G972="YOLO","Single"),G972)</f>
        <v>Single</v>
      </c>
      <c r="M972" t="s">
        <v>944</v>
      </c>
      <c r="N972" t="str">
        <f t="shared" si="110"/>
        <v xml:space="preserve">Rp.39,747.00 </v>
      </c>
      <c r="O972">
        <v>1</v>
      </c>
      <c r="P972">
        <v>0</v>
      </c>
      <c r="Q972" s="7">
        <v>41742</v>
      </c>
      <c r="R972" s="7"/>
      <c r="S972" s="7" t="str">
        <f t="shared" si="111"/>
        <v/>
      </c>
      <c r="T972">
        <v>43</v>
      </c>
      <c r="U972">
        <v>80</v>
      </c>
      <c r="V972">
        <v>15</v>
      </c>
      <c r="W972">
        <v>93</v>
      </c>
      <c r="X972">
        <v>20</v>
      </c>
      <c r="Y972">
        <v>13</v>
      </c>
      <c r="Z972">
        <v>52</v>
      </c>
      <c r="AA972">
        <v>3</v>
      </c>
      <c r="AB972">
        <v>5</v>
      </c>
      <c r="AC972">
        <v>1</v>
      </c>
      <c r="AD972">
        <v>4</v>
      </c>
      <c r="AE972">
        <v>8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 t="s">
        <v>91</v>
      </c>
    </row>
    <row r="973" spans="1:39" x14ac:dyDescent="0.25">
      <c r="A973">
        <v>1016</v>
      </c>
      <c r="B973">
        <v>1959</v>
      </c>
      <c r="C973" t="str">
        <f>LEFT(B973,2)</f>
        <v>19</v>
      </c>
      <c r="D973" t="str">
        <f t="shared" si="105"/>
        <v>59</v>
      </c>
      <c r="E973" t="str">
        <f t="shared" si="106"/>
        <v>959</v>
      </c>
      <c r="F973" t="s">
        <v>71</v>
      </c>
      <c r="G973" t="s">
        <v>61</v>
      </c>
      <c r="H973" t="str">
        <f t="shared" si="107"/>
        <v>Single</v>
      </c>
      <c r="I973" t="str">
        <f>CONCATENATE(F973," ",G973)</f>
        <v>PhD Single</v>
      </c>
      <c r="J973">
        <f t="shared" si="108"/>
        <v>10</v>
      </c>
      <c r="K973" t="str">
        <f t="shared" si="109"/>
        <v>Single</v>
      </c>
      <c r="L973" t="str" cm="1">
        <f t="array" ref="L973">IFERROR(_xlfn.IFS(G973="Alone","Single",G973="YOLO","Single"),G973)</f>
        <v>Single</v>
      </c>
      <c r="M973" t="s">
        <v>945</v>
      </c>
      <c r="N973" t="str">
        <f t="shared" si="110"/>
        <v xml:space="preserve">Rp.34,554.00 </v>
      </c>
      <c r="O973">
        <v>0</v>
      </c>
      <c r="P973">
        <v>1</v>
      </c>
      <c r="Q973" s="7">
        <v>41728</v>
      </c>
      <c r="R973" s="7"/>
      <c r="S973" s="7" t="str">
        <f t="shared" si="111"/>
        <v/>
      </c>
      <c r="T973">
        <v>43</v>
      </c>
      <c r="U973">
        <v>41</v>
      </c>
      <c r="V973">
        <v>1</v>
      </c>
      <c r="W973">
        <v>6</v>
      </c>
      <c r="X973">
        <v>2</v>
      </c>
      <c r="Y973">
        <v>0</v>
      </c>
      <c r="Z973">
        <v>5</v>
      </c>
      <c r="AA973">
        <v>2</v>
      </c>
      <c r="AB973">
        <v>2</v>
      </c>
      <c r="AC973">
        <v>0</v>
      </c>
      <c r="AD973">
        <v>3</v>
      </c>
      <c r="AE973">
        <v>6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 t="s">
        <v>63</v>
      </c>
    </row>
    <row r="974" spans="1:39" x14ac:dyDescent="0.25">
      <c r="A974">
        <v>3783</v>
      </c>
      <c r="B974">
        <v>1959</v>
      </c>
      <c r="C974" t="str">
        <f>LEFT(B974,2)</f>
        <v>19</v>
      </c>
      <c r="D974" t="str">
        <f t="shared" si="105"/>
        <v>59</v>
      </c>
      <c r="E974" t="str">
        <f t="shared" si="106"/>
        <v>959</v>
      </c>
      <c r="F974" t="s">
        <v>71</v>
      </c>
      <c r="G974" t="s">
        <v>64</v>
      </c>
      <c r="H974" t="str">
        <f t="shared" si="107"/>
        <v>Married</v>
      </c>
      <c r="I974" t="str">
        <f>CONCATENATE(F974," ",G974)</f>
        <v>PhD Married</v>
      </c>
      <c r="J974">
        <f t="shared" si="108"/>
        <v>11</v>
      </c>
      <c r="K974" t="str">
        <f t="shared" si="109"/>
        <v>Married</v>
      </c>
      <c r="L974" t="str" cm="1">
        <f t="array" ref="L974">IFERROR(_xlfn.IFS(G974="Alone","Single",G974="YOLO","Single"),G974)</f>
        <v>Married</v>
      </c>
      <c r="M974" t="s">
        <v>946</v>
      </c>
      <c r="N974" t="str">
        <f t="shared" si="110"/>
        <v xml:space="preserve">Rp.52,854.00 </v>
      </c>
      <c r="O974">
        <v>1</v>
      </c>
      <c r="P974">
        <v>1</v>
      </c>
      <c r="Q974" s="7">
        <v>41722</v>
      </c>
      <c r="R974" s="7"/>
      <c r="S974" s="7" t="str">
        <f t="shared" si="111"/>
        <v/>
      </c>
      <c r="T974">
        <v>43</v>
      </c>
      <c r="U974">
        <v>105</v>
      </c>
      <c r="V974">
        <v>0</v>
      </c>
      <c r="W974">
        <v>10</v>
      </c>
      <c r="X974">
        <v>0</v>
      </c>
      <c r="Y974">
        <v>1</v>
      </c>
      <c r="Z974">
        <v>0</v>
      </c>
      <c r="AA974">
        <v>2</v>
      </c>
      <c r="AB974">
        <v>2</v>
      </c>
      <c r="AC974">
        <v>1</v>
      </c>
      <c r="AD974">
        <v>4</v>
      </c>
      <c r="AE974">
        <v>5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 t="s">
        <v>91</v>
      </c>
    </row>
    <row r="975" spans="1:39" x14ac:dyDescent="0.25">
      <c r="A975">
        <v>5848</v>
      </c>
      <c r="B975">
        <v>1970</v>
      </c>
      <c r="C975" t="str">
        <f>LEFT(B975,2)</f>
        <v>19</v>
      </c>
      <c r="D975" t="str">
        <f t="shared" si="105"/>
        <v>70</v>
      </c>
      <c r="E975" t="str">
        <f t="shared" si="106"/>
        <v>970</v>
      </c>
      <c r="F975" t="s">
        <v>57</v>
      </c>
      <c r="G975" t="s">
        <v>67</v>
      </c>
      <c r="H975" t="str">
        <f t="shared" si="107"/>
        <v>Together</v>
      </c>
      <c r="I975" t="str">
        <f>CONCATENATE(F975," ",G975)</f>
        <v>Graduation Together</v>
      </c>
      <c r="J975">
        <f t="shared" si="108"/>
        <v>19</v>
      </c>
      <c r="K975" t="str">
        <f t="shared" si="109"/>
        <v>Together</v>
      </c>
      <c r="L975" t="str" cm="1">
        <f t="array" ref="L975">IFERROR(_xlfn.IFS(G975="Alone","Single",G975="YOLO","Single"),G975)</f>
        <v>Together</v>
      </c>
      <c r="M975" t="s">
        <v>947</v>
      </c>
      <c r="N975" t="str">
        <f t="shared" si="110"/>
        <v xml:space="preserve">Rp.81,205.00 </v>
      </c>
      <c r="O975">
        <v>0</v>
      </c>
      <c r="P975">
        <v>0</v>
      </c>
      <c r="Q975" s="7">
        <v>41652</v>
      </c>
      <c r="R975" s="7"/>
      <c r="S975" s="7" t="str">
        <f t="shared" si="111"/>
        <v/>
      </c>
      <c r="T975">
        <v>43</v>
      </c>
      <c r="U975">
        <v>724</v>
      </c>
      <c r="V975">
        <v>74</v>
      </c>
      <c r="W975">
        <v>929</v>
      </c>
      <c r="X975">
        <v>97</v>
      </c>
      <c r="Y975">
        <v>55</v>
      </c>
      <c r="Z975">
        <v>130</v>
      </c>
      <c r="AA975">
        <v>1</v>
      </c>
      <c r="AB975">
        <v>5</v>
      </c>
      <c r="AC975">
        <v>6</v>
      </c>
      <c r="AD975">
        <v>7</v>
      </c>
      <c r="AE975">
        <v>2</v>
      </c>
      <c r="AF975">
        <v>1</v>
      </c>
      <c r="AG975">
        <v>0</v>
      </c>
      <c r="AH975">
        <v>1</v>
      </c>
      <c r="AI975">
        <v>0</v>
      </c>
      <c r="AJ975">
        <v>1</v>
      </c>
      <c r="AK975">
        <v>1</v>
      </c>
      <c r="AL975">
        <v>0</v>
      </c>
      <c r="AM975" t="s">
        <v>78</v>
      </c>
    </row>
    <row r="976" spans="1:39" x14ac:dyDescent="0.25">
      <c r="A976">
        <v>10727</v>
      </c>
      <c r="B976">
        <v>1970</v>
      </c>
      <c r="C976" t="str">
        <f>LEFT(B976,2)</f>
        <v>19</v>
      </c>
      <c r="D976" t="str">
        <f t="shared" si="105"/>
        <v>70</v>
      </c>
      <c r="E976" t="str">
        <f t="shared" si="106"/>
        <v>970</v>
      </c>
      <c r="F976" t="s">
        <v>71</v>
      </c>
      <c r="G976" t="s">
        <v>64</v>
      </c>
      <c r="H976" t="str">
        <f t="shared" si="107"/>
        <v>Married</v>
      </c>
      <c r="I976" t="str">
        <f>CONCATENATE(F976," ",G976)</f>
        <v>PhD Married</v>
      </c>
      <c r="J976">
        <f t="shared" si="108"/>
        <v>11</v>
      </c>
      <c r="K976" t="str">
        <f t="shared" si="109"/>
        <v>Married</v>
      </c>
      <c r="L976" t="str" cm="1">
        <f t="array" ref="L976">IFERROR(_xlfn.IFS(G976="Alone","Single",G976="YOLO","Single"),G976)</f>
        <v>Married</v>
      </c>
      <c r="M976" t="s">
        <v>948</v>
      </c>
      <c r="N976" t="str">
        <f t="shared" si="110"/>
        <v xml:space="preserve">Rp.69,084.00 </v>
      </c>
      <c r="O976">
        <v>1</v>
      </c>
      <c r="P976">
        <v>0</v>
      </c>
      <c r="Q976" s="7">
        <v>41597</v>
      </c>
      <c r="R976" s="7"/>
      <c r="S976" s="7" t="str">
        <f t="shared" si="111"/>
        <v/>
      </c>
      <c r="T976">
        <v>43</v>
      </c>
      <c r="U976">
        <v>1181</v>
      </c>
      <c r="V976">
        <v>107</v>
      </c>
      <c r="W976">
        <v>199</v>
      </c>
      <c r="X976">
        <v>39</v>
      </c>
      <c r="Y976">
        <v>30</v>
      </c>
      <c r="Z976">
        <v>30</v>
      </c>
      <c r="AA976">
        <v>2</v>
      </c>
      <c r="AB976">
        <v>7</v>
      </c>
      <c r="AC976">
        <v>3</v>
      </c>
      <c r="AD976">
        <v>13</v>
      </c>
      <c r="AE976">
        <v>8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 t="s">
        <v>60</v>
      </c>
    </row>
    <row r="977" spans="1:39" x14ac:dyDescent="0.25">
      <c r="A977">
        <v>5299</v>
      </c>
      <c r="B977">
        <v>1970</v>
      </c>
      <c r="C977" t="str">
        <f>LEFT(B977,2)</f>
        <v>19</v>
      </c>
      <c r="D977" t="str">
        <f t="shared" si="105"/>
        <v>70</v>
      </c>
      <c r="E977" t="str">
        <f t="shared" si="106"/>
        <v>970</v>
      </c>
      <c r="F977" t="s">
        <v>71</v>
      </c>
      <c r="G977" t="s">
        <v>64</v>
      </c>
      <c r="H977" t="str">
        <f t="shared" si="107"/>
        <v>Married</v>
      </c>
      <c r="I977" t="str">
        <f>CONCATENATE(F977," ",G977)</f>
        <v>PhD Married</v>
      </c>
      <c r="J977">
        <f t="shared" si="108"/>
        <v>11</v>
      </c>
      <c r="K977" t="str">
        <f t="shared" si="109"/>
        <v>Married</v>
      </c>
      <c r="L977" t="str" cm="1">
        <f t="array" ref="L977">IFERROR(_xlfn.IFS(G977="Alone","Single",G977="YOLO","Single"),G977)</f>
        <v>Married</v>
      </c>
      <c r="M977" t="s">
        <v>948</v>
      </c>
      <c r="N977" t="str">
        <f t="shared" si="110"/>
        <v xml:space="preserve">Rp.69,084.00 </v>
      </c>
      <c r="O977">
        <v>1</v>
      </c>
      <c r="P977">
        <v>0</v>
      </c>
      <c r="Q977" s="7">
        <v>41597</v>
      </c>
      <c r="R977" s="7"/>
      <c r="S977" s="7" t="str">
        <f t="shared" si="111"/>
        <v/>
      </c>
      <c r="T977">
        <v>43</v>
      </c>
      <c r="U977">
        <v>1181</v>
      </c>
      <c r="V977">
        <v>107</v>
      </c>
      <c r="W977">
        <v>199</v>
      </c>
      <c r="X977">
        <v>39</v>
      </c>
      <c r="Y977">
        <v>30</v>
      </c>
      <c r="Z977">
        <v>30</v>
      </c>
      <c r="AA977">
        <v>2</v>
      </c>
      <c r="AB977">
        <v>7</v>
      </c>
      <c r="AC977">
        <v>3</v>
      </c>
      <c r="AD977">
        <v>13</v>
      </c>
      <c r="AE977">
        <v>8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 t="s">
        <v>60</v>
      </c>
    </row>
    <row r="978" spans="1:39" x14ac:dyDescent="0.25">
      <c r="A978">
        <v>6872</v>
      </c>
      <c r="B978">
        <v>1974</v>
      </c>
      <c r="C978" t="str">
        <f>LEFT(B978,2)</f>
        <v>19</v>
      </c>
      <c r="D978" t="str">
        <f t="shared" si="105"/>
        <v>74</v>
      </c>
      <c r="E978" t="str">
        <f t="shared" si="106"/>
        <v>974</v>
      </c>
      <c r="F978" t="s">
        <v>71</v>
      </c>
      <c r="G978" t="s">
        <v>64</v>
      </c>
      <c r="H978" t="str">
        <f t="shared" si="107"/>
        <v>Married</v>
      </c>
      <c r="I978" t="str">
        <f>CONCATENATE(F978," ",G978)</f>
        <v>PhD Married</v>
      </c>
      <c r="J978">
        <f t="shared" si="108"/>
        <v>11</v>
      </c>
      <c r="K978" t="str">
        <f t="shared" si="109"/>
        <v>Married</v>
      </c>
      <c r="L978" t="str" cm="1">
        <f t="array" ref="L978">IFERROR(_xlfn.IFS(G978="Alone","Single",G978="YOLO","Single"),G978)</f>
        <v>Married</v>
      </c>
      <c r="M978" t="s">
        <v>949</v>
      </c>
      <c r="N978" t="str">
        <f t="shared" si="110"/>
        <v xml:space="preserve">Rp.65,352.00 </v>
      </c>
      <c r="O978">
        <v>0</v>
      </c>
      <c r="P978">
        <v>1</v>
      </c>
      <c r="Q978" s="7">
        <v>41507</v>
      </c>
      <c r="R978" s="7"/>
      <c r="S978" s="7" t="str">
        <f t="shared" si="111"/>
        <v/>
      </c>
      <c r="T978">
        <v>43</v>
      </c>
      <c r="U978">
        <v>284</v>
      </c>
      <c r="V978">
        <v>3</v>
      </c>
      <c r="W978">
        <v>84</v>
      </c>
      <c r="X978">
        <v>4</v>
      </c>
      <c r="Y978">
        <v>7</v>
      </c>
      <c r="Z978">
        <v>23</v>
      </c>
      <c r="AA978">
        <v>2</v>
      </c>
      <c r="AB978">
        <v>4</v>
      </c>
      <c r="AC978">
        <v>2</v>
      </c>
      <c r="AD978">
        <v>8</v>
      </c>
      <c r="AE978">
        <v>4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 t="s">
        <v>91</v>
      </c>
    </row>
    <row r="979" spans="1:39" x14ac:dyDescent="0.25">
      <c r="A979">
        <v>1143</v>
      </c>
      <c r="B979">
        <v>1972</v>
      </c>
      <c r="C979" t="str">
        <f>LEFT(B979,2)</f>
        <v>19</v>
      </c>
      <c r="D979" t="str">
        <f t="shared" si="105"/>
        <v>72</v>
      </c>
      <c r="E979" t="str">
        <f t="shared" si="106"/>
        <v>972</v>
      </c>
      <c r="F979" t="s">
        <v>57</v>
      </c>
      <c r="G979" t="s">
        <v>64</v>
      </c>
      <c r="H979" t="str">
        <f t="shared" si="107"/>
        <v>Married</v>
      </c>
      <c r="I979" t="str">
        <f>CONCATENATE(F979," ",G979)</f>
        <v>Graduation Married</v>
      </c>
      <c r="J979">
        <f t="shared" si="108"/>
        <v>18</v>
      </c>
      <c r="K979" t="str">
        <f t="shared" si="109"/>
        <v>Married</v>
      </c>
      <c r="L979" t="str" cm="1">
        <f t="array" ref="L979">IFERROR(_xlfn.IFS(G979="Alone","Single",G979="YOLO","Single"),G979)</f>
        <v>Married</v>
      </c>
      <c r="M979" t="s">
        <v>950</v>
      </c>
      <c r="N979" t="str">
        <f t="shared" si="110"/>
        <v xml:space="preserve">Rp.22,063.00 </v>
      </c>
      <c r="O979">
        <v>1</v>
      </c>
      <c r="P979">
        <v>0</v>
      </c>
      <c r="Q979" s="7">
        <v>41494</v>
      </c>
      <c r="R979" s="7"/>
      <c r="S979" s="7" t="str">
        <f t="shared" si="111"/>
        <v/>
      </c>
      <c r="T979">
        <v>43</v>
      </c>
      <c r="U979">
        <v>7</v>
      </c>
      <c r="V979">
        <v>10</v>
      </c>
      <c r="W979">
        <v>13</v>
      </c>
      <c r="X979">
        <v>3</v>
      </c>
      <c r="Y979">
        <v>11</v>
      </c>
      <c r="Z979">
        <v>11</v>
      </c>
      <c r="AA979">
        <v>2</v>
      </c>
      <c r="AB979">
        <v>2</v>
      </c>
      <c r="AC979">
        <v>0</v>
      </c>
      <c r="AD979">
        <v>3</v>
      </c>
      <c r="AE979">
        <v>7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 t="s">
        <v>63</v>
      </c>
    </row>
    <row r="980" spans="1:39" x14ac:dyDescent="0.25">
      <c r="A980">
        <v>10381</v>
      </c>
      <c r="B980">
        <v>1979</v>
      </c>
      <c r="C980" t="str">
        <f>LEFT(B980,2)</f>
        <v>19</v>
      </c>
      <c r="D980" t="str">
        <f t="shared" si="105"/>
        <v>79</v>
      </c>
      <c r="E980" t="str">
        <f t="shared" si="106"/>
        <v>979</v>
      </c>
      <c r="F980" t="s">
        <v>57</v>
      </c>
      <c r="G980" t="s">
        <v>61</v>
      </c>
      <c r="H980" t="str">
        <f t="shared" si="107"/>
        <v>Single</v>
      </c>
      <c r="I980" t="str">
        <f>CONCATENATE(F980," ",G980)</f>
        <v>Graduation Single</v>
      </c>
      <c r="J980">
        <f t="shared" si="108"/>
        <v>17</v>
      </c>
      <c r="K980" t="str">
        <f t="shared" si="109"/>
        <v>Single</v>
      </c>
      <c r="L980" t="str" cm="1">
        <f t="array" ref="L980">IFERROR(_xlfn.IFS(G980="Alone","Single",G980="YOLO","Single"),G980)</f>
        <v>Single</v>
      </c>
      <c r="M980" t="s">
        <v>951</v>
      </c>
      <c r="N980" t="str">
        <f t="shared" si="110"/>
        <v xml:space="preserve">Rp.47,691.00 </v>
      </c>
      <c r="O980">
        <v>0</v>
      </c>
      <c r="P980">
        <v>1</v>
      </c>
      <c r="Q980" s="7">
        <v>41460</v>
      </c>
      <c r="R980" s="7"/>
      <c r="S980" s="7" t="str">
        <f t="shared" si="111"/>
        <v/>
      </c>
      <c r="T980">
        <v>43</v>
      </c>
      <c r="U980">
        <v>14</v>
      </c>
      <c r="V980">
        <v>0</v>
      </c>
      <c r="W980">
        <v>3</v>
      </c>
      <c r="X980">
        <v>0</v>
      </c>
      <c r="Y980">
        <v>0</v>
      </c>
      <c r="Z980">
        <v>4</v>
      </c>
      <c r="AA980">
        <v>1</v>
      </c>
      <c r="AB980">
        <v>1</v>
      </c>
      <c r="AC980">
        <v>0</v>
      </c>
      <c r="AD980">
        <v>2</v>
      </c>
      <c r="AE980">
        <v>6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 t="s">
        <v>60</v>
      </c>
    </row>
    <row r="981" spans="1:39" x14ac:dyDescent="0.25">
      <c r="A981">
        <v>11007</v>
      </c>
      <c r="B981">
        <v>1968</v>
      </c>
      <c r="C981" t="str">
        <f>LEFT(B981,2)</f>
        <v>19</v>
      </c>
      <c r="D981" t="str">
        <f t="shared" si="105"/>
        <v>68</v>
      </c>
      <c r="E981" t="str">
        <f t="shared" si="106"/>
        <v>968</v>
      </c>
      <c r="F981" t="s">
        <v>71</v>
      </c>
      <c r="G981" t="s">
        <v>64</v>
      </c>
      <c r="H981" t="str">
        <f t="shared" si="107"/>
        <v>Married</v>
      </c>
      <c r="I981" t="str">
        <f>CONCATENATE(F981," ",G981)</f>
        <v>PhD Married</v>
      </c>
      <c r="J981">
        <f t="shared" si="108"/>
        <v>11</v>
      </c>
      <c r="K981" t="str">
        <f t="shared" si="109"/>
        <v>Married</v>
      </c>
      <c r="L981" t="str" cm="1">
        <f t="array" ref="L981">IFERROR(_xlfn.IFS(G981="Alone","Single",G981="YOLO","Single"),G981)</f>
        <v>Married</v>
      </c>
      <c r="M981" t="s">
        <v>952</v>
      </c>
      <c r="N981" t="str">
        <f t="shared" si="110"/>
        <v xml:space="preserve">Rp.29,187.00 </v>
      </c>
      <c r="O981">
        <v>1</v>
      </c>
      <c r="P981">
        <v>0</v>
      </c>
      <c r="Q981" s="7">
        <v>41403</v>
      </c>
      <c r="R981" s="7"/>
      <c r="S981" s="7" t="str">
        <f t="shared" si="111"/>
        <v/>
      </c>
      <c r="T981">
        <v>43</v>
      </c>
      <c r="U981">
        <v>26</v>
      </c>
      <c r="V981">
        <v>0</v>
      </c>
      <c r="W981">
        <v>6</v>
      </c>
      <c r="X981">
        <v>0</v>
      </c>
      <c r="Y981">
        <v>0</v>
      </c>
      <c r="Z981">
        <v>2</v>
      </c>
      <c r="AA981">
        <v>1</v>
      </c>
      <c r="AB981">
        <v>1</v>
      </c>
      <c r="AC981">
        <v>0</v>
      </c>
      <c r="AD981">
        <v>3</v>
      </c>
      <c r="AE981">
        <v>8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 t="s">
        <v>60</v>
      </c>
    </row>
    <row r="982" spans="1:39" x14ac:dyDescent="0.25">
      <c r="A982">
        <v>9145</v>
      </c>
      <c r="B982">
        <v>1972</v>
      </c>
      <c r="C982" t="str">
        <f>LEFT(B982,2)</f>
        <v>19</v>
      </c>
      <c r="D982" t="str">
        <f t="shared" si="105"/>
        <v>72</v>
      </c>
      <c r="E982" t="str">
        <f t="shared" si="106"/>
        <v>972</v>
      </c>
      <c r="F982" t="s">
        <v>57</v>
      </c>
      <c r="G982" t="s">
        <v>61</v>
      </c>
      <c r="H982" t="str">
        <f t="shared" si="107"/>
        <v>Single</v>
      </c>
      <c r="I982" t="str">
        <f>CONCATENATE(F982," ",G982)</f>
        <v>Graduation Single</v>
      </c>
      <c r="J982">
        <f t="shared" si="108"/>
        <v>17</v>
      </c>
      <c r="K982" t="str">
        <f t="shared" si="109"/>
        <v>Single</v>
      </c>
      <c r="L982" t="str" cm="1">
        <f t="array" ref="L982">IFERROR(_xlfn.IFS(G982="Alone","Single",G982="YOLO","Single"),G982)</f>
        <v>Single</v>
      </c>
      <c r="M982" t="s">
        <v>953</v>
      </c>
      <c r="N982" t="str">
        <f t="shared" si="110"/>
        <v xml:space="preserve">Rp.72,504.00 </v>
      </c>
      <c r="O982">
        <v>0</v>
      </c>
      <c r="P982">
        <v>1</v>
      </c>
      <c r="Q982" s="7">
        <v>41370</v>
      </c>
      <c r="R982" s="7"/>
      <c r="S982" s="7" t="str">
        <f t="shared" si="111"/>
        <v/>
      </c>
      <c r="T982">
        <v>43</v>
      </c>
      <c r="U982">
        <v>604</v>
      </c>
      <c r="V982">
        <v>26</v>
      </c>
      <c r="W982">
        <v>470</v>
      </c>
      <c r="X982">
        <v>123</v>
      </c>
      <c r="Y982">
        <v>161</v>
      </c>
      <c r="Z982">
        <v>94</v>
      </c>
      <c r="AA982">
        <v>2</v>
      </c>
      <c r="AB982">
        <v>5</v>
      </c>
      <c r="AC982">
        <v>9</v>
      </c>
      <c r="AD982">
        <v>6</v>
      </c>
      <c r="AE982">
        <v>2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 t="s">
        <v>63</v>
      </c>
    </row>
    <row r="983" spans="1:39" x14ac:dyDescent="0.25">
      <c r="A983">
        <v>5267</v>
      </c>
      <c r="B983">
        <v>1970</v>
      </c>
      <c r="C983" t="str">
        <f>LEFT(B983,2)</f>
        <v>19</v>
      </c>
      <c r="D983" t="str">
        <f t="shared" si="105"/>
        <v>70</v>
      </c>
      <c r="E983" t="str">
        <f t="shared" si="106"/>
        <v>970</v>
      </c>
      <c r="F983" t="s">
        <v>57</v>
      </c>
      <c r="G983" t="s">
        <v>58</v>
      </c>
      <c r="H983" t="str">
        <f t="shared" si="107"/>
        <v>Divorced</v>
      </c>
      <c r="I983" t="str">
        <f>CONCATENATE(F983," ",G983)</f>
        <v>Graduation Divorced</v>
      </c>
      <c r="J983">
        <f t="shared" si="108"/>
        <v>19</v>
      </c>
      <c r="K983" t="str">
        <f t="shared" si="109"/>
        <v>Divorced</v>
      </c>
      <c r="L983" t="str" cm="1">
        <f t="array" ref="L983">IFERROR(_xlfn.IFS(G983="Alone","Single",G983="YOLO","Single"),G983)</f>
        <v>Divorced</v>
      </c>
      <c r="M983" t="s">
        <v>954</v>
      </c>
      <c r="N983" t="str">
        <f t="shared" si="110"/>
        <v xml:space="preserve">Rp.33,986.00 </v>
      </c>
      <c r="O983">
        <v>1</v>
      </c>
      <c r="P983">
        <v>0</v>
      </c>
      <c r="Q983" s="7">
        <v>41347</v>
      </c>
      <c r="R983" s="7"/>
      <c r="S983" s="7" t="str">
        <f t="shared" si="111"/>
        <v/>
      </c>
      <c r="T983">
        <v>43</v>
      </c>
      <c r="U983">
        <v>16</v>
      </c>
      <c r="V983">
        <v>2</v>
      </c>
      <c r="W983">
        <v>18</v>
      </c>
      <c r="X983">
        <v>2</v>
      </c>
      <c r="Y983">
        <v>1</v>
      </c>
      <c r="Z983">
        <v>5</v>
      </c>
      <c r="AA983">
        <v>1</v>
      </c>
      <c r="AB983">
        <v>1</v>
      </c>
      <c r="AC983">
        <v>0</v>
      </c>
      <c r="AD983">
        <v>3</v>
      </c>
      <c r="AE983">
        <v>7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 t="s">
        <v>60</v>
      </c>
    </row>
    <row r="984" spans="1:39" x14ac:dyDescent="0.25">
      <c r="A984">
        <v>9738</v>
      </c>
      <c r="B984">
        <v>1986</v>
      </c>
      <c r="C984" t="str">
        <f>LEFT(B984,2)</f>
        <v>19</v>
      </c>
      <c r="D984" t="str">
        <f t="shared" si="105"/>
        <v>86</v>
      </c>
      <c r="E984" t="str">
        <f t="shared" si="106"/>
        <v>986</v>
      </c>
      <c r="F984" t="s">
        <v>80</v>
      </c>
      <c r="G984" t="s">
        <v>67</v>
      </c>
      <c r="H984" t="str">
        <f t="shared" si="107"/>
        <v>Together</v>
      </c>
      <c r="I984" t="str">
        <f>CONCATENATE(F984," ",G984)</f>
        <v>Master Together</v>
      </c>
      <c r="J984">
        <f t="shared" si="108"/>
        <v>15</v>
      </c>
      <c r="K984" t="str">
        <f t="shared" si="109"/>
        <v>Together</v>
      </c>
      <c r="L984" t="str" cm="1">
        <f t="array" ref="L984">IFERROR(_xlfn.IFS(G984="Alone","Single",G984="YOLO","Single"),G984)</f>
        <v>Together</v>
      </c>
      <c r="M984" t="s">
        <v>955</v>
      </c>
      <c r="N984" t="str">
        <f t="shared" si="110"/>
        <v xml:space="preserve">Rp.42,386.00 </v>
      </c>
      <c r="O984">
        <v>1</v>
      </c>
      <c r="P984">
        <v>0</v>
      </c>
      <c r="Q984" s="7">
        <v>41287</v>
      </c>
      <c r="R984" s="7"/>
      <c r="S984" s="7" t="str">
        <f t="shared" si="111"/>
        <v/>
      </c>
      <c r="T984">
        <v>43</v>
      </c>
      <c r="U984">
        <v>65</v>
      </c>
      <c r="V984">
        <v>4</v>
      </c>
      <c r="W984">
        <v>16</v>
      </c>
      <c r="X984">
        <v>0</v>
      </c>
      <c r="Y984">
        <v>4</v>
      </c>
      <c r="Z984">
        <v>11</v>
      </c>
      <c r="AA984">
        <v>1</v>
      </c>
      <c r="AB984">
        <v>3</v>
      </c>
      <c r="AC984">
        <v>0</v>
      </c>
      <c r="AD984">
        <v>3</v>
      </c>
      <c r="AE984">
        <v>8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 t="s">
        <v>91</v>
      </c>
    </row>
    <row r="985" spans="1:39" x14ac:dyDescent="0.25">
      <c r="A985">
        <v>10212</v>
      </c>
      <c r="B985">
        <v>1986</v>
      </c>
      <c r="C985" t="str">
        <f>LEFT(B985,2)</f>
        <v>19</v>
      </c>
      <c r="D985" t="str">
        <f t="shared" si="105"/>
        <v>86</v>
      </c>
      <c r="E985" t="str">
        <f t="shared" si="106"/>
        <v>986</v>
      </c>
      <c r="F985" t="s">
        <v>80</v>
      </c>
      <c r="G985" t="s">
        <v>67</v>
      </c>
      <c r="H985" t="str">
        <f t="shared" si="107"/>
        <v>Together</v>
      </c>
      <c r="I985" t="str">
        <f>CONCATENATE(F985," ",G985)</f>
        <v>Master Together</v>
      </c>
      <c r="J985">
        <f t="shared" si="108"/>
        <v>15</v>
      </c>
      <c r="K985" t="str">
        <f t="shared" si="109"/>
        <v>Together</v>
      </c>
      <c r="L985" t="str" cm="1">
        <f t="array" ref="L985">IFERROR(_xlfn.IFS(G985="Alone","Single",G985="YOLO","Single"),G985)</f>
        <v>Together</v>
      </c>
      <c r="M985" t="s">
        <v>955</v>
      </c>
      <c r="N985" t="str">
        <f t="shared" si="110"/>
        <v xml:space="preserve">Rp.42,386.00 </v>
      </c>
      <c r="O985">
        <v>1</v>
      </c>
      <c r="P985">
        <v>0</v>
      </c>
      <c r="Q985" s="7">
        <v>41287</v>
      </c>
      <c r="R985" s="7"/>
      <c r="S985" s="7" t="str">
        <f t="shared" si="111"/>
        <v/>
      </c>
      <c r="T985">
        <v>43</v>
      </c>
      <c r="U985">
        <v>65</v>
      </c>
      <c r="V985">
        <v>4</v>
      </c>
      <c r="W985">
        <v>16</v>
      </c>
      <c r="X985">
        <v>0</v>
      </c>
      <c r="Y985">
        <v>4</v>
      </c>
      <c r="Z985">
        <v>11</v>
      </c>
      <c r="AA985">
        <v>1</v>
      </c>
      <c r="AB985">
        <v>3</v>
      </c>
      <c r="AC985">
        <v>0</v>
      </c>
      <c r="AD985">
        <v>3</v>
      </c>
      <c r="AE985">
        <v>8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 t="s">
        <v>78</v>
      </c>
    </row>
    <row r="986" spans="1:39" x14ac:dyDescent="0.25">
      <c r="A986">
        <v>10010</v>
      </c>
      <c r="B986">
        <v>1953</v>
      </c>
      <c r="C986" t="str">
        <f>LEFT(B986,2)</f>
        <v>19</v>
      </c>
      <c r="D986" t="str">
        <f t="shared" si="105"/>
        <v>53</v>
      </c>
      <c r="E986" t="str">
        <f t="shared" si="106"/>
        <v>953</v>
      </c>
      <c r="F986" t="s">
        <v>71</v>
      </c>
      <c r="G986" t="s">
        <v>58</v>
      </c>
      <c r="H986" t="str">
        <f t="shared" si="107"/>
        <v>Divorced</v>
      </c>
      <c r="I986" t="str">
        <f>CONCATENATE(F986," ",G986)</f>
        <v>PhD Divorced</v>
      </c>
      <c r="J986">
        <f t="shared" si="108"/>
        <v>12</v>
      </c>
      <c r="K986" t="str">
        <f t="shared" si="109"/>
        <v>Divorced</v>
      </c>
      <c r="L986" t="str" cm="1">
        <f t="array" ref="L986">IFERROR(_xlfn.IFS(G986="Alone","Single",G986="YOLO","Single"),G986)</f>
        <v>Divorced</v>
      </c>
      <c r="M986" t="s">
        <v>956</v>
      </c>
      <c r="N986" t="str">
        <f t="shared" si="110"/>
        <v xml:space="preserve">Rp.36,957.00 </v>
      </c>
      <c r="O986">
        <v>1</v>
      </c>
      <c r="P986">
        <v>1</v>
      </c>
      <c r="Q986" s="7">
        <v>41158</v>
      </c>
      <c r="R986" s="7"/>
      <c r="S986" s="7" t="str">
        <f t="shared" si="111"/>
        <v/>
      </c>
      <c r="T986">
        <v>43</v>
      </c>
      <c r="U986">
        <v>100</v>
      </c>
      <c r="V986">
        <v>2</v>
      </c>
      <c r="W986">
        <v>16</v>
      </c>
      <c r="X986">
        <v>2</v>
      </c>
      <c r="Y986">
        <v>1</v>
      </c>
      <c r="Z986">
        <v>31</v>
      </c>
      <c r="AA986">
        <v>4</v>
      </c>
      <c r="AB986">
        <v>3</v>
      </c>
      <c r="AC986">
        <v>2</v>
      </c>
      <c r="AD986">
        <v>2</v>
      </c>
      <c r="AE986">
        <v>9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 t="s">
        <v>69</v>
      </c>
    </row>
    <row r="987" spans="1:39" x14ac:dyDescent="0.25">
      <c r="A987">
        <v>10069</v>
      </c>
      <c r="B987">
        <v>1988</v>
      </c>
      <c r="C987" t="str">
        <f>LEFT(B987,2)</f>
        <v>19</v>
      </c>
      <c r="D987" t="str">
        <f t="shared" si="105"/>
        <v>88</v>
      </c>
      <c r="E987" t="str">
        <f t="shared" si="106"/>
        <v>988</v>
      </c>
      <c r="F987" t="s">
        <v>124</v>
      </c>
      <c r="G987" t="s">
        <v>67</v>
      </c>
      <c r="H987" t="str">
        <f t="shared" si="107"/>
        <v>Together</v>
      </c>
      <c r="I987" t="str">
        <f>CONCATENATE(F987," ",G987)</f>
        <v>Basic Together</v>
      </c>
      <c r="J987">
        <f t="shared" si="108"/>
        <v>14</v>
      </c>
      <c r="K987" t="str">
        <f t="shared" si="109"/>
        <v>Together</v>
      </c>
      <c r="L987" t="str" cm="1">
        <f t="array" ref="L987">IFERROR(_xlfn.IFS(G987="Alone","Single",G987="YOLO","Single"),G987)</f>
        <v>Together</v>
      </c>
      <c r="M987" t="s">
        <v>957</v>
      </c>
      <c r="N987" t="str">
        <f t="shared" si="110"/>
        <v xml:space="preserve">Rp.13,724.00 </v>
      </c>
      <c r="O987">
        <v>1</v>
      </c>
      <c r="P987">
        <v>0</v>
      </c>
      <c r="Q987" s="7">
        <v>41152</v>
      </c>
      <c r="R987" s="7"/>
      <c r="S987" s="7" t="str">
        <f t="shared" si="111"/>
        <v/>
      </c>
      <c r="T987">
        <v>43</v>
      </c>
      <c r="U987">
        <v>2</v>
      </c>
      <c r="V987">
        <v>7</v>
      </c>
      <c r="W987">
        <v>5</v>
      </c>
      <c r="X987">
        <v>2</v>
      </c>
      <c r="Y987">
        <v>15</v>
      </c>
      <c r="Z987">
        <v>27</v>
      </c>
      <c r="AA987">
        <v>1</v>
      </c>
      <c r="AB987">
        <v>2</v>
      </c>
      <c r="AC987">
        <v>0</v>
      </c>
      <c r="AD987">
        <v>2</v>
      </c>
      <c r="AE987">
        <v>9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 t="s">
        <v>91</v>
      </c>
    </row>
    <row r="988" spans="1:39" x14ac:dyDescent="0.25">
      <c r="A988">
        <v>2694</v>
      </c>
      <c r="B988">
        <v>1967</v>
      </c>
      <c r="C988" t="str">
        <f>LEFT(B988,2)</f>
        <v>19</v>
      </c>
      <c r="D988" t="str">
        <f t="shared" si="105"/>
        <v>67</v>
      </c>
      <c r="E988" t="str">
        <f t="shared" si="106"/>
        <v>967</v>
      </c>
      <c r="F988" t="s">
        <v>57</v>
      </c>
      <c r="G988" t="s">
        <v>64</v>
      </c>
      <c r="H988" t="str">
        <f t="shared" si="107"/>
        <v>Married</v>
      </c>
      <c r="I988" t="str">
        <f>CONCATENATE(F988," ",G988)</f>
        <v>Graduation Married</v>
      </c>
      <c r="J988">
        <f t="shared" si="108"/>
        <v>18</v>
      </c>
      <c r="K988" t="str">
        <f t="shared" si="109"/>
        <v>Married</v>
      </c>
      <c r="L988" t="str" cm="1">
        <f t="array" ref="L988">IFERROR(_xlfn.IFS(G988="Alone","Single",G988="YOLO","Single"),G988)</f>
        <v>Married</v>
      </c>
      <c r="M988" t="s">
        <v>958</v>
      </c>
      <c r="N988" t="str">
        <f t="shared" si="110"/>
        <v xml:space="preserve">Rp.42,664.00 </v>
      </c>
      <c r="O988">
        <v>0</v>
      </c>
      <c r="P988">
        <v>1</v>
      </c>
      <c r="Q988" s="7">
        <v>41716</v>
      </c>
      <c r="R988" s="7"/>
      <c r="S988" s="7" t="str">
        <f t="shared" si="111"/>
        <v/>
      </c>
      <c r="T988">
        <v>44</v>
      </c>
      <c r="U988">
        <v>21</v>
      </c>
      <c r="V988">
        <v>0</v>
      </c>
      <c r="W988">
        <v>3</v>
      </c>
      <c r="X988">
        <v>0</v>
      </c>
      <c r="Y988">
        <v>0</v>
      </c>
      <c r="Z988">
        <v>0</v>
      </c>
      <c r="AA988">
        <v>1</v>
      </c>
      <c r="AB988">
        <v>1</v>
      </c>
      <c r="AC988">
        <v>0</v>
      </c>
      <c r="AD988">
        <v>3</v>
      </c>
      <c r="AE988">
        <v>6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 t="s">
        <v>60</v>
      </c>
    </row>
    <row r="989" spans="1:39" x14ac:dyDescent="0.25">
      <c r="A989">
        <v>10613</v>
      </c>
      <c r="B989">
        <v>1958</v>
      </c>
      <c r="C989" t="str">
        <f>LEFT(B989,2)</f>
        <v>19</v>
      </c>
      <c r="D989" t="str">
        <f t="shared" si="105"/>
        <v>58</v>
      </c>
      <c r="E989" t="str">
        <f t="shared" si="106"/>
        <v>958</v>
      </c>
      <c r="F989" t="s">
        <v>71</v>
      </c>
      <c r="G989" t="s">
        <v>67</v>
      </c>
      <c r="H989" t="str">
        <f t="shared" si="107"/>
        <v>Together</v>
      </c>
      <c r="I989" t="str">
        <f>CONCATENATE(F989," ",G989)</f>
        <v>PhD Together</v>
      </c>
      <c r="J989">
        <f t="shared" si="108"/>
        <v>12</v>
      </c>
      <c r="K989" t="str">
        <f t="shared" si="109"/>
        <v>Together</v>
      </c>
      <c r="L989" t="str" cm="1">
        <f t="array" ref="L989">IFERROR(_xlfn.IFS(G989="Alone","Single",G989="YOLO","Single"),G989)</f>
        <v>Together</v>
      </c>
      <c r="M989" t="s">
        <v>959</v>
      </c>
      <c r="N989" t="str">
        <f t="shared" si="110"/>
        <v xml:space="preserve">Rp.37,334.00 </v>
      </c>
      <c r="O989">
        <v>1</v>
      </c>
      <c r="P989">
        <v>1</v>
      </c>
      <c r="Q989" s="7">
        <v>41696</v>
      </c>
      <c r="R989" s="7"/>
      <c r="S989" s="7" t="str">
        <f t="shared" si="111"/>
        <v/>
      </c>
      <c r="T989">
        <v>44</v>
      </c>
      <c r="U989">
        <v>26</v>
      </c>
      <c r="V989">
        <v>1</v>
      </c>
      <c r="W989">
        <v>16</v>
      </c>
      <c r="X989">
        <v>2</v>
      </c>
      <c r="Y989">
        <v>2</v>
      </c>
      <c r="Z989">
        <v>15</v>
      </c>
      <c r="AA989">
        <v>4</v>
      </c>
      <c r="AB989">
        <v>3</v>
      </c>
      <c r="AC989">
        <v>0</v>
      </c>
      <c r="AD989">
        <v>4</v>
      </c>
      <c r="AE989">
        <v>4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 t="s">
        <v>60</v>
      </c>
    </row>
    <row r="990" spans="1:39" x14ac:dyDescent="0.25">
      <c r="A990">
        <v>4646</v>
      </c>
      <c r="B990">
        <v>1951</v>
      </c>
      <c r="C990" t="str">
        <f>LEFT(B990,2)</f>
        <v>19</v>
      </c>
      <c r="D990" t="str">
        <f t="shared" si="105"/>
        <v>51</v>
      </c>
      <c r="E990" t="str">
        <f t="shared" si="106"/>
        <v>951</v>
      </c>
      <c r="F990" t="s">
        <v>73</v>
      </c>
      <c r="G990" t="s">
        <v>64</v>
      </c>
      <c r="H990" t="str">
        <f t="shared" si="107"/>
        <v>Married</v>
      </c>
      <c r="I990" t="str">
        <f>CONCATENATE(F990," ",G990)</f>
        <v>2n Cycle Married</v>
      </c>
      <c r="J990">
        <f t="shared" si="108"/>
        <v>16</v>
      </c>
      <c r="K990" t="str">
        <f t="shared" si="109"/>
        <v>Married</v>
      </c>
      <c r="L990" t="str" cm="1">
        <f t="array" ref="L990">IFERROR(_xlfn.IFS(G990="Alone","Single",G990="YOLO","Single"),G990)</f>
        <v>Married</v>
      </c>
      <c r="M990" t="s">
        <v>960</v>
      </c>
      <c r="N990" t="str">
        <f t="shared" si="110"/>
        <v xml:space="preserve">Rp.78,497.00 </v>
      </c>
      <c r="O990">
        <v>0</v>
      </c>
      <c r="P990">
        <v>0</v>
      </c>
      <c r="Q990" s="7">
        <v>41609</v>
      </c>
      <c r="R990" s="7"/>
      <c r="S990" s="7" t="str">
        <f t="shared" si="111"/>
        <v/>
      </c>
      <c r="T990">
        <v>44</v>
      </c>
      <c r="U990">
        <v>207</v>
      </c>
      <c r="V990">
        <v>26</v>
      </c>
      <c r="W990">
        <v>447</v>
      </c>
      <c r="X990">
        <v>75</v>
      </c>
      <c r="Y990">
        <v>0</v>
      </c>
      <c r="Z990">
        <v>223</v>
      </c>
      <c r="AA990">
        <v>1</v>
      </c>
      <c r="AB990">
        <v>5</v>
      </c>
      <c r="AC990">
        <v>7</v>
      </c>
      <c r="AD990">
        <v>12</v>
      </c>
      <c r="AE990">
        <v>2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0</v>
      </c>
      <c r="AM990" t="s">
        <v>63</v>
      </c>
    </row>
    <row r="991" spans="1:39" x14ac:dyDescent="0.25">
      <c r="A991">
        <v>6935</v>
      </c>
      <c r="B991">
        <v>1951</v>
      </c>
      <c r="C991" t="str">
        <f>LEFT(B991,2)</f>
        <v>19</v>
      </c>
      <c r="D991" t="str">
        <f t="shared" si="105"/>
        <v>51</v>
      </c>
      <c r="E991" t="str">
        <f t="shared" si="106"/>
        <v>951</v>
      </c>
      <c r="F991" t="s">
        <v>73</v>
      </c>
      <c r="G991" t="s">
        <v>64</v>
      </c>
      <c r="H991" t="str">
        <f t="shared" si="107"/>
        <v>Married</v>
      </c>
      <c r="I991" t="str">
        <f>CONCATENATE(F991," ",G991)</f>
        <v>2n Cycle Married</v>
      </c>
      <c r="J991">
        <f t="shared" si="108"/>
        <v>16</v>
      </c>
      <c r="K991" t="str">
        <f t="shared" si="109"/>
        <v>Married</v>
      </c>
      <c r="L991" t="str" cm="1">
        <f t="array" ref="L991">IFERROR(_xlfn.IFS(G991="Alone","Single",G991="YOLO","Single"),G991)</f>
        <v>Married</v>
      </c>
      <c r="M991" t="s">
        <v>960</v>
      </c>
      <c r="N991" t="str">
        <f t="shared" si="110"/>
        <v xml:space="preserve">Rp.78,497.00 </v>
      </c>
      <c r="O991">
        <v>0</v>
      </c>
      <c r="P991">
        <v>0</v>
      </c>
      <c r="Q991" s="7">
        <v>41609</v>
      </c>
      <c r="R991" s="7"/>
      <c r="S991" s="7" t="str">
        <f t="shared" si="111"/>
        <v/>
      </c>
      <c r="T991">
        <v>44</v>
      </c>
      <c r="U991">
        <v>207</v>
      </c>
      <c r="V991">
        <v>26</v>
      </c>
      <c r="W991">
        <v>447</v>
      </c>
      <c r="X991">
        <v>75</v>
      </c>
      <c r="Y991">
        <v>0</v>
      </c>
      <c r="Z991">
        <v>223</v>
      </c>
      <c r="AA991">
        <v>1</v>
      </c>
      <c r="AB991">
        <v>5</v>
      </c>
      <c r="AC991">
        <v>7</v>
      </c>
      <c r="AD991">
        <v>12</v>
      </c>
      <c r="AE991">
        <v>2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 t="s">
        <v>78</v>
      </c>
    </row>
    <row r="992" spans="1:39" x14ac:dyDescent="0.25">
      <c r="A992">
        <v>5596</v>
      </c>
      <c r="B992">
        <v>1956</v>
      </c>
      <c r="C992" t="str">
        <f>LEFT(B992,2)</f>
        <v>19</v>
      </c>
      <c r="D992" t="str">
        <f t="shared" si="105"/>
        <v>56</v>
      </c>
      <c r="E992" t="str">
        <f t="shared" si="106"/>
        <v>956</v>
      </c>
      <c r="F992" t="s">
        <v>73</v>
      </c>
      <c r="G992" t="s">
        <v>67</v>
      </c>
      <c r="H992" t="str">
        <f t="shared" si="107"/>
        <v>Together</v>
      </c>
      <c r="I992" t="str">
        <f>CONCATENATE(F992," ",G992)</f>
        <v>2n Cycle Together</v>
      </c>
      <c r="J992">
        <f t="shared" si="108"/>
        <v>17</v>
      </c>
      <c r="K992" t="str">
        <f t="shared" si="109"/>
        <v>Together</v>
      </c>
      <c r="L992" t="str" cm="1">
        <f t="array" ref="L992">IFERROR(_xlfn.IFS(G992="Alone","Single",G992="YOLO","Single"),G992)</f>
        <v>Together</v>
      </c>
      <c r="M992" t="s">
        <v>961</v>
      </c>
      <c r="N992" t="str">
        <f t="shared" si="110"/>
        <v xml:space="preserve">Rp.58,821.00 </v>
      </c>
      <c r="O992">
        <v>0</v>
      </c>
      <c r="P992">
        <v>1</v>
      </c>
      <c r="Q992" s="7">
        <v>41559</v>
      </c>
      <c r="R992" s="7"/>
      <c r="S992" s="7" t="str">
        <f t="shared" si="111"/>
        <v/>
      </c>
      <c r="T992">
        <v>44</v>
      </c>
      <c r="U992">
        <v>513</v>
      </c>
      <c r="V992">
        <v>14</v>
      </c>
      <c r="W992">
        <v>154</v>
      </c>
      <c r="X992">
        <v>19</v>
      </c>
      <c r="Y992">
        <v>0</v>
      </c>
      <c r="Z992">
        <v>28</v>
      </c>
      <c r="AA992">
        <v>1</v>
      </c>
      <c r="AB992">
        <v>9</v>
      </c>
      <c r="AC992">
        <v>2</v>
      </c>
      <c r="AD992">
        <v>9</v>
      </c>
      <c r="AE992">
        <v>6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 t="s">
        <v>91</v>
      </c>
    </row>
    <row r="993" spans="1:39" x14ac:dyDescent="0.25">
      <c r="A993">
        <v>1044</v>
      </c>
      <c r="B993">
        <v>1953</v>
      </c>
      <c r="C993" t="str">
        <f>LEFT(B993,2)</f>
        <v>19</v>
      </c>
      <c r="D993" t="str">
        <f t="shared" si="105"/>
        <v>53</v>
      </c>
      <c r="E993" t="str">
        <f t="shared" si="106"/>
        <v>953</v>
      </c>
      <c r="F993" t="s">
        <v>57</v>
      </c>
      <c r="G993" t="s">
        <v>67</v>
      </c>
      <c r="H993" t="str">
        <f t="shared" si="107"/>
        <v>Together</v>
      </c>
      <c r="I993" t="str">
        <f>CONCATENATE(F993," ",G993)</f>
        <v>Graduation Together</v>
      </c>
      <c r="J993">
        <f t="shared" si="108"/>
        <v>19</v>
      </c>
      <c r="K993" t="str">
        <f t="shared" si="109"/>
        <v>Together</v>
      </c>
      <c r="L993" t="str" cm="1">
        <f t="array" ref="L993">IFERROR(_xlfn.IFS(G993="Alone","Single",G993="YOLO","Single"),G993)</f>
        <v>Together</v>
      </c>
      <c r="M993" t="s">
        <v>962</v>
      </c>
      <c r="N993" t="str">
        <f t="shared" si="110"/>
        <v xml:space="preserve">Rp.58,398.00 </v>
      </c>
      <c r="O993">
        <v>0</v>
      </c>
      <c r="P993">
        <v>0</v>
      </c>
      <c r="Q993" s="7">
        <v>41408</v>
      </c>
      <c r="R993" s="7"/>
      <c r="S993" s="7" t="str">
        <f t="shared" si="111"/>
        <v/>
      </c>
      <c r="T993">
        <v>44</v>
      </c>
      <c r="U993">
        <v>299</v>
      </c>
      <c r="V993">
        <v>5</v>
      </c>
      <c r="W993">
        <v>201</v>
      </c>
      <c r="X993">
        <v>21</v>
      </c>
      <c r="Y993">
        <v>21</v>
      </c>
      <c r="Z993">
        <v>49</v>
      </c>
      <c r="AA993">
        <v>3</v>
      </c>
      <c r="AB993">
        <v>5</v>
      </c>
      <c r="AC993">
        <v>4</v>
      </c>
      <c r="AD993">
        <v>8</v>
      </c>
      <c r="AE993">
        <v>4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 t="s">
        <v>69</v>
      </c>
    </row>
    <row r="994" spans="1:39" x14ac:dyDescent="0.25">
      <c r="A994">
        <v>9274</v>
      </c>
      <c r="B994">
        <v>1961</v>
      </c>
      <c r="C994" t="str">
        <f>LEFT(B994,2)</f>
        <v>19</v>
      </c>
      <c r="D994" t="str">
        <f t="shared" si="105"/>
        <v>61</v>
      </c>
      <c r="E994" t="str">
        <f t="shared" si="106"/>
        <v>961</v>
      </c>
      <c r="F994" t="s">
        <v>80</v>
      </c>
      <c r="G994" t="s">
        <v>64</v>
      </c>
      <c r="H994" t="str">
        <f t="shared" si="107"/>
        <v>Married</v>
      </c>
      <c r="I994" t="str">
        <f>CONCATENATE(F994," ",G994)</f>
        <v>Master Married</v>
      </c>
      <c r="J994">
        <f t="shared" si="108"/>
        <v>14</v>
      </c>
      <c r="K994" t="str">
        <f t="shared" si="109"/>
        <v>Married</v>
      </c>
      <c r="L994" t="str" cm="1">
        <f t="array" ref="L994">IFERROR(_xlfn.IFS(G994="Alone","Single",G994="YOLO","Single"),G994)</f>
        <v>Married</v>
      </c>
      <c r="M994" t="s">
        <v>963</v>
      </c>
      <c r="N994" t="str">
        <f t="shared" si="110"/>
        <v xml:space="preserve">Rp.80,950.00 </v>
      </c>
      <c r="O994">
        <v>0</v>
      </c>
      <c r="P994">
        <v>0</v>
      </c>
      <c r="Q994" s="7">
        <v>41361</v>
      </c>
      <c r="R994" s="7"/>
      <c r="S994" s="7" t="str">
        <f t="shared" si="111"/>
        <v/>
      </c>
      <c r="T994">
        <v>44</v>
      </c>
      <c r="U994">
        <v>525</v>
      </c>
      <c r="V994">
        <v>147</v>
      </c>
      <c r="W994">
        <v>112</v>
      </c>
      <c r="X994">
        <v>219</v>
      </c>
      <c r="Y994">
        <v>147</v>
      </c>
      <c r="Z994">
        <v>63</v>
      </c>
      <c r="AA994">
        <v>1</v>
      </c>
      <c r="AB994">
        <v>6</v>
      </c>
      <c r="AC994">
        <v>7</v>
      </c>
      <c r="AD994">
        <v>9</v>
      </c>
      <c r="AE994">
        <v>2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0</v>
      </c>
      <c r="AM994" t="s">
        <v>91</v>
      </c>
    </row>
    <row r="995" spans="1:39" x14ac:dyDescent="0.25">
      <c r="A995">
        <v>9076</v>
      </c>
      <c r="B995">
        <v>1980</v>
      </c>
      <c r="C995" t="str">
        <f>LEFT(B995,2)</f>
        <v>19</v>
      </c>
      <c r="D995" t="str">
        <f t="shared" si="105"/>
        <v>80</v>
      </c>
      <c r="E995" t="str">
        <f t="shared" si="106"/>
        <v>980</v>
      </c>
      <c r="F995" t="s">
        <v>71</v>
      </c>
      <c r="G995" t="s">
        <v>64</v>
      </c>
      <c r="H995" t="str">
        <f t="shared" si="107"/>
        <v>Married</v>
      </c>
      <c r="I995" t="str">
        <f>CONCATENATE(F995," ",G995)</f>
        <v>PhD Married</v>
      </c>
      <c r="J995">
        <f t="shared" si="108"/>
        <v>11</v>
      </c>
      <c r="K995" t="str">
        <f t="shared" si="109"/>
        <v>Married</v>
      </c>
      <c r="L995" t="str" cm="1">
        <f t="array" ref="L995">IFERROR(_xlfn.IFS(G995="Alone","Single",G995="YOLO","Single"),G995)</f>
        <v>Married</v>
      </c>
      <c r="M995" t="s">
        <v>964</v>
      </c>
      <c r="N995" t="str">
        <f t="shared" si="110"/>
        <v xml:space="preserve">Rp.30,732.00 </v>
      </c>
      <c r="O995">
        <v>1</v>
      </c>
      <c r="P995">
        <v>0</v>
      </c>
      <c r="Q995" s="7">
        <v>41279</v>
      </c>
      <c r="R995" s="7"/>
      <c r="S995" s="7" t="str">
        <f t="shared" si="111"/>
        <v/>
      </c>
      <c r="T995">
        <v>44</v>
      </c>
      <c r="U995">
        <v>155</v>
      </c>
      <c r="V995">
        <v>1</v>
      </c>
      <c r="W995">
        <v>25</v>
      </c>
      <c r="X995">
        <v>0</v>
      </c>
      <c r="Y995">
        <v>1</v>
      </c>
      <c r="Z995">
        <v>3</v>
      </c>
      <c r="AA995">
        <v>4</v>
      </c>
      <c r="AB995">
        <v>4</v>
      </c>
      <c r="AC995">
        <v>1</v>
      </c>
      <c r="AD995">
        <v>4</v>
      </c>
      <c r="AE995">
        <v>8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 t="s">
        <v>91</v>
      </c>
    </row>
    <row r="996" spans="1:39" x14ac:dyDescent="0.25">
      <c r="A996">
        <v>4947</v>
      </c>
      <c r="B996">
        <v>1966</v>
      </c>
      <c r="C996" t="str">
        <f>LEFT(B996,2)</f>
        <v>19</v>
      </c>
      <c r="D996" t="str">
        <f t="shared" si="105"/>
        <v>66</v>
      </c>
      <c r="E996" t="str">
        <f t="shared" si="106"/>
        <v>966</v>
      </c>
      <c r="F996" t="s">
        <v>73</v>
      </c>
      <c r="G996" t="s">
        <v>61</v>
      </c>
      <c r="H996" t="str">
        <f t="shared" si="107"/>
        <v>Single</v>
      </c>
      <c r="I996" t="str">
        <f>CONCATENATE(F996," ",G996)</f>
        <v>2n Cycle Single</v>
      </c>
      <c r="J996">
        <f t="shared" si="108"/>
        <v>15</v>
      </c>
      <c r="K996" t="str">
        <f t="shared" si="109"/>
        <v>Single</v>
      </c>
      <c r="L996" t="str" cm="1">
        <f t="array" ref="L996">IFERROR(_xlfn.IFS(G996="Alone","Single",G996="YOLO","Single"),G996)</f>
        <v>Single</v>
      </c>
      <c r="M996" t="s">
        <v>965</v>
      </c>
      <c r="N996" t="str">
        <f t="shared" si="110"/>
        <v xml:space="preserve">Rp.89,572.00 </v>
      </c>
      <c r="O996">
        <v>0</v>
      </c>
      <c r="P996">
        <v>0</v>
      </c>
      <c r="Q996" s="7">
        <v>41167</v>
      </c>
      <c r="R996" s="7"/>
      <c r="S996" s="7" t="str">
        <f t="shared" si="111"/>
        <v/>
      </c>
      <c r="T996">
        <v>44</v>
      </c>
      <c r="U996">
        <v>606</v>
      </c>
      <c r="V996">
        <v>24</v>
      </c>
      <c r="W996">
        <v>974</v>
      </c>
      <c r="X996">
        <v>197</v>
      </c>
      <c r="Y996">
        <v>194</v>
      </c>
      <c r="Z996">
        <v>64</v>
      </c>
      <c r="AA996">
        <v>1</v>
      </c>
      <c r="AB996">
        <v>7</v>
      </c>
      <c r="AC996">
        <v>7</v>
      </c>
      <c r="AD996">
        <v>9</v>
      </c>
      <c r="AE996">
        <v>4</v>
      </c>
      <c r="AF996">
        <v>0</v>
      </c>
      <c r="AG996">
        <v>1</v>
      </c>
      <c r="AH996">
        <v>0</v>
      </c>
      <c r="AI996">
        <v>1</v>
      </c>
      <c r="AJ996">
        <v>0</v>
      </c>
      <c r="AK996">
        <v>1</v>
      </c>
      <c r="AL996">
        <v>0</v>
      </c>
      <c r="AM996" t="s">
        <v>60</v>
      </c>
    </row>
    <row r="997" spans="1:39" x14ac:dyDescent="0.25">
      <c r="A997">
        <v>10176</v>
      </c>
      <c r="B997">
        <v>1968</v>
      </c>
      <c r="C997" t="str">
        <f>LEFT(B997,2)</f>
        <v>19</v>
      </c>
      <c r="D997" t="str">
        <f t="shared" si="105"/>
        <v>68</v>
      </c>
      <c r="E997" t="str">
        <f t="shared" si="106"/>
        <v>968</v>
      </c>
      <c r="F997" t="s">
        <v>57</v>
      </c>
      <c r="G997" t="s">
        <v>61</v>
      </c>
      <c r="H997" t="str">
        <f t="shared" si="107"/>
        <v>Single</v>
      </c>
      <c r="I997" t="str">
        <f>CONCATENATE(F997," ",G997)</f>
        <v>Graduation Single</v>
      </c>
      <c r="J997">
        <f t="shared" si="108"/>
        <v>17</v>
      </c>
      <c r="K997" t="str">
        <f t="shared" si="109"/>
        <v>Single</v>
      </c>
      <c r="L997" t="str" cm="1">
        <f t="array" ref="L997">IFERROR(_xlfn.IFS(G997="Alone","Single",G997="YOLO","Single"),G997)</f>
        <v>Single</v>
      </c>
      <c r="M997" t="s">
        <v>966</v>
      </c>
      <c r="N997" t="str">
        <f t="shared" si="110"/>
        <v xml:space="preserve">Rp.57,107.00 </v>
      </c>
      <c r="O997">
        <v>0</v>
      </c>
      <c r="P997">
        <v>1</v>
      </c>
      <c r="Q997" s="7">
        <v>41145</v>
      </c>
      <c r="R997" s="7"/>
      <c r="S997" s="7" t="str">
        <f t="shared" si="111"/>
        <v/>
      </c>
      <c r="T997">
        <v>44</v>
      </c>
      <c r="U997">
        <v>159</v>
      </c>
      <c r="V997">
        <v>0</v>
      </c>
      <c r="W997">
        <v>120</v>
      </c>
      <c r="X997">
        <v>0</v>
      </c>
      <c r="Y997">
        <v>0</v>
      </c>
      <c r="Z997">
        <v>137</v>
      </c>
      <c r="AA997">
        <v>7</v>
      </c>
      <c r="AB997">
        <v>4</v>
      </c>
      <c r="AC997">
        <v>4</v>
      </c>
      <c r="AD997">
        <v>8</v>
      </c>
      <c r="AE997">
        <v>8</v>
      </c>
      <c r="AF997">
        <v>0</v>
      </c>
      <c r="AG997">
        <v>1</v>
      </c>
      <c r="AH997">
        <v>0</v>
      </c>
      <c r="AI997">
        <v>0</v>
      </c>
      <c r="AJ997">
        <v>1</v>
      </c>
      <c r="AK997">
        <v>1</v>
      </c>
      <c r="AL997">
        <v>0</v>
      </c>
      <c r="AM997" t="s">
        <v>60</v>
      </c>
    </row>
    <row r="998" spans="1:39" x14ac:dyDescent="0.25">
      <c r="A998">
        <v>3507</v>
      </c>
      <c r="B998">
        <v>1970</v>
      </c>
      <c r="C998" t="str">
        <f>LEFT(B998,2)</f>
        <v>19</v>
      </c>
      <c r="D998" t="str">
        <f t="shared" si="105"/>
        <v>70</v>
      </c>
      <c r="E998" t="str">
        <f t="shared" si="106"/>
        <v>970</v>
      </c>
      <c r="F998" t="s">
        <v>57</v>
      </c>
      <c r="G998" t="s">
        <v>61</v>
      </c>
      <c r="H998" t="str">
        <f t="shared" si="107"/>
        <v>Single</v>
      </c>
      <c r="I998" t="str">
        <f>CONCATENATE(F998," ",G998)</f>
        <v>Graduation Single</v>
      </c>
      <c r="J998">
        <f t="shared" si="108"/>
        <v>17</v>
      </c>
      <c r="K998" t="str">
        <f t="shared" si="109"/>
        <v>Single</v>
      </c>
      <c r="L998" t="str" cm="1">
        <f t="array" ref="L998">IFERROR(_xlfn.IFS(G998="Alone","Single",G998="YOLO","Single"),G998)</f>
        <v>Single</v>
      </c>
      <c r="M998" t="s">
        <v>967</v>
      </c>
      <c r="N998" t="str">
        <f t="shared" si="110"/>
        <v xml:space="preserve">Rp.76,467.00 </v>
      </c>
      <c r="O998">
        <v>1</v>
      </c>
      <c r="P998">
        <v>0</v>
      </c>
      <c r="Q998" s="7">
        <v>41138</v>
      </c>
      <c r="R998" s="7"/>
      <c r="S998" s="7" t="str">
        <f t="shared" si="111"/>
        <v/>
      </c>
      <c r="T998">
        <v>44</v>
      </c>
      <c r="U998">
        <v>676</v>
      </c>
      <c r="V998">
        <v>161</v>
      </c>
      <c r="W998">
        <v>426</v>
      </c>
      <c r="X998">
        <v>210</v>
      </c>
      <c r="Y998">
        <v>44</v>
      </c>
      <c r="Z998">
        <v>58</v>
      </c>
      <c r="AA998">
        <v>2</v>
      </c>
      <c r="AB998">
        <v>2</v>
      </c>
      <c r="AC998">
        <v>5</v>
      </c>
      <c r="AD998">
        <v>5</v>
      </c>
      <c r="AE998">
        <v>6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 t="s">
        <v>66</v>
      </c>
    </row>
    <row r="999" spans="1:39" x14ac:dyDescent="0.25">
      <c r="A999">
        <v>9235</v>
      </c>
      <c r="B999">
        <v>1957</v>
      </c>
      <c r="C999" t="str">
        <f>LEFT(B999,2)</f>
        <v>19</v>
      </c>
      <c r="D999" t="str">
        <f t="shared" si="105"/>
        <v>57</v>
      </c>
      <c r="E999" t="str">
        <f t="shared" si="106"/>
        <v>957</v>
      </c>
      <c r="F999" t="s">
        <v>57</v>
      </c>
      <c r="G999" t="s">
        <v>61</v>
      </c>
      <c r="H999" t="str">
        <f t="shared" si="107"/>
        <v>Single</v>
      </c>
      <c r="I999" t="str">
        <f>CONCATENATE(F999," ",G999)</f>
        <v>Graduation Single</v>
      </c>
      <c r="J999">
        <f t="shared" si="108"/>
        <v>17</v>
      </c>
      <c r="K999" t="str">
        <f t="shared" si="109"/>
        <v>Single</v>
      </c>
      <c r="L999" t="str" cm="1">
        <f t="array" ref="L999">IFERROR(_xlfn.IFS(G999="Alone","Single",G999="YOLO","Single"),G999)</f>
        <v>Single</v>
      </c>
      <c r="N999" t="str">
        <f t="shared" si="110"/>
        <v>Rp.</v>
      </c>
      <c r="O999">
        <v>1</v>
      </c>
      <c r="P999">
        <v>1</v>
      </c>
      <c r="Q999" s="7">
        <v>41786</v>
      </c>
      <c r="R999" s="7"/>
      <c r="S999" s="7" t="str">
        <f t="shared" si="111"/>
        <v/>
      </c>
      <c r="T999">
        <v>45</v>
      </c>
      <c r="U999">
        <v>7</v>
      </c>
      <c r="V999">
        <v>0</v>
      </c>
      <c r="W999">
        <v>8</v>
      </c>
      <c r="X999">
        <v>2</v>
      </c>
      <c r="Y999">
        <v>0</v>
      </c>
      <c r="Z999">
        <v>1</v>
      </c>
      <c r="AA999">
        <v>1</v>
      </c>
      <c r="AB999">
        <v>1</v>
      </c>
      <c r="AC999">
        <v>0</v>
      </c>
      <c r="AD999">
        <v>2</v>
      </c>
      <c r="AE999">
        <v>7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 t="s">
        <v>75</v>
      </c>
    </row>
    <row r="1000" spans="1:39" x14ac:dyDescent="0.25">
      <c r="A1000">
        <v>10341</v>
      </c>
      <c r="B1000">
        <v>1948</v>
      </c>
      <c r="C1000" t="str">
        <f>LEFT(B1000,2)</f>
        <v>19</v>
      </c>
      <c r="D1000" t="str">
        <f t="shared" si="105"/>
        <v>48</v>
      </c>
      <c r="E1000" t="str">
        <f t="shared" si="106"/>
        <v>948</v>
      </c>
      <c r="F1000" t="s">
        <v>57</v>
      </c>
      <c r="G1000" t="s">
        <v>67</v>
      </c>
      <c r="H1000" t="str">
        <f t="shared" si="107"/>
        <v>Together</v>
      </c>
      <c r="I1000" t="str">
        <f>CONCATENATE(F1000," ",G1000)</f>
        <v>Graduation Together</v>
      </c>
      <c r="J1000">
        <f t="shared" si="108"/>
        <v>19</v>
      </c>
      <c r="K1000" t="str">
        <f t="shared" si="109"/>
        <v>Together</v>
      </c>
      <c r="L1000" t="str" cm="1">
        <f t="array" ref="L1000">IFERROR(_xlfn.IFS(G1000="Alone","Single",G1000="YOLO","Single"),G1000)</f>
        <v>Together</v>
      </c>
      <c r="M1000" t="s">
        <v>968</v>
      </c>
      <c r="N1000" t="str">
        <f t="shared" si="110"/>
        <v xml:space="preserve">Rp.51,315.00 </v>
      </c>
      <c r="O1000">
        <v>0</v>
      </c>
      <c r="P1000">
        <v>0</v>
      </c>
      <c r="Q1000" s="7">
        <v>41693</v>
      </c>
      <c r="R1000" s="7"/>
      <c r="S1000" s="7" t="str">
        <f t="shared" si="111"/>
        <v/>
      </c>
      <c r="T1000">
        <v>45</v>
      </c>
      <c r="U1000">
        <v>68</v>
      </c>
      <c r="V1000">
        <v>28</v>
      </c>
      <c r="W1000">
        <v>39</v>
      </c>
      <c r="X1000">
        <v>16</v>
      </c>
      <c r="Y1000">
        <v>30</v>
      </c>
      <c r="Z1000">
        <v>41</v>
      </c>
      <c r="AA1000">
        <v>1</v>
      </c>
      <c r="AB1000">
        <v>2</v>
      </c>
      <c r="AC1000">
        <v>2</v>
      </c>
      <c r="AD1000">
        <v>5</v>
      </c>
      <c r="AE1000">
        <v>2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 t="s">
        <v>69</v>
      </c>
    </row>
    <row r="1001" spans="1:39" x14ac:dyDescent="0.25">
      <c r="A1001">
        <v>2639</v>
      </c>
      <c r="B1001">
        <v>1966</v>
      </c>
      <c r="C1001" t="str">
        <f>LEFT(B1001,2)</f>
        <v>19</v>
      </c>
      <c r="D1001" t="str">
        <f t="shared" si="105"/>
        <v>66</v>
      </c>
      <c r="E1001" t="str">
        <f t="shared" si="106"/>
        <v>966</v>
      </c>
      <c r="F1001" t="s">
        <v>57</v>
      </c>
      <c r="G1001" t="s">
        <v>61</v>
      </c>
      <c r="H1001" t="str">
        <f t="shared" si="107"/>
        <v>Single</v>
      </c>
      <c r="I1001" t="str">
        <f>CONCATENATE(F1001," ",G1001)</f>
        <v>Graduation Single</v>
      </c>
      <c r="J1001">
        <f t="shared" si="108"/>
        <v>17</v>
      </c>
      <c r="K1001" t="str">
        <f t="shared" si="109"/>
        <v>Single</v>
      </c>
      <c r="L1001" t="str" cm="1">
        <f t="array" ref="L1001">IFERROR(_xlfn.IFS(G1001="Alone","Single",G1001="YOLO","Single"),G1001)</f>
        <v>Single</v>
      </c>
      <c r="M1001" t="s">
        <v>969</v>
      </c>
      <c r="N1001" t="str">
        <f t="shared" si="110"/>
        <v xml:space="preserve">Rp.43,602.00 </v>
      </c>
      <c r="O1001">
        <v>1</v>
      </c>
      <c r="P1001">
        <v>1</v>
      </c>
      <c r="Q1001" s="7">
        <v>41649</v>
      </c>
      <c r="R1001" s="7"/>
      <c r="S1001" s="7" t="str">
        <f t="shared" si="111"/>
        <v/>
      </c>
      <c r="T1001">
        <v>45</v>
      </c>
      <c r="U1001">
        <v>19</v>
      </c>
      <c r="V1001">
        <v>5</v>
      </c>
      <c r="W1001">
        <v>12</v>
      </c>
      <c r="X1001">
        <v>10</v>
      </c>
      <c r="Y1001">
        <v>3</v>
      </c>
      <c r="Z1001">
        <v>19</v>
      </c>
      <c r="AA1001">
        <v>3</v>
      </c>
      <c r="AB1001">
        <v>3</v>
      </c>
      <c r="AC1001">
        <v>1</v>
      </c>
      <c r="AD1001">
        <v>2</v>
      </c>
      <c r="AE1001">
        <v>6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 t="s">
        <v>91</v>
      </c>
    </row>
    <row r="1002" spans="1:39" x14ac:dyDescent="0.25">
      <c r="A1002">
        <v>6201</v>
      </c>
      <c r="B1002">
        <v>1978</v>
      </c>
      <c r="C1002" t="str">
        <f>LEFT(B1002,2)</f>
        <v>19</v>
      </c>
      <c r="D1002" t="str">
        <f t="shared" si="105"/>
        <v>78</v>
      </c>
      <c r="E1002" t="str">
        <f t="shared" si="106"/>
        <v>978</v>
      </c>
      <c r="F1002" t="s">
        <v>57</v>
      </c>
      <c r="G1002" t="s">
        <v>61</v>
      </c>
      <c r="H1002" t="str">
        <f t="shared" si="107"/>
        <v>Single</v>
      </c>
      <c r="I1002" t="str">
        <f>CONCATENATE(F1002," ",G1002)</f>
        <v>Graduation Single</v>
      </c>
      <c r="J1002">
        <f t="shared" si="108"/>
        <v>17</v>
      </c>
      <c r="K1002" t="str">
        <f t="shared" si="109"/>
        <v>Single</v>
      </c>
      <c r="L1002" t="str" cm="1">
        <f t="array" ref="L1002">IFERROR(_xlfn.IFS(G1002="Alone","Single",G1002="YOLO","Single"),G1002)</f>
        <v>Single</v>
      </c>
      <c r="M1002" t="s">
        <v>970</v>
      </c>
      <c r="N1002" t="str">
        <f t="shared" si="110"/>
        <v xml:space="preserve">Rp.38,643.00 </v>
      </c>
      <c r="O1002">
        <v>1</v>
      </c>
      <c r="P1002">
        <v>1</v>
      </c>
      <c r="Q1002" s="7">
        <v>41607</v>
      </c>
      <c r="R1002" s="7"/>
      <c r="S1002" s="7" t="str">
        <f t="shared" si="111"/>
        <v/>
      </c>
      <c r="T1002">
        <v>45</v>
      </c>
      <c r="U1002">
        <v>22</v>
      </c>
      <c r="V1002">
        <v>2</v>
      </c>
      <c r="W1002">
        <v>14</v>
      </c>
      <c r="X1002">
        <v>0</v>
      </c>
      <c r="Y1002">
        <v>1</v>
      </c>
      <c r="Z1002">
        <v>10</v>
      </c>
      <c r="AA1002">
        <v>2</v>
      </c>
      <c r="AB1002">
        <v>2</v>
      </c>
      <c r="AC1002">
        <v>0</v>
      </c>
      <c r="AD1002">
        <v>3</v>
      </c>
      <c r="AE1002">
        <v>7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 t="s">
        <v>60</v>
      </c>
    </row>
    <row r="1003" spans="1:39" x14ac:dyDescent="0.25">
      <c r="A1003">
        <v>7397</v>
      </c>
      <c r="B1003">
        <v>1951</v>
      </c>
      <c r="C1003" t="str">
        <f>LEFT(B1003,2)</f>
        <v>19</v>
      </c>
      <c r="D1003" t="str">
        <f t="shared" si="105"/>
        <v>51</v>
      </c>
      <c r="E1003" t="str">
        <f t="shared" si="106"/>
        <v>951</v>
      </c>
      <c r="F1003" t="s">
        <v>57</v>
      </c>
      <c r="G1003" t="s">
        <v>61</v>
      </c>
      <c r="H1003" t="str">
        <f t="shared" si="107"/>
        <v>Single</v>
      </c>
      <c r="I1003" t="str">
        <f>CONCATENATE(F1003," ",G1003)</f>
        <v>Graduation Single</v>
      </c>
      <c r="J1003">
        <f t="shared" si="108"/>
        <v>17</v>
      </c>
      <c r="K1003" t="str">
        <f t="shared" si="109"/>
        <v>Single</v>
      </c>
      <c r="L1003" t="str" cm="1">
        <f t="array" ref="L1003">IFERROR(_xlfn.IFS(G1003="Alone","Single",G1003="YOLO","Single"),G1003)</f>
        <v>Single</v>
      </c>
      <c r="M1003" t="s">
        <v>971</v>
      </c>
      <c r="N1003" t="str">
        <f t="shared" si="110"/>
        <v xml:space="preserve">Rp.49,090.00 </v>
      </c>
      <c r="O1003">
        <v>0</v>
      </c>
      <c r="P1003">
        <v>1</v>
      </c>
      <c r="Q1003" s="7">
        <v>41474</v>
      </c>
      <c r="R1003" s="7"/>
      <c r="S1003" s="7" t="str">
        <f t="shared" si="111"/>
        <v/>
      </c>
      <c r="T1003">
        <v>45</v>
      </c>
      <c r="U1003">
        <v>494</v>
      </c>
      <c r="V1003">
        <v>5</v>
      </c>
      <c r="W1003">
        <v>82</v>
      </c>
      <c r="X1003">
        <v>7</v>
      </c>
      <c r="Y1003">
        <v>0</v>
      </c>
      <c r="Z1003">
        <v>100</v>
      </c>
      <c r="AA1003">
        <v>3</v>
      </c>
      <c r="AB1003">
        <v>7</v>
      </c>
      <c r="AC1003">
        <v>2</v>
      </c>
      <c r="AD1003">
        <v>9</v>
      </c>
      <c r="AE1003">
        <v>7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 t="s">
        <v>60</v>
      </c>
    </row>
    <row r="1004" spans="1:39" x14ac:dyDescent="0.25">
      <c r="A1004">
        <v>2181</v>
      </c>
      <c r="B1004">
        <v>1970</v>
      </c>
      <c r="C1004" t="str">
        <f>LEFT(B1004,2)</f>
        <v>19</v>
      </c>
      <c r="D1004" t="str">
        <f t="shared" si="105"/>
        <v>70</v>
      </c>
      <c r="E1004" t="str">
        <f t="shared" si="106"/>
        <v>970</v>
      </c>
      <c r="F1004" t="s">
        <v>57</v>
      </c>
      <c r="G1004" t="s">
        <v>64</v>
      </c>
      <c r="H1004" t="str">
        <f t="shared" si="107"/>
        <v>Married</v>
      </c>
      <c r="I1004" t="str">
        <f>CONCATENATE(F1004," ",G1004)</f>
        <v>Graduation Married</v>
      </c>
      <c r="J1004">
        <f t="shared" si="108"/>
        <v>18</v>
      </c>
      <c r="K1004" t="str">
        <f t="shared" si="109"/>
        <v>Married</v>
      </c>
      <c r="L1004" t="str" cm="1">
        <f t="array" ref="L1004">IFERROR(_xlfn.IFS(G1004="Alone","Single",G1004="YOLO","Single"),G1004)</f>
        <v>Married</v>
      </c>
      <c r="M1004" t="s">
        <v>972</v>
      </c>
      <c r="N1004" t="str">
        <f t="shared" si="110"/>
        <v xml:space="preserve">Rp.70,617.00 </v>
      </c>
      <c r="O1004">
        <v>0</v>
      </c>
      <c r="P1004">
        <v>0</v>
      </c>
      <c r="Q1004" s="7">
        <v>41448</v>
      </c>
      <c r="R1004" s="7"/>
      <c r="S1004" s="7" t="str">
        <f t="shared" si="111"/>
        <v/>
      </c>
      <c r="T1004">
        <v>45</v>
      </c>
      <c r="U1004">
        <v>353</v>
      </c>
      <c r="V1004">
        <v>61</v>
      </c>
      <c r="W1004">
        <v>753</v>
      </c>
      <c r="X1004">
        <v>40</v>
      </c>
      <c r="Y1004">
        <v>46</v>
      </c>
      <c r="Z1004">
        <v>27</v>
      </c>
      <c r="AA1004">
        <v>1</v>
      </c>
      <c r="AB1004">
        <v>3</v>
      </c>
      <c r="AC1004">
        <v>3</v>
      </c>
      <c r="AD1004">
        <v>7</v>
      </c>
      <c r="AE1004">
        <v>2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 t="s">
        <v>60</v>
      </c>
    </row>
    <row r="1005" spans="1:39" x14ac:dyDescent="0.25">
      <c r="A1005">
        <v>1204</v>
      </c>
      <c r="B1005">
        <v>1970</v>
      </c>
      <c r="C1005" t="str">
        <f>LEFT(B1005,2)</f>
        <v>19</v>
      </c>
      <c r="D1005" t="str">
        <f t="shared" si="105"/>
        <v>70</v>
      </c>
      <c r="E1005" t="str">
        <f t="shared" si="106"/>
        <v>970</v>
      </c>
      <c r="F1005" t="s">
        <v>71</v>
      </c>
      <c r="G1005" t="s">
        <v>64</v>
      </c>
      <c r="H1005" t="str">
        <f t="shared" si="107"/>
        <v>Married</v>
      </c>
      <c r="I1005" t="str">
        <f>CONCATENATE(F1005," ",G1005)</f>
        <v>PhD Married</v>
      </c>
      <c r="J1005">
        <f t="shared" si="108"/>
        <v>11</v>
      </c>
      <c r="K1005" t="str">
        <f t="shared" si="109"/>
        <v>Married</v>
      </c>
      <c r="L1005" t="str" cm="1">
        <f t="array" ref="L1005">IFERROR(_xlfn.IFS(G1005="Alone","Single",G1005="YOLO","Single"),G1005)</f>
        <v>Married</v>
      </c>
      <c r="M1005" t="s">
        <v>973</v>
      </c>
      <c r="N1005" t="str">
        <f t="shared" si="110"/>
        <v xml:space="preserve">Rp.67,536.00 </v>
      </c>
      <c r="O1005">
        <v>0</v>
      </c>
      <c r="P1005">
        <v>1</v>
      </c>
      <c r="Q1005" s="7">
        <v>41416</v>
      </c>
      <c r="R1005" s="7"/>
      <c r="S1005" s="7" t="str">
        <f t="shared" si="111"/>
        <v/>
      </c>
      <c r="T1005">
        <v>45</v>
      </c>
      <c r="U1005">
        <v>1253</v>
      </c>
      <c r="V1005">
        <v>0</v>
      </c>
      <c r="W1005">
        <v>447</v>
      </c>
      <c r="X1005">
        <v>23</v>
      </c>
      <c r="Y1005">
        <v>71</v>
      </c>
      <c r="Z1005">
        <v>35</v>
      </c>
      <c r="AA1005">
        <v>3</v>
      </c>
      <c r="AB1005">
        <v>11</v>
      </c>
      <c r="AC1005">
        <v>5</v>
      </c>
      <c r="AD1005">
        <v>11</v>
      </c>
      <c r="AE1005">
        <v>8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 t="s">
        <v>91</v>
      </c>
    </row>
    <row r="1006" spans="1:39" x14ac:dyDescent="0.25">
      <c r="A1006">
        <v>1170</v>
      </c>
      <c r="B1006">
        <v>1975</v>
      </c>
      <c r="C1006" t="str">
        <f>LEFT(B1006,2)</f>
        <v>19</v>
      </c>
      <c r="D1006" t="str">
        <f t="shared" si="105"/>
        <v>75</v>
      </c>
      <c r="E1006" t="str">
        <f t="shared" si="106"/>
        <v>975</v>
      </c>
      <c r="F1006" t="s">
        <v>57</v>
      </c>
      <c r="G1006" t="s">
        <v>64</v>
      </c>
      <c r="H1006" t="str">
        <f t="shared" si="107"/>
        <v>Married</v>
      </c>
      <c r="I1006" t="str">
        <f>CONCATENATE(F1006," ",G1006)</f>
        <v>Graduation Married</v>
      </c>
      <c r="J1006">
        <f t="shared" si="108"/>
        <v>18</v>
      </c>
      <c r="K1006" t="str">
        <f t="shared" si="109"/>
        <v>Married</v>
      </c>
      <c r="L1006" t="str" cm="1">
        <f t="array" ref="L1006">IFERROR(_xlfn.IFS(G1006="Alone","Single",G1006="YOLO","Single"),G1006)</f>
        <v>Married</v>
      </c>
      <c r="M1006" t="s">
        <v>974</v>
      </c>
      <c r="N1006" t="str">
        <f t="shared" si="110"/>
        <v xml:space="preserve">Rp.27,573.00 </v>
      </c>
      <c r="O1006">
        <v>1</v>
      </c>
      <c r="P1006">
        <v>0</v>
      </c>
      <c r="Q1006" s="7">
        <v>41358</v>
      </c>
      <c r="R1006" s="7"/>
      <c r="S1006" s="7" t="str">
        <f t="shared" si="111"/>
        <v/>
      </c>
      <c r="T1006">
        <v>45</v>
      </c>
      <c r="U1006">
        <v>50</v>
      </c>
      <c r="V1006">
        <v>15</v>
      </c>
      <c r="W1006">
        <v>110</v>
      </c>
      <c r="X1006">
        <v>39</v>
      </c>
      <c r="Y1006">
        <v>15</v>
      </c>
      <c r="Z1006">
        <v>15</v>
      </c>
      <c r="AA1006">
        <v>4</v>
      </c>
      <c r="AB1006">
        <v>5</v>
      </c>
      <c r="AC1006">
        <v>1</v>
      </c>
      <c r="AD1006">
        <v>4</v>
      </c>
      <c r="AE1006">
        <v>8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 t="s">
        <v>60</v>
      </c>
    </row>
    <row r="1007" spans="1:39" x14ac:dyDescent="0.25">
      <c r="A1007">
        <v>8812</v>
      </c>
      <c r="B1007">
        <v>1979</v>
      </c>
      <c r="C1007" t="str">
        <f>LEFT(B1007,2)</f>
        <v>19</v>
      </c>
      <c r="D1007" t="str">
        <f t="shared" si="105"/>
        <v>79</v>
      </c>
      <c r="E1007" t="str">
        <f t="shared" si="106"/>
        <v>979</v>
      </c>
      <c r="F1007" t="s">
        <v>73</v>
      </c>
      <c r="G1007" t="s">
        <v>58</v>
      </c>
      <c r="H1007" t="str">
        <f t="shared" si="107"/>
        <v>Divorced</v>
      </c>
      <c r="I1007" t="str">
        <f>CONCATENATE(F1007," ",G1007)</f>
        <v>2n Cycle Divorced</v>
      </c>
      <c r="J1007">
        <f t="shared" si="108"/>
        <v>17</v>
      </c>
      <c r="K1007" t="str">
        <f t="shared" si="109"/>
        <v>Divorced</v>
      </c>
      <c r="L1007" t="str" cm="1">
        <f t="array" ref="L1007">IFERROR(_xlfn.IFS(G1007="Alone","Single",G1007="YOLO","Single"),G1007)</f>
        <v>Divorced</v>
      </c>
      <c r="M1007" t="s">
        <v>975</v>
      </c>
      <c r="N1007" t="str">
        <f t="shared" si="110"/>
        <v xml:space="preserve">Rp.13,533.00 </v>
      </c>
      <c r="O1007">
        <v>1</v>
      </c>
      <c r="P1007">
        <v>0</v>
      </c>
      <c r="Q1007" s="7">
        <v>41343</v>
      </c>
      <c r="R1007" s="7"/>
      <c r="S1007" s="7" t="str">
        <f t="shared" si="111"/>
        <v/>
      </c>
      <c r="T1007">
        <v>45</v>
      </c>
      <c r="U1007">
        <v>12</v>
      </c>
      <c r="V1007">
        <v>3</v>
      </c>
      <c r="W1007">
        <v>8</v>
      </c>
      <c r="X1007">
        <v>8</v>
      </c>
      <c r="Y1007">
        <v>0</v>
      </c>
      <c r="Z1007">
        <v>17</v>
      </c>
      <c r="AA1007">
        <v>2</v>
      </c>
      <c r="AB1007">
        <v>2</v>
      </c>
      <c r="AC1007">
        <v>0</v>
      </c>
      <c r="AD1007">
        <v>3</v>
      </c>
      <c r="AE1007">
        <v>7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 t="s">
        <v>60</v>
      </c>
    </row>
    <row r="1008" spans="1:39" x14ac:dyDescent="0.25">
      <c r="A1008">
        <v>4690</v>
      </c>
      <c r="B1008">
        <v>1953</v>
      </c>
      <c r="C1008" t="str">
        <f>LEFT(B1008,2)</f>
        <v>19</v>
      </c>
      <c r="D1008" t="str">
        <f t="shared" si="105"/>
        <v>53</v>
      </c>
      <c r="E1008" t="str">
        <f t="shared" si="106"/>
        <v>953</v>
      </c>
      <c r="F1008" t="s">
        <v>57</v>
      </c>
      <c r="G1008" t="s">
        <v>64</v>
      </c>
      <c r="H1008" t="str">
        <f t="shared" si="107"/>
        <v>Married</v>
      </c>
      <c r="I1008" t="str">
        <f>CONCATENATE(F1008," ",G1008)</f>
        <v>Graduation Married</v>
      </c>
      <c r="J1008">
        <f t="shared" si="108"/>
        <v>18</v>
      </c>
      <c r="K1008" t="str">
        <f t="shared" si="109"/>
        <v>Married</v>
      </c>
      <c r="L1008" t="str" cm="1">
        <f t="array" ref="L1008">IFERROR(_xlfn.IFS(G1008="Alone","Single",G1008="YOLO","Single"),G1008)</f>
        <v>Married</v>
      </c>
      <c r="M1008" t="s">
        <v>976</v>
      </c>
      <c r="N1008" t="str">
        <f t="shared" si="110"/>
        <v xml:space="preserve">Rp.50,725.00 </v>
      </c>
      <c r="O1008">
        <v>0</v>
      </c>
      <c r="P1008">
        <v>1</v>
      </c>
      <c r="Q1008" s="7">
        <v>41318</v>
      </c>
      <c r="R1008" s="7"/>
      <c r="S1008" s="7" t="str">
        <f t="shared" si="111"/>
        <v/>
      </c>
      <c r="T1008">
        <v>45</v>
      </c>
      <c r="U1008">
        <v>443</v>
      </c>
      <c r="V1008">
        <v>10</v>
      </c>
      <c r="W1008">
        <v>75</v>
      </c>
      <c r="X1008">
        <v>0</v>
      </c>
      <c r="Y1008">
        <v>10</v>
      </c>
      <c r="Z1008">
        <v>48</v>
      </c>
      <c r="AA1008">
        <v>4</v>
      </c>
      <c r="AB1008">
        <v>8</v>
      </c>
      <c r="AC1008">
        <v>1</v>
      </c>
      <c r="AD1008">
        <v>8</v>
      </c>
      <c r="AE1008">
        <v>8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 t="s">
        <v>63</v>
      </c>
    </row>
    <row r="1009" spans="1:39" x14ac:dyDescent="0.25">
      <c r="A1009">
        <v>1715</v>
      </c>
      <c r="B1009">
        <v>1978</v>
      </c>
      <c r="C1009" t="str">
        <f>LEFT(B1009,2)</f>
        <v>19</v>
      </c>
      <c r="D1009" t="str">
        <f t="shared" si="105"/>
        <v>78</v>
      </c>
      <c r="E1009" t="str">
        <f t="shared" si="106"/>
        <v>978</v>
      </c>
      <c r="F1009" t="s">
        <v>57</v>
      </c>
      <c r="G1009" t="s">
        <v>67</v>
      </c>
      <c r="H1009" t="str">
        <f t="shared" si="107"/>
        <v>Together</v>
      </c>
      <c r="I1009" t="str">
        <f>CONCATENATE(F1009," ",G1009)</f>
        <v>Graduation Together</v>
      </c>
      <c r="J1009">
        <f t="shared" si="108"/>
        <v>19</v>
      </c>
      <c r="K1009" t="str">
        <f t="shared" si="109"/>
        <v>Together</v>
      </c>
      <c r="L1009" t="str" cm="1">
        <f t="array" ref="L1009">IFERROR(_xlfn.IFS(G1009="Alone","Single",G1009="YOLO","Single"),G1009)</f>
        <v>Together</v>
      </c>
      <c r="M1009" t="s">
        <v>977</v>
      </c>
      <c r="N1009" t="str">
        <f t="shared" si="110"/>
        <v xml:space="preserve">Rp.25,851.00 </v>
      </c>
      <c r="O1009">
        <v>1</v>
      </c>
      <c r="P1009">
        <v>0</v>
      </c>
      <c r="Q1009" s="7">
        <v>41316</v>
      </c>
      <c r="R1009" s="7"/>
      <c r="S1009" s="7" t="str">
        <f t="shared" si="111"/>
        <v/>
      </c>
      <c r="T1009">
        <v>45</v>
      </c>
      <c r="U1009">
        <v>9</v>
      </c>
      <c r="V1009">
        <v>4</v>
      </c>
      <c r="W1009">
        <v>18</v>
      </c>
      <c r="X1009">
        <v>7</v>
      </c>
      <c r="Y1009">
        <v>5</v>
      </c>
      <c r="Z1009">
        <v>5</v>
      </c>
      <c r="AA1009">
        <v>2</v>
      </c>
      <c r="AB1009">
        <v>2</v>
      </c>
      <c r="AC1009">
        <v>0</v>
      </c>
      <c r="AD1009">
        <v>3</v>
      </c>
      <c r="AE1009">
        <v>7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 t="s">
        <v>69</v>
      </c>
    </row>
    <row r="1010" spans="1:39" x14ac:dyDescent="0.25">
      <c r="A1010">
        <v>10821</v>
      </c>
      <c r="B1010">
        <v>1978</v>
      </c>
      <c r="C1010" t="str">
        <f>LEFT(B1010,2)</f>
        <v>19</v>
      </c>
      <c r="D1010" t="str">
        <f t="shared" si="105"/>
        <v>78</v>
      </c>
      <c r="E1010" t="str">
        <f t="shared" si="106"/>
        <v>978</v>
      </c>
      <c r="F1010" t="s">
        <v>57</v>
      </c>
      <c r="G1010" t="s">
        <v>64</v>
      </c>
      <c r="H1010" t="str">
        <f t="shared" si="107"/>
        <v>Married</v>
      </c>
      <c r="I1010" t="str">
        <f>CONCATENATE(F1010," ",G1010)</f>
        <v>Graduation Married</v>
      </c>
      <c r="J1010">
        <f t="shared" si="108"/>
        <v>18</v>
      </c>
      <c r="K1010" t="str">
        <f t="shared" si="109"/>
        <v>Married</v>
      </c>
      <c r="L1010" t="str" cm="1">
        <f t="array" ref="L1010">IFERROR(_xlfn.IFS(G1010="Alone","Single",G1010="YOLO","Single"),G1010)</f>
        <v>Married</v>
      </c>
      <c r="M1010" t="s">
        <v>978</v>
      </c>
      <c r="N1010" t="str">
        <f t="shared" si="110"/>
        <v xml:space="preserve">Rp.57,113.00 </v>
      </c>
      <c r="O1010">
        <v>1</v>
      </c>
      <c r="P1010">
        <v>1</v>
      </c>
      <c r="Q1010" s="7">
        <v>41311</v>
      </c>
      <c r="R1010" s="7"/>
      <c r="S1010" s="7" t="str">
        <f t="shared" si="111"/>
        <v/>
      </c>
      <c r="T1010">
        <v>45</v>
      </c>
      <c r="U1010">
        <v>182</v>
      </c>
      <c r="V1010">
        <v>4</v>
      </c>
      <c r="W1010">
        <v>33</v>
      </c>
      <c r="X1010">
        <v>0</v>
      </c>
      <c r="Y1010">
        <v>2</v>
      </c>
      <c r="Z1010">
        <v>42</v>
      </c>
      <c r="AA1010">
        <v>6</v>
      </c>
      <c r="AB1010">
        <v>4</v>
      </c>
      <c r="AC1010">
        <v>1</v>
      </c>
      <c r="AD1010">
        <v>5</v>
      </c>
      <c r="AE1010">
        <v>7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 t="s">
        <v>60</v>
      </c>
    </row>
    <row r="1011" spans="1:39" x14ac:dyDescent="0.25">
      <c r="A1011">
        <v>6543</v>
      </c>
      <c r="B1011">
        <v>1945</v>
      </c>
      <c r="C1011" t="str">
        <f>LEFT(B1011,2)</f>
        <v>19</v>
      </c>
      <c r="D1011" t="str">
        <f t="shared" si="105"/>
        <v>45</v>
      </c>
      <c r="E1011" t="str">
        <f t="shared" si="106"/>
        <v>945</v>
      </c>
      <c r="F1011" t="s">
        <v>80</v>
      </c>
      <c r="G1011" t="s">
        <v>67</v>
      </c>
      <c r="H1011" t="str">
        <f t="shared" si="107"/>
        <v>Together</v>
      </c>
      <c r="I1011" t="str">
        <f>CONCATENATE(F1011," ",G1011)</f>
        <v>Master Together</v>
      </c>
      <c r="J1011">
        <f t="shared" si="108"/>
        <v>15</v>
      </c>
      <c r="K1011" t="str">
        <f t="shared" si="109"/>
        <v>Together</v>
      </c>
      <c r="L1011" t="str" cm="1">
        <f t="array" ref="L1011">IFERROR(_xlfn.IFS(G1011="Alone","Single",G1011="YOLO","Single"),G1011)</f>
        <v>Together</v>
      </c>
      <c r="M1011" t="s">
        <v>979</v>
      </c>
      <c r="N1011" t="str">
        <f t="shared" si="110"/>
        <v xml:space="preserve">Rp.62,847.00 </v>
      </c>
      <c r="O1011">
        <v>0</v>
      </c>
      <c r="P1011">
        <v>0</v>
      </c>
      <c r="Q1011" s="7">
        <v>41289</v>
      </c>
      <c r="R1011" s="7"/>
      <c r="S1011" s="7" t="str">
        <f t="shared" si="111"/>
        <v/>
      </c>
      <c r="T1011">
        <v>45</v>
      </c>
      <c r="U1011">
        <v>521</v>
      </c>
      <c r="V1011">
        <v>168</v>
      </c>
      <c r="W1011">
        <v>706</v>
      </c>
      <c r="X1011">
        <v>80</v>
      </c>
      <c r="Y1011">
        <v>76</v>
      </c>
      <c r="Z1011">
        <v>61</v>
      </c>
      <c r="AA1011">
        <v>1</v>
      </c>
      <c r="AB1011">
        <v>3</v>
      </c>
      <c r="AC1011">
        <v>6</v>
      </c>
      <c r="AD1011">
        <v>4</v>
      </c>
      <c r="AE1011">
        <v>2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 t="s">
        <v>63</v>
      </c>
    </row>
    <row r="1012" spans="1:39" x14ac:dyDescent="0.25">
      <c r="A1012">
        <v>7119</v>
      </c>
      <c r="B1012">
        <v>1982</v>
      </c>
      <c r="C1012" t="str">
        <f>LEFT(B1012,2)</f>
        <v>19</v>
      </c>
      <c r="D1012" t="str">
        <f t="shared" si="105"/>
        <v>82</v>
      </c>
      <c r="E1012" t="str">
        <f t="shared" si="106"/>
        <v>982</v>
      </c>
      <c r="F1012" t="s">
        <v>57</v>
      </c>
      <c r="G1012" t="s">
        <v>61</v>
      </c>
      <c r="H1012" t="str">
        <f t="shared" si="107"/>
        <v>Single</v>
      </c>
      <c r="I1012" t="str">
        <f>CONCATENATE(F1012," ",G1012)</f>
        <v>Graduation Single</v>
      </c>
      <c r="J1012">
        <f t="shared" si="108"/>
        <v>17</v>
      </c>
      <c r="K1012" t="str">
        <f t="shared" si="109"/>
        <v>Single</v>
      </c>
      <c r="L1012" t="str" cm="1">
        <f t="array" ref="L1012">IFERROR(_xlfn.IFS(G1012="Alone","Single",G1012="YOLO","Single"),G1012)</f>
        <v>Single</v>
      </c>
      <c r="M1012" t="s">
        <v>980</v>
      </c>
      <c r="N1012" t="str">
        <f t="shared" si="110"/>
        <v xml:space="preserve">Rp.68,627.00 </v>
      </c>
      <c r="O1012">
        <v>0</v>
      </c>
      <c r="P1012">
        <v>0</v>
      </c>
      <c r="Q1012" s="7">
        <v>41286</v>
      </c>
      <c r="R1012" s="7"/>
      <c r="S1012" s="7" t="str">
        <f t="shared" si="111"/>
        <v/>
      </c>
      <c r="T1012">
        <v>45</v>
      </c>
      <c r="U1012">
        <v>395</v>
      </c>
      <c r="V1012">
        <v>15</v>
      </c>
      <c r="W1012">
        <v>263</v>
      </c>
      <c r="X1012">
        <v>60</v>
      </c>
      <c r="Y1012">
        <v>54</v>
      </c>
      <c r="Z1012">
        <v>38</v>
      </c>
      <c r="AA1012">
        <v>1</v>
      </c>
      <c r="AB1012">
        <v>2</v>
      </c>
      <c r="AC1012">
        <v>3</v>
      </c>
      <c r="AD1012">
        <v>6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 t="s">
        <v>91</v>
      </c>
    </row>
    <row r="1013" spans="1:39" x14ac:dyDescent="0.25">
      <c r="A1013">
        <v>3518</v>
      </c>
      <c r="B1013">
        <v>1983</v>
      </c>
      <c r="C1013" t="str">
        <f>LEFT(B1013,2)</f>
        <v>19</v>
      </c>
      <c r="D1013" t="str">
        <f t="shared" si="105"/>
        <v>83</v>
      </c>
      <c r="E1013" t="str">
        <f t="shared" si="106"/>
        <v>983</v>
      </c>
      <c r="F1013" t="s">
        <v>57</v>
      </c>
      <c r="G1013" t="s">
        <v>64</v>
      </c>
      <c r="H1013" t="str">
        <f t="shared" si="107"/>
        <v>Married</v>
      </c>
      <c r="I1013" t="str">
        <f>CONCATENATE(F1013," ",G1013)</f>
        <v>Graduation Married</v>
      </c>
      <c r="J1013">
        <f t="shared" si="108"/>
        <v>18</v>
      </c>
      <c r="K1013" t="str">
        <f t="shared" si="109"/>
        <v>Married</v>
      </c>
      <c r="L1013" t="str" cm="1">
        <f t="array" ref="L1013">IFERROR(_xlfn.IFS(G1013="Alone","Single",G1013="YOLO","Single"),G1013)</f>
        <v>Married</v>
      </c>
      <c r="M1013" t="s">
        <v>981</v>
      </c>
      <c r="N1013" t="str">
        <f t="shared" si="110"/>
        <v xml:space="preserve">Rp.25,271.00 </v>
      </c>
      <c r="O1013">
        <v>1</v>
      </c>
      <c r="P1013">
        <v>0</v>
      </c>
      <c r="Q1013" s="7">
        <v>41248</v>
      </c>
      <c r="R1013" s="7"/>
      <c r="S1013" s="7" t="str">
        <f t="shared" si="111"/>
        <v/>
      </c>
      <c r="T1013">
        <v>45</v>
      </c>
      <c r="U1013">
        <v>10</v>
      </c>
      <c r="V1013">
        <v>1</v>
      </c>
      <c r="W1013">
        <v>18</v>
      </c>
      <c r="X1013">
        <v>10</v>
      </c>
      <c r="Y1013">
        <v>4</v>
      </c>
      <c r="Z1013">
        <v>7</v>
      </c>
      <c r="AA1013">
        <v>1</v>
      </c>
      <c r="AB1013">
        <v>1</v>
      </c>
      <c r="AC1013">
        <v>1</v>
      </c>
      <c r="AD1013">
        <v>2</v>
      </c>
      <c r="AE1013">
        <v>9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 t="s">
        <v>78</v>
      </c>
    </row>
    <row r="1014" spans="1:39" x14ac:dyDescent="0.25">
      <c r="A1014">
        <v>1245</v>
      </c>
      <c r="B1014">
        <v>1966</v>
      </c>
      <c r="C1014" t="str">
        <f>LEFT(B1014,2)</f>
        <v>19</v>
      </c>
      <c r="D1014" t="str">
        <f t="shared" si="105"/>
        <v>66</v>
      </c>
      <c r="E1014" t="str">
        <f t="shared" si="106"/>
        <v>966</v>
      </c>
      <c r="F1014" t="s">
        <v>57</v>
      </c>
      <c r="G1014" t="s">
        <v>61</v>
      </c>
      <c r="H1014" t="str">
        <f t="shared" si="107"/>
        <v>Single</v>
      </c>
      <c r="I1014" t="str">
        <f>CONCATENATE(F1014," ",G1014)</f>
        <v>Graduation Single</v>
      </c>
      <c r="J1014">
        <f t="shared" si="108"/>
        <v>17</v>
      </c>
      <c r="K1014" t="str">
        <f t="shared" si="109"/>
        <v>Single</v>
      </c>
      <c r="L1014" t="str" cm="1">
        <f t="array" ref="L1014">IFERROR(_xlfn.IFS(G1014="Alone","Single",G1014="YOLO","Single"),G1014)</f>
        <v>Single</v>
      </c>
      <c r="M1014" t="s">
        <v>982</v>
      </c>
      <c r="N1014" t="str">
        <f t="shared" si="110"/>
        <v xml:space="preserve">Rp.63,810.00 </v>
      </c>
      <c r="O1014">
        <v>0</v>
      </c>
      <c r="P1014">
        <v>1</v>
      </c>
      <c r="Q1014" s="7">
        <v>41224</v>
      </c>
      <c r="R1014" s="7"/>
      <c r="S1014" s="7" t="str">
        <f t="shared" si="111"/>
        <v/>
      </c>
      <c r="T1014">
        <v>45</v>
      </c>
      <c r="U1014">
        <v>977</v>
      </c>
      <c r="V1014">
        <v>12</v>
      </c>
      <c r="W1014">
        <v>253</v>
      </c>
      <c r="X1014">
        <v>16</v>
      </c>
      <c r="Y1014">
        <v>12</v>
      </c>
      <c r="Z1014">
        <v>101</v>
      </c>
      <c r="AA1014">
        <v>4</v>
      </c>
      <c r="AB1014">
        <v>4</v>
      </c>
      <c r="AC1014">
        <v>3</v>
      </c>
      <c r="AD1014">
        <v>12</v>
      </c>
      <c r="AE1014">
        <v>8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 t="s">
        <v>60</v>
      </c>
    </row>
    <row r="1015" spans="1:39" x14ac:dyDescent="0.25">
      <c r="A1015">
        <v>2561</v>
      </c>
      <c r="B1015">
        <v>1966</v>
      </c>
      <c r="C1015" t="str">
        <f>LEFT(B1015,2)</f>
        <v>19</v>
      </c>
      <c r="D1015" t="str">
        <f t="shared" si="105"/>
        <v>66</v>
      </c>
      <c r="E1015" t="str">
        <f t="shared" si="106"/>
        <v>966</v>
      </c>
      <c r="F1015" t="s">
        <v>57</v>
      </c>
      <c r="G1015" t="s">
        <v>61</v>
      </c>
      <c r="H1015" t="str">
        <f t="shared" si="107"/>
        <v>Single</v>
      </c>
      <c r="I1015" t="str">
        <f>CONCATENATE(F1015," ",G1015)</f>
        <v>Graduation Single</v>
      </c>
      <c r="J1015">
        <f t="shared" si="108"/>
        <v>17</v>
      </c>
      <c r="K1015" t="str">
        <f t="shared" si="109"/>
        <v>Single</v>
      </c>
      <c r="L1015" t="str" cm="1">
        <f t="array" ref="L1015">IFERROR(_xlfn.IFS(G1015="Alone","Single",G1015="YOLO","Single"),G1015)</f>
        <v>Single</v>
      </c>
      <c r="M1015" t="s">
        <v>982</v>
      </c>
      <c r="N1015" t="str">
        <f t="shared" si="110"/>
        <v xml:space="preserve">Rp.63,810.00 </v>
      </c>
      <c r="O1015">
        <v>0</v>
      </c>
      <c r="P1015">
        <v>1</v>
      </c>
      <c r="Q1015" s="7">
        <v>41224</v>
      </c>
      <c r="R1015" s="7"/>
      <c r="S1015" s="7" t="str">
        <f t="shared" si="111"/>
        <v/>
      </c>
      <c r="T1015">
        <v>45</v>
      </c>
      <c r="U1015">
        <v>977</v>
      </c>
      <c r="V1015">
        <v>12</v>
      </c>
      <c r="W1015">
        <v>253</v>
      </c>
      <c r="X1015">
        <v>16</v>
      </c>
      <c r="Y1015">
        <v>12</v>
      </c>
      <c r="Z1015">
        <v>101</v>
      </c>
      <c r="AA1015">
        <v>4</v>
      </c>
      <c r="AB1015">
        <v>4</v>
      </c>
      <c r="AC1015">
        <v>3</v>
      </c>
      <c r="AD1015">
        <v>12</v>
      </c>
      <c r="AE1015">
        <v>8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 t="s">
        <v>75</v>
      </c>
    </row>
    <row r="1016" spans="1:39" x14ac:dyDescent="0.25">
      <c r="A1016">
        <v>9624</v>
      </c>
      <c r="B1016">
        <v>1958</v>
      </c>
      <c r="C1016" t="str">
        <f>LEFT(B1016,2)</f>
        <v>19</v>
      </c>
      <c r="D1016" t="str">
        <f t="shared" si="105"/>
        <v>58</v>
      </c>
      <c r="E1016" t="str">
        <f t="shared" si="106"/>
        <v>958</v>
      </c>
      <c r="F1016" t="s">
        <v>71</v>
      </c>
      <c r="G1016" t="s">
        <v>67</v>
      </c>
      <c r="H1016" t="str">
        <f t="shared" si="107"/>
        <v>Together</v>
      </c>
      <c r="I1016" t="str">
        <f>CONCATENATE(F1016," ",G1016)</f>
        <v>PhD Together</v>
      </c>
      <c r="J1016">
        <f t="shared" si="108"/>
        <v>12</v>
      </c>
      <c r="K1016" t="str">
        <f t="shared" si="109"/>
        <v>Together</v>
      </c>
      <c r="L1016" t="str" cm="1">
        <f t="array" ref="L1016">IFERROR(_xlfn.IFS(G1016="Alone","Single",G1016="YOLO","Single"),G1016)</f>
        <v>Together</v>
      </c>
      <c r="M1016" t="s">
        <v>983</v>
      </c>
      <c r="N1016" t="str">
        <f t="shared" si="110"/>
        <v xml:space="preserve">Rp.65,488.00 </v>
      </c>
      <c r="O1016">
        <v>0</v>
      </c>
      <c r="P1016">
        <v>0</v>
      </c>
      <c r="Q1016" s="7">
        <v>41803</v>
      </c>
      <c r="R1016" s="7"/>
      <c r="S1016" s="7" t="str">
        <f t="shared" si="111"/>
        <v/>
      </c>
      <c r="T1016">
        <v>46</v>
      </c>
      <c r="U1016">
        <v>603</v>
      </c>
      <c r="V1016">
        <v>45</v>
      </c>
      <c r="W1016">
        <v>207</v>
      </c>
      <c r="X1016">
        <v>36</v>
      </c>
      <c r="Y1016">
        <v>18</v>
      </c>
      <c r="Z1016">
        <v>54</v>
      </c>
      <c r="AA1016">
        <v>1</v>
      </c>
      <c r="AB1016">
        <v>3</v>
      </c>
      <c r="AC1016">
        <v>4</v>
      </c>
      <c r="AD1016">
        <v>6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 t="s">
        <v>60</v>
      </c>
    </row>
    <row r="1017" spans="1:39" x14ac:dyDescent="0.25">
      <c r="A1017">
        <v>10509</v>
      </c>
      <c r="B1017">
        <v>1955</v>
      </c>
      <c r="C1017" t="str">
        <f>LEFT(B1017,2)</f>
        <v>19</v>
      </c>
      <c r="D1017" t="str">
        <f t="shared" si="105"/>
        <v>55</v>
      </c>
      <c r="E1017" t="str">
        <f t="shared" si="106"/>
        <v>955</v>
      </c>
      <c r="F1017" t="s">
        <v>80</v>
      </c>
      <c r="G1017" t="s">
        <v>61</v>
      </c>
      <c r="H1017" t="str">
        <f t="shared" si="107"/>
        <v>Single</v>
      </c>
      <c r="I1017" t="str">
        <f>CONCATENATE(F1017," ",G1017)</f>
        <v>Master Single</v>
      </c>
      <c r="J1017">
        <f t="shared" si="108"/>
        <v>13</v>
      </c>
      <c r="K1017" t="str">
        <f t="shared" si="109"/>
        <v>Single</v>
      </c>
      <c r="L1017" t="str" cm="1">
        <f t="array" ref="L1017">IFERROR(_xlfn.IFS(G1017="Alone","Single",G1017="YOLO","Single"),G1017)</f>
        <v>Single</v>
      </c>
      <c r="M1017" t="s">
        <v>984</v>
      </c>
      <c r="N1017" t="str">
        <f t="shared" si="110"/>
        <v xml:space="preserve">Rp.36,927.00 </v>
      </c>
      <c r="O1017">
        <v>1</v>
      </c>
      <c r="P1017">
        <v>1</v>
      </c>
      <c r="Q1017" s="7">
        <v>41792</v>
      </c>
      <c r="R1017" s="7"/>
      <c r="S1017" s="7" t="str">
        <f t="shared" si="111"/>
        <v/>
      </c>
      <c r="T1017">
        <v>46</v>
      </c>
      <c r="U1017">
        <v>51</v>
      </c>
      <c r="V1017">
        <v>0</v>
      </c>
      <c r="W1017">
        <v>16</v>
      </c>
      <c r="X1017">
        <v>0</v>
      </c>
      <c r="Y1017">
        <v>0</v>
      </c>
      <c r="Z1017">
        <v>4</v>
      </c>
      <c r="AA1017">
        <v>2</v>
      </c>
      <c r="AB1017">
        <v>3</v>
      </c>
      <c r="AC1017">
        <v>0</v>
      </c>
      <c r="AD1017">
        <v>3</v>
      </c>
      <c r="AE1017">
        <v>8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 t="s">
        <v>66</v>
      </c>
    </row>
    <row r="1018" spans="1:39" x14ac:dyDescent="0.25">
      <c r="A1018">
        <v>7629</v>
      </c>
      <c r="B1018">
        <v>1977</v>
      </c>
      <c r="C1018" t="str">
        <f>LEFT(B1018,2)</f>
        <v>19</v>
      </c>
      <c r="D1018" t="str">
        <f t="shared" si="105"/>
        <v>77</v>
      </c>
      <c r="E1018" t="str">
        <f t="shared" si="106"/>
        <v>977</v>
      </c>
      <c r="F1018" t="s">
        <v>57</v>
      </c>
      <c r="G1018" t="s">
        <v>64</v>
      </c>
      <c r="H1018" t="str">
        <f t="shared" si="107"/>
        <v>Married</v>
      </c>
      <c r="I1018" t="str">
        <f>CONCATENATE(F1018," ",G1018)</f>
        <v>Graduation Married</v>
      </c>
      <c r="J1018">
        <f t="shared" si="108"/>
        <v>18</v>
      </c>
      <c r="K1018" t="str">
        <f t="shared" si="109"/>
        <v>Married</v>
      </c>
      <c r="L1018" t="str" cm="1">
        <f t="array" ref="L1018">IFERROR(_xlfn.IFS(G1018="Alone","Single",G1018="YOLO","Single"),G1018)</f>
        <v>Married</v>
      </c>
      <c r="M1018" t="s">
        <v>985</v>
      </c>
      <c r="N1018" t="str">
        <f t="shared" si="110"/>
        <v xml:space="preserve">Rp.22,108.00 </v>
      </c>
      <c r="O1018">
        <v>1</v>
      </c>
      <c r="P1018">
        <v>1</v>
      </c>
      <c r="Q1018" s="7">
        <v>41767</v>
      </c>
      <c r="R1018" s="7"/>
      <c r="S1018" s="7" t="str">
        <f t="shared" si="111"/>
        <v/>
      </c>
      <c r="T1018">
        <v>46</v>
      </c>
      <c r="U1018">
        <v>5</v>
      </c>
      <c r="V1018">
        <v>3</v>
      </c>
      <c r="W1018">
        <v>9</v>
      </c>
      <c r="X1018">
        <v>6</v>
      </c>
      <c r="Y1018">
        <v>2</v>
      </c>
      <c r="Z1018">
        <v>6</v>
      </c>
      <c r="AA1018">
        <v>2</v>
      </c>
      <c r="AB1018">
        <v>2</v>
      </c>
      <c r="AC1018">
        <v>0</v>
      </c>
      <c r="AD1018">
        <v>3</v>
      </c>
      <c r="AE1018">
        <v>7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 t="s">
        <v>60</v>
      </c>
    </row>
    <row r="1019" spans="1:39" x14ac:dyDescent="0.25">
      <c r="A1019">
        <v>7875</v>
      </c>
      <c r="B1019">
        <v>1949</v>
      </c>
      <c r="C1019" t="str">
        <f>LEFT(B1019,2)</f>
        <v>19</v>
      </c>
      <c r="D1019" t="str">
        <f t="shared" si="105"/>
        <v>49</v>
      </c>
      <c r="E1019" t="str">
        <f t="shared" si="106"/>
        <v>949</v>
      </c>
      <c r="F1019" t="s">
        <v>57</v>
      </c>
      <c r="G1019" t="s">
        <v>64</v>
      </c>
      <c r="H1019" t="str">
        <f t="shared" si="107"/>
        <v>Married</v>
      </c>
      <c r="I1019" t="str">
        <f>CONCATENATE(F1019," ",G1019)</f>
        <v>Graduation Married</v>
      </c>
      <c r="J1019">
        <f t="shared" si="108"/>
        <v>18</v>
      </c>
      <c r="K1019" t="str">
        <f t="shared" si="109"/>
        <v>Married</v>
      </c>
      <c r="L1019" t="str" cm="1">
        <f t="array" ref="L1019">IFERROR(_xlfn.IFS(G1019="Alone","Single",G1019="YOLO","Single"),G1019)</f>
        <v>Married</v>
      </c>
      <c r="M1019" t="s">
        <v>639</v>
      </c>
      <c r="N1019" t="str">
        <f t="shared" si="110"/>
        <v xml:space="preserve">Rp.72,025.00 </v>
      </c>
      <c r="O1019">
        <v>0</v>
      </c>
      <c r="P1019">
        <v>0</v>
      </c>
      <c r="Q1019" s="7">
        <v>41758</v>
      </c>
      <c r="R1019" s="7"/>
      <c r="S1019" s="7" t="str">
        <f t="shared" si="111"/>
        <v/>
      </c>
      <c r="T1019">
        <v>46</v>
      </c>
      <c r="U1019">
        <v>967</v>
      </c>
      <c r="V1019">
        <v>0</v>
      </c>
      <c r="W1019">
        <v>617</v>
      </c>
      <c r="X1019">
        <v>43</v>
      </c>
      <c r="Y1019">
        <v>50</v>
      </c>
      <c r="Z1019">
        <v>0</v>
      </c>
      <c r="AA1019">
        <v>1</v>
      </c>
      <c r="AB1019">
        <v>4</v>
      </c>
      <c r="AC1019">
        <v>8</v>
      </c>
      <c r="AD1019">
        <v>13</v>
      </c>
      <c r="AE1019">
        <v>2</v>
      </c>
      <c r="AF1019">
        <v>0</v>
      </c>
      <c r="AG1019">
        <v>1</v>
      </c>
      <c r="AH1019">
        <v>1</v>
      </c>
      <c r="AI1019">
        <v>1</v>
      </c>
      <c r="AJ1019">
        <v>0</v>
      </c>
      <c r="AK1019">
        <v>1</v>
      </c>
      <c r="AL1019">
        <v>0</v>
      </c>
      <c r="AM1019" t="s">
        <v>69</v>
      </c>
    </row>
    <row r="1020" spans="1:39" x14ac:dyDescent="0.25">
      <c r="A1020">
        <v>2815</v>
      </c>
      <c r="B1020">
        <v>1975</v>
      </c>
      <c r="C1020" t="str">
        <f>LEFT(B1020,2)</f>
        <v>19</v>
      </c>
      <c r="D1020" t="str">
        <f t="shared" si="105"/>
        <v>75</v>
      </c>
      <c r="E1020" t="str">
        <f t="shared" si="106"/>
        <v>975</v>
      </c>
      <c r="F1020" t="s">
        <v>57</v>
      </c>
      <c r="G1020" t="s">
        <v>64</v>
      </c>
      <c r="H1020" t="str">
        <f t="shared" si="107"/>
        <v>Married</v>
      </c>
      <c r="I1020" t="str">
        <f>CONCATENATE(F1020," ",G1020)</f>
        <v>Graduation Married</v>
      </c>
      <c r="J1020">
        <f t="shared" si="108"/>
        <v>18</v>
      </c>
      <c r="K1020" t="str">
        <f t="shared" si="109"/>
        <v>Married</v>
      </c>
      <c r="L1020" t="str" cm="1">
        <f t="array" ref="L1020">IFERROR(_xlfn.IFS(G1020="Alone","Single",G1020="YOLO","Single"),G1020)</f>
        <v>Married</v>
      </c>
      <c r="M1020" t="s">
        <v>986</v>
      </c>
      <c r="N1020" t="str">
        <f t="shared" si="110"/>
        <v xml:space="preserve">Rp.33,183.00 </v>
      </c>
      <c r="O1020">
        <v>1</v>
      </c>
      <c r="P1020">
        <v>0</v>
      </c>
      <c r="Q1020" s="7">
        <v>41694</v>
      </c>
      <c r="R1020" s="7"/>
      <c r="S1020" s="7" t="str">
        <f t="shared" si="111"/>
        <v/>
      </c>
      <c r="T1020">
        <v>46</v>
      </c>
      <c r="U1020">
        <v>7</v>
      </c>
      <c r="V1020">
        <v>5</v>
      </c>
      <c r="W1020">
        <v>39</v>
      </c>
      <c r="X1020">
        <v>17</v>
      </c>
      <c r="Y1020">
        <v>15</v>
      </c>
      <c r="Z1020">
        <v>37</v>
      </c>
      <c r="AA1020">
        <v>2</v>
      </c>
      <c r="AB1020">
        <v>4</v>
      </c>
      <c r="AC1020">
        <v>0</v>
      </c>
      <c r="AD1020">
        <v>3</v>
      </c>
      <c r="AE1020">
        <v>7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 t="s">
        <v>60</v>
      </c>
    </row>
    <row r="1021" spans="1:39" x14ac:dyDescent="0.25">
      <c r="A1021">
        <v>2936</v>
      </c>
      <c r="B1021">
        <v>1982</v>
      </c>
      <c r="C1021" t="str">
        <f>LEFT(B1021,2)</f>
        <v>19</v>
      </c>
      <c r="D1021" t="str">
        <f t="shared" si="105"/>
        <v>82</v>
      </c>
      <c r="E1021" t="str">
        <f t="shared" si="106"/>
        <v>982</v>
      </c>
      <c r="F1021" t="s">
        <v>80</v>
      </c>
      <c r="G1021" t="s">
        <v>67</v>
      </c>
      <c r="H1021" t="str">
        <f t="shared" si="107"/>
        <v>Together</v>
      </c>
      <c r="I1021" t="str">
        <f>CONCATENATE(F1021," ",G1021)</f>
        <v>Master Together</v>
      </c>
      <c r="J1021">
        <f t="shared" si="108"/>
        <v>15</v>
      </c>
      <c r="K1021" t="str">
        <f t="shared" si="109"/>
        <v>Together</v>
      </c>
      <c r="L1021" t="str" cm="1">
        <f t="array" ref="L1021">IFERROR(_xlfn.IFS(G1021="Alone","Single",G1021="YOLO","Single"),G1021)</f>
        <v>Together</v>
      </c>
      <c r="M1021" t="s">
        <v>987</v>
      </c>
      <c r="N1021" t="str">
        <f t="shared" si="110"/>
        <v xml:space="preserve">Rp.23,661.00 </v>
      </c>
      <c r="O1021">
        <v>1</v>
      </c>
      <c r="P1021">
        <v>0</v>
      </c>
      <c r="Q1021" s="7">
        <v>41612</v>
      </c>
      <c r="R1021" s="7"/>
      <c r="S1021" s="7" t="str">
        <f t="shared" si="111"/>
        <v/>
      </c>
      <c r="T1021">
        <v>46</v>
      </c>
      <c r="U1021">
        <v>18</v>
      </c>
      <c r="V1021">
        <v>0</v>
      </c>
      <c r="W1021">
        <v>4</v>
      </c>
      <c r="X1021">
        <v>0</v>
      </c>
      <c r="Y1021">
        <v>0</v>
      </c>
      <c r="Z1021">
        <v>1</v>
      </c>
      <c r="AA1021">
        <v>1</v>
      </c>
      <c r="AB1021">
        <v>1</v>
      </c>
      <c r="AC1021">
        <v>0</v>
      </c>
      <c r="AD1021">
        <v>3</v>
      </c>
      <c r="AE1021">
        <v>7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 t="s">
        <v>91</v>
      </c>
    </row>
    <row r="1022" spans="1:39" x14ac:dyDescent="0.25">
      <c r="A1022">
        <v>3665</v>
      </c>
      <c r="B1022">
        <v>1977</v>
      </c>
      <c r="C1022" t="str">
        <f>LEFT(B1022,2)</f>
        <v>19</v>
      </c>
      <c r="D1022" t="str">
        <f t="shared" si="105"/>
        <v>77</v>
      </c>
      <c r="E1022" t="str">
        <f t="shared" si="106"/>
        <v>977</v>
      </c>
      <c r="F1022" t="s">
        <v>73</v>
      </c>
      <c r="G1022" t="s">
        <v>67</v>
      </c>
      <c r="H1022" t="str">
        <f t="shared" si="107"/>
        <v>Together</v>
      </c>
      <c r="I1022" t="str">
        <f>CONCATENATE(F1022," ",G1022)</f>
        <v>2n Cycle Together</v>
      </c>
      <c r="J1022">
        <f t="shared" si="108"/>
        <v>17</v>
      </c>
      <c r="K1022" t="str">
        <f t="shared" si="109"/>
        <v>Together</v>
      </c>
      <c r="L1022" t="str" cm="1">
        <f t="array" ref="L1022">IFERROR(_xlfn.IFS(G1022="Alone","Single",G1022="YOLO","Single"),G1022)</f>
        <v>Together</v>
      </c>
      <c r="M1022" t="s">
        <v>988</v>
      </c>
      <c r="N1022" t="str">
        <f t="shared" si="110"/>
        <v xml:space="preserve">Rp.25,315.00 </v>
      </c>
      <c r="O1022">
        <v>1</v>
      </c>
      <c r="P1022">
        <v>0</v>
      </c>
      <c r="Q1022" s="7">
        <v>41585</v>
      </c>
      <c r="R1022" s="7"/>
      <c r="S1022" s="7" t="str">
        <f t="shared" si="111"/>
        <v/>
      </c>
      <c r="T1022">
        <v>46</v>
      </c>
      <c r="U1022">
        <v>1</v>
      </c>
      <c r="V1022">
        <v>9</v>
      </c>
      <c r="W1022">
        <v>8</v>
      </c>
      <c r="X1022">
        <v>11</v>
      </c>
      <c r="Y1022">
        <v>3</v>
      </c>
      <c r="Z1022">
        <v>22</v>
      </c>
      <c r="AA1022">
        <v>3</v>
      </c>
      <c r="AB1022">
        <v>3</v>
      </c>
      <c r="AC1022">
        <v>0</v>
      </c>
      <c r="AD1022">
        <v>3</v>
      </c>
      <c r="AE1022">
        <v>8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 t="s">
        <v>60</v>
      </c>
    </row>
    <row r="1023" spans="1:39" x14ac:dyDescent="0.25">
      <c r="A1023">
        <v>10888</v>
      </c>
      <c r="B1023">
        <v>1961</v>
      </c>
      <c r="C1023" t="str">
        <f>LEFT(B1023,2)</f>
        <v>19</v>
      </c>
      <c r="D1023" t="str">
        <f t="shared" si="105"/>
        <v>61</v>
      </c>
      <c r="E1023" t="str">
        <f t="shared" si="106"/>
        <v>961</v>
      </c>
      <c r="F1023" t="s">
        <v>57</v>
      </c>
      <c r="G1023" t="s">
        <v>61</v>
      </c>
      <c r="H1023" t="str">
        <f t="shared" si="107"/>
        <v>Single</v>
      </c>
      <c r="I1023" t="str">
        <f>CONCATENATE(F1023," ",G1023)</f>
        <v>Graduation Single</v>
      </c>
      <c r="J1023">
        <f t="shared" si="108"/>
        <v>17</v>
      </c>
      <c r="K1023" t="str">
        <f t="shared" si="109"/>
        <v>Single</v>
      </c>
      <c r="L1023" t="str" cm="1">
        <f t="array" ref="L1023">IFERROR(_xlfn.IFS(G1023="Alone","Single",G1023="YOLO","Single"),G1023)</f>
        <v>Single</v>
      </c>
      <c r="M1023" t="s">
        <v>989</v>
      </c>
      <c r="N1023" t="str">
        <f t="shared" si="110"/>
        <v xml:space="preserve">Rp.45,938.00 </v>
      </c>
      <c r="O1023">
        <v>0</v>
      </c>
      <c r="P1023">
        <v>0</v>
      </c>
      <c r="Q1023" s="7">
        <v>41581</v>
      </c>
      <c r="R1023" s="7"/>
      <c r="S1023" s="7" t="str">
        <f t="shared" si="111"/>
        <v/>
      </c>
      <c r="T1023">
        <v>46</v>
      </c>
      <c r="U1023">
        <v>273</v>
      </c>
      <c r="V1023">
        <v>11</v>
      </c>
      <c r="W1023">
        <v>178</v>
      </c>
      <c r="X1023">
        <v>62</v>
      </c>
      <c r="Y1023">
        <v>83</v>
      </c>
      <c r="Z1023">
        <v>29</v>
      </c>
      <c r="AA1023">
        <v>2</v>
      </c>
      <c r="AB1023">
        <v>8</v>
      </c>
      <c r="AC1023">
        <v>4</v>
      </c>
      <c r="AD1023">
        <v>6</v>
      </c>
      <c r="AE1023">
        <v>6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 t="s">
        <v>66</v>
      </c>
    </row>
    <row r="1024" spans="1:39" x14ac:dyDescent="0.25">
      <c r="A1024">
        <v>6637</v>
      </c>
      <c r="B1024">
        <v>1988</v>
      </c>
      <c r="C1024" t="str">
        <f>LEFT(B1024,2)</f>
        <v>19</v>
      </c>
      <c r="D1024" t="str">
        <f t="shared" si="105"/>
        <v>88</v>
      </c>
      <c r="E1024" t="str">
        <f t="shared" si="106"/>
        <v>988</v>
      </c>
      <c r="F1024" t="s">
        <v>57</v>
      </c>
      <c r="G1024" t="s">
        <v>61</v>
      </c>
      <c r="H1024" t="str">
        <f t="shared" si="107"/>
        <v>Single</v>
      </c>
      <c r="I1024" t="str">
        <f>CONCATENATE(F1024," ",G1024)</f>
        <v>Graduation Single</v>
      </c>
      <c r="J1024">
        <f t="shared" si="108"/>
        <v>17</v>
      </c>
      <c r="K1024" t="str">
        <f t="shared" si="109"/>
        <v>Single</v>
      </c>
      <c r="L1024" t="str" cm="1">
        <f t="array" ref="L1024">IFERROR(_xlfn.IFS(G1024="Alone","Single",G1024="YOLO","Single"),G1024)</f>
        <v>Single</v>
      </c>
      <c r="M1024" t="s">
        <v>990</v>
      </c>
      <c r="N1024" t="str">
        <f t="shared" si="110"/>
        <v xml:space="preserve">Rp.66,951.00 </v>
      </c>
      <c r="O1024">
        <v>0</v>
      </c>
      <c r="P1024">
        <v>0</v>
      </c>
      <c r="Q1024" s="7">
        <v>41580</v>
      </c>
      <c r="R1024" s="7"/>
      <c r="S1024" s="7" t="str">
        <f t="shared" si="111"/>
        <v/>
      </c>
      <c r="T1024">
        <v>46</v>
      </c>
      <c r="U1024">
        <v>277</v>
      </c>
      <c r="V1024">
        <v>162</v>
      </c>
      <c r="W1024">
        <v>305</v>
      </c>
      <c r="X1024">
        <v>173</v>
      </c>
      <c r="Y1024">
        <v>76</v>
      </c>
      <c r="Z1024">
        <v>124</v>
      </c>
      <c r="AA1024">
        <v>1</v>
      </c>
      <c r="AB1024">
        <v>3</v>
      </c>
      <c r="AC1024">
        <v>4</v>
      </c>
      <c r="AD1024">
        <v>7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 t="s">
        <v>78</v>
      </c>
    </row>
    <row r="1025" spans="1:39" x14ac:dyDescent="0.25">
      <c r="A1025">
        <v>5077</v>
      </c>
      <c r="B1025">
        <v>1979</v>
      </c>
      <c r="C1025" t="str">
        <f>LEFT(B1025,2)</f>
        <v>19</v>
      </c>
      <c r="D1025" t="str">
        <f t="shared" si="105"/>
        <v>79</v>
      </c>
      <c r="E1025" t="str">
        <f t="shared" si="106"/>
        <v>979</v>
      </c>
      <c r="F1025" t="s">
        <v>57</v>
      </c>
      <c r="G1025" t="s">
        <v>67</v>
      </c>
      <c r="H1025" t="str">
        <f t="shared" si="107"/>
        <v>Together</v>
      </c>
      <c r="I1025" t="str">
        <f>CONCATENATE(F1025," ",G1025)</f>
        <v>Graduation Together</v>
      </c>
      <c r="J1025">
        <f t="shared" si="108"/>
        <v>19</v>
      </c>
      <c r="K1025" t="str">
        <f t="shared" si="109"/>
        <v>Together</v>
      </c>
      <c r="L1025" t="str" cm="1">
        <f t="array" ref="L1025">IFERROR(_xlfn.IFS(G1025="Alone","Single",G1025="YOLO","Single"),G1025)</f>
        <v>Together</v>
      </c>
      <c r="M1025" t="s">
        <v>991</v>
      </c>
      <c r="N1025" t="str">
        <f t="shared" si="110"/>
        <v xml:space="preserve">Rp.77,298.00 </v>
      </c>
      <c r="O1025">
        <v>0</v>
      </c>
      <c r="P1025">
        <v>1</v>
      </c>
      <c r="Q1025" s="7">
        <v>41580</v>
      </c>
      <c r="R1025" s="7"/>
      <c r="S1025" s="7" t="str">
        <f t="shared" si="111"/>
        <v/>
      </c>
      <c r="T1025">
        <v>46</v>
      </c>
      <c r="U1025">
        <v>425</v>
      </c>
      <c r="V1025">
        <v>115</v>
      </c>
      <c r="W1025">
        <v>292</v>
      </c>
      <c r="X1025">
        <v>23</v>
      </c>
      <c r="Y1025">
        <v>35</v>
      </c>
      <c r="Z1025">
        <v>79</v>
      </c>
      <c r="AA1025">
        <v>1</v>
      </c>
      <c r="AB1025">
        <v>6</v>
      </c>
      <c r="AC1025">
        <v>6</v>
      </c>
      <c r="AD1025">
        <v>11</v>
      </c>
      <c r="AE1025">
        <v>3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 t="s">
        <v>63</v>
      </c>
    </row>
    <row r="1026" spans="1:39" x14ac:dyDescent="0.25">
      <c r="A1026">
        <v>6173</v>
      </c>
      <c r="B1026">
        <v>1979</v>
      </c>
      <c r="C1026" t="str">
        <f>LEFT(B1026,2)</f>
        <v>19</v>
      </c>
      <c r="D1026" t="str">
        <f t="shared" si="105"/>
        <v>79</v>
      </c>
      <c r="E1026" t="str">
        <f t="shared" si="106"/>
        <v>979</v>
      </c>
      <c r="F1026" t="s">
        <v>57</v>
      </c>
      <c r="G1026" t="s">
        <v>67</v>
      </c>
      <c r="H1026" t="str">
        <f t="shared" si="107"/>
        <v>Together</v>
      </c>
      <c r="I1026" t="str">
        <f>CONCATENATE(F1026," ",G1026)</f>
        <v>Graduation Together</v>
      </c>
      <c r="J1026">
        <f t="shared" si="108"/>
        <v>19</v>
      </c>
      <c r="K1026" t="str">
        <f t="shared" si="109"/>
        <v>Together</v>
      </c>
      <c r="L1026" t="str" cm="1">
        <f t="array" ref="L1026">IFERROR(_xlfn.IFS(G1026="Alone","Single",G1026="YOLO","Single"),G1026)</f>
        <v>Together</v>
      </c>
      <c r="M1026" t="s">
        <v>991</v>
      </c>
      <c r="N1026" t="str">
        <f t="shared" si="110"/>
        <v xml:space="preserve">Rp.77,298.00 </v>
      </c>
      <c r="O1026">
        <v>0</v>
      </c>
      <c r="P1026">
        <v>1</v>
      </c>
      <c r="Q1026" s="7">
        <v>41580</v>
      </c>
      <c r="R1026" s="7"/>
      <c r="S1026" s="7" t="str">
        <f t="shared" si="111"/>
        <v/>
      </c>
      <c r="T1026">
        <v>46</v>
      </c>
      <c r="U1026">
        <v>425</v>
      </c>
      <c r="V1026">
        <v>115</v>
      </c>
      <c r="W1026">
        <v>292</v>
      </c>
      <c r="X1026">
        <v>23</v>
      </c>
      <c r="Y1026">
        <v>35</v>
      </c>
      <c r="Z1026">
        <v>79</v>
      </c>
      <c r="AA1026">
        <v>1</v>
      </c>
      <c r="AB1026">
        <v>6</v>
      </c>
      <c r="AC1026">
        <v>6</v>
      </c>
      <c r="AD1026">
        <v>11</v>
      </c>
      <c r="AE1026">
        <v>3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 t="s">
        <v>60</v>
      </c>
    </row>
    <row r="1027" spans="1:39" x14ac:dyDescent="0.25">
      <c r="A1027">
        <v>3969</v>
      </c>
      <c r="B1027">
        <v>1974</v>
      </c>
      <c r="C1027" t="str">
        <f>LEFT(B1027,2)</f>
        <v>19</v>
      </c>
      <c r="D1027" t="str">
        <f t="shared" ref="D1027:D1090" si="112">RIGHT(B1027,2)</f>
        <v>74</v>
      </c>
      <c r="E1027" t="str">
        <f t="shared" ref="E1027:E1090" si="113">MID(B1027,2,3)</f>
        <v>974</v>
      </c>
      <c r="F1027" t="s">
        <v>80</v>
      </c>
      <c r="G1027" t="s">
        <v>67</v>
      </c>
      <c r="H1027" t="str">
        <f t="shared" ref="H1027:H1090" si="114">TRIM(G1027)</f>
        <v>Together</v>
      </c>
      <c r="I1027" t="str">
        <f>CONCATENATE(F1027," ",G1027)</f>
        <v>Master Together</v>
      </c>
      <c r="J1027">
        <f t="shared" ref="J1027:J1090" si="115">LEN(I1027)</f>
        <v>15</v>
      </c>
      <c r="K1027" t="str">
        <f t="shared" ref="K1027:K1090" si="116">IF(G1027="Alone","Single",G1027)</f>
        <v>Together</v>
      </c>
      <c r="L1027" t="str" cm="1">
        <f t="array" ref="L1027">IFERROR(_xlfn.IFS(G1027="Alone","Single",G1027="YOLO","Single"),G1027)</f>
        <v>Together</v>
      </c>
      <c r="M1027" t="s">
        <v>992</v>
      </c>
      <c r="N1027" t="str">
        <f t="shared" ref="N1027:N1090" si="117">REPLACE(M1027,1,1,"Rp.")</f>
        <v xml:space="preserve">Rp.43,018.00 </v>
      </c>
      <c r="O1027">
        <v>0</v>
      </c>
      <c r="P1027">
        <v>1</v>
      </c>
      <c r="Q1027" s="7">
        <v>41579</v>
      </c>
      <c r="R1027" s="7"/>
      <c r="S1027" s="7" t="str">
        <f t="shared" ref="S1027:S1090" si="118">SUBSTITUTE(R1027,"-","/")</f>
        <v/>
      </c>
      <c r="T1027">
        <v>46</v>
      </c>
      <c r="U1027">
        <v>35</v>
      </c>
      <c r="V1027">
        <v>4</v>
      </c>
      <c r="W1027">
        <v>17</v>
      </c>
      <c r="X1027">
        <v>7</v>
      </c>
      <c r="Y1027">
        <v>6</v>
      </c>
      <c r="Z1027">
        <v>64</v>
      </c>
      <c r="AA1027">
        <v>1</v>
      </c>
      <c r="AB1027">
        <v>2</v>
      </c>
      <c r="AC1027">
        <v>2</v>
      </c>
      <c r="AD1027">
        <v>2</v>
      </c>
      <c r="AE1027">
        <v>5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 t="s">
        <v>75</v>
      </c>
    </row>
    <row r="1028" spans="1:39" x14ac:dyDescent="0.25">
      <c r="A1028">
        <v>4580</v>
      </c>
      <c r="B1028">
        <v>1969</v>
      </c>
      <c r="C1028" t="str">
        <f>LEFT(B1028,2)</f>
        <v>19</v>
      </c>
      <c r="D1028" t="str">
        <f t="shared" si="112"/>
        <v>69</v>
      </c>
      <c r="E1028" t="str">
        <f t="shared" si="113"/>
        <v>969</v>
      </c>
      <c r="F1028" t="s">
        <v>57</v>
      </c>
      <c r="G1028" t="s">
        <v>64</v>
      </c>
      <c r="H1028" t="str">
        <f t="shared" si="114"/>
        <v>Married</v>
      </c>
      <c r="I1028" t="str">
        <f>CONCATENATE(F1028," ",G1028)</f>
        <v>Graduation Married</v>
      </c>
      <c r="J1028">
        <f t="shared" si="115"/>
        <v>18</v>
      </c>
      <c r="K1028" t="str">
        <f t="shared" si="116"/>
        <v>Married</v>
      </c>
      <c r="L1028" t="str" cm="1">
        <f t="array" ref="L1028">IFERROR(_xlfn.IFS(G1028="Alone","Single",G1028="YOLO","Single"),G1028)</f>
        <v>Married</v>
      </c>
      <c r="M1028" t="s">
        <v>993</v>
      </c>
      <c r="N1028" t="str">
        <f t="shared" si="117"/>
        <v xml:space="preserve">Rp.75,759.00 </v>
      </c>
      <c r="O1028">
        <v>0</v>
      </c>
      <c r="P1028">
        <v>0</v>
      </c>
      <c r="Q1028" s="7">
        <v>41572</v>
      </c>
      <c r="R1028" s="7"/>
      <c r="S1028" s="7" t="str">
        <f t="shared" si="118"/>
        <v/>
      </c>
      <c r="T1028">
        <v>46</v>
      </c>
      <c r="U1028">
        <v>1394</v>
      </c>
      <c r="V1028">
        <v>22</v>
      </c>
      <c r="W1028">
        <v>708</v>
      </c>
      <c r="X1028">
        <v>89</v>
      </c>
      <c r="Y1028">
        <v>91</v>
      </c>
      <c r="Z1028">
        <v>182</v>
      </c>
      <c r="AA1028">
        <v>1</v>
      </c>
      <c r="AB1028">
        <v>9</v>
      </c>
      <c r="AC1028">
        <v>7</v>
      </c>
      <c r="AD1028">
        <v>9</v>
      </c>
      <c r="AE1028">
        <v>5</v>
      </c>
      <c r="AF1028">
        <v>1</v>
      </c>
      <c r="AG1028">
        <v>0</v>
      </c>
      <c r="AH1028">
        <v>1</v>
      </c>
      <c r="AI1028">
        <v>1</v>
      </c>
      <c r="AJ1028">
        <v>0</v>
      </c>
      <c r="AK1028">
        <v>1</v>
      </c>
      <c r="AL1028">
        <v>0</v>
      </c>
      <c r="AM1028" t="s">
        <v>91</v>
      </c>
    </row>
    <row r="1029" spans="1:39" x14ac:dyDescent="0.25">
      <c r="A1029">
        <v>663</v>
      </c>
      <c r="B1029">
        <v>1989</v>
      </c>
      <c r="C1029" t="str">
        <f>LEFT(B1029,2)</f>
        <v>19</v>
      </c>
      <c r="D1029" t="str">
        <f t="shared" si="112"/>
        <v>89</v>
      </c>
      <c r="E1029" t="str">
        <f t="shared" si="113"/>
        <v>989</v>
      </c>
      <c r="F1029" t="s">
        <v>71</v>
      </c>
      <c r="G1029" t="s">
        <v>61</v>
      </c>
      <c r="H1029" t="str">
        <f t="shared" si="114"/>
        <v>Single</v>
      </c>
      <c r="I1029" t="str">
        <f>CONCATENATE(F1029," ",G1029)</f>
        <v>PhD Single</v>
      </c>
      <c r="J1029">
        <f t="shared" si="115"/>
        <v>10</v>
      </c>
      <c r="K1029" t="str">
        <f t="shared" si="116"/>
        <v>Single</v>
      </c>
      <c r="L1029" t="str" cm="1">
        <f t="array" ref="L1029">IFERROR(_xlfn.IFS(G1029="Alone","Single",G1029="YOLO","Single"),G1029)</f>
        <v>Single</v>
      </c>
      <c r="M1029" t="s">
        <v>994</v>
      </c>
      <c r="N1029" t="str">
        <f t="shared" si="117"/>
        <v xml:space="preserve">Rp.33,996.00 </v>
      </c>
      <c r="O1029">
        <v>0</v>
      </c>
      <c r="P1029">
        <v>0</v>
      </c>
      <c r="Q1029" s="7">
        <v>41528</v>
      </c>
      <c r="R1029" s="7"/>
      <c r="S1029" s="7" t="str">
        <f t="shared" si="118"/>
        <v/>
      </c>
      <c r="T1029">
        <v>46</v>
      </c>
      <c r="U1029">
        <v>40</v>
      </c>
      <c r="V1029">
        <v>2</v>
      </c>
      <c r="W1029">
        <v>15</v>
      </c>
      <c r="X1029">
        <v>8</v>
      </c>
      <c r="Y1029">
        <v>0</v>
      </c>
      <c r="Z1029">
        <v>6</v>
      </c>
      <c r="AA1029">
        <v>1</v>
      </c>
      <c r="AB1029">
        <v>1</v>
      </c>
      <c r="AC1029">
        <v>1</v>
      </c>
      <c r="AD1029">
        <v>3</v>
      </c>
      <c r="AE1029">
        <v>4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 t="s">
        <v>60</v>
      </c>
    </row>
    <row r="1030" spans="1:39" x14ac:dyDescent="0.25">
      <c r="A1030">
        <v>8299</v>
      </c>
      <c r="B1030">
        <v>1989</v>
      </c>
      <c r="C1030" t="str">
        <f>LEFT(B1030,2)</f>
        <v>19</v>
      </c>
      <c r="D1030" t="str">
        <f t="shared" si="112"/>
        <v>89</v>
      </c>
      <c r="E1030" t="str">
        <f t="shared" si="113"/>
        <v>989</v>
      </c>
      <c r="F1030" t="s">
        <v>71</v>
      </c>
      <c r="G1030" t="s">
        <v>61</v>
      </c>
      <c r="H1030" t="str">
        <f t="shared" si="114"/>
        <v>Single</v>
      </c>
      <c r="I1030" t="str">
        <f>CONCATENATE(F1030," ",G1030)</f>
        <v>PhD Single</v>
      </c>
      <c r="J1030">
        <f t="shared" si="115"/>
        <v>10</v>
      </c>
      <c r="K1030" t="str">
        <f t="shared" si="116"/>
        <v>Single</v>
      </c>
      <c r="L1030" t="str" cm="1">
        <f t="array" ref="L1030">IFERROR(_xlfn.IFS(G1030="Alone","Single",G1030="YOLO","Single"),G1030)</f>
        <v>Single</v>
      </c>
      <c r="M1030" t="s">
        <v>994</v>
      </c>
      <c r="N1030" t="str">
        <f t="shared" si="117"/>
        <v xml:space="preserve">Rp.33,996.00 </v>
      </c>
      <c r="O1030">
        <v>0</v>
      </c>
      <c r="P1030">
        <v>0</v>
      </c>
      <c r="Q1030" s="7">
        <v>41528</v>
      </c>
      <c r="R1030" s="7"/>
      <c r="S1030" s="7" t="str">
        <f t="shared" si="118"/>
        <v/>
      </c>
      <c r="T1030">
        <v>46</v>
      </c>
      <c r="U1030">
        <v>40</v>
      </c>
      <c r="V1030">
        <v>2</v>
      </c>
      <c r="W1030">
        <v>15</v>
      </c>
      <c r="X1030">
        <v>8</v>
      </c>
      <c r="Y1030">
        <v>0</v>
      </c>
      <c r="Z1030">
        <v>6</v>
      </c>
      <c r="AA1030">
        <v>1</v>
      </c>
      <c r="AB1030">
        <v>1</v>
      </c>
      <c r="AC1030">
        <v>1</v>
      </c>
      <c r="AD1030">
        <v>3</v>
      </c>
      <c r="AE1030">
        <v>4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 t="s">
        <v>91</v>
      </c>
    </row>
    <row r="1031" spans="1:39" x14ac:dyDescent="0.25">
      <c r="A1031">
        <v>8945</v>
      </c>
      <c r="B1031">
        <v>1970</v>
      </c>
      <c r="C1031" t="str">
        <f>LEFT(B1031,2)</f>
        <v>19</v>
      </c>
      <c r="D1031" t="str">
        <f t="shared" si="112"/>
        <v>70</v>
      </c>
      <c r="E1031" t="str">
        <f t="shared" si="113"/>
        <v>970</v>
      </c>
      <c r="F1031" t="s">
        <v>57</v>
      </c>
      <c r="G1031" t="s">
        <v>58</v>
      </c>
      <c r="H1031" t="str">
        <f t="shared" si="114"/>
        <v>Divorced</v>
      </c>
      <c r="I1031" t="str">
        <f>CONCATENATE(F1031," ",G1031)</f>
        <v>Graduation Divorced</v>
      </c>
      <c r="J1031">
        <f t="shared" si="115"/>
        <v>19</v>
      </c>
      <c r="K1031" t="str">
        <f t="shared" si="116"/>
        <v>Divorced</v>
      </c>
      <c r="L1031" t="str" cm="1">
        <f t="array" ref="L1031">IFERROR(_xlfn.IFS(G1031="Alone","Single",G1031="YOLO","Single"),G1031)</f>
        <v>Divorced</v>
      </c>
      <c r="M1031" t="s">
        <v>995</v>
      </c>
      <c r="N1031" t="str">
        <f t="shared" si="117"/>
        <v xml:space="preserve">Rp.54,137.00 </v>
      </c>
      <c r="O1031">
        <v>0</v>
      </c>
      <c r="P1031">
        <v>1</v>
      </c>
      <c r="Q1031" s="7">
        <v>41502</v>
      </c>
      <c r="R1031" s="7"/>
      <c r="S1031" s="7" t="str">
        <f t="shared" si="118"/>
        <v/>
      </c>
      <c r="T1031">
        <v>46</v>
      </c>
      <c r="U1031">
        <v>171</v>
      </c>
      <c r="V1031">
        <v>0</v>
      </c>
      <c r="W1031">
        <v>11</v>
      </c>
      <c r="X1031">
        <v>0</v>
      </c>
      <c r="Y1031">
        <v>1</v>
      </c>
      <c r="Z1031">
        <v>20</v>
      </c>
      <c r="AA1031">
        <v>2</v>
      </c>
      <c r="AB1031">
        <v>4</v>
      </c>
      <c r="AC1031">
        <v>1</v>
      </c>
      <c r="AD1031">
        <v>4</v>
      </c>
      <c r="AE1031">
        <v>6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 t="s">
        <v>91</v>
      </c>
    </row>
    <row r="1032" spans="1:39" x14ac:dyDescent="0.25">
      <c r="A1032">
        <v>10870</v>
      </c>
      <c r="B1032">
        <v>1967</v>
      </c>
      <c r="C1032" t="str">
        <f>LEFT(B1032,2)</f>
        <v>19</v>
      </c>
      <c r="D1032" t="str">
        <f t="shared" si="112"/>
        <v>67</v>
      </c>
      <c r="E1032" t="str">
        <f t="shared" si="113"/>
        <v>967</v>
      </c>
      <c r="F1032" t="s">
        <v>57</v>
      </c>
      <c r="G1032" t="s">
        <v>64</v>
      </c>
      <c r="H1032" t="str">
        <f t="shared" si="114"/>
        <v>Married</v>
      </c>
      <c r="I1032" t="str">
        <f>CONCATENATE(F1032," ",G1032)</f>
        <v>Graduation Married</v>
      </c>
      <c r="J1032">
        <f t="shared" si="115"/>
        <v>18</v>
      </c>
      <c r="K1032" t="str">
        <f t="shared" si="116"/>
        <v>Married</v>
      </c>
      <c r="L1032" t="str" cm="1">
        <f t="array" ref="L1032">IFERROR(_xlfn.IFS(G1032="Alone","Single",G1032="YOLO","Single"),G1032)</f>
        <v>Married</v>
      </c>
      <c r="M1032" t="s">
        <v>996</v>
      </c>
      <c r="N1032" t="str">
        <f t="shared" si="117"/>
        <v xml:space="preserve">Rp.61,223.00 </v>
      </c>
      <c r="O1032">
        <v>0</v>
      </c>
      <c r="P1032">
        <v>1</v>
      </c>
      <c r="Q1032" s="7">
        <v>41438</v>
      </c>
      <c r="R1032" s="7"/>
      <c r="S1032" s="7" t="str">
        <f t="shared" si="118"/>
        <v/>
      </c>
      <c r="T1032">
        <v>46</v>
      </c>
      <c r="U1032">
        <v>709</v>
      </c>
      <c r="V1032">
        <v>43</v>
      </c>
      <c r="W1032">
        <v>182</v>
      </c>
      <c r="X1032">
        <v>42</v>
      </c>
      <c r="Y1032">
        <v>118</v>
      </c>
      <c r="Z1032">
        <v>247</v>
      </c>
      <c r="AA1032">
        <v>2</v>
      </c>
      <c r="AB1032">
        <v>9</v>
      </c>
      <c r="AC1032">
        <v>3</v>
      </c>
      <c r="AD1032">
        <v>4</v>
      </c>
      <c r="AE1032">
        <v>5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 t="s">
        <v>91</v>
      </c>
    </row>
    <row r="1033" spans="1:39" x14ac:dyDescent="0.25">
      <c r="A1033">
        <v>1184</v>
      </c>
      <c r="B1033">
        <v>1968</v>
      </c>
      <c r="C1033" t="str">
        <f>LEFT(B1033,2)</f>
        <v>19</v>
      </c>
      <c r="D1033" t="str">
        <f t="shared" si="112"/>
        <v>68</v>
      </c>
      <c r="E1033" t="str">
        <f t="shared" si="113"/>
        <v>968</v>
      </c>
      <c r="F1033" t="s">
        <v>71</v>
      </c>
      <c r="G1033" t="s">
        <v>58</v>
      </c>
      <c r="H1033" t="str">
        <f t="shared" si="114"/>
        <v>Divorced</v>
      </c>
      <c r="I1033" t="str">
        <f>CONCATENATE(F1033," ",G1033)</f>
        <v>PhD Divorced</v>
      </c>
      <c r="J1033">
        <f t="shared" si="115"/>
        <v>12</v>
      </c>
      <c r="K1033" t="str">
        <f t="shared" si="116"/>
        <v>Divorced</v>
      </c>
      <c r="L1033" t="str" cm="1">
        <f t="array" ref="L1033">IFERROR(_xlfn.IFS(G1033="Alone","Single",G1033="YOLO","Single"),G1033)</f>
        <v>Divorced</v>
      </c>
      <c r="M1033" t="s">
        <v>997</v>
      </c>
      <c r="N1033" t="str">
        <f t="shared" si="117"/>
        <v xml:space="preserve">Rp.69,674.00 </v>
      </c>
      <c r="O1033">
        <v>0</v>
      </c>
      <c r="P1033">
        <v>2</v>
      </c>
      <c r="Q1033" s="7">
        <v>41416</v>
      </c>
      <c r="R1033" s="7"/>
      <c r="S1033" s="7" t="str">
        <f t="shared" si="118"/>
        <v/>
      </c>
      <c r="T1033">
        <v>46</v>
      </c>
      <c r="U1033">
        <v>554</v>
      </c>
      <c r="V1033">
        <v>41</v>
      </c>
      <c r="W1033">
        <v>215</v>
      </c>
      <c r="X1033">
        <v>11</v>
      </c>
      <c r="Y1033">
        <v>0</v>
      </c>
      <c r="Z1033">
        <v>24</v>
      </c>
      <c r="AA1033">
        <v>3</v>
      </c>
      <c r="AB1033">
        <v>10</v>
      </c>
      <c r="AC1033">
        <v>2</v>
      </c>
      <c r="AD1033">
        <v>10</v>
      </c>
      <c r="AE1033">
        <v>5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 t="s">
        <v>91</v>
      </c>
    </row>
    <row r="1034" spans="1:39" x14ac:dyDescent="0.25">
      <c r="A1034">
        <v>6141</v>
      </c>
      <c r="B1034">
        <v>1972</v>
      </c>
      <c r="C1034" t="str">
        <f>LEFT(B1034,2)</f>
        <v>19</v>
      </c>
      <c r="D1034" t="str">
        <f t="shared" si="112"/>
        <v>72</v>
      </c>
      <c r="E1034" t="str">
        <f t="shared" si="113"/>
        <v>972</v>
      </c>
      <c r="F1034" t="s">
        <v>80</v>
      </c>
      <c r="G1034" t="s">
        <v>61</v>
      </c>
      <c r="H1034" t="str">
        <f t="shared" si="114"/>
        <v>Single</v>
      </c>
      <c r="I1034" t="str">
        <f>CONCATENATE(F1034," ",G1034)</f>
        <v>Master Single</v>
      </c>
      <c r="J1034">
        <f t="shared" si="115"/>
        <v>13</v>
      </c>
      <c r="K1034" t="str">
        <f t="shared" si="116"/>
        <v>Single</v>
      </c>
      <c r="L1034" t="str" cm="1">
        <f t="array" ref="L1034">IFERROR(_xlfn.IFS(G1034="Alone","Single",G1034="YOLO","Single"),G1034)</f>
        <v>Single</v>
      </c>
      <c r="M1034" t="s">
        <v>998</v>
      </c>
      <c r="N1034" t="str">
        <f t="shared" si="117"/>
        <v xml:space="preserve">Rp.49,494.00 </v>
      </c>
      <c r="O1034">
        <v>1</v>
      </c>
      <c r="P1034">
        <v>0</v>
      </c>
      <c r="Q1034" s="7">
        <v>41389</v>
      </c>
      <c r="R1034" s="7"/>
      <c r="S1034" s="7" t="str">
        <f t="shared" si="118"/>
        <v/>
      </c>
      <c r="T1034">
        <v>46</v>
      </c>
      <c r="U1034">
        <v>191</v>
      </c>
      <c r="V1034">
        <v>9</v>
      </c>
      <c r="W1034">
        <v>97</v>
      </c>
      <c r="X1034">
        <v>0</v>
      </c>
      <c r="Y1034">
        <v>6</v>
      </c>
      <c r="Z1034">
        <v>82</v>
      </c>
      <c r="AA1034">
        <v>2</v>
      </c>
      <c r="AB1034">
        <v>6</v>
      </c>
      <c r="AC1034">
        <v>1</v>
      </c>
      <c r="AD1034">
        <v>5</v>
      </c>
      <c r="AE1034">
        <v>7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 t="s">
        <v>63</v>
      </c>
    </row>
    <row r="1035" spans="1:39" x14ac:dyDescent="0.25">
      <c r="A1035">
        <v>8825</v>
      </c>
      <c r="B1035">
        <v>1962</v>
      </c>
      <c r="C1035" t="str">
        <f>LEFT(B1035,2)</f>
        <v>19</v>
      </c>
      <c r="D1035" t="str">
        <f t="shared" si="112"/>
        <v>62</v>
      </c>
      <c r="E1035" t="str">
        <f t="shared" si="113"/>
        <v>962</v>
      </c>
      <c r="F1035" t="s">
        <v>57</v>
      </c>
      <c r="G1035" t="s">
        <v>67</v>
      </c>
      <c r="H1035" t="str">
        <f t="shared" si="114"/>
        <v>Together</v>
      </c>
      <c r="I1035" t="str">
        <f>CONCATENATE(F1035," ",G1035)</f>
        <v>Graduation Together</v>
      </c>
      <c r="J1035">
        <f t="shared" si="115"/>
        <v>19</v>
      </c>
      <c r="K1035" t="str">
        <f t="shared" si="116"/>
        <v>Together</v>
      </c>
      <c r="L1035" t="str" cm="1">
        <f t="array" ref="L1035">IFERROR(_xlfn.IFS(G1035="Alone","Single",G1035="YOLO","Single"),G1035)</f>
        <v>Together</v>
      </c>
      <c r="M1035" t="s">
        <v>999</v>
      </c>
      <c r="N1035" t="str">
        <f t="shared" si="117"/>
        <v xml:space="preserve">Rp.51,195.00 </v>
      </c>
      <c r="O1035">
        <v>1</v>
      </c>
      <c r="P1035">
        <v>1</v>
      </c>
      <c r="Q1035" s="7">
        <v>41365</v>
      </c>
      <c r="R1035" s="7"/>
      <c r="S1035" s="7" t="str">
        <f t="shared" si="118"/>
        <v/>
      </c>
      <c r="T1035">
        <v>46</v>
      </c>
      <c r="U1035">
        <v>230</v>
      </c>
      <c r="V1035">
        <v>14</v>
      </c>
      <c r="W1035">
        <v>156</v>
      </c>
      <c r="X1035">
        <v>82</v>
      </c>
      <c r="Y1035">
        <v>24</v>
      </c>
      <c r="Z1035">
        <v>58</v>
      </c>
      <c r="AA1035">
        <v>8</v>
      </c>
      <c r="AB1035">
        <v>9</v>
      </c>
      <c r="AC1035">
        <v>2</v>
      </c>
      <c r="AD1035">
        <v>5</v>
      </c>
      <c r="AE1035">
        <v>8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 t="s">
        <v>91</v>
      </c>
    </row>
    <row r="1036" spans="1:39" x14ac:dyDescent="0.25">
      <c r="A1036">
        <v>2217</v>
      </c>
      <c r="B1036">
        <v>1975</v>
      </c>
      <c r="C1036" t="str">
        <f>LEFT(B1036,2)</f>
        <v>19</v>
      </c>
      <c r="D1036" t="str">
        <f t="shared" si="112"/>
        <v>75</v>
      </c>
      <c r="E1036" t="str">
        <f t="shared" si="113"/>
        <v>975</v>
      </c>
      <c r="F1036" t="s">
        <v>73</v>
      </c>
      <c r="G1036" t="s">
        <v>64</v>
      </c>
      <c r="H1036" t="str">
        <f t="shared" si="114"/>
        <v>Married</v>
      </c>
      <c r="I1036" t="str">
        <f>CONCATENATE(F1036," ",G1036)</f>
        <v>2n Cycle Married</v>
      </c>
      <c r="J1036">
        <f t="shared" si="115"/>
        <v>16</v>
      </c>
      <c r="K1036" t="str">
        <f t="shared" si="116"/>
        <v>Married</v>
      </c>
      <c r="L1036" t="str" cm="1">
        <f t="array" ref="L1036">IFERROR(_xlfn.IFS(G1036="Alone","Single",G1036="YOLO","Single"),G1036)</f>
        <v>Married</v>
      </c>
      <c r="M1036" t="s">
        <v>1000</v>
      </c>
      <c r="N1036" t="str">
        <f t="shared" si="117"/>
        <v xml:space="preserve">Rp.37,284.00 </v>
      </c>
      <c r="O1036">
        <v>1</v>
      </c>
      <c r="P1036">
        <v>1</v>
      </c>
      <c r="Q1036" s="7">
        <v>41362</v>
      </c>
      <c r="R1036" s="7"/>
      <c r="S1036" s="7" t="str">
        <f t="shared" si="118"/>
        <v/>
      </c>
      <c r="T1036">
        <v>46</v>
      </c>
      <c r="U1036">
        <v>11</v>
      </c>
      <c r="V1036">
        <v>1</v>
      </c>
      <c r="W1036">
        <v>2</v>
      </c>
      <c r="X1036">
        <v>2</v>
      </c>
      <c r="Y1036">
        <v>1</v>
      </c>
      <c r="Z1036">
        <v>6</v>
      </c>
      <c r="AA1036">
        <v>1</v>
      </c>
      <c r="AB1036">
        <v>0</v>
      </c>
      <c r="AC1036">
        <v>0</v>
      </c>
      <c r="AD1036">
        <v>3</v>
      </c>
      <c r="AE1036">
        <v>6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 t="s">
        <v>78</v>
      </c>
    </row>
    <row r="1037" spans="1:39" x14ac:dyDescent="0.25">
      <c r="A1037">
        <v>4102</v>
      </c>
      <c r="B1037">
        <v>1975</v>
      </c>
      <c r="C1037" t="str">
        <f>LEFT(B1037,2)</f>
        <v>19</v>
      </c>
      <c r="D1037" t="str">
        <f t="shared" si="112"/>
        <v>75</v>
      </c>
      <c r="E1037" t="str">
        <f t="shared" si="113"/>
        <v>975</v>
      </c>
      <c r="F1037" t="s">
        <v>73</v>
      </c>
      <c r="G1037" t="s">
        <v>64</v>
      </c>
      <c r="H1037" t="str">
        <f t="shared" si="114"/>
        <v>Married</v>
      </c>
      <c r="I1037" t="str">
        <f>CONCATENATE(F1037," ",G1037)</f>
        <v>2n Cycle Married</v>
      </c>
      <c r="J1037">
        <f t="shared" si="115"/>
        <v>16</v>
      </c>
      <c r="K1037" t="str">
        <f t="shared" si="116"/>
        <v>Married</v>
      </c>
      <c r="L1037" t="str" cm="1">
        <f t="array" ref="L1037">IFERROR(_xlfn.IFS(G1037="Alone","Single",G1037="YOLO","Single"),G1037)</f>
        <v>Married</v>
      </c>
      <c r="M1037" t="s">
        <v>1000</v>
      </c>
      <c r="N1037" t="str">
        <f t="shared" si="117"/>
        <v xml:space="preserve">Rp.37,284.00 </v>
      </c>
      <c r="O1037">
        <v>1</v>
      </c>
      <c r="P1037">
        <v>1</v>
      </c>
      <c r="Q1037" s="7">
        <v>41362</v>
      </c>
      <c r="R1037" s="7"/>
      <c r="S1037" s="7" t="str">
        <f t="shared" si="118"/>
        <v/>
      </c>
      <c r="T1037">
        <v>46</v>
      </c>
      <c r="U1037">
        <v>11</v>
      </c>
      <c r="V1037">
        <v>1</v>
      </c>
      <c r="W1037">
        <v>2</v>
      </c>
      <c r="X1037">
        <v>2</v>
      </c>
      <c r="Y1037">
        <v>1</v>
      </c>
      <c r="Z1037">
        <v>6</v>
      </c>
      <c r="AA1037">
        <v>1</v>
      </c>
      <c r="AB1037">
        <v>0</v>
      </c>
      <c r="AC1037">
        <v>0</v>
      </c>
      <c r="AD1037">
        <v>3</v>
      </c>
      <c r="AE1037">
        <v>6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 t="s">
        <v>60</v>
      </c>
    </row>
    <row r="1038" spans="1:39" x14ac:dyDescent="0.25">
      <c r="A1038">
        <v>4653</v>
      </c>
      <c r="B1038">
        <v>1978</v>
      </c>
      <c r="C1038" t="str">
        <f>LEFT(B1038,2)</f>
        <v>19</v>
      </c>
      <c r="D1038" t="str">
        <f t="shared" si="112"/>
        <v>78</v>
      </c>
      <c r="E1038" t="str">
        <f t="shared" si="113"/>
        <v>978</v>
      </c>
      <c r="F1038" t="s">
        <v>57</v>
      </c>
      <c r="G1038" t="s">
        <v>67</v>
      </c>
      <c r="H1038" t="str">
        <f t="shared" si="114"/>
        <v>Together</v>
      </c>
      <c r="I1038" t="str">
        <f>CONCATENATE(F1038," ",G1038)</f>
        <v>Graduation Together</v>
      </c>
      <c r="J1038">
        <f t="shared" si="115"/>
        <v>19</v>
      </c>
      <c r="K1038" t="str">
        <f t="shared" si="116"/>
        <v>Together</v>
      </c>
      <c r="L1038" t="str" cm="1">
        <f t="array" ref="L1038">IFERROR(_xlfn.IFS(G1038="Alone","Single",G1038="YOLO","Single"),G1038)</f>
        <v>Together</v>
      </c>
      <c r="M1038" t="s">
        <v>1001</v>
      </c>
      <c r="N1038" t="str">
        <f t="shared" si="117"/>
        <v xml:space="preserve">Rp.42,011.00 </v>
      </c>
      <c r="O1038">
        <v>1</v>
      </c>
      <c r="P1038">
        <v>0</v>
      </c>
      <c r="Q1038" s="7">
        <v>41359</v>
      </c>
      <c r="R1038" s="7"/>
      <c r="S1038" s="7" t="str">
        <f t="shared" si="118"/>
        <v/>
      </c>
      <c r="T1038">
        <v>46</v>
      </c>
      <c r="U1038">
        <v>131</v>
      </c>
      <c r="V1038">
        <v>0</v>
      </c>
      <c r="W1038">
        <v>16</v>
      </c>
      <c r="X1038">
        <v>2</v>
      </c>
      <c r="Y1038">
        <v>1</v>
      </c>
      <c r="Z1038">
        <v>39</v>
      </c>
      <c r="AA1038">
        <v>4</v>
      </c>
      <c r="AB1038">
        <v>3</v>
      </c>
      <c r="AC1038">
        <v>1</v>
      </c>
      <c r="AD1038">
        <v>4</v>
      </c>
      <c r="AE1038">
        <v>8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 t="s">
        <v>91</v>
      </c>
    </row>
    <row r="1039" spans="1:39" x14ac:dyDescent="0.25">
      <c r="A1039">
        <v>10092</v>
      </c>
      <c r="B1039">
        <v>1954</v>
      </c>
      <c r="C1039" t="str">
        <f>LEFT(B1039,2)</f>
        <v>19</v>
      </c>
      <c r="D1039" t="str">
        <f t="shared" si="112"/>
        <v>54</v>
      </c>
      <c r="E1039" t="str">
        <f t="shared" si="113"/>
        <v>954</v>
      </c>
      <c r="F1039" t="s">
        <v>57</v>
      </c>
      <c r="G1039" t="s">
        <v>58</v>
      </c>
      <c r="H1039" t="str">
        <f t="shared" si="114"/>
        <v>Divorced</v>
      </c>
      <c r="I1039" t="str">
        <f>CONCATENATE(F1039," ",G1039)</f>
        <v>Graduation Divorced</v>
      </c>
      <c r="J1039">
        <f t="shared" si="115"/>
        <v>19</v>
      </c>
      <c r="K1039" t="str">
        <f t="shared" si="116"/>
        <v>Divorced</v>
      </c>
      <c r="L1039" t="str" cm="1">
        <f t="array" ref="L1039">IFERROR(_xlfn.IFS(G1039="Alone","Single",G1039="YOLO","Single"),G1039)</f>
        <v>Divorced</v>
      </c>
      <c r="M1039" t="s">
        <v>1002</v>
      </c>
      <c r="N1039" t="str">
        <f t="shared" si="117"/>
        <v xml:space="preserve">Rp.70,044.00 </v>
      </c>
      <c r="O1039">
        <v>0</v>
      </c>
      <c r="P1039">
        <v>1</v>
      </c>
      <c r="Q1039" s="7">
        <v>41323</v>
      </c>
      <c r="R1039" s="7"/>
      <c r="S1039" s="7" t="str">
        <f t="shared" si="118"/>
        <v/>
      </c>
      <c r="T1039">
        <v>46</v>
      </c>
      <c r="U1039">
        <v>1073</v>
      </c>
      <c r="V1039">
        <v>0</v>
      </c>
      <c r="W1039">
        <v>250</v>
      </c>
      <c r="X1039">
        <v>153</v>
      </c>
      <c r="Y1039">
        <v>14</v>
      </c>
      <c r="Z1039">
        <v>14</v>
      </c>
      <c r="AA1039">
        <v>4</v>
      </c>
      <c r="AB1039">
        <v>7</v>
      </c>
      <c r="AC1039">
        <v>10</v>
      </c>
      <c r="AD1039">
        <v>5</v>
      </c>
      <c r="AE1039">
        <v>5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 t="s">
        <v>60</v>
      </c>
    </row>
    <row r="1040" spans="1:39" x14ac:dyDescent="0.25">
      <c r="A1040">
        <v>5788</v>
      </c>
      <c r="B1040">
        <v>1972</v>
      </c>
      <c r="C1040" t="str">
        <f>LEFT(B1040,2)</f>
        <v>19</v>
      </c>
      <c r="D1040" t="str">
        <f t="shared" si="112"/>
        <v>72</v>
      </c>
      <c r="E1040" t="str">
        <f t="shared" si="113"/>
        <v>972</v>
      </c>
      <c r="F1040" t="s">
        <v>57</v>
      </c>
      <c r="G1040" t="s">
        <v>67</v>
      </c>
      <c r="H1040" t="str">
        <f t="shared" si="114"/>
        <v>Together</v>
      </c>
      <c r="I1040" t="str">
        <f>CONCATENATE(F1040," ",G1040)</f>
        <v>Graduation Together</v>
      </c>
      <c r="J1040">
        <f t="shared" si="115"/>
        <v>19</v>
      </c>
      <c r="K1040" t="str">
        <f t="shared" si="116"/>
        <v>Together</v>
      </c>
      <c r="L1040" t="str" cm="1">
        <f t="array" ref="L1040">IFERROR(_xlfn.IFS(G1040="Alone","Single",G1040="YOLO","Single"),G1040)</f>
        <v>Together</v>
      </c>
      <c r="M1040" t="s">
        <v>1003</v>
      </c>
      <c r="N1040" t="str">
        <f t="shared" si="117"/>
        <v xml:space="preserve">Rp.46,053.00 </v>
      </c>
      <c r="O1040">
        <v>1</v>
      </c>
      <c r="P1040">
        <v>0</v>
      </c>
      <c r="Q1040" s="7">
        <v>41322</v>
      </c>
      <c r="R1040" s="7"/>
      <c r="S1040" s="7" t="str">
        <f t="shared" si="118"/>
        <v/>
      </c>
      <c r="T1040">
        <v>46</v>
      </c>
      <c r="U1040">
        <v>56</v>
      </c>
      <c r="V1040">
        <v>10</v>
      </c>
      <c r="W1040">
        <v>92</v>
      </c>
      <c r="X1040">
        <v>19</v>
      </c>
      <c r="Y1040">
        <v>7</v>
      </c>
      <c r="Z1040">
        <v>25</v>
      </c>
      <c r="AA1040">
        <v>3</v>
      </c>
      <c r="AB1040">
        <v>3</v>
      </c>
      <c r="AC1040">
        <v>2</v>
      </c>
      <c r="AD1040">
        <v>4</v>
      </c>
      <c r="AE1040">
        <v>5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 t="s">
        <v>75</v>
      </c>
    </row>
    <row r="1041" spans="1:39" x14ac:dyDescent="0.25">
      <c r="A1041">
        <v>4669</v>
      </c>
      <c r="B1041">
        <v>1981</v>
      </c>
      <c r="C1041" t="str">
        <f>LEFT(B1041,2)</f>
        <v>19</v>
      </c>
      <c r="D1041" t="str">
        <f t="shared" si="112"/>
        <v>81</v>
      </c>
      <c r="E1041" t="str">
        <f t="shared" si="113"/>
        <v>981</v>
      </c>
      <c r="F1041" t="s">
        <v>124</v>
      </c>
      <c r="G1041" t="s">
        <v>64</v>
      </c>
      <c r="H1041" t="str">
        <f t="shared" si="114"/>
        <v>Married</v>
      </c>
      <c r="I1041" t="str">
        <f>CONCATENATE(F1041," ",G1041)</f>
        <v>Basic Married</v>
      </c>
      <c r="J1041">
        <f t="shared" si="115"/>
        <v>13</v>
      </c>
      <c r="K1041" t="str">
        <f t="shared" si="116"/>
        <v>Married</v>
      </c>
      <c r="L1041" t="str" cm="1">
        <f t="array" ref="L1041">IFERROR(_xlfn.IFS(G1041="Alone","Single",G1041="YOLO","Single"),G1041)</f>
        <v>Married</v>
      </c>
      <c r="M1041" t="s">
        <v>1004</v>
      </c>
      <c r="N1041" t="str">
        <f t="shared" si="117"/>
        <v xml:space="preserve">Rp.24,480.00 </v>
      </c>
      <c r="O1041">
        <v>1</v>
      </c>
      <c r="P1041">
        <v>0</v>
      </c>
      <c r="Q1041" s="7">
        <v>41316</v>
      </c>
      <c r="R1041" s="7"/>
      <c r="S1041" s="7" t="str">
        <f t="shared" si="118"/>
        <v/>
      </c>
      <c r="T1041">
        <v>46</v>
      </c>
      <c r="U1041">
        <v>4</v>
      </c>
      <c r="V1041">
        <v>19</v>
      </c>
      <c r="W1041">
        <v>9</v>
      </c>
      <c r="X1041">
        <v>28</v>
      </c>
      <c r="Y1041">
        <v>25</v>
      </c>
      <c r="Z1041">
        <v>17</v>
      </c>
      <c r="AA1041">
        <v>3</v>
      </c>
      <c r="AB1041">
        <v>3</v>
      </c>
      <c r="AC1041">
        <v>0</v>
      </c>
      <c r="AD1041">
        <v>4</v>
      </c>
      <c r="AE1041">
        <v>7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 t="s">
        <v>91</v>
      </c>
    </row>
    <row r="1042" spans="1:39" x14ac:dyDescent="0.25">
      <c r="A1042">
        <v>6295</v>
      </c>
      <c r="B1042">
        <v>1977</v>
      </c>
      <c r="C1042" t="str">
        <f>LEFT(B1042,2)</f>
        <v>19</v>
      </c>
      <c r="D1042" t="str">
        <f t="shared" si="112"/>
        <v>77</v>
      </c>
      <c r="E1042" t="str">
        <f t="shared" si="113"/>
        <v>977</v>
      </c>
      <c r="F1042" t="s">
        <v>57</v>
      </c>
      <c r="G1042" t="s">
        <v>64</v>
      </c>
      <c r="H1042" t="str">
        <f t="shared" si="114"/>
        <v>Married</v>
      </c>
      <c r="I1042" t="str">
        <f>CONCATENATE(F1042," ",G1042)</f>
        <v>Graduation Married</v>
      </c>
      <c r="J1042">
        <f t="shared" si="115"/>
        <v>18</v>
      </c>
      <c r="K1042" t="str">
        <f t="shared" si="116"/>
        <v>Married</v>
      </c>
      <c r="L1042" t="str" cm="1">
        <f t="array" ref="L1042">IFERROR(_xlfn.IFS(G1042="Alone","Single",G1042="YOLO","Single"),G1042)</f>
        <v>Married</v>
      </c>
      <c r="M1042" t="s">
        <v>1005</v>
      </c>
      <c r="N1042" t="str">
        <f t="shared" si="117"/>
        <v xml:space="preserve">Rp.54,233.00 </v>
      </c>
      <c r="O1042">
        <v>0</v>
      </c>
      <c r="P1042">
        <v>1</v>
      </c>
      <c r="Q1042" s="7">
        <v>41309</v>
      </c>
      <c r="R1042" s="7"/>
      <c r="S1042" s="7" t="str">
        <f t="shared" si="118"/>
        <v/>
      </c>
      <c r="T1042">
        <v>46</v>
      </c>
      <c r="U1042">
        <v>652</v>
      </c>
      <c r="V1042">
        <v>8</v>
      </c>
      <c r="W1042">
        <v>158</v>
      </c>
      <c r="X1042">
        <v>21</v>
      </c>
      <c r="Y1042">
        <v>0</v>
      </c>
      <c r="Z1042">
        <v>142</v>
      </c>
      <c r="AA1042">
        <v>4</v>
      </c>
      <c r="AB1042">
        <v>11</v>
      </c>
      <c r="AC1042">
        <v>6</v>
      </c>
      <c r="AD1042">
        <v>5</v>
      </c>
      <c r="AE1042">
        <v>8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 t="s">
        <v>60</v>
      </c>
    </row>
    <row r="1043" spans="1:39" x14ac:dyDescent="0.25">
      <c r="A1043">
        <v>7453</v>
      </c>
      <c r="B1043">
        <v>1954</v>
      </c>
      <c r="C1043" t="str">
        <f>LEFT(B1043,2)</f>
        <v>19</v>
      </c>
      <c r="D1043" t="str">
        <f t="shared" si="112"/>
        <v>54</v>
      </c>
      <c r="E1043" t="str">
        <f t="shared" si="113"/>
        <v>954</v>
      </c>
      <c r="F1043" t="s">
        <v>57</v>
      </c>
      <c r="G1043" t="s">
        <v>61</v>
      </c>
      <c r="H1043" t="str">
        <f t="shared" si="114"/>
        <v>Single</v>
      </c>
      <c r="I1043" t="str">
        <f>CONCATENATE(F1043," ",G1043)</f>
        <v>Graduation Single</v>
      </c>
      <c r="J1043">
        <f t="shared" si="115"/>
        <v>17</v>
      </c>
      <c r="K1043" t="str">
        <f t="shared" si="116"/>
        <v>Single</v>
      </c>
      <c r="L1043" t="str" cm="1">
        <f t="array" ref="L1043">IFERROR(_xlfn.IFS(G1043="Alone","Single",G1043="YOLO","Single"),G1043)</f>
        <v>Single</v>
      </c>
      <c r="M1043" t="s">
        <v>1006</v>
      </c>
      <c r="N1043" t="str">
        <f t="shared" si="117"/>
        <v xml:space="preserve">Rp.36,130.00 </v>
      </c>
      <c r="O1043">
        <v>0</v>
      </c>
      <c r="P1043">
        <v>1</v>
      </c>
      <c r="Q1043" s="7">
        <v>41307</v>
      </c>
      <c r="R1043" s="7"/>
      <c r="S1043" s="7" t="str">
        <f t="shared" si="118"/>
        <v/>
      </c>
      <c r="T1043">
        <v>46</v>
      </c>
      <c r="U1043">
        <v>157</v>
      </c>
      <c r="V1043">
        <v>43</v>
      </c>
      <c r="W1043">
        <v>127</v>
      </c>
      <c r="X1043">
        <v>68</v>
      </c>
      <c r="Y1043">
        <v>56</v>
      </c>
      <c r="Z1043">
        <v>37</v>
      </c>
      <c r="AA1043">
        <v>6</v>
      </c>
      <c r="AB1043">
        <v>3</v>
      </c>
      <c r="AC1043">
        <v>8</v>
      </c>
      <c r="AD1043">
        <v>4</v>
      </c>
      <c r="AE1043">
        <v>4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 t="s">
        <v>60</v>
      </c>
    </row>
    <row r="1044" spans="1:39" x14ac:dyDescent="0.25">
      <c r="A1044">
        <v>10841</v>
      </c>
      <c r="B1044">
        <v>1975</v>
      </c>
      <c r="C1044" t="str">
        <f>LEFT(B1044,2)</f>
        <v>19</v>
      </c>
      <c r="D1044" t="str">
        <f t="shared" si="112"/>
        <v>75</v>
      </c>
      <c r="E1044" t="str">
        <f t="shared" si="113"/>
        <v>975</v>
      </c>
      <c r="F1044" t="s">
        <v>71</v>
      </c>
      <c r="G1044" t="s">
        <v>67</v>
      </c>
      <c r="H1044" t="str">
        <f t="shared" si="114"/>
        <v>Together</v>
      </c>
      <c r="I1044" t="str">
        <f>CONCATENATE(F1044," ",G1044)</f>
        <v>PhD Together</v>
      </c>
      <c r="J1044">
        <f t="shared" si="115"/>
        <v>12</v>
      </c>
      <c r="K1044" t="str">
        <f t="shared" si="116"/>
        <v>Together</v>
      </c>
      <c r="L1044" t="str" cm="1">
        <f t="array" ref="L1044">IFERROR(_xlfn.IFS(G1044="Alone","Single",G1044="YOLO","Single"),G1044)</f>
        <v>Together</v>
      </c>
      <c r="M1044" t="s">
        <v>1007</v>
      </c>
      <c r="N1044" t="str">
        <f t="shared" si="117"/>
        <v xml:space="preserve">Rp.56,559.00 </v>
      </c>
      <c r="O1044">
        <v>0</v>
      </c>
      <c r="P1044">
        <v>1</v>
      </c>
      <c r="Q1044" s="7">
        <v>41268</v>
      </c>
      <c r="R1044" s="7"/>
      <c r="S1044" s="7" t="str">
        <f t="shared" si="118"/>
        <v/>
      </c>
      <c r="T1044">
        <v>46</v>
      </c>
      <c r="U1044">
        <v>226</v>
      </c>
      <c r="V1044">
        <v>22</v>
      </c>
      <c r="W1044">
        <v>133</v>
      </c>
      <c r="X1044">
        <v>41</v>
      </c>
      <c r="Y1044">
        <v>31</v>
      </c>
      <c r="Z1044">
        <v>31</v>
      </c>
      <c r="AA1044">
        <v>3</v>
      </c>
      <c r="AB1044">
        <v>4</v>
      </c>
      <c r="AC1044">
        <v>3</v>
      </c>
      <c r="AD1044">
        <v>8</v>
      </c>
      <c r="AE1044">
        <v>4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 t="s">
        <v>60</v>
      </c>
    </row>
    <row r="1045" spans="1:39" x14ac:dyDescent="0.25">
      <c r="A1045">
        <v>821</v>
      </c>
      <c r="B1045">
        <v>1992</v>
      </c>
      <c r="C1045" t="str">
        <f>LEFT(B1045,2)</f>
        <v>19</v>
      </c>
      <c r="D1045" t="str">
        <f t="shared" si="112"/>
        <v>92</v>
      </c>
      <c r="E1045" t="str">
        <f t="shared" si="113"/>
        <v>992</v>
      </c>
      <c r="F1045" t="s">
        <v>80</v>
      </c>
      <c r="G1045" t="s">
        <v>61</v>
      </c>
      <c r="H1045" t="str">
        <f t="shared" si="114"/>
        <v>Single</v>
      </c>
      <c r="I1045" t="str">
        <f>CONCATENATE(F1045," ",G1045)</f>
        <v>Master Single</v>
      </c>
      <c r="J1045">
        <f t="shared" si="115"/>
        <v>13</v>
      </c>
      <c r="K1045" t="str">
        <f t="shared" si="116"/>
        <v>Single</v>
      </c>
      <c r="L1045" t="str" cm="1">
        <f t="array" ref="L1045">IFERROR(_xlfn.IFS(G1045="Alone","Single",G1045="YOLO","Single"),G1045)</f>
        <v>Single</v>
      </c>
      <c r="M1045" t="s">
        <v>1008</v>
      </c>
      <c r="N1045" t="str">
        <f t="shared" si="117"/>
        <v xml:space="preserve">Rp.92,859.00 </v>
      </c>
      <c r="O1045">
        <v>0</v>
      </c>
      <c r="P1045">
        <v>0</v>
      </c>
      <c r="Q1045" s="7">
        <v>41201</v>
      </c>
      <c r="R1045" s="7"/>
      <c r="S1045" s="7" t="str">
        <f t="shared" si="118"/>
        <v/>
      </c>
      <c r="T1045">
        <v>46</v>
      </c>
      <c r="U1045">
        <v>962</v>
      </c>
      <c r="V1045">
        <v>61</v>
      </c>
      <c r="W1045">
        <v>921</v>
      </c>
      <c r="X1045">
        <v>52</v>
      </c>
      <c r="Y1045">
        <v>61</v>
      </c>
      <c r="Z1045">
        <v>20</v>
      </c>
      <c r="AA1045">
        <v>1</v>
      </c>
      <c r="AB1045">
        <v>5</v>
      </c>
      <c r="AC1045">
        <v>4</v>
      </c>
      <c r="AD1045">
        <v>12</v>
      </c>
      <c r="AE1045">
        <v>2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 t="s">
        <v>63</v>
      </c>
    </row>
    <row r="1046" spans="1:39" x14ac:dyDescent="0.25">
      <c r="A1046">
        <v>3933</v>
      </c>
      <c r="B1046">
        <v>1980</v>
      </c>
      <c r="C1046" t="str">
        <f>LEFT(B1046,2)</f>
        <v>19</v>
      </c>
      <c r="D1046" t="str">
        <f t="shared" si="112"/>
        <v>80</v>
      </c>
      <c r="E1046" t="str">
        <f t="shared" si="113"/>
        <v>980</v>
      </c>
      <c r="F1046" t="s">
        <v>57</v>
      </c>
      <c r="G1046" t="s">
        <v>67</v>
      </c>
      <c r="H1046" t="str">
        <f t="shared" si="114"/>
        <v>Together</v>
      </c>
      <c r="I1046" t="str">
        <f>CONCATENATE(F1046," ",G1046)</f>
        <v>Graduation Together</v>
      </c>
      <c r="J1046">
        <f t="shared" si="115"/>
        <v>19</v>
      </c>
      <c r="K1046" t="str">
        <f t="shared" si="116"/>
        <v>Together</v>
      </c>
      <c r="L1046" t="str" cm="1">
        <f t="array" ref="L1046">IFERROR(_xlfn.IFS(G1046="Alone","Single",G1046="YOLO","Single"),G1046)</f>
        <v>Together</v>
      </c>
      <c r="M1046" t="s">
        <v>1009</v>
      </c>
      <c r="N1046" t="str">
        <f t="shared" si="117"/>
        <v xml:space="preserve">Rp.44,010.00 </v>
      </c>
      <c r="O1046">
        <v>1</v>
      </c>
      <c r="P1046">
        <v>0</v>
      </c>
      <c r="Q1046" s="7">
        <v>41195</v>
      </c>
      <c r="R1046" s="7"/>
      <c r="S1046" s="7" t="str">
        <f t="shared" si="118"/>
        <v/>
      </c>
      <c r="T1046">
        <v>46</v>
      </c>
      <c r="U1046">
        <v>186</v>
      </c>
      <c r="V1046">
        <v>36</v>
      </c>
      <c r="W1046">
        <v>234</v>
      </c>
      <c r="X1046">
        <v>86</v>
      </c>
      <c r="Y1046">
        <v>72</v>
      </c>
      <c r="Z1046">
        <v>48</v>
      </c>
      <c r="AA1046">
        <v>6</v>
      </c>
      <c r="AB1046">
        <v>10</v>
      </c>
      <c r="AC1046">
        <v>2</v>
      </c>
      <c r="AD1046">
        <v>6</v>
      </c>
      <c r="AE1046">
        <v>9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 t="s">
        <v>91</v>
      </c>
    </row>
    <row r="1047" spans="1:39" x14ac:dyDescent="0.25">
      <c r="A1047">
        <v>1225</v>
      </c>
      <c r="B1047">
        <v>1963</v>
      </c>
      <c r="C1047" t="str">
        <f>LEFT(B1047,2)</f>
        <v>19</v>
      </c>
      <c r="D1047" t="str">
        <f t="shared" si="112"/>
        <v>63</v>
      </c>
      <c r="E1047" t="str">
        <f t="shared" si="113"/>
        <v>963</v>
      </c>
      <c r="F1047" t="s">
        <v>57</v>
      </c>
      <c r="G1047" t="s">
        <v>64</v>
      </c>
      <c r="H1047" t="str">
        <f t="shared" si="114"/>
        <v>Married</v>
      </c>
      <c r="I1047" t="str">
        <f>CONCATENATE(F1047," ",G1047)</f>
        <v>Graduation Married</v>
      </c>
      <c r="J1047">
        <f t="shared" si="115"/>
        <v>18</v>
      </c>
      <c r="K1047" t="str">
        <f t="shared" si="116"/>
        <v>Married</v>
      </c>
      <c r="L1047" t="str" cm="1">
        <f t="array" ref="L1047">IFERROR(_xlfn.IFS(G1047="Alone","Single",G1047="YOLO","Single"),G1047)</f>
        <v>Married</v>
      </c>
      <c r="M1047" t="s">
        <v>1010</v>
      </c>
      <c r="N1047" t="str">
        <f t="shared" si="117"/>
        <v xml:space="preserve">Rp.80,124.00 </v>
      </c>
      <c r="O1047">
        <v>0</v>
      </c>
      <c r="P1047">
        <v>0</v>
      </c>
      <c r="Q1047" s="7">
        <v>41816</v>
      </c>
      <c r="R1047" s="7"/>
      <c r="S1047" s="7" t="str">
        <f t="shared" si="118"/>
        <v/>
      </c>
      <c r="T1047">
        <v>47</v>
      </c>
      <c r="U1047">
        <v>483</v>
      </c>
      <c r="V1047">
        <v>84</v>
      </c>
      <c r="W1047">
        <v>398</v>
      </c>
      <c r="X1047">
        <v>205</v>
      </c>
      <c r="Y1047">
        <v>84</v>
      </c>
      <c r="Z1047">
        <v>241</v>
      </c>
      <c r="AA1047">
        <v>1</v>
      </c>
      <c r="AB1047">
        <v>3</v>
      </c>
      <c r="AC1047">
        <v>7</v>
      </c>
      <c r="AD1047">
        <v>8</v>
      </c>
      <c r="AE1047">
        <v>1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 t="s">
        <v>91</v>
      </c>
    </row>
    <row r="1048" spans="1:39" x14ac:dyDescent="0.25">
      <c r="A1048">
        <v>7059</v>
      </c>
      <c r="B1048">
        <v>1963</v>
      </c>
      <c r="C1048" t="str">
        <f>LEFT(B1048,2)</f>
        <v>19</v>
      </c>
      <c r="D1048" t="str">
        <f t="shared" si="112"/>
        <v>63</v>
      </c>
      <c r="E1048" t="str">
        <f t="shared" si="113"/>
        <v>963</v>
      </c>
      <c r="F1048" t="s">
        <v>57</v>
      </c>
      <c r="G1048" t="s">
        <v>64</v>
      </c>
      <c r="H1048" t="str">
        <f t="shared" si="114"/>
        <v>Married</v>
      </c>
      <c r="I1048" t="str">
        <f>CONCATENATE(F1048," ",G1048)</f>
        <v>Graduation Married</v>
      </c>
      <c r="J1048">
        <f t="shared" si="115"/>
        <v>18</v>
      </c>
      <c r="K1048" t="str">
        <f t="shared" si="116"/>
        <v>Married</v>
      </c>
      <c r="L1048" t="str" cm="1">
        <f t="array" ref="L1048">IFERROR(_xlfn.IFS(G1048="Alone","Single",G1048="YOLO","Single"),G1048)</f>
        <v>Married</v>
      </c>
      <c r="M1048" t="s">
        <v>1010</v>
      </c>
      <c r="N1048" t="str">
        <f t="shared" si="117"/>
        <v xml:space="preserve">Rp.80,124.00 </v>
      </c>
      <c r="O1048">
        <v>0</v>
      </c>
      <c r="P1048">
        <v>0</v>
      </c>
      <c r="Q1048" s="7">
        <v>41816</v>
      </c>
      <c r="R1048" s="7"/>
      <c r="S1048" s="7" t="str">
        <f t="shared" si="118"/>
        <v/>
      </c>
      <c r="T1048">
        <v>47</v>
      </c>
      <c r="U1048">
        <v>483</v>
      </c>
      <c r="V1048">
        <v>84</v>
      </c>
      <c r="W1048">
        <v>398</v>
      </c>
      <c r="X1048">
        <v>205</v>
      </c>
      <c r="Y1048">
        <v>84</v>
      </c>
      <c r="Z1048">
        <v>241</v>
      </c>
      <c r="AA1048">
        <v>1</v>
      </c>
      <c r="AB1048">
        <v>3</v>
      </c>
      <c r="AC1048">
        <v>7</v>
      </c>
      <c r="AD1048">
        <v>8</v>
      </c>
      <c r="AE1048">
        <v>1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 t="s">
        <v>60</v>
      </c>
    </row>
    <row r="1049" spans="1:39" x14ac:dyDescent="0.25">
      <c r="A1049">
        <v>5633</v>
      </c>
      <c r="B1049">
        <v>1980</v>
      </c>
      <c r="C1049" t="str">
        <f>LEFT(B1049,2)</f>
        <v>19</v>
      </c>
      <c r="D1049" t="str">
        <f t="shared" si="112"/>
        <v>80</v>
      </c>
      <c r="E1049" t="str">
        <f t="shared" si="113"/>
        <v>980</v>
      </c>
      <c r="F1049" t="s">
        <v>57</v>
      </c>
      <c r="G1049" t="s">
        <v>64</v>
      </c>
      <c r="H1049" t="str">
        <f t="shared" si="114"/>
        <v>Married</v>
      </c>
      <c r="I1049" t="str">
        <f>CONCATENATE(F1049," ",G1049)</f>
        <v>Graduation Married</v>
      </c>
      <c r="J1049">
        <f t="shared" si="115"/>
        <v>18</v>
      </c>
      <c r="K1049" t="str">
        <f t="shared" si="116"/>
        <v>Married</v>
      </c>
      <c r="L1049" t="str" cm="1">
        <f t="array" ref="L1049">IFERROR(_xlfn.IFS(G1049="Alone","Single",G1049="YOLO","Single"),G1049)</f>
        <v>Married</v>
      </c>
      <c r="M1049" t="s">
        <v>1011</v>
      </c>
      <c r="N1049" t="str">
        <f t="shared" si="117"/>
        <v xml:space="preserve">Rp.50,183.00 </v>
      </c>
      <c r="O1049">
        <v>1</v>
      </c>
      <c r="P1049">
        <v>1</v>
      </c>
      <c r="Q1049" s="7">
        <v>41815</v>
      </c>
      <c r="R1049" s="7"/>
      <c r="S1049" s="7" t="str">
        <f t="shared" si="118"/>
        <v/>
      </c>
      <c r="T1049">
        <v>47</v>
      </c>
      <c r="U1049">
        <v>97</v>
      </c>
      <c r="V1049">
        <v>12</v>
      </c>
      <c r="W1049">
        <v>84</v>
      </c>
      <c r="X1049">
        <v>13</v>
      </c>
      <c r="Y1049">
        <v>10</v>
      </c>
      <c r="Z1049">
        <v>15</v>
      </c>
      <c r="AA1049">
        <v>7</v>
      </c>
      <c r="AB1049">
        <v>3</v>
      </c>
      <c r="AC1049">
        <v>1</v>
      </c>
      <c r="AD1049">
        <v>6</v>
      </c>
      <c r="AE1049">
        <v>5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 t="s">
        <v>91</v>
      </c>
    </row>
    <row r="1050" spans="1:39" x14ac:dyDescent="0.25">
      <c r="A1050">
        <v>843</v>
      </c>
      <c r="B1050">
        <v>1971</v>
      </c>
      <c r="C1050" t="str">
        <f>LEFT(B1050,2)</f>
        <v>19</v>
      </c>
      <c r="D1050" t="str">
        <f t="shared" si="112"/>
        <v>71</v>
      </c>
      <c r="E1050" t="str">
        <f t="shared" si="113"/>
        <v>971</v>
      </c>
      <c r="F1050" t="s">
        <v>57</v>
      </c>
      <c r="G1050" t="s">
        <v>64</v>
      </c>
      <c r="H1050" t="str">
        <f t="shared" si="114"/>
        <v>Married</v>
      </c>
      <c r="I1050" t="str">
        <f>CONCATENATE(F1050," ",G1050)</f>
        <v>Graduation Married</v>
      </c>
      <c r="J1050">
        <f t="shared" si="115"/>
        <v>18</v>
      </c>
      <c r="K1050" t="str">
        <f t="shared" si="116"/>
        <v>Married</v>
      </c>
      <c r="L1050" t="str" cm="1">
        <f t="array" ref="L1050">IFERROR(_xlfn.IFS(G1050="Alone","Single",G1050="YOLO","Single"),G1050)</f>
        <v>Married</v>
      </c>
      <c r="M1050" t="s">
        <v>1012</v>
      </c>
      <c r="N1050" t="str">
        <f t="shared" si="117"/>
        <v xml:space="preserve">Rp.64,722.00 </v>
      </c>
      <c r="O1050">
        <v>1</v>
      </c>
      <c r="P1050">
        <v>0</v>
      </c>
      <c r="Q1050" s="7">
        <v>41785</v>
      </c>
      <c r="R1050" s="7"/>
      <c r="S1050" s="7" t="str">
        <f t="shared" si="118"/>
        <v/>
      </c>
      <c r="T1050">
        <v>47</v>
      </c>
      <c r="U1050">
        <v>303</v>
      </c>
      <c r="V1050">
        <v>0</v>
      </c>
      <c r="W1050">
        <v>280</v>
      </c>
      <c r="X1050">
        <v>60</v>
      </c>
      <c r="Y1050">
        <v>147</v>
      </c>
      <c r="Z1050">
        <v>15</v>
      </c>
      <c r="AA1050">
        <v>4</v>
      </c>
      <c r="AB1050">
        <v>8</v>
      </c>
      <c r="AC1050">
        <v>2</v>
      </c>
      <c r="AD1050">
        <v>11</v>
      </c>
      <c r="AE1050">
        <v>6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 t="s">
        <v>60</v>
      </c>
    </row>
    <row r="1051" spans="1:39" x14ac:dyDescent="0.25">
      <c r="A1051">
        <v>6211</v>
      </c>
      <c r="B1051">
        <v>1976</v>
      </c>
      <c r="C1051" t="str">
        <f>LEFT(B1051,2)</f>
        <v>19</v>
      </c>
      <c r="D1051" t="str">
        <f t="shared" si="112"/>
        <v>76</v>
      </c>
      <c r="E1051" t="str">
        <f t="shared" si="113"/>
        <v>976</v>
      </c>
      <c r="F1051" t="s">
        <v>71</v>
      </c>
      <c r="G1051" t="s">
        <v>67</v>
      </c>
      <c r="H1051" t="str">
        <f t="shared" si="114"/>
        <v>Together</v>
      </c>
      <c r="I1051" t="str">
        <f>CONCATENATE(F1051," ",G1051)</f>
        <v>PhD Together</v>
      </c>
      <c r="J1051">
        <f t="shared" si="115"/>
        <v>12</v>
      </c>
      <c r="K1051" t="str">
        <f t="shared" si="116"/>
        <v>Together</v>
      </c>
      <c r="L1051" t="str" cm="1">
        <f t="array" ref="L1051">IFERROR(_xlfn.IFS(G1051="Alone","Single",G1051="YOLO","Single"),G1051)</f>
        <v>Together</v>
      </c>
      <c r="M1051" t="s">
        <v>1013</v>
      </c>
      <c r="N1051" t="str">
        <f t="shared" si="117"/>
        <v xml:space="preserve">Rp.37,395.00 </v>
      </c>
      <c r="O1051">
        <v>1</v>
      </c>
      <c r="P1051">
        <v>0</v>
      </c>
      <c r="Q1051" s="7">
        <v>41761</v>
      </c>
      <c r="R1051" s="7"/>
      <c r="S1051" s="7" t="str">
        <f t="shared" si="118"/>
        <v/>
      </c>
      <c r="T1051">
        <v>47</v>
      </c>
      <c r="U1051">
        <v>18</v>
      </c>
      <c r="V1051">
        <v>0</v>
      </c>
      <c r="W1051">
        <v>9</v>
      </c>
      <c r="X1051">
        <v>0</v>
      </c>
      <c r="Y1051">
        <v>1</v>
      </c>
      <c r="Z1051">
        <v>11</v>
      </c>
      <c r="AA1051">
        <v>1</v>
      </c>
      <c r="AB1051">
        <v>1</v>
      </c>
      <c r="AC1051">
        <v>0</v>
      </c>
      <c r="AD1051">
        <v>3</v>
      </c>
      <c r="AE1051">
        <v>6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 t="s">
        <v>60</v>
      </c>
    </row>
    <row r="1052" spans="1:39" x14ac:dyDescent="0.25">
      <c r="A1052">
        <v>7007</v>
      </c>
      <c r="B1052">
        <v>1968</v>
      </c>
      <c r="C1052" t="str">
        <f>LEFT(B1052,2)</f>
        <v>19</v>
      </c>
      <c r="D1052" t="str">
        <f t="shared" si="112"/>
        <v>68</v>
      </c>
      <c r="E1052" t="str">
        <f t="shared" si="113"/>
        <v>968</v>
      </c>
      <c r="F1052" t="s">
        <v>80</v>
      </c>
      <c r="G1052" t="s">
        <v>64</v>
      </c>
      <c r="H1052" t="str">
        <f t="shared" si="114"/>
        <v>Married</v>
      </c>
      <c r="I1052" t="str">
        <f>CONCATENATE(F1052," ",G1052)</f>
        <v>Master Married</v>
      </c>
      <c r="J1052">
        <f t="shared" si="115"/>
        <v>14</v>
      </c>
      <c r="K1052" t="str">
        <f t="shared" si="116"/>
        <v>Married</v>
      </c>
      <c r="L1052" t="str" cm="1">
        <f t="array" ref="L1052">IFERROR(_xlfn.IFS(G1052="Alone","Single",G1052="YOLO","Single"),G1052)</f>
        <v>Married</v>
      </c>
      <c r="M1052" t="s">
        <v>1014</v>
      </c>
      <c r="N1052" t="str">
        <f t="shared" si="117"/>
        <v xml:space="preserve">Rp.29,543.00 </v>
      </c>
      <c r="O1052">
        <v>2</v>
      </c>
      <c r="P1052">
        <v>0</v>
      </c>
      <c r="Q1052" s="7">
        <v>41730</v>
      </c>
      <c r="R1052" s="7"/>
      <c r="S1052" s="7" t="str">
        <f t="shared" si="118"/>
        <v/>
      </c>
      <c r="T1052">
        <v>47</v>
      </c>
      <c r="U1052">
        <v>17</v>
      </c>
      <c r="V1052">
        <v>3</v>
      </c>
      <c r="W1052">
        <v>18</v>
      </c>
      <c r="X1052">
        <v>3</v>
      </c>
      <c r="Y1052">
        <v>4</v>
      </c>
      <c r="Z1052">
        <v>18</v>
      </c>
      <c r="AA1052">
        <v>2</v>
      </c>
      <c r="AB1052">
        <v>3</v>
      </c>
      <c r="AC1052">
        <v>1</v>
      </c>
      <c r="AD1052">
        <v>2</v>
      </c>
      <c r="AE1052">
        <v>7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 t="s">
        <v>60</v>
      </c>
    </row>
    <row r="1053" spans="1:39" x14ac:dyDescent="0.25">
      <c r="A1053">
        <v>9671</v>
      </c>
      <c r="B1053">
        <v>1968</v>
      </c>
      <c r="C1053" t="str">
        <f>LEFT(B1053,2)</f>
        <v>19</v>
      </c>
      <c r="D1053" t="str">
        <f t="shared" si="112"/>
        <v>68</v>
      </c>
      <c r="E1053" t="str">
        <f t="shared" si="113"/>
        <v>968</v>
      </c>
      <c r="F1053" t="s">
        <v>57</v>
      </c>
      <c r="G1053" t="s">
        <v>64</v>
      </c>
      <c r="H1053" t="str">
        <f t="shared" si="114"/>
        <v>Married</v>
      </c>
      <c r="I1053" t="str">
        <f>CONCATENATE(F1053," ",G1053)</f>
        <v>Graduation Married</v>
      </c>
      <c r="J1053">
        <f t="shared" si="115"/>
        <v>18</v>
      </c>
      <c r="K1053" t="str">
        <f t="shared" si="116"/>
        <v>Married</v>
      </c>
      <c r="L1053" t="str" cm="1">
        <f t="array" ref="L1053">IFERROR(_xlfn.IFS(G1053="Alone","Single",G1053="YOLO","Single"),G1053)</f>
        <v>Married</v>
      </c>
      <c r="M1053" t="s">
        <v>1015</v>
      </c>
      <c r="N1053" t="str">
        <f t="shared" si="117"/>
        <v xml:space="preserve">Rp.19,514.00 </v>
      </c>
      <c r="O1053">
        <v>1</v>
      </c>
      <c r="P1053">
        <v>1</v>
      </c>
      <c r="Q1053" s="7">
        <v>41665</v>
      </c>
      <c r="R1053" s="7"/>
      <c r="S1053" s="7" t="str">
        <f t="shared" si="118"/>
        <v/>
      </c>
      <c r="T1053">
        <v>47</v>
      </c>
      <c r="U1053">
        <v>14</v>
      </c>
      <c r="V1053">
        <v>3</v>
      </c>
      <c r="W1053">
        <v>21</v>
      </c>
      <c r="X1053">
        <v>2</v>
      </c>
      <c r="Y1053">
        <v>1</v>
      </c>
      <c r="Z1053">
        <v>28</v>
      </c>
      <c r="AA1053">
        <v>4</v>
      </c>
      <c r="AB1053">
        <v>3</v>
      </c>
      <c r="AC1053">
        <v>1</v>
      </c>
      <c r="AD1053">
        <v>2</v>
      </c>
      <c r="AE1053">
        <v>8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 t="s">
        <v>60</v>
      </c>
    </row>
    <row r="1054" spans="1:39" x14ac:dyDescent="0.25">
      <c r="A1054">
        <v>8975</v>
      </c>
      <c r="B1054">
        <v>1968</v>
      </c>
      <c r="C1054" t="str">
        <f>LEFT(B1054,2)</f>
        <v>19</v>
      </c>
      <c r="D1054" t="str">
        <f t="shared" si="112"/>
        <v>68</v>
      </c>
      <c r="E1054" t="str">
        <f t="shared" si="113"/>
        <v>968</v>
      </c>
      <c r="F1054" t="s">
        <v>57</v>
      </c>
      <c r="G1054" t="s">
        <v>64</v>
      </c>
      <c r="H1054" t="str">
        <f t="shared" si="114"/>
        <v>Married</v>
      </c>
      <c r="I1054" t="str">
        <f>CONCATENATE(F1054," ",G1054)</f>
        <v>Graduation Married</v>
      </c>
      <c r="J1054">
        <f t="shared" si="115"/>
        <v>18</v>
      </c>
      <c r="K1054" t="str">
        <f t="shared" si="116"/>
        <v>Married</v>
      </c>
      <c r="L1054" t="str" cm="1">
        <f t="array" ref="L1054">IFERROR(_xlfn.IFS(G1054="Alone","Single",G1054="YOLO","Single"),G1054)</f>
        <v>Married</v>
      </c>
      <c r="M1054" t="s">
        <v>1015</v>
      </c>
      <c r="N1054" t="str">
        <f t="shared" si="117"/>
        <v xml:space="preserve">Rp.19,514.00 </v>
      </c>
      <c r="O1054">
        <v>1</v>
      </c>
      <c r="P1054">
        <v>1</v>
      </c>
      <c r="Q1054" s="7">
        <v>41665</v>
      </c>
      <c r="R1054" s="7"/>
      <c r="S1054" s="7" t="str">
        <f t="shared" si="118"/>
        <v/>
      </c>
      <c r="T1054">
        <v>47</v>
      </c>
      <c r="U1054">
        <v>14</v>
      </c>
      <c r="V1054">
        <v>3</v>
      </c>
      <c r="W1054">
        <v>21</v>
      </c>
      <c r="X1054">
        <v>2</v>
      </c>
      <c r="Y1054">
        <v>1</v>
      </c>
      <c r="Z1054">
        <v>28</v>
      </c>
      <c r="AA1054">
        <v>4</v>
      </c>
      <c r="AB1054">
        <v>3</v>
      </c>
      <c r="AC1054">
        <v>1</v>
      </c>
      <c r="AD1054">
        <v>2</v>
      </c>
      <c r="AE1054">
        <v>8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 t="s">
        <v>60</v>
      </c>
    </row>
    <row r="1055" spans="1:39" x14ac:dyDescent="0.25">
      <c r="A1055">
        <v>6616</v>
      </c>
      <c r="B1055">
        <v>1975</v>
      </c>
      <c r="C1055" t="str">
        <f>LEFT(B1055,2)</f>
        <v>19</v>
      </c>
      <c r="D1055" t="str">
        <f t="shared" si="112"/>
        <v>75</v>
      </c>
      <c r="E1055" t="str">
        <f t="shared" si="113"/>
        <v>975</v>
      </c>
      <c r="F1055" t="s">
        <v>57</v>
      </c>
      <c r="G1055" t="s">
        <v>67</v>
      </c>
      <c r="H1055" t="str">
        <f t="shared" si="114"/>
        <v>Together</v>
      </c>
      <c r="I1055" t="str">
        <f>CONCATENATE(F1055," ",G1055)</f>
        <v>Graduation Together</v>
      </c>
      <c r="J1055">
        <f t="shared" si="115"/>
        <v>19</v>
      </c>
      <c r="K1055" t="str">
        <f t="shared" si="116"/>
        <v>Together</v>
      </c>
      <c r="L1055" t="str" cm="1">
        <f t="array" ref="L1055">IFERROR(_xlfn.IFS(G1055="Alone","Single",G1055="YOLO","Single"),G1055)</f>
        <v>Together</v>
      </c>
      <c r="M1055" t="s">
        <v>1016</v>
      </c>
      <c r="N1055" t="str">
        <f t="shared" si="117"/>
        <v xml:space="preserve">Rp.59,481.00 </v>
      </c>
      <c r="O1055">
        <v>0</v>
      </c>
      <c r="P1055">
        <v>1</v>
      </c>
      <c r="Q1055" s="7">
        <v>41570</v>
      </c>
      <c r="R1055" s="7"/>
      <c r="S1055" s="7" t="str">
        <f t="shared" si="118"/>
        <v/>
      </c>
      <c r="T1055">
        <v>47</v>
      </c>
      <c r="U1055">
        <v>178</v>
      </c>
      <c r="V1055">
        <v>3</v>
      </c>
      <c r="W1055">
        <v>85</v>
      </c>
      <c r="X1055">
        <v>71</v>
      </c>
      <c r="Y1055">
        <v>66</v>
      </c>
      <c r="Z1055">
        <v>58</v>
      </c>
      <c r="AA1055">
        <v>2</v>
      </c>
      <c r="AB1055">
        <v>3</v>
      </c>
      <c r="AC1055">
        <v>3</v>
      </c>
      <c r="AD1055">
        <v>8</v>
      </c>
      <c r="AE1055">
        <v>2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 t="s">
        <v>60</v>
      </c>
    </row>
    <row r="1056" spans="1:39" x14ac:dyDescent="0.25">
      <c r="A1056">
        <v>6248</v>
      </c>
      <c r="B1056">
        <v>1947</v>
      </c>
      <c r="C1056" t="str">
        <f>LEFT(B1056,2)</f>
        <v>19</v>
      </c>
      <c r="D1056" t="str">
        <f t="shared" si="112"/>
        <v>47</v>
      </c>
      <c r="E1056" t="str">
        <f t="shared" si="113"/>
        <v>947</v>
      </c>
      <c r="F1056" t="s">
        <v>80</v>
      </c>
      <c r="G1056" t="s">
        <v>61</v>
      </c>
      <c r="H1056" t="str">
        <f t="shared" si="114"/>
        <v>Single</v>
      </c>
      <c r="I1056" t="str">
        <f>CONCATENATE(F1056," ",G1056)</f>
        <v>Master Single</v>
      </c>
      <c r="J1056">
        <f t="shared" si="115"/>
        <v>13</v>
      </c>
      <c r="K1056" t="str">
        <f t="shared" si="116"/>
        <v>Single</v>
      </c>
      <c r="L1056" t="str" cm="1">
        <f t="array" ref="L1056">IFERROR(_xlfn.IFS(G1056="Alone","Single",G1056="YOLO","Single"),G1056)</f>
        <v>Single</v>
      </c>
      <c r="M1056" t="s">
        <v>1017</v>
      </c>
      <c r="N1056" t="str">
        <f t="shared" si="117"/>
        <v xml:space="preserve">Rp.91,712.00 </v>
      </c>
      <c r="O1056">
        <v>0</v>
      </c>
      <c r="P1056">
        <v>0</v>
      </c>
      <c r="Q1056" s="7">
        <v>41564</v>
      </c>
      <c r="R1056" s="7"/>
      <c r="S1056" s="7" t="str">
        <f t="shared" si="118"/>
        <v/>
      </c>
      <c r="T1056">
        <v>47</v>
      </c>
      <c r="U1056">
        <v>1276</v>
      </c>
      <c r="V1056">
        <v>24</v>
      </c>
      <c r="W1056">
        <v>746</v>
      </c>
      <c r="X1056">
        <v>94</v>
      </c>
      <c r="Y1056">
        <v>29</v>
      </c>
      <c r="Z1056">
        <v>48</v>
      </c>
      <c r="AA1056">
        <v>0</v>
      </c>
      <c r="AB1056">
        <v>9</v>
      </c>
      <c r="AC1056">
        <v>7</v>
      </c>
      <c r="AD1056">
        <v>11</v>
      </c>
      <c r="AE1056">
        <v>3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1</v>
      </c>
      <c r="AL1056">
        <v>0</v>
      </c>
      <c r="AM1056" t="s">
        <v>60</v>
      </c>
    </row>
    <row r="1057" spans="1:39" x14ac:dyDescent="0.25">
      <c r="A1057">
        <v>7428</v>
      </c>
      <c r="B1057">
        <v>1975</v>
      </c>
      <c r="C1057" t="str">
        <f>LEFT(B1057,2)</f>
        <v>19</v>
      </c>
      <c r="D1057" t="str">
        <f t="shared" si="112"/>
        <v>75</v>
      </c>
      <c r="E1057" t="str">
        <f t="shared" si="113"/>
        <v>975</v>
      </c>
      <c r="F1057" t="s">
        <v>57</v>
      </c>
      <c r="G1057" t="s">
        <v>67</v>
      </c>
      <c r="H1057" t="str">
        <f t="shared" si="114"/>
        <v>Together</v>
      </c>
      <c r="I1057" t="str">
        <f>CONCATENATE(F1057," ",G1057)</f>
        <v>Graduation Together</v>
      </c>
      <c r="J1057">
        <f t="shared" si="115"/>
        <v>19</v>
      </c>
      <c r="K1057" t="str">
        <f t="shared" si="116"/>
        <v>Together</v>
      </c>
      <c r="L1057" t="str" cm="1">
        <f t="array" ref="L1057">IFERROR(_xlfn.IFS(G1057="Alone","Single",G1057="YOLO","Single"),G1057)</f>
        <v>Together</v>
      </c>
      <c r="M1057" t="s">
        <v>1018</v>
      </c>
      <c r="N1057" t="str">
        <f t="shared" si="117"/>
        <v xml:space="preserve">Rp.80,144.00 </v>
      </c>
      <c r="O1057">
        <v>0</v>
      </c>
      <c r="P1057">
        <v>0</v>
      </c>
      <c r="Q1057" s="7">
        <v>41547</v>
      </c>
      <c r="R1057" s="7"/>
      <c r="S1057" s="7" t="str">
        <f t="shared" si="118"/>
        <v/>
      </c>
      <c r="T1057">
        <v>47</v>
      </c>
      <c r="U1057">
        <v>240</v>
      </c>
      <c r="V1057">
        <v>132</v>
      </c>
      <c r="W1057">
        <v>445</v>
      </c>
      <c r="X1057">
        <v>250</v>
      </c>
      <c r="Y1057">
        <v>192</v>
      </c>
      <c r="Z1057">
        <v>108</v>
      </c>
      <c r="AA1057">
        <v>1</v>
      </c>
      <c r="AB1057">
        <v>3</v>
      </c>
      <c r="AC1057">
        <v>7</v>
      </c>
      <c r="AD1057">
        <v>8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 t="s">
        <v>69</v>
      </c>
    </row>
    <row r="1058" spans="1:39" x14ac:dyDescent="0.25">
      <c r="A1058">
        <v>3075</v>
      </c>
      <c r="B1058">
        <v>1972</v>
      </c>
      <c r="C1058" t="str">
        <f>LEFT(B1058,2)</f>
        <v>19</v>
      </c>
      <c r="D1058" t="str">
        <f t="shared" si="112"/>
        <v>72</v>
      </c>
      <c r="E1058" t="str">
        <f t="shared" si="113"/>
        <v>972</v>
      </c>
      <c r="F1058" t="s">
        <v>71</v>
      </c>
      <c r="G1058" t="s">
        <v>64</v>
      </c>
      <c r="H1058" t="str">
        <f t="shared" si="114"/>
        <v>Married</v>
      </c>
      <c r="I1058" t="str">
        <f>CONCATENATE(F1058," ",G1058)</f>
        <v>PhD Married</v>
      </c>
      <c r="J1058">
        <f t="shared" si="115"/>
        <v>11</v>
      </c>
      <c r="K1058" t="str">
        <f t="shared" si="116"/>
        <v>Married</v>
      </c>
      <c r="L1058" t="str" cm="1">
        <f t="array" ref="L1058">IFERROR(_xlfn.IFS(G1058="Alone","Single",G1058="YOLO","Single"),G1058)</f>
        <v>Married</v>
      </c>
      <c r="M1058" t="s">
        <v>1019</v>
      </c>
      <c r="N1058" t="str">
        <f t="shared" si="117"/>
        <v xml:space="preserve">Rp.59,973.00 </v>
      </c>
      <c r="O1058">
        <v>0</v>
      </c>
      <c r="P1058">
        <v>0</v>
      </c>
      <c r="Q1058" s="7">
        <v>41528</v>
      </c>
      <c r="R1058" s="7"/>
      <c r="S1058" s="7" t="str">
        <f t="shared" si="118"/>
        <v/>
      </c>
      <c r="T1058">
        <v>47</v>
      </c>
      <c r="U1058">
        <v>130</v>
      </c>
      <c r="V1058">
        <v>30</v>
      </c>
      <c r="W1058">
        <v>168</v>
      </c>
      <c r="X1058">
        <v>20</v>
      </c>
      <c r="Y1058">
        <v>34</v>
      </c>
      <c r="Z1058">
        <v>0</v>
      </c>
      <c r="AA1058">
        <v>1</v>
      </c>
      <c r="AB1058">
        <v>3</v>
      </c>
      <c r="AC1058">
        <v>4</v>
      </c>
      <c r="AD1058">
        <v>7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 t="s">
        <v>60</v>
      </c>
    </row>
    <row r="1059" spans="1:39" x14ac:dyDescent="0.25">
      <c r="A1059">
        <v>2937</v>
      </c>
      <c r="B1059">
        <v>1974</v>
      </c>
      <c r="C1059" t="str">
        <f>LEFT(B1059,2)</f>
        <v>19</v>
      </c>
      <c r="D1059" t="str">
        <f t="shared" si="112"/>
        <v>74</v>
      </c>
      <c r="E1059" t="str">
        <f t="shared" si="113"/>
        <v>974</v>
      </c>
      <c r="F1059" t="s">
        <v>71</v>
      </c>
      <c r="G1059" t="s">
        <v>61</v>
      </c>
      <c r="H1059" t="str">
        <f t="shared" si="114"/>
        <v>Single</v>
      </c>
      <c r="I1059" t="str">
        <f>CONCATENATE(F1059," ",G1059)</f>
        <v>PhD Single</v>
      </c>
      <c r="J1059">
        <f t="shared" si="115"/>
        <v>10</v>
      </c>
      <c r="K1059" t="str">
        <f t="shared" si="116"/>
        <v>Single</v>
      </c>
      <c r="L1059" t="str" cm="1">
        <f t="array" ref="L1059">IFERROR(_xlfn.IFS(G1059="Alone","Single",G1059="YOLO","Single"),G1059)</f>
        <v>Single</v>
      </c>
      <c r="M1059" t="s">
        <v>1020</v>
      </c>
      <c r="N1059" t="str">
        <f t="shared" si="117"/>
        <v xml:space="preserve">Rp.68,352.00 </v>
      </c>
      <c r="O1059">
        <v>0</v>
      </c>
      <c r="P1059">
        <v>1</v>
      </c>
      <c r="Q1059" s="7">
        <v>41514</v>
      </c>
      <c r="R1059" s="7"/>
      <c r="S1059" s="7" t="str">
        <f t="shared" si="118"/>
        <v/>
      </c>
      <c r="T1059">
        <v>47</v>
      </c>
      <c r="U1059">
        <v>614</v>
      </c>
      <c r="V1059">
        <v>16</v>
      </c>
      <c r="W1059">
        <v>132</v>
      </c>
      <c r="X1059">
        <v>43</v>
      </c>
      <c r="Y1059">
        <v>33</v>
      </c>
      <c r="Z1059">
        <v>33</v>
      </c>
      <c r="AA1059">
        <v>3</v>
      </c>
      <c r="AB1059">
        <v>8</v>
      </c>
      <c r="AC1059">
        <v>5</v>
      </c>
      <c r="AD1059">
        <v>9</v>
      </c>
      <c r="AE1059">
        <v>6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 t="s">
        <v>63</v>
      </c>
    </row>
    <row r="1060" spans="1:39" x14ac:dyDescent="0.25">
      <c r="A1060">
        <v>203</v>
      </c>
      <c r="B1060">
        <v>1975</v>
      </c>
      <c r="C1060" t="str">
        <f>LEFT(B1060,2)</f>
        <v>19</v>
      </c>
      <c r="D1060" t="str">
        <f t="shared" si="112"/>
        <v>75</v>
      </c>
      <c r="E1060" t="str">
        <f t="shared" si="113"/>
        <v>975</v>
      </c>
      <c r="F1060" t="s">
        <v>80</v>
      </c>
      <c r="G1060" t="s">
        <v>61</v>
      </c>
      <c r="H1060" t="str">
        <f t="shared" si="114"/>
        <v>Single</v>
      </c>
      <c r="I1060" t="str">
        <f>CONCATENATE(F1060," ",G1060)</f>
        <v>Master Single</v>
      </c>
      <c r="J1060">
        <f t="shared" si="115"/>
        <v>13</v>
      </c>
      <c r="K1060" t="str">
        <f t="shared" si="116"/>
        <v>Single</v>
      </c>
      <c r="L1060" t="str" cm="1">
        <f t="array" ref="L1060">IFERROR(_xlfn.IFS(G1060="Alone","Single",G1060="YOLO","Single"),G1060)</f>
        <v>Single</v>
      </c>
      <c r="M1060" t="s">
        <v>1021</v>
      </c>
      <c r="N1060" t="str">
        <f t="shared" si="117"/>
        <v xml:space="preserve">Rp.81,169.00 </v>
      </c>
      <c r="O1060">
        <v>0</v>
      </c>
      <c r="P1060">
        <v>0</v>
      </c>
      <c r="Q1060" s="7">
        <v>41378</v>
      </c>
      <c r="R1060" s="7"/>
      <c r="S1060" s="7" t="str">
        <f t="shared" si="118"/>
        <v/>
      </c>
      <c r="T1060">
        <v>47</v>
      </c>
      <c r="U1060">
        <v>1288</v>
      </c>
      <c r="V1060">
        <v>20</v>
      </c>
      <c r="W1060">
        <v>613</v>
      </c>
      <c r="X1060">
        <v>80</v>
      </c>
      <c r="Y1060">
        <v>61</v>
      </c>
      <c r="Z1060">
        <v>27</v>
      </c>
      <c r="AA1060">
        <v>1</v>
      </c>
      <c r="AB1060">
        <v>5</v>
      </c>
      <c r="AC1060">
        <v>7</v>
      </c>
      <c r="AD1060">
        <v>9</v>
      </c>
      <c r="AE1060">
        <v>2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 t="s">
        <v>60</v>
      </c>
    </row>
    <row r="1061" spans="1:39" x14ac:dyDescent="0.25">
      <c r="A1061">
        <v>2021</v>
      </c>
      <c r="B1061">
        <v>1975</v>
      </c>
      <c r="C1061" t="str">
        <f>LEFT(B1061,2)</f>
        <v>19</v>
      </c>
      <c r="D1061" t="str">
        <f t="shared" si="112"/>
        <v>75</v>
      </c>
      <c r="E1061" t="str">
        <f t="shared" si="113"/>
        <v>975</v>
      </c>
      <c r="F1061" t="s">
        <v>57</v>
      </c>
      <c r="G1061" t="s">
        <v>64</v>
      </c>
      <c r="H1061" t="str">
        <f t="shared" si="114"/>
        <v>Married</v>
      </c>
      <c r="I1061" t="str">
        <f>CONCATENATE(F1061," ",G1061)</f>
        <v>Graduation Married</v>
      </c>
      <c r="J1061">
        <f t="shared" si="115"/>
        <v>18</v>
      </c>
      <c r="K1061" t="str">
        <f t="shared" si="116"/>
        <v>Married</v>
      </c>
      <c r="L1061" t="str" cm="1">
        <f t="array" ref="L1061">IFERROR(_xlfn.IFS(G1061="Alone","Single",G1061="YOLO","Single"),G1061)</f>
        <v>Married</v>
      </c>
      <c r="M1061" t="s">
        <v>1022</v>
      </c>
      <c r="N1061" t="str">
        <f t="shared" si="117"/>
        <v xml:space="preserve">Rp.61,456.00 </v>
      </c>
      <c r="O1061">
        <v>0</v>
      </c>
      <c r="P1061">
        <v>1</v>
      </c>
      <c r="Q1061" s="7">
        <v>41360</v>
      </c>
      <c r="R1061" s="7"/>
      <c r="S1061" s="7" t="str">
        <f t="shared" si="118"/>
        <v/>
      </c>
      <c r="T1061">
        <v>47</v>
      </c>
      <c r="U1061">
        <v>563</v>
      </c>
      <c r="V1061">
        <v>76</v>
      </c>
      <c r="W1061">
        <v>384</v>
      </c>
      <c r="X1061">
        <v>84</v>
      </c>
      <c r="Y1061">
        <v>192</v>
      </c>
      <c r="Z1061">
        <v>89</v>
      </c>
      <c r="AA1061">
        <v>4</v>
      </c>
      <c r="AB1061">
        <v>6</v>
      </c>
      <c r="AC1061">
        <v>10</v>
      </c>
      <c r="AD1061">
        <v>13</v>
      </c>
      <c r="AE1061">
        <v>4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 t="s">
        <v>60</v>
      </c>
    </row>
    <row r="1062" spans="1:39" x14ac:dyDescent="0.25">
      <c r="A1062">
        <v>880</v>
      </c>
      <c r="B1062">
        <v>1966</v>
      </c>
      <c r="C1062" t="str">
        <f>LEFT(B1062,2)</f>
        <v>19</v>
      </c>
      <c r="D1062" t="str">
        <f t="shared" si="112"/>
        <v>66</v>
      </c>
      <c r="E1062" t="str">
        <f t="shared" si="113"/>
        <v>966</v>
      </c>
      <c r="F1062" t="s">
        <v>124</v>
      </c>
      <c r="G1062" t="s">
        <v>67</v>
      </c>
      <c r="H1062" t="str">
        <f t="shared" si="114"/>
        <v>Together</v>
      </c>
      <c r="I1062" t="str">
        <f>CONCATENATE(F1062," ",G1062)</f>
        <v>Basic Together</v>
      </c>
      <c r="J1062">
        <f t="shared" si="115"/>
        <v>14</v>
      </c>
      <c r="K1062" t="str">
        <f t="shared" si="116"/>
        <v>Together</v>
      </c>
      <c r="L1062" t="str" cm="1">
        <f t="array" ref="L1062">IFERROR(_xlfn.IFS(G1062="Alone","Single",G1062="YOLO","Single"),G1062)</f>
        <v>Together</v>
      </c>
      <c r="M1062" t="s">
        <v>1023</v>
      </c>
      <c r="N1062" t="str">
        <f t="shared" si="117"/>
        <v xml:space="preserve">Rp.22,634.00 </v>
      </c>
      <c r="O1062">
        <v>0</v>
      </c>
      <c r="P1062">
        <v>0</v>
      </c>
      <c r="Q1062" s="7">
        <v>41290</v>
      </c>
      <c r="R1062" s="7"/>
      <c r="S1062" s="7" t="str">
        <f t="shared" si="118"/>
        <v/>
      </c>
      <c r="T1062">
        <v>47</v>
      </c>
      <c r="U1062">
        <v>2</v>
      </c>
      <c r="V1062">
        <v>23</v>
      </c>
      <c r="W1062">
        <v>11</v>
      </c>
      <c r="X1062">
        <v>8</v>
      </c>
      <c r="Y1062">
        <v>6</v>
      </c>
      <c r="Z1062">
        <v>46</v>
      </c>
      <c r="AA1062">
        <v>1</v>
      </c>
      <c r="AB1062">
        <v>2</v>
      </c>
      <c r="AC1062">
        <v>1</v>
      </c>
      <c r="AD1062">
        <v>2</v>
      </c>
      <c r="AE1062">
        <v>8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 t="s">
        <v>60</v>
      </c>
    </row>
    <row r="1063" spans="1:39" x14ac:dyDescent="0.25">
      <c r="A1063">
        <v>524</v>
      </c>
      <c r="B1063">
        <v>1966</v>
      </c>
      <c r="C1063" t="str">
        <f>LEFT(B1063,2)</f>
        <v>19</v>
      </c>
      <c r="D1063" t="str">
        <f t="shared" si="112"/>
        <v>66</v>
      </c>
      <c r="E1063" t="str">
        <f t="shared" si="113"/>
        <v>966</v>
      </c>
      <c r="F1063" t="s">
        <v>124</v>
      </c>
      <c r="G1063" t="s">
        <v>67</v>
      </c>
      <c r="H1063" t="str">
        <f t="shared" si="114"/>
        <v>Together</v>
      </c>
      <c r="I1063" t="str">
        <f>CONCATENATE(F1063," ",G1063)</f>
        <v>Basic Together</v>
      </c>
      <c r="J1063">
        <f t="shared" si="115"/>
        <v>14</v>
      </c>
      <c r="K1063" t="str">
        <f t="shared" si="116"/>
        <v>Together</v>
      </c>
      <c r="L1063" t="str" cm="1">
        <f t="array" ref="L1063">IFERROR(_xlfn.IFS(G1063="Alone","Single",G1063="YOLO","Single"),G1063)</f>
        <v>Together</v>
      </c>
      <c r="M1063" t="s">
        <v>1023</v>
      </c>
      <c r="N1063" t="str">
        <f t="shared" si="117"/>
        <v xml:space="preserve">Rp.22,634.00 </v>
      </c>
      <c r="O1063">
        <v>0</v>
      </c>
      <c r="P1063">
        <v>0</v>
      </c>
      <c r="Q1063" s="7">
        <v>41290</v>
      </c>
      <c r="R1063" s="7"/>
      <c r="S1063" s="7" t="str">
        <f t="shared" si="118"/>
        <v/>
      </c>
      <c r="T1063">
        <v>47</v>
      </c>
      <c r="U1063">
        <v>2</v>
      </c>
      <c r="V1063">
        <v>23</v>
      </c>
      <c r="W1063">
        <v>11</v>
      </c>
      <c r="X1063">
        <v>8</v>
      </c>
      <c r="Y1063">
        <v>6</v>
      </c>
      <c r="Z1063">
        <v>46</v>
      </c>
      <c r="AA1063">
        <v>1</v>
      </c>
      <c r="AB1063">
        <v>2</v>
      </c>
      <c r="AC1063">
        <v>1</v>
      </c>
      <c r="AD1063">
        <v>2</v>
      </c>
      <c r="AE1063">
        <v>8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 t="s">
        <v>69</v>
      </c>
    </row>
    <row r="1064" spans="1:39" x14ac:dyDescent="0.25">
      <c r="A1064">
        <v>10837</v>
      </c>
      <c r="B1064">
        <v>1975</v>
      </c>
      <c r="C1064" t="str">
        <f>LEFT(B1064,2)</f>
        <v>19</v>
      </c>
      <c r="D1064" t="str">
        <f t="shared" si="112"/>
        <v>75</v>
      </c>
      <c r="E1064" t="str">
        <f t="shared" si="113"/>
        <v>975</v>
      </c>
      <c r="F1064" t="s">
        <v>57</v>
      </c>
      <c r="G1064" t="s">
        <v>64</v>
      </c>
      <c r="H1064" t="str">
        <f t="shared" si="114"/>
        <v>Married</v>
      </c>
      <c r="I1064" t="str">
        <f>CONCATENATE(F1064," ",G1064)</f>
        <v>Graduation Married</v>
      </c>
      <c r="J1064">
        <f t="shared" si="115"/>
        <v>18</v>
      </c>
      <c r="K1064" t="str">
        <f t="shared" si="116"/>
        <v>Married</v>
      </c>
      <c r="L1064" t="str" cm="1">
        <f t="array" ref="L1064">IFERROR(_xlfn.IFS(G1064="Alone","Single",G1064="YOLO","Single"),G1064)</f>
        <v>Married</v>
      </c>
      <c r="M1064" t="s">
        <v>1024</v>
      </c>
      <c r="N1064" t="str">
        <f t="shared" si="117"/>
        <v xml:space="preserve">Rp.23,957.00 </v>
      </c>
      <c r="O1064">
        <v>1</v>
      </c>
      <c r="P1064">
        <v>0</v>
      </c>
      <c r="Q1064" s="7">
        <v>41210</v>
      </c>
      <c r="R1064" s="7"/>
      <c r="S1064" s="7" t="str">
        <f t="shared" si="118"/>
        <v/>
      </c>
      <c r="T1064">
        <v>47</v>
      </c>
      <c r="U1064">
        <v>2</v>
      </c>
      <c r="V1064">
        <v>1</v>
      </c>
      <c r="W1064">
        <v>18</v>
      </c>
      <c r="X1064">
        <v>20</v>
      </c>
      <c r="Y1064">
        <v>11</v>
      </c>
      <c r="Z1064">
        <v>16</v>
      </c>
      <c r="AA1064">
        <v>1</v>
      </c>
      <c r="AB1064">
        <v>2</v>
      </c>
      <c r="AC1064">
        <v>0</v>
      </c>
      <c r="AD1064">
        <v>3</v>
      </c>
      <c r="AE1064">
        <v>6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 t="s">
        <v>63</v>
      </c>
    </row>
    <row r="1065" spans="1:39" x14ac:dyDescent="0.25">
      <c r="A1065">
        <v>7011</v>
      </c>
      <c r="B1065">
        <v>1973</v>
      </c>
      <c r="C1065" t="str">
        <f>LEFT(B1065,2)</f>
        <v>19</v>
      </c>
      <c r="D1065" t="str">
        <f t="shared" si="112"/>
        <v>73</v>
      </c>
      <c r="E1065" t="str">
        <f t="shared" si="113"/>
        <v>973</v>
      </c>
      <c r="F1065" t="s">
        <v>57</v>
      </c>
      <c r="G1065" t="s">
        <v>64</v>
      </c>
      <c r="H1065" t="str">
        <f t="shared" si="114"/>
        <v>Married</v>
      </c>
      <c r="I1065" t="str">
        <f>CONCATENATE(F1065," ",G1065)</f>
        <v>Graduation Married</v>
      </c>
      <c r="J1065">
        <f t="shared" si="115"/>
        <v>18</v>
      </c>
      <c r="K1065" t="str">
        <f t="shared" si="116"/>
        <v>Married</v>
      </c>
      <c r="L1065" t="str" cm="1">
        <f t="array" ref="L1065">IFERROR(_xlfn.IFS(G1065="Alone","Single",G1065="YOLO","Single"),G1065)</f>
        <v>Married</v>
      </c>
      <c r="M1065" t="s">
        <v>1025</v>
      </c>
      <c r="N1065" t="str">
        <f t="shared" si="117"/>
        <v xml:space="preserve">Rp.33,471.00 </v>
      </c>
      <c r="O1065">
        <v>1</v>
      </c>
      <c r="P1065">
        <v>0</v>
      </c>
      <c r="Q1065" s="7">
        <v>41194</v>
      </c>
      <c r="R1065" s="7"/>
      <c r="S1065" s="7" t="str">
        <f t="shared" si="118"/>
        <v/>
      </c>
      <c r="T1065">
        <v>47</v>
      </c>
      <c r="U1065">
        <v>43</v>
      </c>
      <c r="V1065">
        <v>2</v>
      </c>
      <c r="W1065">
        <v>27</v>
      </c>
      <c r="X1065">
        <v>0</v>
      </c>
      <c r="Y1065">
        <v>9</v>
      </c>
      <c r="Z1065">
        <v>12</v>
      </c>
      <c r="AA1065">
        <v>3</v>
      </c>
      <c r="AB1065">
        <v>3</v>
      </c>
      <c r="AC1065">
        <v>0</v>
      </c>
      <c r="AD1065">
        <v>4</v>
      </c>
      <c r="AE1065">
        <v>7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 t="s">
        <v>91</v>
      </c>
    </row>
    <row r="1066" spans="1:39" x14ac:dyDescent="0.25">
      <c r="A1066">
        <v>4184</v>
      </c>
      <c r="B1066">
        <v>1950</v>
      </c>
      <c r="C1066" t="str">
        <f>LEFT(B1066,2)</f>
        <v>19</v>
      </c>
      <c r="D1066" t="str">
        <f t="shared" si="112"/>
        <v>50</v>
      </c>
      <c r="E1066" t="str">
        <f t="shared" si="113"/>
        <v>950</v>
      </c>
      <c r="F1066" t="s">
        <v>71</v>
      </c>
      <c r="G1066" t="s">
        <v>67</v>
      </c>
      <c r="H1066" t="str">
        <f t="shared" si="114"/>
        <v>Together</v>
      </c>
      <c r="I1066" t="str">
        <f>CONCATENATE(F1066," ",G1066)</f>
        <v>PhD Together</v>
      </c>
      <c r="J1066">
        <f t="shared" si="115"/>
        <v>12</v>
      </c>
      <c r="K1066" t="str">
        <f t="shared" si="116"/>
        <v>Together</v>
      </c>
      <c r="L1066" t="str" cm="1">
        <f t="array" ref="L1066">IFERROR(_xlfn.IFS(G1066="Alone","Single",G1066="YOLO","Single"),G1066)</f>
        <v>Together</v>
      </c>
      <c r="M1066" t="s">
        <v>1026</v>
      </c>
      <c r="N1066" t="str">
        <f t="shared" si="117"/>
        <v xml:space="preserve">Rp.52,157.00 </v>
      </c>
      <c r="O1066">
        <v>0</v>
      </c>
      <c r="P1066">
        <v>1</v>
      </c>
      <c r="Q1066" s="7">
        <v>41797</v>
      </c>
      <c r="R1066" s="7"/>
      <c r="S1066" s="7" t="str">
        <f t="shared" si="118"/>
        <v/>
      </c>
      <c r="T1066">
        <v>48</v>
      </c>
      <c r="U1066">
        <v>189</v>
      </c>
      <c r="V1066">
        <v>2</v>
      </c>
      <c r="W1066">
        <v>29</v>
      </c>
      <c r="X1066">
        <v>3</v>
      </c>
      <c r="Y1066">
        <v>2</v>
      </c>
      <c r="Z1066">
        <v>40</v>
      </c>
      <c r="AA1066">
        <v>2</v>
      </c>
      <c r="AB1066">
        <v>3</v>
      </c>
      <c r="AC1066">
        <v>2</v>
      </c>
      <c r="AD1066">
        <v>5</v>
      </c>
      <c r="AE1066">
        <v>4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 t="s">
        <v>60</v>
      </c>
    </row>
    <row r="1067" spans="1:39" x14ac:dyDescent="0.25">
      <c r="A1067">
        <v>7679</v>
      </c>
      <c r="B1067">
        <v>1985</v>
      </c>
      <c r="C1067" t="str">
        <f>LEFT(B1067,2)</f>
        <v>19</v>
      </c>
      <c r="D1067" t="str">
        <f t="shared" si="112"/>
        <v>85</v>
      </c>
      <c r="E1067" t="str">
        <f t="shared" si="113"/>
        <v>985</v>
      </c>
      <c r="F1067" t="s">
        <v>71</v>
      </c>
      <c r="G1067" t="s">
        <v>61</v>
      </c>
      <c r="H1067" t="str">
        <f t="shared" si="114"/>
        <v>Single</v>
      </c>
      <c r="I1067" t="str">
        <f>CONCATENATE(F1067," ",G1067)</f>
        <v>PhD Single</v>
      </c>
      <c r="J1067">
        <f t="shared" si="115"/>
        <v>10</v>
      </c>
      <c r="K1067" t="str">
        <f t="shared" si="116"/>
        <v>Single</v>
      </c>
      <c r="L1067" t="str" cm="1">
        <f t="array" ref="L1067">IFERROR(_xlfn.IFS(G1067="Alone","Single",G1067="YOLO","Single"),G1067)</f>
        <v>Single</v>
      </c>
      <c r="M1067" t="s">
        <v>1027</v>
      </c>
      <c r="N1067" t="str">
        <f t="shared" si="117"/>
        <v xml:space="preserve">Rp.30,298.00 </v>
      </c>
      <c r="O1067">
        <v>0</v>
      </c>
      <c r="P1067">
        <v>0</v>
      </c>
      <c r="Q1067" s="7">
        <v>41778</v>
      </c>
      <c r="R1067" s="7"/>
      <c r="S1067" s="7" t="str">
        <f t="shared" si="118"/>
        <v/>
      </c>
      <c r="T1067">
        <v>48</v>
      </c>
      <c r="U1067">
        <v>6</v>
      </c>
      <c r="V1067">
        <v>3</v>
      </c>
      <c r="W1067">
        <v>12</v>
      </c>
      <c r="X1067">
        <v>6</v>
      </c>
      <c r="Y1067">
        <v>1</v>
      </c>
      <c r="Z1067">
        <v>0</v>
      </c>
      <c r="AA1067">
        <v>1</v>
      </c>
      <c r="AB1067">
        <v>1</v>
      </c>
      <c r="AC1067">
        <v>1</v>
      </c>
      <c r="AD1067">
        <v>3</v>
      </c>
      <c r="AE1067">
        <v>3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 t="s">
        <v>60</v>
      </c>
    </row>
    <row r="1068" spans="1:39" x14ac:dyDescent="0.25">
      <c r="A1068">
        <v>7485</v>
      </c>
      <c r="B1068">
        <v>1950</v>
      </c>
      <c r="C1068" t="str">
        <f>LEFT(B1068,2)</f>
        <v>19</v>
      </c>
      <c r="D1068" t="str">
        <f t="shared" si="112"/>
        <v>50</v>
      </c>
      <c r="E1068" t="str">
        <f t="shared" si="113"/>
        <v>950</v>
      </c>
      <c r="F1068" t="s">
        <v>71</v>
      </c>
      <c r="G1068" t="s">
        <v>82</v>
      </c>
      <c r="H1068" t="str">
        <f t="shared" si="114"/>
        <v>Widow</v>
      </c>
      <c r="I1068" t="str">
        <f>CONCATENATE(F1068," ",G1068)</f>
        <v>PhD Widow</v>
      </c>
      <c r="J1068">
        <f t="shared" si="115"/>
        <v>9</v>
      </c>
      <c r="K1068" t="str">
        <f t="shared" si="116"/>
        <v>Widow</v>
      </c>
      <c r="L1068" t="str" cm="1">
        <f t="array" ref="L1068">IFERROR(_xlfn.IFS(G1068="Alone","Single",G1068="YOLO","Single"),G1068)</f>
        <v>Widow</v>
      </c>
      <c r="M1068" t="s">
        <v>1028</v>
      </c>
      <c r="N1068" t="str">
        <f t="shared" si="117"/>
        <v xml:space="preserve">Rp.56,551.00 </v>
      </c>
      <c r="O1068">
        <v>1</v>
      </c>
      <c r="P1068">
        <v>1</v>
      </c>
      <c r="Q1068" s="7">
        <v>41766</v>
      </c>
      <c r="R1068" s="7"/>
      <c r="S1068" s="7" t="str">
        <f t="shared" si="118"/>
        <v/>
      </c>
      <c r="T1068">
        <v>48</v>
      </c>
      <c r="U1068">
        <v>67</v>
      </c>
      <c r="V1068">
        <v>4</v>
      </c>
      <c r="W1068">
        <v>32</v>
      </c>
      <c r="X1068">
        <v>17</v>
      </c>
      <c r="Y1068">
        <v>2</v>
      </c>
      <c r="Z1068">
        <v>16</v>
      </c>
      <c r="AA1068">
        <v>3</v>
      </c>
      <c r="AB1068">
        <v>2</v>
      </c>
      <c r="AC1068">
        <v>1</v>
      </c>
      <c r="AD1068">
        <v>4</v>
      </c>
      <c r="AE1068">
        <v>4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 t="s">
        <v>91</v>
      </c>
    </row>
    <row r="1069" spans="1:39" x14ac:dyDescent="0.25">
      <c r="A1069">
        <v>7530</v>
      </c>
      <c r="B1069">
        <v>1950</v>
      </c>
      <c r="C1069" t="str">
        <f>LEFT(B1069,2)</f>
        <v>19</v>
      </c>
      <c r="D1069" t="str">
        <f t="shared" si="112"/>
        <v>50</v>
      </c>
      <c r="E1069" t="str">
        <f t="shared" si="113"/>
        <v>950</v>
      </c>
      <c r="F1069" t="s">
        <v>71</v>
      </c>
      <c r="G1069" t="s">
        <v>82</v>
      </c>
      <c r="H1069" t="str">
        <f t="shared" si="114"/>
        <v>Widow</v>
      </c>
      <c r="I1069" t="str">
        <f>CONCATENATE(F1069," ",G1069)</f>
        <v>PhD Widow</v>
      </c>
      <c r="J1069">
        <f t="shared" si="115"/>
        <v>9</v>
      </c>
      <c r="K1069" t="str">
        <f t="shared" si="116"/>
        <v>Widow</v>
      </c>
      <c r="L1069" t="str" cm="1">
        <f t="array" ref="L1069">IFERROR(_xlfn.IFS(G1069="Alone","Single",G1069="YOLO","Single"),G1069)</f>
        <v>Widow</v>
      </c>
      <c r="M1069" t="s">
        <v>1028</v>
      </c>
      <c r="N1069" t="str">
        <f t="shared" si="117"/>
        <v xml:space="preserve">Rp.56,551.00 </v>
      </c>
      <c r="O1069">
        <v>1</v>
      </c>
      <c r="P1069">
        <v>1</v>
      </c>
      <c r="Q1069" s="7">
        <v>41766</v>
      </c>
      <c r="R1069" s="7"/>
      <c r="S1069" s="7" t="str">
        <f t="shared" si="118"/>
        <v/>
      </c>
      <c r="T1069">
        <v>48</v>
      </c>
      <c r="U1069">
        <v>67</v>
      </c>
      <c r="V1069">
        <v>4</v>
      </c>
      <c r="W1069">
        <v>32</v>
      </c>
      <c r="X1069">
        <v>17</v>
      </c>
      <c r="Y1069">
        <v>2</v>
      </c>
      <c r="Z1069">
        <v>16</v>
      </c>
      <c r="AA1069">
        <v>3</v>
      </c>
      <c r="AB1069">
        <v>2</v>
      </c>
      <c r="AC1069">
        <v>1</v>
      </c>
      <c r="AD1069">
        <v>4</v>
      </c>
      <c r="AE1069">
        <v>4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 t="s">
        <v>60</v>
      </c>
    </row>
    <row r="1070" spans="1:39" x14ac:dyDescent="0.25">
      <c r="A1070">
        <v>4369</v>
      </c>
      <c r="B1070">
        <v>1957</v>
      </c>
      <c r="C1070" t="str">
        <f>LEFT(B1070,2)</f>
        <v>19</v>
      </c>
      <c r="D1070" t="str">
        <f t="shared" si="112"/>
        <v>57</v>
      </c>
      <c r="E1070" t="str">
        <f t="shared" si="113"/>
        <v>957</v>
      </c>
      <c r="F1070" t="s">
        <v>80</v>
      </c>
      <c r="G1070" t="s">
        <v>1029</v>
      </c>
      <c r="H1070" t="str">
        <f t="shared" si="114"/>
        <v>Absurd</v>
      </c>
      <c r="I1070" t="str">
        <f>CONCATENATE(F1070," ",G1070)</f>
        <v>Master Absurd</v>
      </c>
      <c r="J1070">
        <f t="shared" si="115"/>
        <v>13</v>
      </c>
      <c r="K1070" t="str">
        <f t="shared" si="116"/>
        <v>Absurd</v>
      </c>
      <c r="L1070" t="str" cm="1">
        <f t="array" ref="L1070">IFERROR(_xlfn.IFS(G1070="Alone","Single",G1070="YOLO","Single"),G1070)</f>
        <v>Absurd</v>
      </c>
      <c r="M1070" t="s">
        <v>1030</v>
      </c>
      <c r="N1070" t="str">
        <f t="shared" si="117"/>
        <v xml:space="preserve">Rp.65,487.00 </v>
      </c>
      <c r="O1070">
        <v>0</v>
      </c>
      <c r="P1070">
        <v>0</v>
      </c>
      <c r="Q1070" s="7">
        <v>41649</v>
      </c>
      <c r="R1070" s="7"/>
      <c r="S1070" s="7" t="str">
        <f t="shared" si="118"/>
        <v/>
      </c>
      <c r="T1070">
        <v>48</v>
      </c>
      <c r="U1070">
        <v>240</v>
      </c>
      <c r="V1070">
        <v>67</v>
      </c>
      <c r="W1070">
        <v>500</v>
      </c>
      <c r="X1070">
        <v>199</v>
      </c>
      <c r="Y1070">
        <v>0</v>
      </c>
      <c r="Z1070">
        <v>163</v>
      </c>
      <c r="AA1070">
        <v>3</v>
      </c>
      <c r="AB1070">
        <v>3</v>
      </c>
      <c r="AC1070">
        <v>5</v>
      </c>
      <c r="AD1070">
        <v>6</v>
      </c>
      <c r="AE1070">
        <v>2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 t="s">
        <v>63</v>
      </c>
    </row>
    <row r="1071" spans="1:39" x14ac:dyDescent="0.25">
      <c r="A1071">
        <v>10652</v>
      </c>
      <c r="B1071">
        <v>1957</v>
      </c>
      <c r="C1071" t="str">
        <f>LEFT(B1071,2)</f>
        <v>19</v>
      </c>
      <c r="D1071" t="str">
        <f t="shared" si="112"/>
        <v>57</v>
      </c>
      <c r="E1071" t="str">
        <f t="shared" si="113"/>
        <v>957</v>
      </c>
      <c r="F1071" t="s">
        <v>80</v>
      </c>
      <c r="G1071" t="s">
        <v>67</v>
      </c>
      <c r="H1071" t="str">
        <f t="shared" si="114"/>
        <v>Together</v>
      </c>
      <c r="I1071" t="str">
        <f>CONCATENATE(F1071," ",G1071)</f>
        <v>Master Together</v>
      </c>
      <c r="J1071">
        <f t="shared" si="115"/>
        <v>15</v>
      </c>
      <c r="K1071" t="str">
        <f t="shared" si="116"/>
        <v>Together</v>
      </c>
      <c r="L1071" t="str" cm="1">
        <f t="array" ref="L1071">IFERROR(_xlfn.IFS(G1071="Alone","Single",G1071="YOLO","Single"),G1071)</f>
        <v>Together</v>
      </c>
      <c r="M1071" t="s">
        <v>1030</v>
      </c>
      <c r="N1071" t="str">
        <f t="shared" si="117"/>
        <v xml:space="preserve">Rp.65,487.00 </v>
      </c>
      <c r="O1071">
        <v>0</v>
      </c>
      <c r="P1071">
        <v>0</v>
      </c>
      <c r="Q1071" s="7">
        <v>41649</v>
      </c>
      <c r="R1071" s="7"/>
      <c r="S1071" s="7" t="str">
        <f t="shared" si="118"/>
        <v/>
      </c>
      <c r="T1071">
        <v>48</v>
      </c>
      <c r="U1071">
        <v>240</v>
      </c>
      <c r="V1071">
        <v>67</v>
      </c>
      <c r="W1071">
        <v>500</v>
      </c>
      <c r="X1071">
        <v>199</v>
      </c>
      <c r="Y1071">
        <v>0</v>
      </c>
      <c r="Z1071">
        <v>163</v>
      </c>
      <c r="AA1071">
        <v>3</v>
      </c>
      <c r="AB1071">
        <v>3</v>
      </c>
      <c r="AC1071">
        <v>5</v>
      </c>
      <c r="AD1071">
        <v>6</v>
      </c>
      <c r="AE1071">
        <v>2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 t="s">
        <v>63</v>
      </c>
    </row>
    <row r="1072" spans="1:39" x14ac:dyDescent="0.25">
      <c r="A1072">
        <v>286</v>
      </c>
      <c r="B1072">
        <v>1952</v>
      </c>
      <c r="C1072" t="str">
        <f>LEFT(B1072,2)</f>
        <v>19</v>
      </c>
      <c r="D1072" t="str">
        <f t="shared" si="112"/>
        <v>52</v>
      </c>
      <c r="E1072" t="str">
        <f t="shared" si="113"/>
        <v>952</v>
      </c>
      <c r="F1072" t="s">
        <v>57</v>
      </c>
      <c r="G1072" t="s">
        <v>61</v>
      </c>
      <c r="H1072" t="str">
        <f t="shared" si="114"/>
        <v>Single</v>
      </c>
      <c r="I1072" t="str">
        <f>CONCATENATE(F1072," ",G1072)</f>
        <v>Graduation Single</v>
      </c>
      <c r="J1072">
        <f t="shared" si="115"/>
        <v>17</v>
      </c>
      <c r="K1072" t="str">
        <f t="shared" si="116"/>
        <v>Single</v>
      </c>
      <c r="L1072" t="str" cm="1">
        <f t="array" ref="L1072">IFERROR(_xlfn.IFS(G1072="Alone","Single",G1072="YOLO","Single"),G1072)</f>
        <v>Single</v>
      </c>
      <c r="M1072" t="s">
        <v>1031</v>
      </c>
      <c r="N1072" t="str">
        <f t="shared" si="117"/>
        <v xml:space="preserve">Rp.44,213.00 </v>
      </c>
      <c r="O1072">
        <v>1</v>
      </c>
      <c r="P1072">
        <v>1</v>
      </c>
      <c r="Q1072" s="7">
        <v>41607</v>
      </c>
      <c r="R1072" s="7"/>
      <c r="S1072" s="7" t="str">
        <f t="shared" si="118"/>
        <v/>
      </c>
      <c r="T1072">
        <v>48</v>
      </c>
      <c r="U1072">
        <v>95</v>
      </c>
      <c r="V1072">
        <v>11</v>
      </c>
      <c r="W1072">
        <v>35</v>
      </c>
      <c r="X1072">
        <v>0</v>
      </c>
      <c r="Y1072">
        <v>4</v>
      </c>
      <c r="Z1072">
        <v>7</v>
      </c>
      <c r="AA1072">
        <v>4</v>
      </c>
      <c r="AB1072">
        <v>2</v>
      </c>
      <c r="AC1072">
        <v>1</v>
      </c>
      <c r="AD1072">
        <v>5</v>
      </c>
      <c r="AE1072">
        <v>6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 t="s">
        <v>60</v>
      </c>
    </row>
    <row r="1073" spans="1:39" x14ac:dyDescent="0.25">
      <c r="A1073">
        <v>5922</v>
      </c>
      <c r="B1073">
        <v>1974</v>
      </c>
      <c r="C1073" t="str">
        <f>LEFT(B1073,2)</f>
        <v>19</v>
      </c>
      <c r="D1073" t="str">
        <f t="shared" si="112"/>
        <v>74</v>
      </c>
      <c r="E1073" t="str">
        <f t="shared" si="113"/>
        <v>974</v>
      </c>
      <c r="F1073" t="s">
        <v>71</v>
      </c>
      <c r="G1073" t="s">
        <v>64</v>
      </c>
      <c r="H1073" t="str">
        <f t="shared" si="114"/>
        <v>Married</v>
      </c>
      <c r="I1073" t="str">
        <f>CONCATENATE(F1073," ",G1073)</f>
        <v>PhD Married</v>
      </c>
      <c r="J1073">
        <f t="shared" si="115"/>
        <v>11</v>
      </c>
      <c r="K1073" t="str">
        <f t="shared" si="116"/>
        <v>Married</v>
      </c>
      <c r="L1073" t="str" cm="1">
        <f t="array" ref="L1073">IFERROR(_xlfn.IFS(G1073="Alone","Single",G1073="YOLO","Single"),G1073)</f>
        <v>Married</v>
      </c>
      <c r="M1073" t="s">
        <v>1032</v>
      </c>
      <c r="N1073" t="str">
        <f t="shared" si="117"/>
        <v xml:space="preserve">Rp.40,344.00 </v>
      </c>
      <c r="O1073">
        <v>0</v>
      </c>
      <c r="P1073">
        <v>1</v>
      </c>
      <c r="Q1073" s="7">
        <v>41560</v>
      </c>
      <c r="R1073" s="7"/>
      <c r="S1073" s="7" t="str">
        <f t="shared" si="118"/>
        <v/>
      </c>
      <c r="T1073">
        <v>48</v>
      </c>
      <c r="U1073">
        <v>210</v>
      </c>
      <c r="V1073">
        <v>0</v>
      </c>
      <c r="W1073">
        <v>6</v>
      </c>
      <c r="X1073">
        <v>0</v>
      </c>
      <c r="Y1073">
        <v>0</v>
      </c>
      <c r="Z1073">
        <v>2</v>
      </c>
      <c r="AA1073">
        <v>2</v>
      </c>
      <c r="AB1073">
        <v>4</v>
      </c>
      <c r="AC1073">
        <v>1</v>
      </c>
      <c r="AD1073">
        <v>5</v>
      </c>
      <c r="AE1073">
        <v>7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 t="s">
        <v>60</v>
      </c>
    </row>
    <row r="1074" spans="1:39" x14ac:dyDescent="0.25">
      <c r="A1074">
        <v>7250</v>
      </c>
      <c r="B1074">
        <v>1978</v>
      </c>
      <c r="C1074" t="str">
        <f>LEFT(B1074,2)</f>
        <v>19</v>
      </c>
      <c r="D1074" t="str">
        <f t="shared" si="112"/>
        <v>78</v>
      </c>
      <c r="E1074" t="str">
        <f t="shared" si="113"/>
        <v>978</v>
      </c>
      <c r="F1074" t="s">
        <v>57</v>
      </c>
      <c r="G1074" t="s">
        <v>67</v>
      </c>
      <c r="H1074" t="str">
        <f t="shared" si="114"/>
        <v>Together</v>
      </c>
      <c r="I1074" t="str">
        <f>CONCATENATE(F1074," ",G1074)</f>
        <v>Graduation Together</v>
      </c>
      <c r="J1074">
        <f t="shared" si="115"/>
        <v>19</v>
      </c>
      <c r="K1074" t="str">
        <f t="shared" si="116"/>
        <v>Together</v>
      </c>
      <c r="L1074" t="str" cm="1">
        <f t="array" ref="L1074">IFERROR(_xlfn.IFS(G1074="Alone","Single",G1074="YOLO","Single"),G1074)</f>
        <v>Together</v>
      </c>
      <c r="M1074" t="s">
        <v>1033</v>
      </c>
      <c r="N1074" t="str">
        <f t="shared" si="117"/>
        <v xml:space="preserve">Rp.57,867.00 </v>
      </c>
      <c r="O1074">
        <v>1</v>
      </c>
      <c r="P1074">
        <v>0</v>
      </c>
      <c r="Q1074" s="7">
        <v>41548</v>
      </c>
      <c r="R1074" s="7"/>
      <c r="S1074" s="7" t="str">
        <f t="shared" si="118"/>
        <v/>
      </c>
      <c r="T1074">
        <v>48</v>
      </c>
      <c r="U1074">
        <v>344</v>
      </c>
      <c r="V1074">
        <v>35</v>
      </c>
      <c r="W1074">
        <v>178</v>
      </c>
      <c r="X1074">
        <v>15</v>
      </c>
      <c r="Y1074">
        <v>23</v>
      </c>
      <c r="Z1074">
        <v>17</v>
      </c>
      <c r="AA1074">
        <v>7</v>
      </c>
      <c r="AB1074">
        <v>7</v>
      </c>
      <c r="AC1074">
        <v>2</v>
      </c>
      <c r="AD1074">
        <v>9</v>
      </c>
      <c r="AE1074">
        <v>6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 t="s">
        <v>63</v>
      </c>
    </row>
    <row r="1075" spans="1:39" x14ac:dyDescent="0.25">
      <c r="A1075">
        <v>2478</v>
      </c>
      <c r="B1075">
        <v>1973</v>
      </c>
      <c r="C1075" t="str">
        <f>LEFT(B1075,2)</f>
        <v>19</v>
      </c>
      <c r="D1075" t="str">
        <f t="shared" si="112"/>
        <v>73</v>
      </c>
      <c r="E1075" t="str">
        <f t="shared" si="113"/>
        <v>973</v>
      </c>
      <c r="F1075" t="s">
        <v>57</v>
      </c>
      <c r="G1075" t="s">
        <v>64</v>
      </c>
      <c r="H1075" t="str">
        <f t="shared" si="114"/>
        <v>Married</v>
      </c>
      <c r="I1075" t="str">
        <f>CONCATENATE(F1075," ",G1075)</f>
        <v>Graduation Married</v>
      </c>
      <c r="J1075">
        <f t="shared" si="115"/>
        <v>18</v>
      </c>
      <c r="K1075" t="str">
        <f t="shared" si="116"/>
        <v>Married</v>
      </c>
      <c r="L1075" t="str" cm="1">
        <f t="array" ref="L1075">IFERROR(_xlfn.IFS(G1075="Alone","Single",G1075="YOLO","Single"),G1075)</f>
        <v>Married</v>
      </c>
      <c r="M1075" t="s">
        <v>1034</v>
      </c>
      <c r="N1075" t="str">
        <f t="shared" si="117"/>
        <v xml:space="preserve">Rp.25,410.00 </v>
      </c>
      <c r="O1075">
        <v>1</v>
      </c>
      <c r="P1075">
        <v>0</v>
      </c>
      <c r="Q1075" s="7">
        <v>41517</v>
      </c>
      <c r="R1075" s="7"/>
      <c r="S1075" s="7" t="str">
        <f t="shared" si="118"/>
        <v/>
      </c>
      <c r="T1075">
        <v>48</v>
      </c>
      <c r="U1075">
        <v>2</v>
      </c>
      <c r="V1075">
        <v>2</v>
      </c>
      <c r="W1075">
        <v>4</v>
      </c>
      <c r="X1075">
        <v>13</v>
      </c>
      <c r="Y1075">
        <v>13</v>
      </c>
      <c r="Z1075">
        <v>4</v>
      </c>
      <c r="AA1075">
        <v>1</v>
      </c>
      <c r="AB1075">
        <v>1</v>
      </c>
      <c r="AC1075">
        <v>0</v>
      </c>
      <c r="AD1075">
        <v>4</v>
      </c>
      <c r="AE1075">
        <v>4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 t="s">
        <v>60</v>
      </c>
    </row>
    <row r="1076" spans="1:39" x14ac:dyDescent="0.25">
      <c r="A1076">
        <v>1160</v>
      </c>
      <c r="B1076">
        <v>1970</v>
      </c>
      <c r="C1076" t="str">
        <f>LEFT(B1076,2)</f>
        <v>19</v>
      </c>
      <c r="D1076" t="str">
        <f t="shared" si="112"/>
        <v>70</v>
      </c>
      <c r="E1076" t="str">
        <f t="shared" si="113"/>
        <v>970</v>
      </c>
      <c r="F1076" t="s">
        <v>57</v>
      </c>
      <c r="G1076" t="s">
        <v>64</v>
      </c>
      <c r="H1076" t="str">
        <f t="shared" si="114"/>
        <v>Married</v>
      </c>
      <c r="I1076" t="str">
        <f>CONCATENATE(F1076," ",G1076)</f>
        <v>Graduation Married</v>
      </c>
      <c r="J1076">
        <f t="shared" si="115"/>
        <v>18</v>
      </c>
      <c r="K1076" t="str">
        <f t="shared" si="116"/>
        <v>Married</v>
      </c>
      <c r="L1076" t="str" cm="1">
        <f t="array" ref="L1076">IFERROR(_xlfn.IFS(G1076="Alone","Single",G1076="YOLO","Single"),G1076)</f>
        <v>Married</v>
      </c>
      <c r="M1076" t="s">
        <v>1035</v>
      </c>
      <c r="N1076" t="str">
        <f t="shared" si="117"/>
        <v xml:space="preserve">Rp.13,260.00 </v>
      </c>
      <c r="O1076">
        <v>1</v>
      </c>
      <c r="P1076">
        <v>1</v>
      </c>
      <c r="Q1076" s="7">
        <v>41509</v>
      </c>
      <c r="R1076" s="7"/>
      <c r="S1076" s="7" t="str">
        <f t="shared" si="118"/>
        <v/>
      </c>
      <c r="T1076">
        <v>48</v>
      </c>
      <c r="U1076">
        <v>9</v>
      </c>
      <c r="V1076">
        <v>4</v>
      </c>
      <c r="W1076">
        <v>17</v>
      </c>
      <c r="X1076">
        <v>10</v>
      </c>
      <c r="Y1076">
        <v>2</v>
      </c>
      <c r="Z1076">
        <v>7</v>
      </c>
      <c r="AA1076">
        <v>4</v>
      </c>
      <c r="AB1076">
        <v>3</v>
      </c>
      <c r="AC1076">
        <v>0</v>
      </c>
      <c r="AD1076">
        <v>3</v>
      </c>
      <c r="AE1076">
        <v>8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 t="s">
        <v>60</v>
      </c>
    </row>
    <row r="1077" spans="1:39" x14ac:dyDescent="0.25">
      <c r="A1077">
        <v>9214</v>
      </c>
      <c r="B1077">
        <v>1991</v>
      </c>
      <c r="C1077" t="str">
        <f>LEFT(B1077,2)</f>
        <v>19</v>
      </c>
      <c r="D1077" t="str">
        <f t="shared" si="112"/>
        <v>91</v>
      </c>
      <c r="E1077" t="str">
        <f t="shared" si="113"/>
        <v>991</v>
      </c>
      <c r="F1077" t="s">
        <v>57</v>
      </c>
      <c r="G1077" t="s">
        <v>64</v>
      </c>
      <c r="H1077" t="str">
        <f t="shared" si="114"/>
        <v>Married</v>
      </c>
      <c r="I1077" t="str">
        <f>CONCATENATE(F1077," ",G1077)</f>
        <v>Graduation Married</v>
      </c>
      <c r="J1077">
        <f t="shared" si="115"/>
        <v>18</v>
      </c>
      <c r="K1077" t="str">
        <f t="shared" si="116"/>
        <v>Married</v>
      </c>
      <c r="L1077" t="str" cm="1">
        <f t="array" ref="L1077">IFERROR(_xlfn.IFS(G1077="Alone","Single",G1077="YOLO","Single"),G1077)</f>
        <v>Married</v>
      </c>
      <c r="M1077" t="s">
        <v>1036</v>
      </c>
      <c r="N1077" t="str">
        <f t="shared" si="117"/>
        <v xml:space="preserve">Rp.42,691.00 </v>
      </c>
      <c r="O1077">
        <v>0</v>
      </c>
      <c r="P1077">
        <v>0</v>
      </c>
      <c r="Q1077" s="7">
        <v>41502</v>
      </c>
      <c r="R1077" s="7"/>
      <c r="S1077" s="7" t="str">
        <f t="shared" si="118"/>
        <v/>
      </c>
      <c r="T1077">
        <v>48</v>
      </c>
      <c r="U1077">
        <v>179</v>
      </c>
      <c r="V1077">
        <v>2</v>
      </c>
      <c r="W1077">
        <v>64</v>
      </c>
      <c r="X1077">
        <v>38</v>
      </c>
      <c r="Y1077">
        <v>17</v>
      </c>
      <c r="Z1077">
        <v>58</v>
      </c>
      <c r="AA1077">
        <v>1</v>
      </c>
      <c r="AB1077">
        <v>5</v>
      </c>
      <c r="AC1077">
        <v>1</v>
      </c>
      <c r="AD1077">
        <v>6</v>
      </c>
      <c r="AE1077">
        <v>5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 t="s">
        <v>60</v>
      </c>
    </row>
    <row r="1078" spans="1:39" x14ac:dyDescent="0.25">
      <c r="A1078">
        <v>273</v>
      </c>
      <c r="B1078">
        <v>1970</v>
      </c>
      <c r="C1078" t="str">
        <f>LEFT(B1078,2)</f>
        <v>19</v>
      </c>
      <c r="D1078" t="str">
        <f t="shared" si="112"/>
        <v>70</v>
      </c>
      <c r="E1078" t="str">
        <f t="shared" si="113"/>
        <v>970</v>
      </c>
      <c r="F1078" t="s">
        <v>80</v>
      </c>
      <c r="G1078" t="s">
        <v>64</v>
      </c>
      <c r="H1078" t="str">
        <f t="shared" si="114"/>
        <v>Married</v>
      </c>
      <c r="I1078" t="str">
        <f>CONCATENATE(F1078," ",G1078)</f>
        <v>Master Married</v>
      </c>
      <c r="J1078">
        <f t="shared" si="115"/>
        <v>14</v>
      </c>
      <c r="K1078" t="str">
        <f t="shared" si="116"/>
        <v>Married</v>
      </c>
      <c r="L1078" t="str" cm="1">
        <f t="array" ref="L1078">IFERROR(_xlfn.IFS(G1078="Alone","Single",G1078="YOLO","Single"),G1078)</f>
        <v>Married</v>
      </c>
      <c r="M1078" t="s">
        <v>1037</v>
      </c>
      <c r="N1078" t="str">
        <f t="shared" si="117"/>
        <v xml:space="preserve">Rp.36,138.00 </v>
      </c>
      <c r="O1078">
        <v>1</v>
      </c>
      <c r="P1078">
        <v>1</v>
      </c>
      <c r="Q1078" s="7">
        <v>41471</v>
      </c>
      <c r="R1078" s="7"/>
      <c r="S1078" s="7" t="str">
        <f t="shared" si="118"/>
        <v/>
      </c>
      <c r="T1078">
        <v>48</v>
      </c>
      <c r="U1078">
        <v>130</v>
      </c>
      <c r="V1078">
        <v>0</v>
      </c>
      <c r="W1078">
        <v>16</v>
      </c>
      <c r="X1078">
        <v>0</v>
      </c>
      <c r="Y1078">
        <v>0</v>
      </c>
      <c r="Z1078">
        <v>5</v>
      </c>
      <c r="AA1078">
        <v>5</v>
      </c>
      <c r="AB1078">
        <v>3</v>
      </c>
      <c r="AC1078">
        <v>1</v>
      </c>
      <c r="AD1078">
        <v>4</v>
      </c>
      <c r="AE1078">
        <v>7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 t="s">
        <v>75</v>
      </c>
    </row>
    <row r="1079" spans="1:39" x14ac:dyDescent="0.25">
      <c r="A1079">
        <v>851</v>
      </c>
      <c r="B1079">
        <v>1972</v>
      </c>
      <c r="C1079" t="str">
        <f>LEFT(B1079,2)</f>
        <v>19</v>
      </c>
      <c r="D1079" t="str">
        <f t="shared" si="112"/>
        <v>72</v>
      </c>
      <c r="E1079" t="str">
        <f t="shared" si="113"/>
        <v>972</v>
      </c>
      <c r="F1079" t="s">
        <v>80</v>
      </c>
      <c r="G1079" t="s">
        <v>64</v>
      </c>
      <c r="H1079" t="str">
        <f t="shared" si="114"/>
        <v>Married</v>
      </c>
      <c r="I1079" t="str">
        <f>CONCATENATE(F1079," ",G1079)</f>
        <v>Master Married</v>
      </c>
      <c r="J1079">
        <f t="shared" si="115"/>
        <v>14</v>
      </c>
      <c r="K1079" t="str">
        <f t="shared" si="116"/>
        <v>Married</v>
      </c>
      <c r="L1079" t="str" cm="1">
        <f t="array" ref="L1079">IFERROR(_xlfn.IFS(G1079="Alone","Single",G1079="YOLO","Single"),G1079)</f>
        <v>Married</v>
      </c>
      <c r="M1079" t="s">
        <v>456</v>
      </c>
      <c r="N1079" t="str">
        <f t="shared" si="117"/>
        <v xml:space="preserve">Rp.57,136.00 </v>
      </c>
      <c r="O1079">
        <v>1</v>
      </c>
      <c r="P1079">
        <v>1</v>
      </c>
      <c r="Q1079" s="7">
        <v>41464</v>
      </c>
      <c r="R1079" s="7"/>
      <c r="S1079" s="7" t="str">
        <f t="shared" si="118"/>
        <v/>
      </c>
      <c r="T1079">
        <v>48</v>
      </c>
      <c r="U1079">
        <v>306</v>
      </c>
      <c r="V1079">
        <v>5</v>
      </c>
      <c r="W1079">
        <v>109</v>
      </c>
      <c r="X1079">
        <v>21</v>
      </c>
      <c r="Y1079">
        <v>109</v>
      </c>
      <c r="Z1079">
        <v>92</v>
      </c>
      <c r="AA1079">
        <v>9</v>
      </c>
      <c r="AB1079">
        <v>5</v>
      </c>
      <c r="AC1079">
        <v>2</v>
      </c>
      <c r="AD1079">
        <v>10</v>
      </c>
      <c r="AE1079">
        <v>6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 t="s">
        <v>63</v>
      </c>
    </row>
    <row r="1080" spans="1:39" x14ac:dyDescent="0.25">
      <c r="A1080">
        <v>9729</v>
      </c>
      <c r="B1080">
        <v>1955</v>
      </c>
      <c r="C1080" t="str">
        <f>LEFT(B1080,2)</f>
        <v>19</v>
      </c>
      <c r="D1080" t="str">
        <f t="shared" si="112"/>
        <v>55</v>
      </c>
      <c r="E1080" t="str">
        <f t="shared" si="113"/>
        <v>955</v>
      </c>
      <c r="F1080" t="s">
        <v>57</v>
      </c>
      <c r="G1080" t="s">
        <v>82</v>
      </c>
      <c r="H1080" t="str">
        <f t="shared" si="114"/>
        <v>Widow</v>
      </c>
      <c r="I1080" t="str">
        <f>CONCATENATE(F1080," ",G1080)</f>
        <v>Graduation Widow</v>
      </c>
      <c r="J1080">
        <f t="shared" si="115"/>
        <v>16</v>
      </c>
      <c r="K1080" t="str">
        <f t="shared" si="116"/>
        <v>Widow</v>
      </c>
      <c r="L1080" t="str" cm="1">
        <f t="array" ref="L1080">IFERROR(_xlfn.IFS(G1080="Alone","Single",G1080="YOLO","Single"),G1080)</f>
        <v>Widow</v>
      </c>
      <c r="M1080" t="s">
        <v>1038</v>
      </c>
      <c r="N1080" t="str">
        <f t="shared" si="117"/>
        <v xml:space="preserve">Rp.58,275.00 </v>
      </c>
      <c r="O1080">
        <v>1</v>
      </c>
      <c r="P1080">
        <v>1</v>
      </c>
      <c r="Q1080" s="7">
        <v>41427</v>
      </c>
      <c r="R1080" s="7"/>
      <c r="S1080" s="7" t="str">
        <f t="shared" si="118"/>
        <v/>
      </c>
      <c r="T1080">
        <v>48</v>
      </c>
      <c r="U1080">
        <v>189</v>
      </c>
      <c r="V1080">
        <v>10</v>
      </c>
      <c r="W1080">
        <v>253</v>
      </c>
      <c r="X1080">
        <v>56</v>
      </c>
      <c r="Y1080">
        <v>43</v>
      </c>
      <c r="Z1080">
        <v>64</v>
      </c>
      <c r="AA1080">
        <v>6</v>
      </c>
      <c r="AB1080">
        <v>8</v>
      </c>
      <c r="AC1080">
        <v>2</v>
      </c>
      <c r="AD1080">
        <v>7</v>
      </c>
      <c r="AE1080">
        <v>7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 t="s">
        <v>75</v>
      </c>
    </row>
    <row r="1081" spans="1:39" x14ac:dyDescent="0.25">
      <c r="A1081">
        <v>9665</v>
      </c>
      <c r="B1081">
        <v>1957</v>
      </c>
      <c r="C1081" t="str">
        <f>LEFT(B1081,2)</f>
        <v>19</v>
      </c>
      <c r="D1081" t="str">
        <f t="shared" si="112"/>
        <v>57</v>
      </c>
      <c r="E1081" t="str">
        <f t="shared" si="113"/>
        <v>957</v>
      </c>
      <c r="F1081" t="s">
        <v>71</v>
      </c>
      <c r="G1081" t="s">
        <v>58</v>
      </c>
      <c r="H1081" t="str">
        <f t="shared" si="114"/>
        <v>Divorced</v>
      </c>
      <c r="I1081" t="str">
        <f>CONCATENATE(F1081," ",G1081)</f>
        <v>PhD Divorced</v>
      </c>
      <c r="J1081">
        <f t="shared" si="115"/>
        <v>12</v>
      </c>
      <c r="K1081" t="str">
        <f t="shared" si="116"/>
        <v>Divorced</v>
      </c>
      <c r="L1081" t="str" cm="1">
        <f t="array" ref="L1081">IFERROR(_xlfn.IFS(G1081="Alone","Single",G1081="YOLO","Single"),G1081)</f>
        <v>Divorced</v>
      </c>
      <c r="M1081" t="s">
        <v>1039</v>
      </c>
      <c r="N1081" t="str">
        <f t="shared" si="117"/>
        <v xml:space="preserve">Rp.54,237.00 </v>
      </c>
      <c r="O1081">
        <v>0</v>
      </c>
      <c r="P1081">
        <v>1</v>
      </c>
      <c r="Q1081" s="7">
        <v>41391</v>
      </c>
      <c r="R1081" s="7"/>
      <c r="S1081" s="7" t="str">
        <f t="shared" si="118"/>
        <v/>
      </c>
      <c r="T1081">
        <v>48</v>
      </c>
      <c r="U1081">
        <v>267</v>
      </c>
      <c r="V1081">
        <v>3</v>
      </c>
      <c r="W1081">
        <v>30</v>
      </c>
      <c r="X1081">
        <v>4</v>
      </c>
      <c r="Y1081">
        <v>0</v>
      </c>
      <c r="Z1081">
        <v>57</v>
      </c>
      <c r="AA1081">
        <v>4</v>
      </c>
      <c r="AB1081">
        <v>5</v>
      </c>
      <c r="AC1081">
        <v>2</v>
      </c>
      <c r="AD1081">
        <v>5</v>
      </c>
      <c r="AE1081">
        <v>6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 t="s">
        <v>91</v>
      </c>
    </row>
    <row r="1082" spans="1:39" x14ac:dyDescent="0.25">
      <c r="A1082">
        <v>2620</v>
      </c>
      <c r="B1082">
        <v>1974</v>
      </c>
      <c r="C1082" t="str">
        <f>LEFT(B1082,2)</f>
        <v>19</v>
      </c>
      <c r="D1082" t="str">
        <f t="shared" si="112"/>
        <v>74</v>
      </c>
      <c r="E1082" t="str">
        <f t="shared" si="113"/>
        <v>974</v>
      </c>
      <c r="F1082" t="s">
        <v>71</v>
      </c>
      <c r="G1082" t="s">
        <v>64</v>
      </c>
      <c r="H1082" t="str">
        <f t="shared" si="114"/>
        <v>Married</v>
      </c>
      <c r="I1082" t="str">
        <f>CONCATENATE(F1082," ",G1082)</f>
        <v>PhD Married</v>
      </c>
      <c r="J1082">
        <f t="shared" si="115"/>
        <v>11</v>
      </c>
      <c r="K1082" t="str">
        <f t="shared" si="116"/>
        <v>Married</v>
      </c>
      <c r="L1082" t="str" cm="1">
        <f t="array" ref="L1082">IFERROR(_xlfn.IFS(G1082="Alone","Single",G1082="YOLO","Single"),G1082)</f>
        <v>Married</v>
      </c>
      <c r="M1082" t="s">
        <v>1040</v>
      </c>
      <c r="N1082" t="str">
        <f t="shared" si="117"/>
        <v xml:space="preserve">Rp.34,596.00 </v>
      </c>
      <c r="O1082">
        <v>1</v>
      </c>
      <c r="P1082">
        <v>0</v>
      </c>
      <c r="Q1082" s="7">
        <v>41377</v>
      </c>
      <c r="R1082" s="7"/>
      <c r="S1082" s="7" t="str">
        <f t="shared" si="118"/>
        <v/>
      </c>
      <c r="T1082">
        <v>48</v>
      </c>
      <c r="U1082">
        <v>14</v>
      </c>
      <c r="V1082">
        <v>0</v>
      </c>
      <c r="W1082">
        <v>2</v>
      </c>
      <c r="X1082">
        <v>0</v>
      </c>
      <c r="Y1082">
        <v>0</v>
      </c>
      <c r="Z1082">
        <v>7</v>
      </c>
      <c r="AA1082">
        <v>1</v>
      </c>
      <c r="AB1082">
        <v>1</v>
      </c>
      <c r="AC1082">
        <v>0</v>
      </c>
      <c r="AD1082">
        <v>2</v>
      </c>
      <c r="AE1082">
        <v>8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 t="s">
        <v>91</v>
      </c>
    </row>
    <row r="1083" spans="1:39" x14ac:dyDescent="0.25">
      <c r="A1083">
        <v>8254</v>
      </c>
      <c r="B1083">
        <v>1974</v>
      </c>
      <c r="C1083" t="str">
        <f>LEFT(B1083,2)</f>
        <v>19</v>
      </c>
      <c r="D1083" t="str">
        <f t="shared" si="112"/>
        <v>74</v>
      </c>
      <c r="E1083" t="str">
        <f t="shared" si="113"/>
        <v>974</v>
      </c>
      <c r="F1083" t="s">
        <v>71</v>
      </c>
      <c r="G1083" t="s">
        <v>64</v>
      </c>
      <c r="H1083" t="str">
        <f t="shared" si="114"/>
        <v>Married</v>
      </c>
      <c r="I1083" t="str">
        <f>CONCATENATE(F1083," ",G1083)</f>
        <v>PhD Married</v>
      </c>
      <c r="J1083">
        <f t="shared" si="115"/>
        <v>11</v>
      </c>
      <c r="K1083" t="str">
        <f t="shared" si="116"/>
        <v>Married</v>
      </c>
      <c r="L1083" t="str" cm="1">
        <f t="array" ref="L1083">IFERROR(_xlfn.IFS(G1083="Alone","Single",G1083="YOLO","Single"),G1083)</f>
        <v>Married</v>
      </c>
      <c r="M1083" t="s">
        <v>1040</v>
      </c>
      <c r="N1083" t="str">
        <f t="shared" si="117"/>
        <v xml:space="preserve">Rp.34,596.00 </v>
      </c>
      <c r="O1083">
        <v>1</v>
      </c>
      <c r="P1083">
        <v>0</v>
      </c>
      <c r="Q1083" s="7">
        <v>41377</v>
      </c>
      <c r="R1083" s="7"/>
      <c r="S1083" s="7" t="str">
        <f t="shared" si="118"/>
        <v/>
      </c>
      <c r="T1083">
        <v>48</v>
      </c>
      <c r="U1083">
        <v>14</v>
      </c>
      <c r="V1083">
        <v>0</v>
      </c>
      <c r="W1083">
        <v>2</v>
      </c>
      <c r="X1083">
        <v>0</v>
      </c>
      <c r="Y1083">
        <v>0</v>
      </c>
      <c r="Z1083">
        <v>7</v>
      </c>
      <c r="AA1083">
        <v>1</v>
      </c>
      <c r="AB1083">
        <v>1</v>
      </c>
      <c r="AC1083">
        <v>0</v>
      </c>
      <c r="AD1083">
        <v>2</v>
      </c>
      <c r="AE1083">
        <v>8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 t="s">
        <v>75</v>
      </c>
    </row>
    <row r="1084" spans="1:39" x14ac:dyDescent="0.25">
      <c r="A1084">
        <v>3852</v>
      </c>
      <c r="B1084">
        <v>1961</v>
      </c>
      <c r="C1084" t="str">
        <f>LEFT(B1084,2)</f>
        <v>19</v>
      </c>
      <c r="D1084" t="str">
        <f t="shared" si="112"/>
        <v>61</v>
      </c>
      <c r="E1084" t="str">
        <f t="shared" si="113"/>
        <v>961</v>
      </c>
      <c r="F1084" t="s">
        <v>80</v>
      </c>
      <c r="G1084" t="s">
        <v>67</v>
      </c>
      <c r="H1084" t="str">
        <f t="shared" si="114"/>
        <v>Together</v>
      </c>
      <c r="I1084" t="str">
        <f>CONCATENATE(F1084," ",G1084)</f>
        <v>Master Together</v>
      </c>
      <c r="J1084">
        <f t="shared" si="115"/>
        <v>15</v>
      </c>
      <c r="K1084" t="str">
        <f t="shared" si="116"/>
        <v>Together</v>
      </c>
      <c r="L1084" t="str" cm="1">
        <f t="array" ref="L1084">IFERROR(_xlfn.IFS(G1084="Alone","Single",G1084="YOLO","Single"),G1084)</f>
        <v>Together</v>
      </c>
      <c r="M1084" t="s">
        <v>1041</v>
      </c>
      <c r="N1084" t="str">
        <f t="shared" si="117"/>
        <v xml:space="preserve">Rp.74,881.00 </v>
      </c>
      <c r="O1084">
        <v>1</v>
      </c>
      <c r="P1084">
        <v>1</v>
      </c>
      <c r="Q1084" s="7">
        <v>41341</v>
      </c>
      <c r="R1084" s="7"/>
      <c r="S1084" s="7" t="str">
        <f t="shared" si="118"/>
        <v/>
      </c>
      <c r="T1084">
        <v>48</v>
      </c>
      <c r="U1084">
        <v>505</v>
      </c>
      <c r="V1084">
        <v>72</v>
      </c>
      <c r="W1084">
        <v>270</v>
      </c>
      <c r="X1084">
        <v>36</v>
      </c>
      <c r="Y1084">
        <v>27</v>
      </c>
      <c r="Z1084">
        <v>54</v>
      </c>
      <c r="AA1084">
        <v>4</v>
      </c>
      <c r="AB1084">
        <v>9</v>
      </c>
      <c r="AC1084">
        <v>2</v>
      </c>
      <c r="AD1084">
        <v>12</v>
      </c>
      <c r="AE1084">
        <v>5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 t="s">
        <v>78</v>
      </c>
    </row>
    <row r="1085" spans="1:39" x14ac:dyDescent="0.25">
      <c r="A1085">
        <v>1000</v>
      </c>
      <c r="B1085">
        <v>1961</v>
      </c>
      <c r="C1085" t="str">
        <f>LEFT(B1085,2)</f>
        <v>19</v>
      </c>
      <c r="D1085" t="str">
        <f t="shared" si="112"/>
        <v>61</v>
      </c>
      <c r="E1085" t="str">
        <f t="shared" si="113"/>
        <v>961</v>
      </c>
      <c r="F1085" t="s">
        <v>80</v>
      </c>
      <c r="G1085" t="s">
        <v>67</v>
      </c>
      <c r="H1085" t="str">
        <f t="shared" si="114"/>
        <v>Together</v>
      </c>
      <c r="I1085" t="str">
        <f>CONCATENATE(F1085," ",G1085)</f>
        <v>Master Together</v>
      </c>
      <c r="J1085">
        <f t="shared" si="115"/>
        <v>15</v>
      </c>
      <c r="K1085" t="str">
        <f t="shared" si="116"/>
        <v>Together</v>
      </c>
      <c r="L1085" t="str" cm="1">
        <f t="array" ref="L1085">IFERROR(_xlfn.IFS(G1085="Alone","Single",G1085="YOLO","Single"),G1085)</f>
        <v>Together</v>
      </c>
      <c r="M1085" t="s">
        <v>1041</v>
      </c>
      <c r="N1085" t="str">
        <f t="shared" si="117"/>
        <v xml:space="preserve">Rp.74,881.00 </v>
      </c>
      <c r="O1085">
        <v>1</v>
      </c>
      <c r="P1085">
        <v>1</v>
      </c>
      <c r="Q1085" s="7">
        <v>41341</v>
      </c>
      <c r="R1085" s="7"/>
      <c r="S1085" s="7" t="str">
        <f t="shared" si="118"/>
        <v/>
      </c>
      <c r="T1085">
        <v>48</v>
      </c>
      <c r="U1085">
        <v>505</v>
      </c>
      <c r="V1085">
        <v>72</v>
      </c>
      <c r="W1085">
        <v>270</v>
      </c>
      <c r="X1085">
        <v>36</v>
      </c>
      <c r="Y1085">
        <v>27</v>
      </c>
      <c r="Z1085">
        <v>54</v>
      </c>
      <c r="AA1085">
        <v>4</v>
      </c>
      <c r="AB1085">
        <v>9</v>
      </c>
      <c r="AC1085">
        <v>2</v>
      </c>
      <c r="AD1085">
        <v>12</v>
      </c>
      <c r="AE1085">
        <v>5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 t="s">
        <v>60</v>
      </c>
    </row>
    <row r="1086" spans="1:39" x14ac:dyDescent="0.25">
      <c r="A1086">
        <v>3099</v>
      </c>
      <c r="B1086">
        <v>1970</v>
      </c>
      <c r="C1086" t="str">
        <f>LEFT(B1086,2)</f>
        <v>19</v>
      </c>
      <c r="D1086" t="str">
        <f t="shared" si="112"/>
        <v>70</v>
      </c>
      <c r="E1086" t="str">
        <f t="shared" si="113"/>
        <v>970</v>
      </c>
      <c r="F1086" t="s">
        <v>57</v>
      </c>
      <c r="G1086" t="s">
        <v>58</v>
      </c>
      <c r="H1086" t="str">
        <f t="shared" si="114"/>
        <v>Divorced</v>
      </c>
      <c r="I1086" t="str">
        <f>CONCATENATE(F1086," ",G1086)</f>
        <v>Graduation Divorced</v>
      </c>
      <c r="J1086">
        <f t="shared" si="115"/>
        <v>19</v>
      </c>
      <c r="K1086" t="str">
        <f t="shared" si="116"/>
        <v>Divorced</v>
      </c>
      <c r="L1086" t="str" cm="1">
        <f t="array" ref="L1086">IFERROR(_xlfn.IFS(G1086="Alone","Single",G1086="YOLO","Single"),G1086)</f>
        <v>Divorced</v>
      </c>
      <c r="M1086" t="s">
        <v>1042</v>
      </c>
      <c r="N1086" t="str">
        <f t="shared" si="117"/>
        <v xml:space="preserve">Rp.44,267.00 </v>
      </c>
      <c r="O1086">
        <v>1</v>
      </c>
      <c r="P1086">
        <v>1</v>
      </c>
      <c r="Q1086" s="7">
        <v>41330</v>
      </c>
      <c r="R1086" s="7"/>
      <c r="S1086" s="7" t="str">
        <f t="shared" si="118"/>
        <v/>
      </c>
      <c r="T1086">
        <v>48</v>
      </c>
      <c r="U1086">
        <v>183</v>
      </c>
      <c r="V1086">
        <v>5</v>
      </c>
      <c r="W1086">
        <v>65</v>
      </c>
      <c r="X1086">
        <v>3</v>
      </c>
      <c r="Y1086">
        <v>5</v>
      </c>
      <c r="Z1086">
        <v>49</v>
      </c>
      <c r="AA1086">
        <v>5</v>
      </c>
      <c r="AB1086">
        <v>5</v>
      </c>
      <c r="AC1086">
        <v>2</v>
      </c>
      <c r="AD1086">
        <v>4</v>
      </c>
      <c r="AE1086">
        <v>9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 t="s">
        <v>60</v>
      </c>
    </row>
    <row r="1087" spans="1:39" x14ac:dyDescent="0.25">
      <c r="A1087">
        <v>6318</v>
      </c>
      <c r="B1087">
        <v>1988</v>
      </c>
      <c r="C1087" t="str">
        <f>LEFT(B1087,2)</f>
        <v>19</v>
      </c>
      <c r="D1087" t="str">
        <f t="shared" si="112"/>
        <v>88</v>
      </c>
      <c r="E1087" t="str">
        <f t="shared" si="113"/>
        <v>988</v>
      </c>
      <c r="F1087" t="s">
        <v>57</v>
      </c>
      <c r="G1087" t="s">
        <v>64</v>
      </c>
      <c r="H1087" t="str">
        <f t="shared" si="114"/>
        <v>Married</v>
      </c>
      <c r="I1087" t="str">
        <f>CONCATENATE(F1087," ",G1087)</f>
        <v>Graduation Married</v>
      </c>
      <c r="J1087">
        <f t="shared" si="115"/>
        <v>18</v>
      </c>
      <c r="K1087" t="str">
        <f t="shared" si="116"/>
        <v>Married</v>
      </c>
      <c r="L1087" t="str" cm="1">
        <f t="array" ref="L1087">IFERROR(_xlfn.IFS(G1087="Alone","Single",G1087="YOLO","Single"),G1087)</f>
        <v>Married</v>
      </c>
      <c r="M1087" t="s">
        <v>1043</v>
      </c>
      <c r="N1087" t="str">
        <f t="shared" si="117"/>
        <v xml:space="preserve">Rp.68,487.00 </v>
      </c>
      <c r="O1087">
        <v>0</v>
      </c>
      <c r="P1087">
        <v>0</v>
      </c>
      <c r="Q1087" s="7">
        <v>41287</v>
      </c>
      <c r="R1087" s="7"/>
      <c r="S1087" s="7" t="str">
        <f t="shared" si="118"/>
        <v/>
      </c>
      <c r="T1087">
        <v>48</v>
      </c>
      <c r="U1087">
        <v>758</v>
      </c>
      <c r="V1087">
        <v>12</v>
      </c>
      <c r="W1087">
        <v>385</v>
      </c>
      <c r="X1087">
        <v>33</v>
      </c>
      <c r="Y1087">
        <v>89</v>
      </c>
      <c r="Z1087">
        <v>89</v>
      </c>
      <c r="AA1087">
        <v>1</v>
      </c>
      <c r="AB1087">
        <v>9</v>
      </c>
      <c r="AC1087">
        <v>7</v>
      </c>
      <c r="AD1087">
        <v>13</v>
      </c>
      <c r="AE1087">
        <v>4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 t="s">
        <v>63</v>
      </c>
    </row>
    <row r="1088" spans="1:39" x14ac:dyDescent="0.25">
      <c r="A1088">
        <v>5396</v>
      </c>
      <c r="B1088">
        <v>1988</v>
      </c>
      <c r="C1088" t="str">
        <f>LEFT(B1088,2)</f>
        <v>19</v>
      </c>
      <c r="D1088" t="str">
        <f t="shared" si="112"/>
        <v>88</v>
      </c>
      <c r="E1088" t="str">
        <f t="shared" si="113"/>
        <v>988</v>
      </c>
      <c r="F1088" t="s">
        <v>57</v>
      </c>
      <c r="G1088" t="s">
        <v>64</v>
      </c>
      <c r="H1088" t="str">
        <f t="shared" si="114"/>
        <v>Married</v>
      </c>
      <c r="I1088" t="str">
        <f>CONCATENATE(F1088," ",G1088)</f>
        <v>Graduation Married</v>
      </c>
      <c r="J1088">
        <f t="shared" si="115"/>
        <v>18</v>
      </c>
      <c r="K1088" t="str">
        <f t="shared" si="116"/>
        <v>Married</v>
      </c>
      <c r="L1088" t="str" cm="1">
        <f t="array" ref="L1088">IFERROR(_xlfn.IFS(G1088="Alone","Single",G1088="YOLO","Single"),G1088)</f>
        <v>Married</v>
      </c>
      <c r="M1088" t="s">
        <v>1043</v>
      </c>
      <c r="N1088" t="str">
        <f t="shared" si="117"/>
        <v xml:space="preserve">Rp.68,487.00 </v>
      </c>
      <c r="O1088">
        <v>0</v>
      </c>
      <c r="P1088">
        <v>0</v>
      </c>
      <c r="Q1088" s="7">
        <v>41287</v>
      </c>
      <c r="R1088" s="7"/>
      <c r="S1088" s="7" t="str">
        <f t="shared" si="118"/>
        <v/>
      </c>
      <c r="T1088">
        <v>48</v>
      </c>
      <c r="U1088">
        <v>758</v>
      </c>
      <c r="V1088">
        <v>12</v>
      </c>
      <c r="W1088">
        <v>385</v>
      </c>
      <c r="X1088">
        <v>33</v>
      </c>
      <c r="Y1088">
        <v>89</v>
      </c>
      <c r="Z1088">
        <v>89</v>
      </c>
      <c r="AA1088">
        <v>1</v>
      </c>
      <c r="AB1088">
        <v>9</v>
      </c>
      <c r="AC1088">
        <v>7</v>
      </c>
      <c r="AD1088">
        <v>13</v>
      </c>
      <c r="AE1088">
        <v>4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 t="s">
        <v>69</v>
      </c>
    </row>
    <row r="1089" spans="1:39" x14ac:dyDescent="0.25">
      <c r="A1089">
        <v>7966</v>
      </c>
      <c r="B1089">
        <v>1959</v>
      </c>
      <c r="C1089" t="str">
        <f>LEFT(B1089,2)</f>
        <v>19</v>
      </c>
      <c r="D1089" t="str">
        <f t="shared" si="112"/>
        <v>59</v>
      </c>
      <c r="E1089" t="str">
        <f t="shared" si="113"/>
        <v>959</v>
      </c>
      <c r="F1089" t="s">
        <v>57</v>
      </c>
      <c r="G1089" t="s">
        <v>61</v>
      </c>
      <c r="H1089" t="str">
        <f t="shared" si="114"/>
        <v>Single</v>
      </c>
      <c r="I1089" t="str">
        <f>CONCATENATE(F1089," ",G1089)</f>
        <v>Graduation Single</v>
      </c>
      <c r="J1089">
        <f t="shared" si="115"/>
        <v>17</v>
      </c>
      <c r="K1089" t="str">
        <f t="shared" si="116"/>
        <v>Single</v>
      </c>
      <c r="L1089" t="str" cm="1">
        <f t="array" ref="L1089">IFERROR(_xlfn.IFS(G1089="Alone","Single",G1089="YOLO","Single"),G1089)</f>
        <v>Single</v>
      </c>
      <c r="M1089" t="s">
        <v>1044</v>
      </c>
      <c r="N1089" t="str">
        <f t="shared" si="117"/>
        <v xml:space="preserve">Rp.80,982.00 </v>
      </c>
      <c r="O1089">
        <v>1</v>
      </c>
      <c r="P1089">
        <v>1</v>
      </c>
      <c r="Q1089" s="7">
        <v>41282</v>
      </c>
      <c r="R1089" s="7"/>
      <c r="S1089" s="7" t="str">
        <f t="shared" si="118"/>
        <v/>
      </c>
      <c r="T1089">
        <v>48</v>
      </c>
      <c r="U1089">
        <v>505</v>
      </c>
      <c r="V1089">
        <v>137</v>
      </c>
      <c r="W1089">
        <v>401</v>
      </c>
      <c r="X1089">
        <v>104</v>
      </c>
      <c r="Y1089">
        <v>22</v>
      </c>
      <c r="Z1089">
        <v>22</v>
      </c>
      <c r="AA1089">
        <v>3</v>
      </c>
      <c r="AB1089">
        <v>11</v>
      </c>
      <c r="AC1089">
        <v>5</v>
      </c>
      <c r="AD1089">
        <v>11</v>
      </c>
      <c r="AE1089">
        <v>5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 t="s">
        <v>60</v>
      </c>
    </row>
    <row r="1090" spans="1:39" x14ac:dyDescent="0.25">
      <c r="A1090">
        <v>454</v>
      </c>
      <c r="B1090">
        <v>1980</v>
      </c>
      <c r="C1090" t="str">
        <f>LEFT(B1090,2)</f>
        <v>19</v>
      </c>
      <c r="D1090" t="str">
        <f t="shared" si="112"/>
        <v>80</v>
      </c>
      <c r="E1090" t="str">
        <f t="shared" si="113"/>
        <v>980</v>
      </c>
      <c r="F1090" t="s">
        <v>57</v>
      </c>
      <c r="G1090" t="s">
        <v>67</v>
      </c>
      <c r="H1090" t="str">
        <f t="shared" si="114"/>
        <v>Together</v>
      </c>
      <c r="I1090" t="str">
        <f>CONCATENATE(F1090," ",G1090)</f>
        <v>Graduation Together</v>
      </c>
      <c r="J1090">
        <f t="shared" si="115"/>
        <v>19</v>
      </c>
      <c r="K1090" t="str">
        <f t="shared" si="116"/>
        <v>Together</v>
      </c>
      <c r="L1090" t="str" cm="1">
        <f t="array" ref="L1090">IFERROR(_xlfn.IFS(G1090="Alone","Single",G1090="YOLO","Single"),G1090)</f>
        <v>Together</v>
      </c>
      <c r="M1090" t="s">
        <v>1045</v>
      </c>
      <c r="N1090" t="str">
        <f t="shared" si="117"/>
        <v xml:space="preserve">Rp.69,508.00 </v>
      </c>
      <c r="O1090">
        <v>1</v>
      </c>
      <c r="P1090">
        <v>0</v>
      </c>
      <c r="Q1090" s="7">
        <v>41227</v>
      </c>
      <c r="R1090" s="7"/>
      <c r="S1090" s="7" t="str">
        <f t="shared" si="118"/>
        <v/>
      </c>
      <c r="T1090">
        <v>48</v>
      </c>
      <c r="U1090">
        <v>824</v>
      </c>
      <c r="V1090">
        <v>32</v>
      </c>
      <c r="W1090">
        <v>162</v>
      </c>
      <c r="X1090">
        <v>42</v>
      </c>
      <c r="Y1090">
        <v>32</v>
      </c>
      <c r="Z1090">
        <v>43</v>
      </c>
      <c r="AA1090">
        <v>2</v>
      </c>
      <c r="AB1090">
        <v>11</v>
      </c>
      <c r="AC1090">
        <v>4</v>
      </c>
      <c r="AD1090">
        <v>11</v>
      </c>
      <c r="AE1090">
        <v>6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 t="s">
        <v>91</v>
      </c>
    </row>
    <row r="1091" spans="1:39" x14ac:dyDescent="0.25">
      <c r="A1091">
        <v>309</v>
      </c>
      <c r="B1091">
        <v>1961</v>
      </c>
      <c r="C1091" t="str">
        <f>LEFT(B1091,2)</f>
        <v>19</v>
      </c>
      <c r="D1091" t="str">
        <f t="shared" ref="D1091:D1154" si="119">RIGHT(B1091,2)</f>
        <v>61</v>
      </c>
      <c r="E1091" t="str">
        <f t="shared" ref="E1091:E1154" si="120">MID(B1091,2,3)</f>
        <v>961</v>
      </c>
      <c r="F1091" t="s">
        <v>71</v>
      </c>
      <c r="G1091" t="s">
        <v>67</v>
      </c>
      <c r="H1091" t="str">
        <f t="shared" ref="H1091:H1154" si="121">TRIM(G1091)</f>
        <v>Together</v>
      </c>
      <c r="I1091" t="str">
        <f>CONCATENATE(F1091," ",G1091)</f>
        <v>PhD Together</v>
      </c>
      <c r="J1091">
        <f t="shared" ref="J1091:J1154" si="122">LEN(I1091)</f>
        <v>12</v>
      </c>
      <c r="K1091" t="str">
        <f t="shared" ref="K1091:K1154" si="123">IF(G1091="Alone","Single",G1091)</f>
        <v>Together</v>
      </c>
      <c r="L1091" t="str" cm="1">
        <f t="array" ref="L1091">IFERROR(_xlfn.IFS(G1091="Alone","Single",G1091="YOLO","Single"),G1091)</f>
        <v>Together</v>
      </c>
      <c r="M1091" t="s">
        <v>1046</v>
      </c>
      <c r="N1091" t="str">
        <f t="shared" ref="N1091:N1154" si="124">REPLACE(M1091,1,1,"Rp.")</f>
        <v xml:space="preserve">Rp.63,342.00 </v>
      </c>
      <c r="O1091">
        <v>0</v>
      </c>
      <c r="P1091">
        <v>1</v>
      </c>
      <c r="Q1091" s="7">
        <v>41198</v>
      </c>
      <c r="R1091" s="7"/>
      <c r="S1091" s="7" t="str">
        <f t="shared" ref="S1091:S1154" si="125">SUBSTITUTE(R1091,"-","/")</f>
        <v/>
      </c>
      <c r="T1091">
        <v>48</v>
      </c>
      <c r="U1091">
        <v>918</v>
      </c>
      <c r="V1091">
        <v>21</v>
      </c>
      <c r="W1091">
        <v>118</v>
      </c>
      <c r="X1091">
        <v>13</v>
      </c>
      <c r="Y1091">
        <v>10</v>
      </c>
      <c r="Z1091">
        <v>21</v>
      </c>
      <c r="AA1091">
        <v>3</v>
      </c>
      <c r="AB1091">
        <v>8</v>
      </c>
      <c r="AC1091">
        <v>3</v>
      </c>
      <c r="AD1091">
        <v>5</v>
      </c>
      <c r="AE1091">
        <v>6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 t="s">
        <v>91</v>
      </c>
    </row>
    <row r="1092" spans="1:39" x14ac:dyDescent="0.25">
      <c r="A1092">
        <v>3571</v>
      </c>
      <c r="B1092">
        <v>1961</v>
      </c>
      <c r="C1092" t="str">
        <f>LEFT(B1092,2)</f>
        <v>19</v>
      </c>
      <c r="D1092" t="str">
        <f t="shared" si="119"/>
        <v>61</v>
      </c>
      <c r="E1092" t="str">
        <f t="shared" si="120"/>
        <v>961</v>
      </c>
      <c r="F1092" t="s">
        <v>71</v>
      </c>
      <c r="G1092" t="s">
        <v>67</v>
      </c>
      <c r="H1092" t="str">
        <f t="shared" si="121"/>
        <v>Together</v>
      </c>
      <c r="I1092" t="str">
        <f>CONCATENATE(F1092," ",G1092)</f>
        <v>PhD Together</v>
      </c>
      <c r="J1092">
        <f t="shared" si="122"/>
        <v>12</v>
      </c>
      <c r="K1092" t="str">
        <f t="shared" si="123"/>
        <v>Together</v>
      </c>
      <c r="L1092" t="str" cm="1">
        <f t="array" ref="L1092">IFERROR(_xlfn.IFS(G1092="Alone","Single",G1092="YOLO","Single"),G1092)</f>
        <v>Together</v>
      </c>
      <c r="M1092" t="s">
        <v>1046</v>
      </c>
      <c r="N1092" t="str">
        <f t="shared" si="124"/>
        <v xml:space="preserve">Rp.63,342.00 </v>
      </c>
      <c r="O1092">
        <v>0</v>
      </c>
      <c r="P1092">
        <v>1</v>
      </c>
      <c r="Q1092" s="7">
        <v>41198</v>
      </c>
      <c r="R1092" s="7"/>
      <c r="S1092" s="7" t="str">
        <f t="shared" si="125"/>
        <v/>
      </c>
      <c r="T1092">
        <v>48</v>
      </c>
      <c r="U1092">
        <v>918</v>
      </c>
      <c r="V1092">
        <v>21</v>
      </c>
      <c r="W1092">
        <v>118</v>
      </c>
      <c r="X1092">
        <v>13</v>
      </c>
      <c r="Y1092">
        <v>10</v>
      </c>
      <c r="Z1092">
        <v>21</v>
      </c>
      <c r="AA1092">
        <v>3</v>
      </c>
      <c r="AB1092">
        <v>8</v>
      </c>
      <c r="AC1092">
        <v>3</v>
      </c>
      <c r="AD1092">
        <v>5</v>
      </c>
      <c r="AE1092">
        <v>6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 t="s">
        <v>60</v>
      </c>
    </row>
    <row r="1093" spans="1:39" x14ac:dyDescent="0.25">
      <c r="A1093">
        <v>8395</v>
      </c>
      <c r="B1093">
        <v>1961</v>
      </c>
      <c r="C1093" t="str">
        <f>LEFT(B1093,2)</f>
        <v>19</v>
      </c>
      <c r="D1093" t="str">
        <f t="shared" si="119"/>
        <v>61</v>
      </c>
      <c r="E1093" t="str">
        <f t="shared" si="120"/>
        <v>961</v>
      </c>
      <c r="F1093" t="s">
        <v>57</v>
      </c>
      <c r="G1093" t="s">
        <v>61</v>
      </c>
      <c r="H1093" t="str">
        <f t="shared" si="121"/>
        <v>Single</v>
      </c>
      <c r="I1093" t="str">
        <f>CONCATENATE(F1093," ",G1093)</f>
        <v>Graduation Single</v>
      </c>
      <c r="J1093">
        <f t="shared" si="122"/>
        <v>17</v>
      </c>
      <c r="K1093" t="str">
        <f t="shared" si="123"/>
        <v>Single</v>
      </c>
      <c r="L1093" t="str" cm="1">
        <f t="array" ref="L1093">IFERROR(_xlfn.IFS(G1093="Alone","Single",G1093="YOLO","Single"),G1093)</f>
        <v>Single</v>
      </c>
      <c r="M1093" t="s">
        <v>1047</v>
      </c>
      <c r="N1093" t="str">
        <f t="shared" si="124"/>
        <v xml:space="preserve">Rp.82,014.00 </v>
      </c>
      <c r="O1093">
        <v>0</v>
      </c>
      <c r="P1093">
        <v>0</v>
      </c>
      <c r="Q1093" s="7">
        <v>41141</v>
      </c>
      <c r="R1093" s="7"/>
      <c r="S1093" s="7" t="str">
        <f t="shared" si="125"/>
        <v/>
      </c>
      <c r="T1093">
        <v>48</v>
      </c>
      <c r="U1093">
        <v>980</v>
      </c>
      <c r="V1093">
        <v>37</v>
      </c>
      <c r="W1093">
        <v>265</v>
      </c>
      <c r="X1093">
        <v>35</v>
      </c>
      <c r="Y1093">
        <v>163</v>
      </c>
      <c r="Z1093">
        <v>31</v>
      </c>
      <c r="AA1093">
        <v>1</v>
      </c>
      <c r="AB1093">
        <v>3</v>
      </c>
      <c r="AC1093">
        <v>6</v>
      </c>
      <c r="AD1093">
        <v>12</v>
      </c>
      <c r="AE1093">
        <v>6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 t="s">
        <v>91</v>
      </c>
    </row>
    <row r="1094" spans="1:39" x14ac:dyDescent="0.25">
      <c r="A1094">
        <v>2591</v>
      </c>
      <c r="B1094">
        <v>1959</v>
      </c>
      <c r="C1094" t="str">
        <f>LEFT(B1094,2)</f>
        <v>19</v>
      </c>
      <c r="D1094" t="str">
        <f t="shared" si="119"/>
        <v>59</v>
      </c>
      <c r="E1094" t="str">
        <f t="shared" si="120"/>
        <v>959</v>
      </c>
      <c r="F1094" t="s">
        <v>57</v>
      </c>
      <c r="G1094" t="s">
        <v>82</v>
      </c>
      <c r="H1094" t="str">
        <f t="shared" si="121"/>
        <v>Widow</v>
      </c>
      <c r="I1094" t="str">
        <f>CONCATENATE(F1094," ",G1094)</f>
        <v>Graduation Widow</v>
      </c>
      <c r="J1094">
        <f t="shared" si="122"/>
        <v>16</v>
      </c>
      <c r="K1094" t="str">
        <f t="shared" si="123"/>
        <v>Widow</v>
      </c>
      <c r="L1094" t="str" cm="1">
        <f t="array" ref="L1094">IFERROR(_xlfn.IFS(G1094="Alone","Single",G1094="YOLO","Single"),G1094)</f>
        <v>Widow</v>
      </c>
      <c r="M1094" t="s">
        <v>1048</v>
      </c>
      <c r="N1094" t="str">
        <f t="shared" si="124"/>
        <v xml:space="preserve">Rp.76,320.00 </v>
      </c>
      <c r="O1094">
        <v>0</v>
      </c>
      <c r="P1094">
        <v>1</v>
      </c>
      <c r="Q1094" s="7">
        <v>41812</v>
      </c>
      <c r="R1094" s="7"/>
      <c r="S1094" s="7" t="str">
        <f t="shared" si="125"/>
        <v/>
      </c>
      <c r="T1094">
        <v>49</v>
      </c>
      <c r="U1094">
        <v>526</v>
      </c>
      <c r="V1094">
        <v>35</v>
      </c>
      <c r="W1094">
        <v>214</v>
      </c>
      <c r="X1094">
        <v>69</v>
      </c>
      <c r="Y1094">
        <v>53</v>
      </c>
      <c r="Z1094">
        <v>35</v>
      </c>
      <c r="AA1094">
        <v>2</v>
      </c>
      <c r="AB1094">
        <v>6</v>
      </c>
      <c r="AC1094">
        <v>3</v>
      </c>
      <c r="AD1094">
        <v>4</v>
      </c>
      <c r="AE1094">
        <v>2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 t="s">
        <v>66</v>
      </c>
    </row>
    <row r="1095" spans="1:39" x14ac:dyDescent="0.25">
      <c r="A1095">
        <v>1640</v>
      </c>
      <c r="B1095">
        <v>1954</v>
      </c>
      <c r="C1095" t="str">
        <f>LEFT(B1095,2)</f>
        <v>19</v>
      </c>
      <c r="D1095" t="str">
        <f t="shared" si="119"/>
        <v>54</v>
      </c>
      <c r="E1095" t="str">
        <f t="shared" si="120"/>
        <v>954</v>
      </c>
      <c r="F1095" t="s">
        <v>57</v>
      </c>
      <c r="G1095" t="s">
        <v>58</v>
      </c>
      <c r="H1095" t="str">
        <f t="shared" si="121"/>
        <v>Divorced</v>
      </c>
      <c r="I1095" t="str">
        <f>CONCATENATE(F1095," ",G1095)</f>
        <v>Graduation Divorced</v>
      </c>
      <c r="J1095">
        <f t="shared" si="122"/>
        <v>19</v>
      </c>
      <c r="K1095" t="str">
        <f t="shared" si="123"/>
        <v>Divorced</v>
      </c>
      <c r="L1095" t="str" cm="1">
        <f t="array" ref="L1095">IFERROR(_xlfn.IFS(G1095="Alone","Single",G1095="YOLO","Single"),G1095)</f>
        <v>Divorced</v>
      </c>
      <c r="M1095" t="s">
        <v>1049</v>
      </c>
      <c r="N1095" t="str">
        <f t="shared" si="124"/>
        <v xml:space="preserve">Rp.64,587.00 </v>
      </c>
      <c r="O1095">
        <v>1</v>
      </c>
      <c r="P1095">
        <v>1</v>
      </c>
      <c r="Q1095" s="7">
        <v>41812</v>
      </c>
      <c r="R1095" s="7"/>
      <c r="S1095" s="7" t="str">
        <f t="shared" si="125"/>
        <v/>
      </c>
      <c r="T1095">
        <v>49</v>
      </c>
      <c r="U1095">
        <v>66</v>
      </c>
      <c r="V1095">
        <v>0</v>
      </c>
      <c r="W1095">
        <v>16</v>
      </c>
      <c r="X1095">
        <v>0</v>
      </c>
      <c r="Y1095">
        <v>6</v>
      </c>
      <c r="Z1095">
        <v>20</v>
      </c>
      <c r="AA1095">
        <v>2</v>
      </c>
      <c r="AB1095">
        <v>1</v>
      </c>
      <c r="AC1095">
        <v>1</v>
      </c>
      <c r="AD1095">
        <v>4</v>
      </c>
      <c r="AE1095">
        <v>3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 t="s">
        <v>60</v>
      </c>
    </row>
    <row r="1096" spans="1:39" x14ac:dyDescent="0.25">
      <c r="A1096">
        <v>810</v>
      </c>
      <c r="B1096">
        <v>1975</v>
      </c>
      <c r="C1096" t="str">
        <f>LEFT(B1096,2)</f>
        <v>19</v>
      </c>
      <c r="D1096" t="str">
        <f t="shared" si="119"/>
        <v>75</v>
      </c>
      <c r="E1096" t="str">
        <f t="shared" si="120"/>
        <v>975</v>
      </c>
      <c r="F1096" t="s">
        <v>57</v>
      </c>
      <c r="G1096" t="s">
        <v>64</v>
      </c>
      <c r="H1096" t="str">
        <f t="shared" si="121"/>
        <v>Married</v>
      </c>
      <c r="I1096" t="str">
        <f>CONCATENATE(F1096," ",G1096)</f>
        <v>Graduation Married</v>
      </c>
      <c r="J1096">
        <f t="shared" si="122"/>
        <v>18</v>
      </c>
      <c r="K1096" t="str">
        <f t="shared" si="123"/>
        <v>Married</v>
      </c>
      <c r="L1096" t="str" cm="1">
        <f t="array" ref="L1096">IFERROR(_xlfn.IFS(G1096="Alone","Single",G1096="YOLO","Single"),G1096)</f>
        <v>Married</v>
      </c>
      <c r="M1096" t="s">
        <v>1050</v>
      </c>
      <c r="N1096" t="str">
        <f t="shared" si="124"/>
        <v xml:space="preserve">Rp.74,190.00 </v>
      </c>
      <c r="O1096">
        <v>0</v>
      </c>
      <c r="P1096">
        <v>1</v>
      </c>
      <c r="Q1096" s="7">
        <v>41771</v>
      </c>
      <c r="R1096" s="7"/>
      <c r="S1096" s="7" t="str">
        <f t="shared" si="125"/>
        <v/>
      </c>
      <c r="T1096">
        <v>49</v>
      </c>
      <c r="U1096">
        <v>151</v>
      </c>
      <c r="V1096">
        <v>81</v>
      </c>
      <c r="W1096">
        <v>86</v>
      </c>
      <c r="X1096">
        <v>168</v>
      </c>
      <c r="Y1096">
        <v>91</v>
      </c>
      <c r="Z1096">
        <v>64</v>
      </c>
      <c r="AA1096">
        <v>2</v>
      </c>
      <c r="AB1096">
        <v>4</v>
      </c>
      <c r="AC1096">
        <v>2</v>
      </c>
      <c r="AD1096">
        <v>11</v>
      </c>
      <c r="AE1096">
        <v>2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 t="s">
        <v>60</v>
      </c>
    </row>
    <row r="1097" spans="1:39" x14ac:dyDescent="0.25">
      <c r="A1097">
        <v>9423</v>
      </c>
      <c r="B1097">
        <v>1979</v>
      </c>
      <c r="C1097" t="str">
        <f>LEFT(B1097,2)</f>
        <v>19</v>
      </c>
      <c r="D1097" t="str">
        <f t="shared" si="119"/>
        <v>79</v>
      </c>
      <c r="E1097" t="str">
        <f t="shared" si="120"/>
        <v>979</v>
      </c>
      <c r="F1097" t="s">
        <v>80</v>
      </c>
      <c r="G1097" t="s">
        <v>64</v>
      </c>
      <c r="H1097" t="str">
        <f t="shared" si="121"/>
        <v>Married</v>
      </c>
      <c r="I1097" t="str">
        <f>CONCATENATE(F1097," ",G1097)</f>
        <v>Master Married</v>
      </c>
      <c r="J1097">
        <f t="shared" si="122"/>
        <v>14</v>
      </c>
      <c r="K1097" t="str">
        <f t="shared" si="123"/>
        <v>Married</v>
      </c>
      <c r="L1097" t="str" cm="1">
        <f t="array" ref="L1097">IFERROR(_xlfn.IFS(G1097="Alone","Single",G1097="YOLO","Single"),G1097)</f>
        <v>Married</v>
      </c>
      <c r="M1097" t="s">
        <v>1051</v>
      </c>
      <c r="N1097" t="str">
        <f t="shared" si="124"/>
        <v xml:space="preserve">Rp.32,765.00 </v>
      </c>
      <c r="O1097">
        <v>1</v>
      </c>
      <c r="P1097">
        <v>0</v>
      </c>
      <c r="Q1097" s="7">
        <v>41693</v>
      </c>
      <c r="R1097" s="7"/>
      <c r="S1097" s="7" t="str">
        <f t="shared" si="125"/>
        <v/>
      </c>
      <c r="T1097">
        <v>49</v>
      </c>
      <c r="U1097">
        <v>13</v>
      </c>
      <c r="V1097">
        <v>3</v>
      </c>
      <c r="W1097">
        <v>17</v>
      </c>
      <c r="X1097">
        <v>7</v>
      </c>
      <c r="Y1097">
        <v>3</v>
      </c>
      <c r="Z1097">
        <v>3</v>
      </c>
      <c r="AA1097">
        <v>2</v>
      </c>
      <c r="AB1097">
        <v>2</v>
      </c>
      <c r="AC1097">
        <v>0</v>
      </c>
      <c r="AD1097">
        <v>4</v>
      </c>
      <c r="AE1097">
        <v>5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 t="s">
        <v>60</v>
      </c>
    </row>
    <row r="1098" spans="1:39" x14ac:dyDescent="0.25">
      <c r="A1098">
        <v>4345</v>
      </c>
      <c r="B1098">
        <v>1964</v>
      </c>
      <c r="C1098" t="str">
        <f>LEFT(B1098,2)</f>
        <v>19</v>
      </c>
      <c r="D1098" t="str">
        <f t="shared" si="119"/>
        <v>64</v>
      </c>
      <c r="E1098" t="str">
        <f t="shared" si="120"/>
        <v>964</v>
      </c>
      <c r="F1098" t="s">
        <v>73</v>
      </c>
      <c r="G1098" t="s">
        <v>61</v>
      </c>
      <c r="H1098" t="str">
        <f t="shared" si="121"/>
        <v>Single</v>
      </c>
      <c r="I1098" t="str">
        <f>CONCATENATE(F1098," ",G1098)</f>
        <v>2n Cycle Single</v>
      </c>
      <c r="J1098">
        <f t="shared" si="122"/>
        <v>15</v>
      </c>
      <c r="K1098" t="str">
        <f t="shared" si="123"/>
        <v>Single</v>
      </c>
      <c r="L1098" t="str" cm="1">
        <f t="array" ref="L1098">IFERROR(_xlfn.IFS(G1098="Alone","Single",G1098="YOLO","Single"),G1098)</f>
        <v>Single</v>
      </c>
      <c r="N1098" t="str">
        <f t="shared" si="124"/>
        <v>Rp.</v>
      </c>
      <c r="O1098">
        <v>1</v>
      </c>
      <c r="P1098">
        <v>1</v>
      </c>
      <c r="Q1098" s="7">
        <v>41651</v>
      </c>
      <c r="R1098" s="7"/>
      <c r="S1098" s="7" t="str">
        <f t="shared" si="125"/>
        <v/>
      </c>
      <c r="T1098">
        <v>49</v>
      </c>
      <c r="U1098">
        <v>5</v>
      </c>
      <c r="V1098">
        <v>1</v>
      </c>
      <c r="W1098">
        <v>9</v>
      </c>
      <c r="X1098">
        <v>2</v>
      </c>
      <c r="Y1098">
        <v>0</v>
      </c>
      <c r="Z1098">
        <v>4</v>
      </c>
      <c r="AA1098">
        <v>1</v>
      </c>
      <c r="AB1098">
        <v>1</v>
      </c>
      <c r="AC1098">
        <v>0</v>
      </c>
      <c r="AD1098">
        <v>2</v>
      </c>
      <c r="AE1098">
        <v>7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 t="s">
        <v>69</v>
      </c>
    </row>
    <row r="1099" spans="1:39" x14ac:dyDescent="0.25">
      <c r="A1099">
        <v>89</v>
      </c>
      <c r="B1099">
        <v>1975</v>
      </c>
      <c r="C1099" t="str">
        <f>LEFT(B1099,2)</f>
        <v>19</v>
      </c>
      <c r="D1099" t="str">
        <f t="shared" si="119"/>
        <v>75</v>
      </c>
      <c r="E1099" t="str">
        <f t="shared" si="120"/>
        <v>975</v>
      </c>
      <c r="F1099" t="s">
        <v>73</v>
      </c>
      <c r="G1099" t="s">
        <v>64</v>
      </c>
      <c r="H1099" t="str">
        <f t="shared" si="121"/>
        <v>Married</v>
      </c>
      <c r="I1099" t="str">
        <f>CONCATENATE(F1099," ",G1099)</f>
        <v>2n Cycle Married</v>
      </c>
      <c r="J1099">
        <f t="shared" si="122"/>
        <v>16</v>
      </c>
      <c r="K1099" t="str">
        <f t="shared" si="123"/>
        <v>Married</v>
      </c>
      <c r="L1099" t="str" cm="1">
        <f t="array" ref="L1099">IFERROR(_xlfn.IFS(G1099="Alone","Single",G1099="YOLO","Single"),G1099)</f>
        <v>Married</v>
      </c>
      <c r="M1099" t="s">
        <v>1052</v>
      </c>
      <c r="N1099" t="str">
        <f t="shared" si="124"/>
        <v xml:space="preserve">Rp.22,212.00 </v>
      </c>
      <c r="O1099">
        <v>1</v>
      </c>
      <c r="P1099">
        <v>0</v>
      </c>
      <c r="Q1099" s="7">
        <v>41617</v>
      </c>
      <c r="R1099" s="7"/>
      <c r="S1099" s="7" t="str">
        <f t="shared" si="125"/>
        <v/>
      </c>
      <c r="T1099">
        <v>49</v>
      </c>
      <c r="U1099">
        <v>5</v>
      </c>
      <c r="V1099">
        <v>9</v>
      </c>
      <c r="W1099">
        <v>20</v>
      </c>
      <c r="X1099">
        <v>6</v>
      </c>
      <c r="Y1099">
        <v>8</v>
      </c>
      <c r="Z1099">
        <v>21</v>
      </c>
      <c r="AA1099">
        <v>2</v>
      </c>
      <c r="AB1099">
        <v>2</v>
      </c>
      <c r="AC1099">
        <v>0</v>
      </c>
      <c r="AD1099">
        <v>4</v>
      </c>
      <c r="AE1099">
        <v>6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 t="s">
        <v>91</v>
      </c>
    </row>
    <row r="1100" spans="1:39" x14ac:dyDescent="0.25">
      <c r="A1100">
        <v>5294</v>
      </c>
      <c r="B1100">
        <v>1989</v>
      </c>
      <c r="C1100" t="str">
        <f>LEFT(B1100,2)</f>
        <v>19</v>
      </c>
      <c r="D1100" t="str">
        <f t="shared" si="119"/>
        <v>89</v>
      </c>
      <c r="E1100" t="str">
        <f t="shared" si="120"/>
        <v>989</v>
      </c>
      <c r="F1100" t="s">
        <v>57</v>
      </c>
      <c r="G1100" t="s">
        <v>61</v>
      </c>
      <c r="H1100" t="str">
        <f t="shared" si="121"/>
        <v>Single</v>
      </c>
      <c r="I1100" t="str">
        <f>CONCATENATE(F1100," ",G1100)</f>
        <v>Graduation Single</v>
      </c>
      <c r="J1100">
        <f t="shared" si="122"/>
        <v>17</v>
      </c>
      <c r="K1100" t="str">
        <f t="shared" si="123"/>
        <v>Single</v>
      </c>
      <c r="L1100" t="str" cm="1">
        <f t="array" ref="L1100">IFERROR(_xlfn.IFS(G1100="Alone","Single",G1100="YOLO","Single"),G1100)</f>
        <v>Single</v>
      </c>
      <c r="M1100" t="s">
        <v>1053</v>
      </c>
      <c r="N1100" t="str">
        <f t="shared" si="124"/>
        <v xml:space="preserve">Rp.18,358.00 </v>
      </c>
      <c r="O1100">
        <v>1</v>
      </c>
      <c r="P1100">
        <v>0</v>
      </c>
      <c r="Q1100" s="7">
        <v>41598</v>
      </c>
      <c r="R1100" s="7"/>
      <c r="S1100" s="7" t="str">
        <f t="shared" si="125"/>
        <v/>
      </c>
      <c r="T1100">
        <v>49</v>
      </c>
      <c r="U1100">
        <v>6</v>
      </c>
      <c r="V1100">
        <v>8</v>
      </c>
      <c r="W1100">
        <v>19</v>
      </c>
      <c r="X1100">
        <v>16</v>
      </c>
      <c r="Y1100">
        <v>4</v>
      </c>
      <c r="Z1100">
        <v>4</v>
      </c>
      <c r="AA1100">
        <v>3</v>
      </c>
      <c r="AB1100">
        <v>3</v>
      </c>
      <c r="AC1100">
        <v>0</v>
      </c>
      <c r="AD1100">
        <v>4</v>
      </c>
      <c r="AE1100">
        <v>7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 t="s">
        <v>60</v>
      </c>
    </row>
    <row r="1101" spans="1:39" x14ac:dyDescent="0.25">
      <c r="A1101">
        <v>1321</v>
      </c>
      <c r="B1101">
        <v>1974</v>
      </c>
      <c r="C1101" t="str">
        <f>LEFT(B1101,2)</f>
        <v>19</v>
      </c>
      <c r="D1101" t="str">
        <f t="shared" si="119"/>
        <v>74</v>
      </c>
      <c r="E1101" t="str">
        <f t="shared" si="120"/>
        <v>974</v>
      </c>
      <c r="F1101" t="s">
        <v>57</v>
      </c>
      <c r="G1101" t="s">
        <v>64</v>
      </c>
      <c r="H1101" t="str">
        <f t="shared" si="121"/>
        <v>Married</v>
      </c>
      <c r="I1101" t="str">
        <f>CONCATENATE(F1101," ",G1101)</f>
        <v>Graduation Married</v>
      </c>
      <c r="J1101">
        <f t="shared" si="122"/>
        <v>18</v>
      </c>
      <c r="K1101" t="str">
        <f t="shared" si="123"/>
        <v>Married</v>
      </c>
      <c r="L1101" t="str" cm="1">
        <f t="array" ref="L1101">IFERROR(_xlfn.IFS(G1101="Alone","Single",G1101="YOLO","Single"),G1101)</f>
        <v>Married</v>
      </c>
      <c r="M1101" t="s">
        <v>1054</v>
      </c>
      <c r="N1101" t="str">
        <f t="shared" si="124"/>
        <v xml:space="preserve">Rp.26,067.00 </v>
      </c>
      <c r="O1101">
        <v>1</v>
      </c>
      <c r="P1101">
        <v>0</v>
      </c>
      <c r="Q1101" s="7">
        <v>41582</v>
      </c>
      <c r="R1101" s="7"/>
      <c r="S1101" s="7" t="str">
        <f t="shared" si="125"/>
        <v/>
      </c>
      <c r="T1101">
        <v>49</v>
      </c>
      <c r="U1101">
        <v>22</v>
      </c>
      <c r="V1101">
        <v>2</v>
      </c>
      <c r="W1101">
        <v>18</v>
      </c>
      <c r="X1101">
        <v>0</v>
      </c>
      <c r="Y1101">
        <v>2</v>
      </c>
      <c r="Z1101">
        <v>12</v>
      </c>
      <c r="AA1101">
        <v>3</v>
      </c>
      <c r="AB1101">
        <v>3</v>
      </c>
      <c r="AC1101">
        <v>0</v>
      </c>
      <c r="AD1101">
        <v>3</v>
      </c>
      <c r="AE1101">
        <v>8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 t="s">
        <v>63</v>
      </c>
    </row>
    <row r="1102" spans="1:39" x14ac:dyDescent="0.25">
      <c r="A1102">
        <v>2686</v>
      </c>
      <c r="B1102">
        <v>1969</v>
      </c>
      <c r="C1102" t="str">
        <f>LEFT(B1102,2)</f>
        <v>19</v>
      </c>
      <c r="D1102" t="str">
        <f t="shared" si="119"/>
        <v>69</v>
      </c>
      <c r="E1102" t="str">
        <f t="shared" si="120"/>
        <v>969</v>
      </c>
      <c r="F1102" t="s">
        <v>124</v>
      </c>
      <c r="G1102" t="s">
        <v>67</v>
      </c>
      <c r="H1102" t="str">
        <f t="shared" si="121"/>
        <v>Together</v>
      </c>
      <c r="I1102" t="str">
        <f>CONCATENATE(F1102," ",G1102)</f>
        <v>Basic Together</v>
      </c>
      <c r="J1102">
        <f t="shared" si="122"/>
        <v>14</v>
      </c>
      <c r="K1102" t="str">
        <f t="shared" si="123"/>
        <v>Together</v>
      </c>
      <c r="L1102" t="str" cm="1">
        <f t="array" ref="L1102">IFERROR(_xlfn.IFS(G1102="Alone","Single",G1102="YOLO","Single"),G1102)</f>
        <v>Together</v>
      </c>
      <c r="M1102" t="s">
        <v>1055</v>
      </c>
      <c r="N1102" t="str">
        <f t="shared" si="124"/>
        <v xml:space="preserve">Rp.22,390.00 </v>
      </c>
      <c r="O1102">
        <v>0</v>
      </c>
      <c r="P1102">
        <v>0</v>
      </c>
      <c r="Q1102" s="7">
        <v>41568</v>
      </c>
      <c r="R1102" s="7"/>
      <c r="S1102" s="7" t="str">
        <f t="shared" si="125"/>
        <v/>
      </c>
      <c r="T1102">
        <v>49</v>
      </c>
      <c r="U1102">
        <v>0</v>
      </c>
      <c r="V1102">
        <v>1</v>
      </c>
      <c r="W1102">
        <v>4</v>
      </c>
      <c r="X1102">
        <v>15</v>
      </c>
      <c r="Y1102">
        <v>1</v>
      </c>
      <c r="Z1102">
        <v>5</v>
      </c>
      <c r="AA1102">
        <v>1</v>
      </c>
      <c r="AB1102">
        <v>1</v>
      </c>
      <c r="AC1102">
        <v>0</v>
      </c>
      <c r="AD1102">
        <v>2</v>
      </c>
      <c r="AE1102">
        <v>7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 t="s">
        <v>69</v>
      </c>
    </row>
    <row r="1103" spans="1:39" x14ac:dyDescent="0.25">
      <c r="A1103">
        <v>1215</v>
      </c>
      <c r="B1103">
        <v>1978</v>
      </c>
      <c r="C1103" t="str">
        <f>LEFT(B1103,2)</f>
        <v>19</v>
      </c>
      <c r="D1103" t="str">
        <f t="shared" si="119"/>
        <v>78</v>
      </c>
      <c r="E1103" t="str">
        <f t="shared" si="120"/>
        <v>978</v>
      </c>
      <c r="F1103" t="s">
        <v>57</v>
      </c>
      <c r="G1103" t="s">
        <v>67</v>
      </c>
      <c r="H1103" t="str">
        <f t="shared" si="121"/>
        <v>Together</v>
      </c>
      <c r="I1103" t="str">
        <f>CONCATENATE(F1103," ",G1103)</f>
        <v>Graduation Together</v>
      </c>
      <c r="J1103">
        <f t="shared" si="122"/>
        <v>19</v>
      </c>
      <c r="K1103" t="str">
        <f t="shared" si="123"/>
        <v>Together</v>
      </c>
      <c r="L1103" t="str" cm="1">
        <f t="array" ref="L1103">IFERROR(_xlfn.IFS(G1103="Alone","Single",G1103="YOLO","Single"),G1103)</f>
        <v>Together</v>
      </c>
      <c r="M1103" t="s">
        <v>1056</v>
      </c>
      <c r="N1103" t="str">
        <f t="shared" si="124"/>
        <v xml:space="preserve">Rp.70,440.00 </v>
      </c>
      <c r="O1103">
        <v>0</v>
      </c>
      <c r="P1103">
        <v>0</v>
      </c>
      <c r="Q1103" s="7">
        <v>41555</v>
      </c>
      <c r="R1103" s="7"/>
      <c r="S1103" s="7" t="str">
        <f t="shared" si="125"/>
        <v/>
      </c>
      <c r="T1103">
        <v>49</v>
      </c>
      <c r="U1103">
        <v>690</v>
      </c>
      <c r="V1103">
        <v>117</v>
      </c>
      <c r="W1103">
        <v>499</v>
      </c>
      <c r="X1103">
        <v>76</v>
      </c>
      <c r="Y1103">
        <v>102</v>
      </c>
      <c r="Z1103">
        <v>88</v>
      </c>
      <c r="AA1103">
        <v>1</v>
      </c>
      <c r="AB1103">
        <v>5</v>
      </c>
      <c r="AC1103">
        <v>10</v>
      </c>
      <c r="AD1103">
        <v>7</v>
      </c>
      <c r="AE1103">
        <v>3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0</v>
      </c>
      <c r="AL1103">
        <v>0</v>
      </c>
      <c r="AM1103" t="s">
        <v>60</v>
      </c>
    </row>
    <row r="1104" spans="1:39" x14ac:dyDescent="0.25">
      <c r="A1104">
        <v>9283</v>
      </c>
      <c r="B1104">
        <v>1978</v>
      </c>
      <c r="C1104" t="str">
        <f>LEFT(B1104,2)</f>
        <v>19</v>
      </c>
      <c r="D1104" t="str">
        <f t="shared" si="119"/>
        <v>78</v>
      </c>
      <c r="E1104" t="str">
        <f t="shared" si="120"/>
        <v>978</v>
      </c>
      <c r="F1104" t="s">
        <v>57</v>
      </c>
      <c r="G1104" t="s">
        <v>61</v>
      </c>
      <c r="H1104" t="str">
        <f t="shared" si="121"/>
        <v>Single</v>
      </c>
      <c r="I1104" t="str">
        <f>CONCATENATE(F1104," ",G1104)</f>
        <v>Graduation Single</v>
      </c>
      <c r="J1104">
        <f t="shared" si="122"/>
        <v>17</v>
      </c>
      <c r="K1104" t="str">
        <f t="shared" si="123"/>
        <v>Single</v>
      </c>
      <c r="L1104" t="str" cm="1">
        <f t="array" ref="L1104">IFERROR(_xlfn.IFS(G1104="Alone","Single",G1104="YOLO","Single"),G1104)</f>
        <v>Single</v>
      </c>
      <c r="M1104" t="s">
        <v>1057</v>
      </c>
      <c r="N1104" t="str">
        <f t="shared" si="124"/>
        <v xml:space="preserve">Rp.60,199.00 </v>
      </c>
      <c r="O1104">
        <v>1</v>
      </c>
      <c r="P1104">
        <v>2</v>
      </c>
      <c r="Q1104" s="7">
        <v>41529</v>
      </c>
      <c r="R1104" s="7"/>
      <c r="S1104" s="7" t="str">
        <f t="shared" si="125"/>
        <v/>
      </c>
      <c r="T1104">
        <v>49</v>
      </c>
      <c r="U1104">
        <v>8</v>
      </c>
      <c r="V1104">
        <v>1</v>
      </c>
      <c r="W1104">
        <v>7</v>
      </c>
      <c r="X1104">
        <v>2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3</v>
      </c>
      <c r="AE1104">
        <v>4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 t="s">
        <v>63</v>
      </c>
    </row>
    <row r="1105" spans="1:39" x14ac:dyDescent="0.25">
      <c r="A1105">
        <v>3120</v>
      </c>
      <c r="B1105">
        <v>1981</v>
      </c>
      <c r="C1105" t="str">
        <f>LEFT(B1105,2)</f>
        <v>19</v>
      </c>
      <c r="D1105" t="str">
        <f t="shared" si="119"/>
        <v>81</v>
      </c>
      <c r="E1105" t="str">
        <f t="shared" si="120"/>
        <v>981</v>
      </c>
      <c r="F1105" t="s">
        <v>57</v>
      </c>
      <c r="G1105" t="s">
        <v>67</v>
      </c>
      <c r="H1105" t="str">
        <f t="shared" si="121"/>
        <v>Together</v>
      </c>
      <c r="I1105" t="str">
        <f>CONCATENATE(F1105," ",G1105)</f>
        <v>Graduation Together</v>
      </c>
      <c r="J1105">
        <f t="shared" si="122"/>
        <v>19</v>
      </c>
      <c r="K1105" t="str">
        <f t="shared" si="123"/>
        <v>Together</v>
      </c>
      <c r="L1105" t="str" cm="1">
        <f t="array" ref="L1105">IFERROR(_xlfn.IFS(G1105="Alone","Single",G1105="YOLO","Single"),G1105)</f>
        <v>Together</v>
      </c>
      <c r="M1105" t="s">
        <v>1058</v>
      </c>
      <c r="N1105" t="str">
        <f t="shared" si="124"/>
        <v xml:space="preserve">Rp.38,547.00 </v>
      </c>
      <c r="O1105">
        <v>1</v>
      </c>
      <c r="P1105">
        <v>0</v>
      </c>
      <c r="Q1105" s="7">
        <v>41514</v>
      </c>
      <c r="R1105" s="7"/>
      <c r="S1105" s="7" t="str">
        <f t="shared" si="125"/>
        <v/>
      </c>
      <c r="T1105">
        <v>49</v>
      </c>
      <c r="U1105">
        <v>6</v>
      </c>
      <c r="V1105">
        <v>1</v>
      </c>
      <c r="W1105">
        <v>10</v>
      </c>
      <c r="X1105">
        <v>0</v>
      </c>
      <c r="Y1105">
        <v>1</v>
      </c>
      <c r="Z1105">
        <v>4</v>
      </c>
      <c r="AA1105">
        <v>1</v>
      </c>
      <c r="AB1105">
        <v>1</v>
      </c>
      <c r="AC1105">
        <v>0</v>
      </c>
      <c r="AD1105">
        <v>2</v>
      </c>
      <c r="AE1105">
        <v>8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 t="s">
        <v>63</v>
      </c>
    </row>
    <row r="1106" spans="1:39" x14ac:dyDescent="0.25">
      <c r="A1106">
        <v>5868</v>
      </c>
      <c r="B1106">
        <v>1980</v>
      </c>
      <c r="C1106" t="str">
        <f>LEFT(B1106,2)</f>
        <v>19</v>
      </c>
      <c r="D1106" t="str">
        <f t="shared" si="119"/>
        <v>80</v>
      </c>
      <c r="E1106" t="str">
        <f t="shared" si="120"/>
        <v>980</v>
      </c>
      <c r="F1106" t="s">
        <v>57</v>
      </c>
      <c r="G1106" t="s">
        <v>64</v>
      </c>
      <c r="H1106" t="str">
        <f t="shared" si="121"/>
        <v>Married</v>
      </c>
      <c r="I1106" t="str">
        <f>CONCATENATE(F1106," ",G1106)</f>
        <v>Graduation Married</v>
      </c>
      <c r="J1106">
        <f t="shared" si="122"/>
        <v>18</v>
      </c>
      <c r="K1106" t="str">
        <f t="shared" si="123"/>
        <v>Married</v>
      </c>
      <c r="L1106" t="str" cm="1">
        <f t="array" ref="L1106">IFERROR(_xlfn.IFS(G1106="Alone","Single",G1106="YOLO","Single"),G1106)</f>
        <v>Married</v>
      </c>
      <c r="M1106" t="s">
        <v>1059</v>
      </c>
      <c r="N1106" t="str">
        <f t="shared" si="124"/>
        <v xml:space="preserve">Rp.19,107.00 </v>
      </c>
      <c r="O1106">
        <v>1</v>
      </c>
      <c r="P1106">
        <v>0</v>
      </c>
      <c r="Q1106" s="7">
        <v>41508</v>
      </c>
      <c r="R1106" s="7"/>
      <c r="S1106" s="7" t="str">
        <f t="shared" si="125"/>
        <v/>
      </c>
      <c r="T1106">
        <v>49</v>
      </c>
      <c r="U1106">
        <v>2</v>
      </c>
      <c r="V1106">
        <v>4</v>
      </c>
      <c r="W1106">
        <v>9</v>
      </c>
      <c r="X1106">
        <v>10</v>
      </c>
      <c r="Y1106">
        <v>5</v>
      </c>
      <c r="Z1106">
        <v>16</v>
      </c>
      <c r="AA1106">
        <v>2</v>
      </c>
      <c r="AB1106">
        <v>1</v>
      </c>
      <c r="AC1106">
        <v>0</v>
      </c>
      <c r="AD1106">
        <v>3</v>
      </c>
      <c r="AE1106">
        <v>7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 t="s">
        <v>63</v>
      </c>
    </row>
    <row r="1107" spans="1:39" x14ac:dyDescent="0.25">
      <c r="A1107">
        <v>8143</v>
      </c>
      <c r="B1107">
        <v>1985</v>
      </c>
      <c r="C1107" t="str">
        <f>LEFT(B1107,2)</f>
        <v>19</v>
      </c>
      <c r="D1107" t="str">
        <f t="shared" si="119"/>
        <v>85</v>
      </c>
      <c r="E1107" t="str">
        <f t="shared" si="120"/>
        <v>985</v>
      </c>
      <c r="F1107" t="s">
        <v>71</v>
      </c>
      <c r="G1107" t="s">
        <v>61</v>
      </c>
      <c r="H1107" t="str">
        <f t="shared" si="121"/>
        <v>Single</v>
      </c>
      <c r="I1107" t="str">
        <f>CONCATENATE(F1107," ",G1107)</f>
        <v>PhD Single</v>
      </c>
      <c r="J1107">
        <f t="shared" si="122"/>
        <v>10</v>
      </c>
      <c r="K1107" t="str">
        <f t="shared" si="123"/>
        <v>Single</v>
      </c>
      <c r="L1107" t="str" cm="1">
        <f t="array" ref="L1107">IFERROR(_xlfn.IFS(G1107="Alone","Single",G1107="YOLO","Single"),G1107)</f>
        <v>Single</v>
      </c>
      <c r="M1107" t="s">
        <v>1060</v>
      </c>
      <c r="N1107" t="str">
        <f t="shared" si="124"/>
        <v xml:space="preserve">Rp.37,929.00 </v>
      </c>
      <c r="O1107">
        <v>0</v>
      </c>
      <c r="P1107">
        <v>0</v>
      </c>
      <c r="Q1107" s="7">
        <v>41485</v>
      </c>
      <c r="R1107" s="7"/>
      <c r="S1107" s="7" t="str">
        <f t="shared" si="125"/>
        <v/>
      </c>
      <c r="T1107">
        <v>49</v>
      </c>
      <c r="U1107">
        <v>202</v>
      </c>
      <c r="V1107">
        <v>2</v>
      </c>
      <c r="W1107">
        <v>46</v>
      </c>
      <c r="X1107">
        <v>3</v>
      </c>
      <c r="Y1107">
        <v>2</v>
      </c>
      <c r="Z1107">
        <v>10</v>
      </c>
      <c r="AA1107">
        <v>2</v>
      </c>
      <c r="AB1107">
        <v>4</v>
      </c>
      <c r="AC1107">
        <v>2</v>
      </c>
      <c r="AD1107">
        <v>5</v>
      </c>
      <c r="AE1107">
        <v>7</v>
      </c>
      <c r="AF1107">
        <v>0</v>
      </c>
      <c r="AG1107">
        <v>1</v>
      </c>
      <c r="AH1107">
        <v>0</v>
      </c>
      <c r="AI1107">
        <v>1</v>
      </c>
      <c r="AJ1107">
        <v>0</v>
      </c>
      <c r="AK1107">
        <v>1</v>
      </c>
      <c r="AL1107">
        <v>0</v>
      </c>
      <c r="AM1107" t="s">
        <v>60</v>
      </c>
    </row>
    <row r="1108" spans="1:39" x14ac:dyDescent="0.25">
      <c r="A1108">
        <v>3479</v>
      </c>
      <c r="B1108">
        <v>1950</v>
      </c>
      <c r="C1108" t="str">
        <f>LEFT(B1108,2)</f>
        <v>19</v>
      </c>
      <c r="D1108" t="str">
        <f t="shared" si="119"/>
        <v>50</v>
      </c>
      <c r="E1108" t="str">
        <f t="shared" si="120"/>
        <v>950</v>
      </c>
      <c r="F1108" t="s">
        <v>57</v>
      </c>
      <c r="G1108" t="s">
        <v>61</v>
      </c>
      <c r="H1108" t="str">
        <f t="shared" si="121"/>
        <v>Single</v>
      </c>
      <c r="I1108" t="str">
        <f>CONCATENATE(F1108," ",G1108)</f>
        <v>Graduation Single</v>
      </c>
      <c r="J1108">
        <f t="shared" si="122"/>
        <v>17</v>
      </c>
      <c r="K1108" t="str">
        <f t="shared" si="123"/>
        <v>Single</v>
      </c>
      <c r="L1108" t="str" cm="1">
        <f t="array" ref="L1108">IFERROR(_xlfn.IFS(G1108="Alone","Single",G1108="YOLO","Single"),G1108)</f>
        <v>Single</v>
      </c>
      <c r="M1108" t="s">
        <v>1061</v>
      </c>
      <c r="N1108" t="str">
        <f t="shared" si="124"/>
        <v xml:space="preserve">Rp.16,813.00 </v>
      </c>
      <c r="O1108">
        <v>0</v>
      </c>
      <c r="P1108">
        <v>0</v>
      </c>
      <c r="Q1108" s="7">
        <v>41474</v>
      </c>
      <c r="R1108" s="7"/>
      <c r="S1108" s="7" t="str">
        <f t="shared" si="125"/>
        <v/>
      </c>
      <c r="T1108">
        <v>49</v>
      </c>
      <c r="U1108">
        <v>4</v>
      </c>
      <c r="V1108">
        <v>8</v>
      </c>
      <c r="W1108">
        <v>11</v>
      </c>
      <c r="X1108">
        <v>12</v>
      </c>
      <c r="Y1108">
        <v>2</v>
      </c>
      <c r="Z1108">
        <v>13</v>
      </c>
      <c r="AA1108">
        <v>1</v>
      </c>
      <c r="AB1108">
        <v>2</v>
      </c>
      <c r="AC1108">
        <v>0</v>
      </c>
      <c r="AD1108">
        <v>3</v>
      </c>
      <c r="AE1108">
        <v>7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 t="s">
        <v>63</v>
      </c>
    </row>
    <row r="1109" spans="1:39" x14ac:dyDescent="0.25">
      <c r="A1109">
        <v>7214</v>
      </c>
      <c r="B1109">
        <v>1957</v>
      </c>
      <c r="C1109" t="str">
        <f>LEFT(B1109,2)</f>
        <v>19</v>
      </c>
      <c r="D1109" t="str">
        <f t="shared" si="119"/>
        <v>57</v>
      </c>
      <c r="E1109" t="str">
        <f t="shared" si="120"/>
        <v>957</v>
      </c>
      <c r="F1109" t="s">
        <v>57</v>
      </c>
      <c r="G1109" t="s">
        <v>64</v>
      </c>
      <c r="H1109" t="str">
        <f t="shared" si="121"/>
        <v>Married</v>
      </c>
      <c r="I1109" t="str">
        <f>CONCATENATE(F1109," ",G1109)</f>
        <v>Graduation Married</v>
      </c>
      <c r="J1109">
        <f t="shared" si="122"/>
        <v>18</v>
      </c>
      <c r="K1109" t="str">
        <f t="shared" si="123"/>
        <v>Married</v>
      </c>
      <c r="L1109" t="str" cm="1">
        <f t="array" ref="L1109">IFERROR(_xlfn.IFS(G1109="Alone","Single",G1109="YOLO","Single"),G1109)</f>
        <v>Married</v>
      </c>
      <c r="M1109" t="s">
        <v>846</v>
      </c>
      <c r="N1109" t="str">
        <f t="shared" si="124"/>
        <v xml:space="preserve">Rp.62,187.00 </v>
      </c>
      <c r="O1109">
        <v>0</v>
      </c>
      <c r="P1109">
        <v>0</v>
      </c>
      <c r="Q1109" s="7">
        <v>41460</v>
      </c>
      <c r="R1109" s="7"/>
      <c r="S1109" s="7" t="str">
        <f t="shared" si="125"/>
        <v/>
      </c>
      <c r="T1109">
        <v>49</v>
      </c>
      <c r="U1109">
        <v>792</v>
      </c>
      <c r="V1109">
        <v>0</v>
      </c>
      <c r="W1109">
        <v>275</v>
      </c>
      <c r="X1109">
        <v>45</v>
      </c>
      <c r="Y1109">
        <v>45</v>
      </c>
      <c r="Z1109">
        <v>126</v>
      </c>
      <c r="AA1109">
        <v>1</v>
      </c>
      <c r="AB1109">
        <v>4</v>
      </c>
      <c r="AC1109">
        <v>8</v>
      </c>
      <c r="AD1109">
        <v>5</v>
      </c>
      <c r="AE1109">
        <v>3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 t="s">
        <v>60</v>
      </c>
    </row>
    <row r="1110" spans="1:39" x14ac:dyDescent="0.25">
      <c r="A1110">
        <v>5543</v>
      </c>
      <c r="B1110">
        <v>1966</v>
      </c>
      <c r="C1110" t="str">
        <f>LEFT(B1110,2)</f>
        <v>19</v>
      </c>
      <c r="D1110" t="str">
        <f t="shared" si="119"/>
        <v>66</v>
      </c>
      <c r="E1110" t="str">
        <f t="shared" si="120"/>
        <v>966</v>
      </c>
      <c r="F1110" t="s">
        <v>57</v>
      </c>
      <c r="G1110" t="s">
        <v>67</v>
      </c>
      <c r="H1110" t="str">
        <f t="shared" si="121"/>
        <v>Together</v>
      </c>
      <c r="I1110" t="str">
        <f>CONCATENATE(F1110," ",G1110)</f>
        <v>Graduation Together</v>
      </c>
      <c r="J1110">
        <f t="shared" si="122"/>
        <v>19</v>
      </c>
      <c r="K1110" t="str">
        <f t="shared" si="123"/>
        <v>Together</v>
      </c>
      <c r="L1110" t="str" cm="1">
        <f t="array" ref="L1110">IFERROR(_xlfn.IFS(G1110="Alone","Single",G1110="YOLO","Single"),G1110)</f>
        <v>Together</v>
      </c>
      <c r="M1110" t="s">
        <v>1062</v>
      </c>
      <c r="N1110" t="str">
        <f t="shared" si="124"/>
        <v xml:space="preserve">Rp.57,811.00 </v>
      </c>
      <c r="O1110">
        <v>0</v>
      </c>
      <c r="P1110">
        <v>1</v>
      </c>
      <c r="Q1110" s="7">
        <v>41449</v>
      </c>
      <c r="R1110" s="7"/>
      <c r="S1110" s="7" t="str">
        <f t="shared" si="125"/>
        <v/>
      </c>
      <c r="T1110">
        <v>49</v>
      </c>
      <c r="U1110">
        <v>545</v>
      </c>
      <c r="V1110">
        <v>7</v>
      </c>
      <c r="W1110">
        <v>114</v>
      </c>
      <c r="X1110">
        <v>37</v>
      </c>
      <c r="Y1110">
        <v>21</v>
      </c>
      <c r="Z1110">
        <v>78</v>
      </c>
      <c r="AA1110">
        <v>5</v>
      </c>
      <c r="AB1110">
        <v>7</v>
      </c>
      <c r="AC1110">
        <v>2</v>
      </c>
      <c r="AD1110">
        <v>11</v>
      </c>
      <c r="AE1110">
        <v>5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 t="s">
        <v>60</v>
      </c>
    </row>
    <row r="1111" spans="1:39" x14ac:dyDescent="0.25">
      <c r="A1111">
        <v>9347</v>
      </c>
      <c r="B1111">
        <v>1956</v>
      </c>
      <c r="C1111" t="str">
        <f>LEFT(B1111,2)</f>
        <v>19</v>
      </c>
      <c r="D1111" t="str">
        <f t="shared" si="119"/>
        <v>56</v>
      </c>
      <c r="E1111" t="str">
        <f t="shared" si="120"/>
        <v>956</v>
      </c>
      <c r="F1111" t="s">
        <v>80</v>
      </c>
      <c r="G1111" t="s">
        <v>67</v>
      </c>
      <c r="H1111" t="str">
        <f t="shared" si="121"/>
        <v>Together</v>
      </c>
      <c r="I1111" t="str">
        <f>CONCATENATE(F1111," ",G1111)</f>
        <v>Master Together</v>
      </c>
      <c r="J1111">
        <f t="shared" si="122"/>
        <v>15</v>
      </c>
      <c r="K1111" t="str">
        <f t="shared" si="123"/>
        <v>Together</v>
      </c>
      <c r="L1111" t="str" cm="1">
        <f t="array" ref="L1111">IFERROR(_xlfn.IFS(G1111="Alone","Single",G1111="YOLO","Single"),G1111)</f>
        <v>Together</v>
      </c>
      <c r="M1111" t="s">
        <v>1063</v>
      </c>
      <c r="N1111" t="str">
        <f t="shared" si="124"/>
        <v xml:space="preserve">Rp.50,943.00 </v>
      </c>
      <c r="O1111">
        <v>0</v>
      </c>
      <c r="P1111">
        <v>1</v>
      </c>
      <c r="Q1111" s="7">
        <v>41446</v>
      </c>
      <c r="R1111" s="7"/>
      <c r="S1111" s="7" t="str">
        <f t="shared" si="125"/>
        <v/>
      </c>
      <c r="T1111">
        <v>49</v>
      </c>
      <c r="U1111">
        <v>31</v>
      </c>
      <c r="V1111">
        <v>0</v>
      </c>
      <c r="W1111">
        <v>7</v>
      </c>
      <c r="X1111">
        <v>2</v>
      </c>
      <c r="Y1111">
        <v>0</v>
      </c>
      <c r="Z1111">
        <v>6</v>
      </c>
      <c r="AA1111">
        <v>1</v>
      </c>
      <c r="AB1111">
        <v>1</v>
      </c>
      <c r="AC1111">
        <v>0</v>
      </c>
      <c r="AD1111">
        <v>3</v>
      </c>
      <c r="AE1111">
        <v>5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 t="s">
        <v>60</v>
      </c>
    </row>
    <row r="1112" spans="1:39" x14ac:dyDescent="0.25">
      <c r="A1112">
        <v>10160</v>
      </c>
      <c r="B1112">
        <v>1956</v>
      </c>
      <c r="C1112" t="str">
        <f>LEFT(B1112,2)</f>
        <v>19</v>
      </c>
      <c r="D1112" t="str">
        <f t="shared" si="119"/>
        <v>56</v>
      </c>
      <c r="E1112" t="str">
        <f t="shared" si="120"/>
        <v>956</v>
      </c>
      <c r="F1112" t="s">
        <v>80</v>
      </c>
      <c r="G1112" t="s">
        <v>67</v>
      </c>
      <c r="H1112" t="str">
        <f t="shared" si="121"/>
        <v>Together</v>
      </c>
      <c r="I1112" t="str">
        <f>CONCATENATE(F1112," ",G1112)</f>
        <v>Master Together</v>
      </c>
      <c r="J1112">
        <f t="shared" si="122"/>
        <v>15</v>
      </c>
      <c r="K1112" t="str">
        <f t="shared" si="123"/>
        <v>Together</v>
      </c>
      <c r="L1112" t="str" cm="1">
        <f t="array" ref="L1112">IFERROR(_xlfn.IFS(G1112="Alone","Single",G1112="YOLO","Single"),G1112)</f>
        <v>Together</v>
      </c>
      <c r="M1112" t="s">
        <v>1063</v>
      </c>
      <c r="N1112" t="str">
        <f t="shared" si="124"/>
        <v xml:space="preserve">Rp.50,943.00 </v>
      </c>
      <c r="O1112">
        <v>0</v>
      </c>
      <c r="P1112">
        <v>1</v>
      </c>
      <c r="Q1112" s="7">
        <v>41446</v>
      </c>
      <c r="R1112" s="7"/>
      <c r="S1112" s="7" t="str">
        <f t="shared" si="125"/>
        <v/>
      </c>
      <c r="T1112">
        <v>49</v>
      </c>
      <c r="U1112">
        <v>31</v>
      </c>
      <c r="V1112">
        <v>0</v>
      </c>
      <c r="W1112">
        <v>7</v>
      </c>
      <c r="X1112">
        <v>2</v>
      </c>
      <c r="Y1112">
        <v>0</v>
      </c>
      <c r="Z1112">
        <v>6</v>
      </c>
      <c r="AA1112">
        <v>1</v>
      </c>
      <c r="AB1112">
        <v>1</v>
      </c>
      <c r="AC1112">
        <v>0</v>
      </c>
      <c r="AD1112">
        <v>3</v>
      </c>
      <c r="AE1112">
        <v>5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 t="s">
        <v>60</v>
      </c>
    </row>
    <row r="1113" spans="1:39" x14ac:dyDescent="0.25">
      <c r="A1113">
        <v>1406</v>
      </c>
      <c r="B1113">
        <v>1975</v>
      </c>
      <c r="C1113" t="str">
        <f>LEFT(B1113,2)</f>
        <v>19</v>
      </c>
      <c r="D1113" t="str">
        <f t="shared" si="119"/>
        <v>75</v>
      </c>
      <c r="E1113" t="str">
        <f t="shared" si="120"/>
        <v>975</v>
      </c>
      <c r="F1113" t="s">
        <v>57</v>
      </c>
      <c r="G1113" t="s">
        <v>61</v>
      </c>
      <c r="H1113" t="str">
        <f t="shared" si="121"/>
        <v>Single</v>
      </c>
      <c r="I1113" t="str">
        <f>CONCATENATE(F1113," ",G1113)</f>
        <v>Graduation Single</v>
      </c>
      <c r="J1113">
        <f t="shared" si="122"/>
        <v>17</v>
      </c>
      <c r="K1113" t="str">
        <f t="shared" si="123"/>
        <v>Single</v>
      </c>
      <c r="L1113" t="str" cm="1">
        <f t="array" ref="L1113">IFERROR(_xlfn.IFS(G1113="Alone","Single",G1113="YOLO","Single"),G1113)</f>
        <v>Single</v>
      </c>
      <c r="M1113" t="s">
        <v>1064</v>
      </c>
      <c r="N1113" t="str">
        <f t="shared" si="124"/>
        <v xml:space="preserve">Rp.53,201.00 </v>
      </c>
      <c r="O1113">
        <v>1</v>
      </c>
      <c r="P1113">
        <v>1</v>
      </c>
      <c r="Q1113" s="7">
        <v>41317</v>
      </c>
      <c r="R1113" s="7"/>
      <c r="S1113" s="7" t="str">
        <f t="shared" si="125"/>
        <v/>
      </c>
      <c r="T1113">
        <v>49</v>
      </c>
      <c r="U1113">
        <v>280</v>
      </c>
      <c r="V1113">
        <v>7</v>
      </c>
      <c r="W1113">
        <v>81</v>
      </c>
      <c r="X1113">
        <v>20</v>
      </c>
      <c r="Y1113">
        <v>0</v>
      </c>
      <c r="Z1113">
        <v>27</v>
      </c>
      <c r="AA1113">
        <v>8</v>
      </c>
      <c r="AB1113">
        <v>6</v>
      </c>
      <c r="AC1113">
        <v>3</v>
      </c>
      <c r="AD1113">
        <v>5</v>
      </c>
      <c r="AE1113">
        <v>7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 t="s">
        <v>60</v>
      </c>
    </row>
    <row r="1114" spans="1:39" x14ac:dyDescent="0.25">
      <c r="A1114">
        <v>7019</v>
      </c>
      <c r="B1114">
        <v>1963</v>
      </c>
      <c r="C1114" t="str">
        <f>LEFT(B1114,2)</f>
        <v>19</v>
      </c>
      <c r="D1114" t="str">
        <f t="shared" si="119"/>
        <v>63</v>
      </c>
      <c r="E1114" t="str">
        <f t="shared" si="120"/>
        <v>963</v>
      </c>
      <c r="F1114" t="s">
        <v>57</v>
      </c>
      <c r="G1114" t="s">
        <v>67</v>
      </c>
      <c r="H1114" t="str">
        <f t="shared" si="121"/>
        <v>Together</v>
      </c>
      <c r="I1114" t="str">
        <f>CONCATENATE(F1114," ",G1114)</f>
        <v>Graduation Together</v>
      </c>
      <c r="J1114">
        <f t="shared" si="122"/>
        <v>19</v>
      </c>
      <c r="K1114" t="str">
        <f t="shared" si="123"/>
        <v>Together</v>
      </c>
      <c r="L1114" t="str" cm="1">
        <f t="array" ref="L1114">IFERROR(_xlfn.IFS(G1114="Alone","Single",G1114="YOLO","Single"),G1114)</f>
        <v>Together</v>
      </c>
      <c r="M1114" t="s">
        <v>1065</v>
      </c>
      <c r="N1114" t="str">
        <f t="shared" si="124"/>
        <v xml:space="preserve">Rp.54,414.00 </v>
      </c>
      <c r="O1114">
        <v>1</v>
      </c>
      <c r="P1114">
        <v>1</v>
      </c>
      <c r="Q1114" s="7">
        <v>41297</v>
      </c>
      <c r="R1114" s="7"/>
      <c r="S1114" s="7" t="str">
        <f t="shared" si="125"/>
        <v/>
      </c>
      <c r="T1114">
        <v>49</v>
      </c>
      <c r="U1114">
        <v>109</v>
      </c>
      <c r="V1114">
        <v>18</v>
      </c>
      <c r="W1114">
        <v>16</v>
      </c>
      <c r="X1114">
        <v>24</v>
      </c>
      <c r="Y1114">
        <v>26</v>
      </c>
      <c r="Z1114">
        <v>18</v>
      </c>
      <c r="AA1114">
        <v>4</v>
      </c>
      <c r="AB1114">
        <v>3</v>
      </c>
      <c r="AC1114">
        <v>1</v>
      </c>
      <c r="AD1114">
        <v>5</v>
      </c>
      <c r="AE1114">
        <v>4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 t="s">
        <v>91</v>
      </c>
    </row>
    <row r="1115" spans="1:39" x14ac:dyDescent="0.25">
      <c r="A1115">
        <v>2157</v>
      </c>
      <c r="B1115">
        <v>1972</v>
      </c>
      <c r="C1115" t="str">
        <f>LEFT(B1115,2)</f>
        <v>19</v>
      </c>
      <c r="D1115" t="str">
        <f t="shared" si="119"/>
        <v>72</v>
      </c>
      <c r="E1115" t="str">
        <f t="shared" si="120"/>
        <v>972</v>
      </c>
      <c r="F1115" t="s">
        <v>57</v>
      </c>
      <c r="G1115" t="s">
        <v>67</v>
      </c>
      <c r="H1115" t="str">
        <f t="shared" si="121"/>
        <v>Together</v>
      </c>
      <c r="I1115" t="str">
        <f>CONCATENATE(F1115," ",G1115)</f>
        <v>Graduation Together</v>
      </c>
      <c r="J1115">
        <f t="shared" si="122"/>
        <v>19</v>
      </c>
      <c r="K1115" t="str">
        <f t="shared" si="123"/>
        <v>Together</v>
      </c>
      <c r="L1115" t="str" cm="1">
        <f t="array" ref="L1115">IFERROR(_xlfn.IFS(G1115="Alone","Single",G1115="YOLO","Single"),G1115)</f>
        <v>Together</v>
      </c>
      <c r="M1115" t="s">
        <v>1066</v>
      </c>
      <c r="N1115" t="str">
        <f t="shared" si="124"/>
        <v xml:space="preserve">Rp.26,290.00 </v>
      </c>
      <c r="O1115">
        <v>1</v>
      </c>
      <c r="P1115">
        <v>1</v>
      </c>
      <c r="Q1115" s="7">
        <v>41286</v>
      </c>
      <c r="R1115" s="7"/>
      <c r="S1115" s="7" t="str">
        <f t="shared" si="125"/>
        <v/>
      </c>
      <c r="T1115">
        <v>49</v>
      </c>
      <c r="U1115">
        <v>15</v>
      </c>
      <c r="V1115">
        <v>8</v>
      </c>
      <c r="W1115">
        <v>16</v>
      </c>
      <c r="X1115">
        <v>11</v>
      </c>
      <c r="Y1115">
        <v>5</v>
      </c>
      <c r="Z1115">
        <v>22</v>
      </c>
      <c r="AA1115">
        <v>4</v>
      </c>
      <c r="AB1115">
        <v>2</v>
      </c>
      <c r="AC1115">
        <v>0</v>
      </c>
      <c r="AD1115">
        <v>4</v>
      </c>
      <c r="AE1115">
        <v>6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 t="s">
        <v>63</v>
      </c>
    </row>
    <row r="1116" spans="1:39" x14ac:dyDescent="0.25">
      <c r="A1116">
        <v>8939</v>
      </c>
      <c r="B1116">
        <v>1959</v>
      </c>
      <c r="C1116" t="str">
        <f>LEFT(B1116,2)</f>
        <v>19</v>
      </c>
      <c r="D1116" t="str">
        <f t="shared" si="119"/>
        <v>59</v>
      </c>
      <c r="E1116" t="str">
        <f t="shared" si="120"/>
        <v>959</v>
      </c>
      <c r="F1116" t="s">
        <v>57</v>
      </c>
      <c r="G1116" t="s">
        <v>58</v>
      </c>
      <c r="H1116" t="str">
        <f t="shared" si="121"/>
        <v>Divorced</v>
      </c>
      <c r="I1116" t="str">
        <f>CONCATENATE(F1116," ",G1116)</f>
        <v>Graduation Divorced</v>
      </c>
      <c r="J1116">
        <f t="shared" si="122"/>
        <v>19</v>
      </c>
      <c r="K1116" t="str">
        <f t="shared" si="123"/>
        <v>Divorced</v>
      </c>
      <c r="L1116" t="str" cm="1">
        <f t="array" ref="L1116">IFERROR(_xlfn.IFS(G1116="Alone","Single",G1116="YOLO","Single"),G1116)</f>
        <v>Divorced</v>
      </c>
      <c r="M1116" t="s">
        <v>1067</v>
      </c>
      <c r="N1116" t="str">
        <f t="shared" si="124"/>
        <v xml:space="preserve">Rp.61,250.00 </v>
      </c>
      <c r="O1116">
        <v>0</v>
      </c>
      <c r="P1116">
        <v>1</v>
      </c>
      <c r="Q1116" s="7">
        <v>41259</v>
      </c>
      <c r="R1116" s="7"/>
      <c r="S1116" s="7" t="str">
        <f t="shared" si="125"/>
        <v/>
      </c>
      <c r="T1116">
        <v>49</v>
      </c>
      <c r="U1116">
        <v>382</v>
      </c>
      <c r="V1116">
        <v>138</v>
      </c>
      <c r="W1116">
        <v>65</v>
      </c>
      <c r="X1116">
        <v>60</v>
      </c>
      <c r="Y1116">
        <v>26</v>
      </c>
      <c r="Z1116">
        <v>59</v>
      </c>
      <c r="AA1116">
        <v>6</v>
      </c>
      <c r="AB1116">
        <v>5</v>
      </c>
      <c r="AC1116">
        <v>2</v>
      </c>
      <c r="AD1116">
        <v>12</v>
      </c>
      <c r="AE1116">
        <v>5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 t="s">
        <v>60</v>
      </c>
    </row>
    <row r="1117" spans="1:39" x14ac:dyDescent="0.25">
      <c r="A1117">
        <v>10250</v>
      </c>
      <c r="B1117">
        <v>1947</v>
      </c>
      <c r="C1117" t="str">
        <f>LEFT(B1117,2)</f>
        <v>19</v>
      </c>
      <c r="D1117" t="str">
        <f t="shared" si="119"/>
        <v>47</v>
      </c>
      <c r="E1117" t="str">
        <f t="shared" si="120"/>
        <v>947</v>
      </c>
      <c r="F1117" t="s">
        <v>124</v>
      </c>
      <c r="G1117" t="s">
        <v>67</v>
      </c>
      <c r="H1117" t="str">
        <f t="shared" si="121"/>
        <v>Together</v>
      </c>
      <c r="I1117" t="str">
        <f>CONCATENATE(F1117," ",G1117)</f>
        <v>Basic Together</v>
      </c>
      <c r="J1117">
        <f t="shared" si="122"/>
        <v>14</v>
      </c>
      <c r="K1117" t="str">
        <f t="shared" si="123"/>
        <v>Together</v>
      </c>
      <c r="L1117" t="str" cm="1">
        <f t="array" ref="L1117">IFERROR(_xlfn.IFS(G1117="Alone","Single",G1117="YOLO","Single"),G1117)</f>
        <v>Together</v>
      </c>
      <c r="M1117" t="s">
        <v>1068</v>
      </c>
      <c r="N1117" t="str">
        <f t="shared" si="124"/>
        <v xml:space="preserve">Rp.28,389.00 </v>
      </c>
      <c r="O1117">
        <v>0</v>
      </c>
      <c r="P1117">
        <v>0</v>
      </c>
      <c r="Q1117" s="7">
        <v>41233</v>
      </c>
      <c r="R1117" s="7"/>
      <c r="S1117" s="7" t="str">
        <f t="shared" si="125"/>
        <v/>
      </c>
      <c r="T1117">
        <v>49</v>
      </c>
      <c r="U1117">
        <v>1</v>
      </c>
      <c r="V1117">
        <v>5</v>
      </c>
      <c r="W1117">
        <v>3</v>
      </c>
      <c r="X1117">
        <v>7</v>
      </c>
      <c r="Y1117">
        <v>4</v>
      </c>
      <c r="Z1117">
        <v>8</v>
      </c>
      <c r="AA1117">
        <v>1</v>
      </c>
      <c r="AB1117">
        <v>1</v>
      </c>
      <c r="AC1117">
        <v>0</v>
      </c>
      <c r="AD1117">
        <v>2</v>
      </c>
      <c r="AE1117">
        <v>7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 t="s">
        <v>60</v>
      </c>
    </row>
    <row r="1118" spans="1:39" x14ac:dyDescent="0.25">
      <c r="A1118">
        <v>1272</v>
      </c>
      <c r="B1118">
        <v>1965</v>
      </c>
      <c r="C1118" t="str">
        <f>LEFT(B1118,2)</f>
        <v>19</v>
      </c>
      <c r="D1118" t="str">
        <f t="shared" si="119"/>
        <v>65</v>
      </c>
      <c r="E1118" t="str">
        <f t="shared" si="120"/>
        <v>965</v>
      </c>
      <c r="F1118" t="s">
        <v>80</v>
      </c>
      <c r="G1118" t="s">
        <v>61</v>
      </c>
      <c r="H1118" t="str">
        <f t="shared" si="121"/>
        <v>Single</v>
      </c>
      <c r="I1118" t="str">
        <f>CONCATENATE(F1118," ",G1118)</f>
        <v>Master Single</v>
      </c>
      <c r="J1118">
        <f t="shared" si="122"/>
        <v>13</v>
      </c>
      <c r="K1118" t="str">
        <f t="shared" si="123"/>
        <v>Single</v>
      </c>
      <c r="L1118" t="str" cm="1">
        <f t="array" ref="L1118">IFERROR(_xlfn.IFS(G1118="Alone","Single",G1118="YOLO","Single"),G1118)</f>
        <v>Single</v>
      </c>
      <c r="M1118" t="s">
        <v>1069</v>
      </c>
      <c r="N1118" t="str">
        <f t="shared" si="124"/>
        <v xml:space="preserve">Rp.55,250.00 </v>
      </c>
      <c r="O1118">
        <v>0</v>
      </c>
      <c r="P1118">
        <v>1</v>
      </c>
      <c r="Q1118" s="7">
        <v>41203</v>
      </c>
      <c r="R1118" s="7"/>
      <c r="S1118" s="7" t="str">
        <f t="shared" si="125"/>
        <v/>
      </c>
      <c r="T1118">
        <v>49</v>
      </c>
      <c r="U1118">
        <v>664</v>
      </c>
      <c r="V1118">
        <v>58</v>
      </c>
      <c r="W1118">
        <v>83</v>
      </c>
      <c r="X1118">
        <v>32</v>
      </c>
      <c r="Y1118">
        <v>0</v>
      </c>
      <c r="Z1118">
        <v>66</v>
      </c>
      <c r="AA1118">
        <v>4</v>
      </c>
      <c r="AB1118">
        <v>7</v>
      </c>
      <c r="AC1118">
        <v>5</v>
      </c>
      <c r="AD1118">
        <v>10</v>
      </c>
      <c r="AE1118">
        <v>5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 t="s">
        <v>69</v>
      </c>
    </row>
    <row r="1119" spans="1:39" x14ac:dyDescent="0.25">
      <c r="A1119">
        <v>3007</v>
      </c>
      <c r="B1119">
        <v>1966</v>
      </c>
      <c r="C1119" t="str">
        <f>LEFT(B1119,2)</f>
        <v>19</v>
      </c>
      <c r="D1119" t="str">
        <f t="shared" si="119"/>
        <v>66</v>
      </c>
      <c r="E1119" t="str">
        <f t="shared" si="120"/>
        <v>966</v>
      </c>
      <c r="F1119" t="s">
        <v>57</v>
      </c>
      <c r="G1119" t="s">
        <v>67</v>
      </c>
      <c r="H1119" t="str">
        <f t="shared" si="121"/>
        <v>Together</v>
      </c>
      <c r="I1119" t="str">
        <f>CONCATENATE(F1119," ",G1119)</f>
        <v>Graduation Together</v>
      </c>
      <c r="J1119">
        <f t="shared" si="122"/>
        <v>19</v>
      </c>
      <c r="K1119" t="str">
        <f t="shared" si="123"/>
        <v>Together</v>
      </c>
      <c r="L1119" t="str" cm="1">
        <f t="array" ref="L1119">IFERROR(_xlfn.IFS(G1119="Alone","Single",G1119="YOLO","Single"),G1119)</f>
        <v>Together</v>
      </c>
      <c r="M1119" t="s">
        <v>1070</v>
      </c>
      <c r="N1119" t="str">
        <f t="shared" si="124"/>
        <v xml:space="preserve">Rp.37,758.00 </v>
      </c>
      <c r="O1119">
        <v>1</v>
      </c>
      <c r="P1119">
        <v>1</v>
      </c>
      <c r="Q1119" s="7">
        <v>41186</v>
      </c>
      <c r="R1119" s="7"/>
      <c r="S1119" s="7" t="str">
        <f t="shared" si="125"/>
        <v/>
      </c>
      <c r="T1119">
        <v>49</v>
      </c>
      <c r="U1119">
        <v>27</v>
      </c>
      <c r="V1119">
        <v>2</v>
      </c>
      <c r="W1119">
        <v>10</v>
      </c>
      <c r="X1119">
        <v>0</v>
      </c>
      <c r="Y1119">
        <v>0</v>
      </c>
      <c r="Z1119">
        <v>1</v>
      </c>
      <c r="AA1119">
        <v>2</v>
      </c>
      <c r="AB1119">
        <v>1</v>
      </c>
      <c r="AC1119">
        <v>0</v>
      </c>
      <c r="AD1119">
        <v>3</v>
      </c>
      <c r="AE1119">
        <v>8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 t="s">
        <v>78</v>
      </c>
    </row>
    <row r="1120" spans="1:39" x14ac:dyDescent="0.25">
      <c r="A1120">
        <v>5513</v>
      </c>
      <c r="B1120">
        <v>1966</v>
      </c>
      <c r="C1120" t="str">
        <f>LEFT(B1120,2)</f>
        <v>19</v>
      </c>
      <c r="D1120" t="str">
        <f t="shared" si="119"/>
        <v>66</v>
      </c>
      <c r="E1120" t="str">
        <f t="shared" si="120"/>
        <v>966</v>
      </c>
      <c r="F1120" t="s">
        <v>57</v>
      </c>
      <c r="G1120" t="s">
        <v>67</v>
      </c>
      <c r="H1120" t="str">
        <f t="shared" si="121"/>
        <v>Together</v>
      </c>
      <c r="I1120" t="str">
        <f>CONCATENATE(F1120," ",G1120)</f>
        <v>Graduation Together</v>
      </c>
      <c r="J1120">
        <f t="shared" si="122"/>
        <v>19</v>
      </c>
      <c r="K1120" t="str">
        <f t="shared" si="123"/>
        <v>Together</v>
      </c>
      <c r="L1120" t="str" cm="1">
        <f t="array" ref="L1120">IFERROR(_xlfn.IFS(G1120="Alone","Single",G1120="YOLO","Single"),G1120)</f>
        <v>Together</v>
      </c>
      <c r="M1120" t="s">
        <v>1070</v>
      </c>
      <c r="N1120" t="str">
        <f t="shared" si="124"/>
        <v xml:space="preserve">Rp.37,758.00 </v>
      </c>
      <c r="O1120">
        <v>1</v>
      </c>
      <c r="P1120">
        <v>1</v>
      </c>
      <c r="Q1120" s="7">
        <v>41186</v>
      </c>
      <c r="R1120" s="7"/>
      <c r="S1120" s="7" t="str">
        <f t="shared" si="125"/>
        <v/>
      </c>
      <c r="T1120">
        <v>49</v>
      </c>
      <c r="U1120">
        <v>27</v>
      </c>
      <c r="V1120">
        <v>2</v>
      </c>
      <c r="W1120">
        <v>10</v>
      </c>
      <c r="X1120">
        <v>0</v>
      </c>
      <c r="Y1120">
        <v>0</v>
      </c>
      <c r="Z1120">
        <v>1</v>
      </c>
      <c r="AA1120">
        <v>2</v>
      </c>
      <c r="AB1120">
        <v>1</v>
      </c>
      <c r="AC1120">
        <v>0</v>
      </c>
      <c r="AD1120">
        <v>3</v>
      </c>
      <c r="AE1120">
        <v>8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 t="s">
        <v>60</v>
      </c>
    </row>
    <row r="1121" spans="1:39" x14ac:dyDescent="0.25">
      <c r="A1121">
        <v>679</v>
      </c>
      <c r="B1121">
        <v>1957</v>
      </c>
      <c r="C1121" t="str">
        <f>LEFT(B1121,2)</f>
        <v>19</v>
      </c>
      <c r="D1121" t="str">
        <f t="shared" si="119"/>
        <v>57</v>
      </c>
      <c r="E1121" t="str">
        <f t="shared" si="120"/>
        <v>957</v>
      </c>
      <c r="F1121" t="s">
        <v>71</v>
      </c>
      <c r="G1121" t="s">
        <v>64</v>
      </c>
      <c r="H1121" t="str">
        <f t="shared" si="121"/>
        <v>Married</v>
      </c>
      <c r="I1121" t="str">
        <f>CONCATENATE(F1121," ",G1121)</f>
        <v>PhD Married</v>
      </c>
      <c r="J1121">
        <f t="shared" si="122"/>
        <v>11</v>
      </c>
      <c r="K1121" t="str">
        <f t="shared" si="123"/>
        <v>Married</v>
      </c>
      <c r="L1121" t="str" cm="1">
        <f t="array" ref="L1121">IFERROR(_xlfn.IFS(G1121="Alone","Single",G1121="YOLO","Single"),G1121)</f>
        <v>Married</v>
      </c>
      <c r="M1121" t="s">
        <v>1071</v>
      </c>
      <c r="N1121" t="str">
        <f t="shared" si="124"/>
        <v xml:space="preserve">Rp.37,633.00 </v>
      </c>
      <c r="O1121">
        <v>1</v>
      </c>
      <c r="P1121">
        <v>1</v>
      </c>
      <c r="Q1121" s="7">
        <v>41172</v>
      </c>
      <c r="R1121" s="7"/>
      <c r="S1121" s="7" t="str">
        <f t="shared" si="125"/>
        <v/>
      </c>
      <c r="T1121">
        <v>49</v>
      </c>
      <c r="U1121">
        <v>13</v>
      </c>
      <c r="V1121">
        <v>4</v>
      </c>
      <c r="W1121">
        <v>20</v>
      </c>
      <c r="X1121">
        <v>0</v>
      </c>
      <c r="Y1121">
        <v>0</v>
      </c>
      <c r="Z1121">
        <v>1</v>
      </c>
      <c r="AA1121">
        <v>2</v>
      </c>
      <c r="AB1121">
        <v>1</v>
      </c>
      <c r="AC1121">
        <v>0</v>
      </c>
      <c r="AD1121">
        <v>3</v>
      </c>
      <c r="AE1121">
        <v>9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 t="s">
        <v>60</v>
      </c>
    </row>
    <row r="1122" spans="1:39" x14ac:dyDescent="0.25">
      <c r="A1122">
        <v>8876</v>
      </c>
      <c r="B1122">
        <v>1963</v>
      </c>
      <c r="C1122" t="str">
        <f>LEFT(B1122,2)</f>
        <v>19</v>
      </c>
      <c r="D1122" t="str">
        <f t="shared" si="119"/>
        <v>63</v>
      </c>
      <c r="E1122" t="str">
        <f t="shared" si="120"/>
        <v>963</v>
      </c>
      <c r="F1122" t="s">
        <v>71</v>
      </c>
      <c r="G1122" t="s">
        <v>67</v>
      </c>
      <c r="H1122" t="str">
        <f t="shared" si="121"/>
        <v>Together</v>
      </c>
      <c r="I1122" t="str">
        <f>CONCATENATE(F1122," ",G1122)</f>
        <v>PhD Together</v>
      </c>
      <c r="J1122">
        <f t="shared" si="122"/>
        <v>12</v>
      </c>
      <c r="K1122" t="str">
        <f t="shared" si="123"/>
        <v>Together</v>
      </c>
      <c r="L1122" t="str" cm="1">
        <f t="array" ref="L1122">IFERROR(_xlfn.IFS(G1122="Alone","Single",G1122="YOLO","Single"),G1122)</f>
        <v>Together</v>
      </c>
      <c r="M1122" t="s">
        <v>1072</v>
      </c>
      <c r="N1122" t="str">
        <f t="shared" si="124"/>
        <v xml:space="preserve">Rp.33,629.00 </v>
      </c>
      <c r="O1122">
        <v>1</v>
      </c>
      <c r="P1122">
        <v>1</v>
      </c>
      <c r="Q1122" s="7">
        <v>41129</v>
      </c>
      <c r="R1122" s="7"/>
      <c r="S1122" s="7" t="str">
        <f t="shared" si="125"/>
        <v/>
      </c>
      <c r="T1122">
        <v>49</v>
      </c>
      <c r="U1122">
        <v>132</v>
      </c>
      <c r="V1122">
        <v>0</v>
      </c>
      <c r="W1122">
        <v>16</v>
      </c>
      <c r="X1122">
        <v>0</v>
      </c>
      <c r="Y1122">
        <v>0</v>
      </c>
      <c r="Z1122">
        <v>4</v>
      </c>
      <c r="AA1122">
        <v>5</v>
      </c>
      <c r="AB1122">
        <v>3</v>
      </c>
      <c r="AC1122">
        <v>1</v>
      </c>
      <c r="AD1122">
        <v>4</v>
      </c>
      <c r="AE1122">
        <v>9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 t="s">
        <v>60</v>
      </c>
    </row>
    <row r="1123" spans="1:39" x14ac:dyDescent="0.25">
      <c r="A1123">
        <v>10827</v>
      </c>
      <c r="B1123">
        <v>1967</v>
      </c>
      <c r="C1123" t="str">
        <f>LEFT(B1123,2)</f>
        <v>19</v>
      </c>
      <c r="D1123" t="str">
        <f t="shared" si="119"/>
        <v>67</v>
      </c>
      <c r="E1123" t="str">
        <f t="shared" si="120"/>
        <v>967</v>
      </c>
      <c r="F1123" t="s">
        <v>71</v>
      </c>
      <c r="G1123" t="s">
        <v>64</v>
      </c>
      <c r="H1123" t="str">
        <f t="shared" si="121"/>
        <v>Married</v>
      </c>
      <c r="I1123" t="str">
        <f>CONCATENATE(F1123," ",G1123)</f>
        <v>PhD Married</v>
      </c>
      <c r="J1123">
        <f t="shared" si="122"/>
        <v>11</v>
      </c>
      <c r="K1123" t="str">
        <f t="shared" si="123"/>
        <v>Married</v>
      </c>
      <c r="L1123" t="str" cm="1">
        <f t="array" ref="L1123">IFERROR(_xlfn.IFS(G1123="Alone","Single",G1123="YOLO","Single"),G1123)</f>
        <v>Married</v>
      </c>
      <c r="M1123" t="s">
        <v>1073</v>
      </c>
      <c r="N1123" t="str">
        <f t="shared" si="124"/>
        <v xml:space="preserve">Rp.36,947.00 </v>
      </c>
      <c r="O1123">
        <v>1</v>
      </c>
      <c r="P1123">
        <v>1</v>
      </c>
      <c r="Q1123" s="7">
        <v>41128</v>
      </c>
      <c r="R1123" s="7"/>
      <c r="S1123" s="7" t="str">
        <f t="shared" si="125"/>
        <v/>
      </c>
      <c r="T1123">
        <v>49</v>
      </c>
      <c r="U1123">
        <v>88</v>
      </c>
      <c r="V1123">
        <v>3</v>
      </c>
      <c r="W1123">
        <v>21</v>
      </c>
      <c r="X1123">
        <v>4</v>
      </c>
      <c r="Y1123">
        <v>1</v>
      </c>
      <c r="Z1123">
        <v>29</v>
      </c>
      <c r="AA1123">
        <v>4</v>
      </c>
      <c r="AB1123">
        <v>3</v>
      </c>
      <c r="AC1123">
        <v>0</v>
      </c>
      <c r="AD1123">
        <v>4</v>
      </c>
      <c r="AE1123">
        <v>9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 t="s">
        <v>69</v>
      </c>
    </row>
    <row r="1124" spans="1:39" x14ac:dyDescent="0.25">
      <c r="A1124">
        <v>7300</v>
      </c>
      <c r="B1124">
        <v>1952</v>
      </c>
      <c r="C1124" t="str">
        <f>LEFT(B1124,2)</f>
        <v>19</v>
      </c>
      <c r="D1124" t="str">
        <f t="shared" si="119"/>
        <v>52</v>
      </c>
      <c r="E1124" t="str">
        <f t="shared" si="120"/>
        <v>952</v>
      </c>
      <c r="F1124" t="s">
        <v>57</v>
      </c>
      <c r="G1124" t="s">
        <v>58</v>
      </c>
      <c r="H1124" t="str">
        <f t="shared" si="121"/>
        <v>Divorced</v>
      </c>
      <c r="I1124" t="str">
        <f>CONCATENATE(F1124," ",G1124)</f>
        <v>Graduation Divorced</v>
      </c>
      <c r="J1124">
        <f t="shared" si="122"/>
        <v>19</v>
      </c>
      <c r="K1124" t="str">
        <f t="shared" si="123"/>
        <v>Divorced</v>
      </c>
      <c r="L1124" t="str" cm="1">
        <f t="array" ref="L1124">IFERROR(_xlfn.IFS(G1124="Alone","Single",G1124="YOLO","Single"),G1124)</f>
        <v>Divorced</v>
      </c>
      <c r="M1124" t="s">
        <v>1074</v>
      </c>
      <c r="N1124" t="str">
        <f t="shared" si="124"/>
        <v xml:space="preserve">Rp.69,142.00 </v>
      </c>
      <c r="O1124">
        <v>0</v>
      </c>
      <c r="P1124">
        <v>1</v>
      </c>
      <c r="Q1124" s="7">
        <v>41819</v>
      </c>
      <c r="R1124" s="7"/>
      <c r="S1124" s="7" t="str">
        <f t="shared" si="125"/>
        <v/>
      </c>
      <c r="T1124">
        <v>50</v>
      </c>
      <c r="U1124">
        <v>448</v>
      </c>
      <c r="V1124">
        <v>4</v>
      </c>
      <c r="W1124">
        <v>34</v>
      </c>
      <c r="X1124">
        <v>6</v>
      </c>
      <c r="Y1124">
        <v>4</v>
      </c>
      <c r="Z1124">
        <v>39</v>
      </c>
      <c r="AA1124">
        <v>3</v>
      </c>
      <c r="AB1124">
        <v>8</v>
      </c>
      <c r="AC1124">
        <v>1</v>
      </c>
      <c r="AD1124">
        <v>7</v>
      </c>
      <c r="AE1124">
        <v>5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 t="s">
        <v>78</v>
      </c>
    </row>
    <row r="1125" spans="1:39" x14ac:dyDescent="0.25">
      <c r="A1125">
        <v>4268</v>
      </c>
      <c r="B1125">
        <v>1959</v>
      </c>
      <c r="C1125" t="str">
        <f>LEFT(B1125,2)</f>
        <v>19</v>
      </c>
      <c r="D1125" t="str">
        <f t="shared" si="119"/>
        <v>59</v>
      </c>
      <c r="E1125" t="str">
        <f t="shared" si="120"/>
        <v>959</v>
      </c>
      <c r="F1125" t="s">
        <v>57</v>
      </c>
      <c r="G1125" t="s">
        <v>64</v>
      </c>
      <c r="H1125" t="str">
        <f t="shared" si="121"/>
        <v>Married</v>
      </c>
      <c r="I1125" t="str">
        <f>CONCATENATE(F1125," ",G1125)</f>
        <v>Graduation Married</v>
      </c>
      <c r="J1125">
        <f t="shared" si="122"/>
        <v>18</v>
      </c>
      <c r="K1125" t="str">
        <f t="shared" si="123"/>
        <v>Married</v>
      </c>
      <c r="L1125" t="str" cm="1">
        <f t="array" ref="L1125">IFERROR(_xlfn.IFS(G1125="Alone","Single",G1125="YOLO","Single"),G1125)</f>
        <v>Married</v>
      </c>
      <c r="M1125" t="s">
        <v>1075</v>
      </c>
      <c r="N1125" t="str">
        <f t="shared" si="124"/>
        <v xml:space="preserve">Rp.53,154.00 </v>
      </c>
      <c r="O1125">
        <v>0</v>
      </c>
      <c r="P1125">
        <v>1</v>
      </c>
      <c r="Q1125" s="7">
        <v>41799</v>
      </c>
      <c r="R1125" s="7"/>
      <c r="S1125" s="7" t="str">
        <f t="shared" si="125"/>
        <v/>
      </c>
      <c r="T1125">
        <v>50</v>
      </c>
      <c r="U1125">
        <v>129</v>
      </c>
      <c r="V1125">
        <v>0</v>
      </c>
      <c r="W1125">
        <v>21</v>
      </c>
      <c r="X1125">
        <v>0</v>
      </c>
      <c r="Y1125">
        <v>1</v>
      </c>
      <c r="Z1125">
        <v>7</v>
      </c>
      <c r="AA1125">
        <v>1</v>
      </c>
      <c r="AB1125">
        <v>3</v>
      </c>
      <c r="AC1125">
        <v>1</v>
      </c>
      <c r="AD1125">
        <v>4</v>
      </c>
      <c r="AE1125">
        <v>4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 t="s">
        <v>66</v>
      </c>
    </row>
    <row r="1126" spans="1:39" x14ac:dyDescent="0.25">
      <c r="A1126">
        <v>4603</v>
      </c>
      <c r="B1126">
        <v>1960</v>
      </c>
      <c r="C1126" t="str">
        <f>LEFT(B1126,2)</f>
        <v>19</v>
      </c>
      <c r="D1126" t="str">
        <f t="shared" si="119"/>
        <v>60</v>
      </c>
      <c r="E1126" t="str">
        <f t="shared" si="120"/>
        <v>960</v>
      </c>
      <c r="F1126" t="s">
        <v>71</v>
      </c>
      <c r="G1126" t="s">
        <v>64</v>
      </c>
      <c r="H1126" t="str">
        <f t="shared" si="121"/>
        <v>Married</v>
      </c>
      <c r="I1126" t="str">
        <f>CONCATENATE(F1126," ",G1126)</f>
        <v>PhD Married</v>
      </c>
      <c r="J1126">
        <f t="shared" si="122"/>
        <v>11</v>
      </c>
      <c r="K1126" t="str">
        <f t="shared" si="123"/>
        <v>Married</v>
      </c>
      <c r="L1126" t="str" cm="1">
        <f t="array" ref="L1126">IFERROR(_xlfn.IFS(G1126="Alone","Single",G1126="YOLO","Single"),G1126)</f>
        <v>Married</v>
      </c>
      <c r="M1126" t="s">
        <v>1076</v>
      </c>
      <c r="N1126" t="str">
        <f t="shared" si="124"/>
        <v xml:space="preserve">Rp.65,695.00 </v>
      </c>
      <c r="O1126">
        <v>0</v>
      </c>
      <c r="P1126">
        <v>1</v>
      </c>
      <c r="Q1126" s="7">
        <v>41670</v>
      </c>
      <c r="R1126" s="7"/>
      <c r="S1126" s="7" t="str">
        <f t="shared" si="125"/>
        <v/>
      </c>
      <c r="T1126">
        <v>50</v>
      </c>
      <c r="U1126">
        <v>371</v>
      </c>
      <c r="V1126">
        <v>32</v>
      </c>
      <c r="W1126">
        <v>189</v>
      </c>
      <c r="X1126">
        <v>0</v>
      </c>
      <c r="Y1126">
        <v>58</v>
      </c>
      <c r="Z1126">
        <v>6</v>
      </c>
      <c r="AA1126">
        <v>2</v>
      </c>
      <c r="AB1126">
        <v>5</v>
      </c>
      <c r="AC1126">
        <v>4</v>
      </c>
      <c r="AD1126">
        <v>10</v>
      </c>
      <c r="AE1126">
        <v>4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 t="s">
        <v>60</v>
      </c>
    </row>
    <row r="1127" spans="1:39" x14ac:dyDescent="0.25">
      <c r="A1127">
        <v>8659</v>
      </c>
      <c r="B1127">
        <v>1952</v>
      </c>
      <c r="C1127" t="str">
        <f>LEFT(B1127,2)</f>
        <v>19</v>
      </c>
      <c r="D1127" t="str">
        <f t="shared" si="119"/>
        <v>52</v>
      </c>
      <c r="E1127" t="str">
        <f t="shared" si="120"/>
        <v>952</v>
      </c>
      <c r="F1127" t="s">
        <v>71</v>
      </c>
      <c r="G1127" t="s">
        <v>67</v>
      </c>
      <c r="H1127" t="str">
        <f t="shared" si="121"/>
        <v>Together</v>
      </c>
      <c r="I1127" t="str">
        <f>CONCATENATE(F1127," ",G1127)</f>
        <v>PhD Together</v>
      </c>
      <c r="J1127">
        <f t="shared" si="122"/>
        <v>12</v>
      </c>
      <c r="K1127" t="str">
        <f t="shared" si="123"/>
        <v>Together</v>
      </c>
      <c r="L1127" t="str" cm="1">
        <f t="array" ref="L1127">IFERROR(_xlfn.IFS(G1127="Alone","Single",G1127="YOLO","Single"),G1127)</f>
        <v>Together</v>
      </c>
      <c r="M1127" t="s">
        <v>1077</v>
      </c>
      <c r="N1127" t="str">
        <f t="shared" si="124"/>
        <v xml:space="preserve">Rp.69,805.00 </v>
      </c>
      <c r="O1127">
        <v>0</v>
      </c>
      <c r="P1127">
        <v>1</v>
      </c>
      <c r="Q1127" s="7">
        <v>41660</v>
      </c>
      <c r="R1127" s="7"/>
      <c r="S1127" s="7" t="str">
        <f t="shared" si="125"/>
        <v/>
      </c>
      <c r="T1127">
        <v>50</v>
      </c>
      <c r="U1127">
        <v>750</v>
      </c>
      <c r="V1127">
        <v>71</v>
      </c>
      <c r="W1127">
        <v>174</v>
      </c>
      <c r="X1127">
        <v>13</v>
      </c>
      <c r="Y1127">
        <v>10</v>
      </c>
      <c r="Z1127">
        <v>20</v>
      </c>
      <c r="AA1127">
        <v>2</v>
      </c>
      <c r="AB1127">
        <v>6</v>
      </c>
      <c r="AC1127">
        <v>8</v>
      </c>
      <c r="AD1127">
        <v>11</v>
      </c>
      <c r="AE1127">
        <v>2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 t="s">
        <v>75</v>
      </c>
    </row>
    <row r="1128" spans="1:39" x14ac:dyDescent="0.25">
      <c r="A1128">
        <v>10708</v>
      </c>
      <c r="B1128">
        <v>1978</v>
      </c>
      <c r="C1128" t="str">
        <f>LEFT(B1128,2)</f>
        <v>19</v>
      </c>
      <c r="D1128" t="str">
        <f t="shared" si="119"/>
        <v>78</v>
      </c>
      <c r="E1128" t="str">
        <f t="shared" si="120"/>
        <v>978</v>
      </c>
      <c r="F1128" t="s">
        <v>73</v>
      </c>
      <c r="G1128" t="s">
        <v>61</v>
      </c>
      <c r="H1128" t="str">
        <f t="shared" si="121"/>
        <v>Single</v>
      </c>
      <c r="I1128" t="str">
        <f>CONCATENATE(F1128," ",G1128)</f>
        <v>2n Cycle Single</v>
      </c>
      <c r="J1128">
        <f t="shared" si="122"/>
        <v>15</v>
      </c>
      <c r="K1128" t="str">
        <f t="shared" si="123"/>
        <v>Single</v>
      </c>
      <c r="L1128" t="str" cm="1">
        <f t="array" ref="L1128">IFERROR(_xlfn.IFS(G1128="Alone","Single",G1128="YOLO","Single"),G1128)</f>
        <v>Single</v>
      </c>
      <c r="M1128" t="s">
        <v>1078</v>
      </c>
      <c r="N1128" t="str">
        <f t="shared" si="124"/>
        <v xml:space="preserve">Rp.36,975.00 </v>
      </c>
      <c r="O1128">
        <v>1</v>
      </c>
      <c r="P1128">
        <v>0</v>
      </c>
      <c r="Q1128" s="7">
        <v>41636</v>
      </c>
      <c r="R1128" s="7"/>
      <c r="S1128" s="7" t="str">
        <f t="shared" si="125"/>
        <v/>
      </c>
      <c r="T1128">
        <v>50</v>
      </c>
      <c r="U1128">
        <v>10</v>
      </c>
      <c r="V1128">
        <v>6</v>
      </c>
      <c r="W1128">
        <v>11</v>
      </c>
      <c r="X1128">
        <v>0</v>
      </c>
      <c r="Y1128">
        <v>4</v>
      </c>
      <c r="Z1128">
        <v>2</v>
      </c>
      <c r="AA1128">
        <v>1</v>
      </c>
      <c r="AB1128">
        <v>1</v>
      </c>
      <c r="AC1128">
        <v>0</v>
      </c>
      <c r="AD1128">
        <v>3</v>
      </c>
      <c r="AE1128">
        <v>7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 t="s">
        <v>60</v>
      </c>
    </row>
    <row r="1129" spans="1:39" x14ac:dyDescent="0.25">
      <c r="A1129">
        <v>1176</v>
      </c>
      <c r="B1129">
        <v>1973</v>
      </c>
      <c r="C1129" t="str">
        <f>LEFT(B1129,2)</f>
        <v>19</v>
      </c>
      <c r="D1129" t="str">
        <f t="shared" si="119"/>
        <v>73</v>
      </c>
      <c r="E1129" t="str">
        <f t="shared" si="120"/>
        <v>973</v>
      </c>
      <c r="F1129" t="s">
        <v>57</v>
      </c>
      <c r="G1129" t="s">
        <v>64</v>
      </c>
      <c r="H1129" t="str">
        <f t="shared" si="121"/>
        <v>Married</v>
      </c>
      <c r="I1129" t="str">
        <f>CONCATENATE(F1129," ",G1129)</f>
        <v>Graduation Married</v>
      </c>
      <c r="J1129">
        <f t="shared" si="122"/>
        <v>18</v>
      </c>
      <c r="K1129" t="str">
        <f t="shared" si="123"/>
        <v>Married</v>
      </c>
      <c r="L1129" t="str" cm="1">
        <f t="array" ref="L1129">IFERROR(_xlfn.IFS(G1129="Alone","Single",G1129="YOLO","Single"),G1129)</f>
        <v>Married</v>
      </c>
      <c r="M1129" t="s">
        <v>1079</v>
      </c>
      <c r="N1129" t="str">
        <f t="shared" si="124"/>
        <v xml:space="preserve">Rp.26,228.00 </v>
      </c>
      <c r="O1129">
        <v>1</v>
      </c>
      <c r="P1129">
        <v>0</v>
      </c>
      <c r="Q1129" s="7">
        <v>41539</v>
      </c>
      <c r="R1129" s="7"/>
      <c r="S1129" s="7" t="str">
        <f t="shared" si="125"/>
        <v/>
      </c>
      <c r="T1129">
        <v>50</v>
      </c>
      <c r="U1129">
        <v>2</v>
      </c>
      <c r="V1129">
        <v>6</v>
      </c>
      <c r="W1129">
        <v>4</v>
      </c>
      <c r="X1129">
        <v>3</v>
      </c>
      <c r="Y1129">
        <v>1</v>
      </c>
      <c r="Z1129">
        <v>9</v>
      </c>
      <c r="AA1129">
        <v>1</v>
      </c>
      <c r="AB1129">
        <v>1</v>
      </c>
      <c r="AC1129">
        <v>0</v>
      </c>
      <c r="AD1129">
        <v>2</v>
      </c>
      <c r="AE1129">
        <v>8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 t="s">
        <v>60</v>
      </c>
    </row>
    <row r="1130" spans="1:39" x14ac:dyDescent="0.25">
      <c r="A1130">
        <v>10380</v>
      </c>
      <c r="B1130">
        <v>1972</v>
      </c>
      <c r="C1130" t="str">
        <f>LEFT(B1130,2)</f>
        <v>19</v>
      </c>
      <c r="D1130" t="str">
        <f t="shared" si="119"/>
        <v>72</v>
      </c>
      <c r="E1130" t="str">
        <f t="shared" si="120"/>
        <v>972</v>
      </c>
      <c r="F1130" t="s">
        <v>80</v>
      </c>
      <c r="G1130" t="s">
        <v>64</v>
      </c>
      <c r="H1130" t="str">
        <f t="shared" si="121"/>
        <v>Married</v>
      </c>
      <c r="I1130" t="str">
        <f>CONCATENATE(F1130," ",G1130)</f>
        <v>Master Married</v>
      </c>
      <c r="J1130">
        <f t="shared" si="122"/>
        <v>14</v>
      </c>
      <c r="K1130" t="str">
        <f t="shared" si="123"/>
        <v>Married</v>
      </c>
      <c r="L1130" t="str" cm="1">
        <f t="array" ref="L1130">IFERROR(_xlfn.IFS(G1130="Alone","Single",G1130="YOLO","Single"),G1130)</f>
        <v>Married</v>
      </c>
      <c r="M1130" t="s">
        <v>1080</v>
      </c>
      <c r="N1130" t="str">
        <f t="shared" si="124"/>
        <v xml:space="preserve">Rp.37,787.00 </v>
      </c>
      <c r="O1130">
        <v>1</v>
      </c>
      <c r="P1130">
        <v>0</v>
      </c>
      <c r="Q1130" s="7">
        <v>41537</v>
      </c>
      <c r="R1130" s="7"/>
      <c r="S1130" s="7" t="str">
        <f t="shared" si="125"/>
        <v/>
      </c>
      <c r="T1130">
        <v>50</v>
      </c>
      <c r="U1130">
        <v>40</v>
      </c>
      <c r="V1130">
        <v>1</v>
      </c>
      <c r="W1130">
        <v>40</v>
      </c>
      <c r="X1130">
        <v>4</v>
      </c>
      <c r="Y1130">
        <v>3</v>
      </c>
      <c r="Z1130">
        <v>18</v>
      </c>
      <c r="AA1130">
        <v>1</v>
      </c>
      <c r="AB1130">
        <v>3</v>
      </c>
      <c r="AC1130">
        <v>0</v>
      </c>
      <c r="AD1130">
        <v>3</v>
      </c>
      <c r="AE1130">
        <v>8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 t="s">
        <v>78</v>
      </c>
    </row>
    <row r="1131" spans="1:39" x14ac:dyDescent="0.25">
      <c r="A1131">
        <v>7037</v>
      </c>
      <c r="B1131">
        <v>1974</v>
      </c>
      <c r="C1131" t="str">
        <f>LEFT(B1131,2)</f>
        <v>19</v>
      </c>
      <c r="D1131" t="str">
        <f t="shared" si="119"/>
        <v>74</v>
      </c>
      <c r="E1131" t="str">
        <f t="shared" si="120"/>
        <v>974</v>
      </c>
      <c r="F1131" t="s">
        <v>71</v>
      </c>
      <c r="G1131" t="s">
        <v>64</v>
      </c>
      <c r="H1131" t="str">
        <f t="shared" si="121"/>
        <v>Married</v>
      </c>
      <c r="I1131" t="str">
        <f>CONCATENATE(F1131," ",G1131)</f>
        <v>PhD Married</v>
      </c>
      <c r="J1131">
        <f t="shared" si="122"/>
        <v>11</v>
      </c>
      <c r="K1131" t="str">
        <f t="shared" si="123"/>
        <v>Married</v>
      </c>
      <c r="L1131" t="str" cm="1">
        <f t="array" ref="L1131">IFERROR(_xlfn.IFS(G1131="Alone","Single",G1131="YOLO","Single"),G1131)</f>
        <v>Married</v>
      </c>
      <c r="M1131" t="s">
        <v>1081</v>
      </c>
      <c r="N1131" t="str">
        <f t="shared" si="124"/>
        <v xml:space="preserve">Rp.37,087.00 </v>
      </c>
      <c r="O1131">
        <v>1</v>
      </c>
      <c r="P1131">
        <v>0</v>
      </c>
      <c r="Q1131" s="7">
        <v>41497</v>
      </c>
      <c r="R1131" s="7"/>
      <c r="S1131" s="7" t="str">
        <f t="shared" si="125"/>
        <v/>
      </c>
      <c r="T1131">
        <v>50</v>
      </c>
      <c r="U1131">
        <v>194</v>
      </c>
      <c r="V1131">
        <v>55</v>
      </c>
      <c r="W1131">
        <v>134</v>
      </c>
      <c r="X1131">
        <v>15</v>
      </c>
      <c r="Y1131">
        <v>0</v>
      </c>
      <c r="Z1131">
        <v>3</v>
      </c>
      <c r="AA1131">
        <v>3</v>
      </c>
      <c r="AB1131">
        <v>4</v>
      </c>
      <c r="AC1131">
        <v>2</v>
      </c>
      <c r="AD1131">
        <v>8</v>
      </c>
      <c r="AE1131">
        <v>6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 t="s">
        <v>91</v>
      </c>
    </row>
    <row r="1132" spans="1:39" x14ac:dyDescent="0.25">
      <c r="A1132">
        <v>11096</v>
      </c>
      <c r="B1132">
        <v>1952</v>
      </c>
      <c r="C1132" t="str">
        <f>LEFT(B1132,2)</f>
        <v>19</v>
      </c>
      <c r="D1132" t="str">
        <f t="shared" si="119"/>
        <v>52</v>
      </c>
      <c r="E1132" t="str">
        <f t="shared" si="120"/>
        <v>952</v>
      </c>
      <c r="F1132" t="s">
        <v>73</v>
      </c>
      <c r="G1132" t="s">
        <v>67</v>
      </c>
      <c r="H1132" t="str">
        <f t="shared" si="121"/>
        <v>Together</v>
      </c>
      <c r="I1132" t="str">
        <f>CONCATENATE(F1132," ",G1132)</f>
        <v>2n Cycle Together</v>
      </c>
      <c r="J1132">
        <f t="shared" si="122"/>
        <v>17</v>
      </c>
      <c r="K1132" t="str">
        <f t="shared" si="123"/>
        <v>Together</v>
      </c>
      <c r="L1132" t="str" cm="1">
        <f t="array" ref="L1132">IFERROR(_xlfn.IFS(G1132="Alone","Single",G1132="YOLO","Single"),G1132)</f>
        <v>Together</v>
      </c>
      <c r="M1132" t="s">
        <v>1082</v>
      </c>
      <c r="N1132" t="str">
        <f t="shared" si="124"/>
        <v xml:space="preserve">Rp.57,247.00 </v>
      </c>
      <c r="O1132">
        <v>0</v>
      </c>
      <c r="P1132">
        <v>1</v>
      </c>
      <c r="Q1132" s="7">
        <v>41494</v>
      </c>
      <c r="R1132" s="7"/>
      <c r="S1132" s="7" t="str">
        <f t="shared" si="125"/>
        <v/>
      </c>
      <c r="T1132">
        <v>50</v>
      </c>
      <c r="U1132">
        <v>99</v>
      </c>
      <c r="V1132">
        <v>4</v>
      </c>
      <c r="W1132">
        <v>32</v>
      </c>
      <c r="X1132">
        <v>37</v>
      </c>
      <c r="Y1132">
        <v>54</v>
      </c>
      <c r="Z1132">
        <v>6</v>
      </c>
      <c r="AA1132">
        <v>2</v>
      </c>
      <c r="AB1132">
        <v>2</v>
      </c>
      <c r="AC1132">
        <v>1</v>
      </c>
      <c r="AD1132">
        <v>7</v>
      </c>
      <c r="AE1132">
        <v>2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 t="s">
        <v>60</v>
      </c>
    </row>
    <row r="1133" spans="1:39" x14ac:dyDescent="0.25">
      <c r="A1133">
        <v>6374</v>
      </c>
      <c r="B1133">
        <v>1954</v>
      </c>
      <c r="C1133" t="str">
        <f>LEFT(B1133,2)</f>
        <v>19</v>
      </c>
      <c r="D1133" t="str">
        <f t="shared" si="119"/>
        <v>54</v>
      </c>
      <c r="E1133" t="str">
        <f t="shared" si="120"/>
        <v>954</v>
      </c>
      <c r="F1133" t="s">
        <v>71</v>
      </c>
      <c r="G1133" t="s">
        <v>64</v>
      </c>
      <c r="H1133" t="str">
        <f t="shared" si="121"/>
        <v>Married</v>
      </c>
      <c r="I1133" t="str">
        <f>CONCATENATE(F1133," ",G1133)</f>
        <v>PhD Married</v>
      </c>
      <c r="J1133">
        <f t="shared" si="122"/>
        <v>11</v>
      </c>
      <c r="K1133" t="str">
        <f t="shared" si="123"/>
        <v>Married</v>
      </c>
      <c r="L1133" t="str" cm="1">
        <f t="array" ref="L1133">IFERROR(_xlfn.IFS(G1133="Alone","Single",G1133="YOLO","Single"),G1133)</f>
        <v>Married</v>
      </c>
      <c r="M1133" t="s">
        <v>1083</v>
      </c>
      <c r="N1133" t="str">
        <f t="shared" si="124"/>
        <v xml:space="preserve">Rp.36,930.00 </v>
      </c>
      <c r="O1133">
        <v>0</v>
      </c>
      <c r="P1133">
        <v>1</v>
      </c>
      <c r="Q1133" s="7">
        <v>41411</v>
      </c>
      <c r="R1133" s="7"/>
      <c r="S1133" s="7" t="str">
        <f t="shared" si="125"/>
        <v/>
      </c>
      <c r="T1133">
        <v>50</v>
      </c>
      <c r="U1133">
        <v>223</v>
      </c>
      <c r="V1133">
        <v>2</v>
      </c>
      <c r="W1133">
        <v>31</v>
      </c>
      <c r="X1133">
        <v>0</v>
      </c>
      <c r="Y1133">
        <v>2</v>
      </c>
      <c r="Z1133">
        <v>39</v>
      </c>
      <c r="AA1133">
        <v>5</v>
      </c>
      <c r="AB1133">
        <v>5</v>
      </c>
      <c r="AC1133">
        <v>2</v>
      </c>
      <c r="AD1133">
        <v>4</v>
      </c>
      <c r="AE1133">
        <v>8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 t="s">
        <v>60</v>
      </c>
    </row>
    <row r="1134" spans="1:39" x14ac:dyDescent="0.25">
      <c r="A1134">
        <v>5552</v>
      </c>
      <c r="B1134">
        <v>1963</v>
      </c>
      <c r="C1134" t="str">
        <f>LEFT(B1134,2)</f>
        <v>19</v>
      </c>
      <c r="D1134" t="str">
        <f t="shared" si="119"/>
        <v>63</v>
      </c>
      <c r="E1134" t="str">
        <f t="shared" si="120"/>
        <v>963</v>
      </c>
      <c r="F1134" t="s">
        <v>80</v>
      </c>
      <c r="G1134" t="s">
        <v>58</v>
      </c>
      <c r="H1134" t="str">
        <f t="shared" si="121"/>
        <v>Divorced</v>
      </c>
      <c r="I1134" t="str">
        <f>CONCATENATE(F1134," ",G1134)</f>
        <v>Master Divorced</v>
      </c>
      <c r="J1134">
        <f t="shared" si="122"/>
        <v>15</v>
      </c>
      <c r="K1134" t="str">
        <f t="shared" si="123"/>
        <v>Divorced</v>
      </c>
      <c r="L1134" t="str" cm="1">
        <f t="array" ref="L1134">IFERROR(_xlfn.IFS(G1134="Alone","Single",G1134="YOLO","Single"),G1134)</f>
        <v>Divorced</v>
      </c>
      <c r="M1134" t="s">
        <v>1084</v>
      </c>
      <c r="N1134" t="str">
        <f t="shared" si="124"/>
        <v xml:space="preserve">Rp.48,721.00 </v>
      </c>
      <c r="O1134">
        <v>1</v>
      </c>
      <c r="P1134">
        <v>1</v>
      </c>
      <c r="Q1134" s="7">
        <v>41407</v>
      </c>
      <c r="R1134" s="7"/>
      <c r="S1134" s="7" t="str">
        <f t="shared" si="125"/>
        <v/>
      </c>
      <c r="T1134">
        <v>50</v>
      </c>
      <c r="U1134">
        <v>81</v>
      </c>
      <c r="V1134">
        <v>18</v>
      </c>
      <c r="W1134">
        <v>113</v>
      </c>
      <c r="X1134">
        <v>47</v>
      </c>
      <c r="Y1134">
        <v>13</v>
      </c>
      <c r="Z1134">
        <v>21</v>
      </c>
      <c r="AA1134">
        <v>6</v>
      </c>
      <c r="AB1134">
        <v>4</v>
      </c>
      <c r="AC1134">
        <v>2</v>
      </c>
      <c r="AD1134">
        <v>5</v>
      </c>
      <c r="AE1134">
        <v>6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 t="s">
        <v>91</v>
      </c>
    </row>
    <row r="1135" spans="1:39" x14ac:dyDescent="0.25">
      <c r="A1135">
        <v>2245</v>
      </c>
      <c r="B1135">
        <v>1969</v>
      </c>
      <c r="C1135" t="str">
        <f>LEFT(B1135,2)</f>
        <v>19</v>
      </c>
      <c r="D1135" t="str">
        <f t="shared" si="119"/>
        <v>69</v>
      </c>
      <c r="E1135" t="str">
        <f t="shared" si="120"/>
        <v>969</v>
      </c>
      <c r="F1135" t="s">
        <v>80</v>
      </c>
      <c r="G1135" t="s">
        <v>64</v>
      </c>
      <c r="H1135" t="str">
        <f t="shared" si="121"/>
        <v>Married</v>
      </c>
      <c r="I1135" t="str">
        <f>CONCATENATE(F1135," ",G1135)</f>
        <v>Master Married</v>
      </c>
      <c r="J1135">
        <f t="shared" si="122"/>
        <v>14</v>
      </c>
      <c r="K1135" t="str">
        <f t="shared" si="123"/>
        <v>Married</v>
      </c>
      <c r="L1135" t="str" cm="1">
        <f t="array" ref="L1135">IFERROR(_xlfn.IFS(G1135="Alone","Single",G1135="YOLO","Single"),G1135)</f>
        <v>Married</v>
      </c>
      <c r="M1135" t="s">
        <v>1085</v>
      </c>
      <c r="N1135" t="str">
        <f t="shared" si="124"/>
        <v xml:space="preserve">Rp.43,641.00 </v>
      </c>
      <c r="O1135">
        <v>1</v>
      </c>
      <c r="P1135">
        <v>1</v>
      </c>
      <c r="Q1135" s="7">
        <v>41386</v>
      </c>
      <c r="R1135" s="7"/>
      <c r="S1135" s="7" t="str">
        <f t="shared" si="125"/>
        <v/>
      </c>
      <c r="T1135">
        <v>50</v>
      </c>
      <c r="U1135">
        <v>57</v>
      </c>
      <c r="V1135">
        <v>2</v>
      </c>
      <c r="W1135">
        <v>51</v>
      </c>
      <c r="X1135">
        <v>4</v>
      </c>
      <c r="Y1135">
        <v>2</v>
      </c>
      <c r="Z1135">
        <v>23</v>
      </c>
      <c r="AA1135">
        <v>3</v>
      </c>
      <c r="AB1135">
        <v>2</v>
      </c>
      <c r="AC1135">
        <v>1</v>
      </c>
      <c r="AD1135">
        <v>4</v>
      </c>
      <c r="AE1135">
        <v>6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 t="s">
        <v>60</v>
      </c>
    </row>
    <row r="1136" spans="1:39" x14ac:dyDescent="0.25">
      <c r="A1136">
        <v>6200</v>
      </c>
      <c r="B1136">
        <v>1951</v>
      </c>
      <c r="C1136" t="str">
        <f>LEFT(B1136,2)</f>
        <v>19</v>
      </c>
      <c r="D1136" t="str">
        <f t="shared" si="119"/>
        <v>51</v>
      </c>
      <c r="E1136" t="str">
        <f t="shared" si="120"/>
        <v>951</v>
      </c>
      <c r="F1136" t="s">
        <v>57</v>
      </c>
      <c r="G1136" t="s">
        <v>64</v>
      </c>
      <c r="H1136" t="str">
        <f t="shared" si="121"/>
        <v>Married</v>
      </c>
      <c r="I1136" t="str">
        <f>CONCATENATE(F1136," ",G1136)</f>
        <v>Graduation Married</v>
      </c>
      <c r="J1136">
        <f t="shared" si="122"/>
        <v>18</v>
      </c>
      <c r="K1136" t="str">
        <f t="shared" si="123"/>
        <v>Married</v>
      </c>
      <c r="L1136" t="str" cm="1">
        <f t="array" ref="L1136">IFERROR(_xlfn.IFS(G1136="Alone","Single",G1136="YOLO","Single"),G1136)</f>
        <v>Married</v>
      </c>
      <c r="M1136" t="s">
        <v>1086</v>
      </c>
      <c r="N1136" t="str">
        <f t="shared" si="124"/>
        <v xml:space="preserve">Rp.75,903.00 </v>
      </c>
      <c r="O1136">
        <v>0</v>
      </c>
      <c r="P1136">
        <v>1</v>
      </c>
      <c r="Q1136" s="7">
        <v>41372</v>
      </c>
      <c r="R1136" s="7"/>
      <c r="S1136" s="7" t="str">
        <f t="shared" si="125"/>
        <v/>
      </c>
      <c r="T1136">
        <v>50</v>
      </c>
      <c r="U1136">
        <v>340</v>
      </c>
      <c r="V1136">
        <v>108</v>
      </c>
      <c r="W1136">
        <v>185</v>
      </c>
      <c r="X1136">
        <v>130</v>
      </c>
      <c r="Y1136">
        <v>38</v>
      </c>
      <c r="Z1136">
        <v>100</v>
      </c>
      <c r="AA1136">
        <v>2</v>
      </c>
      <c r="AB1136">
        <v>6</v>
      </c>
      <c r="AC1136">
        <v>6</v>
      </c>
      <c r="AD1136">
        <v>9</v>
      </c>
      <c r="AE1136">
        <v>3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 t="s">
        <v>60</v>
      </c>
    </row>
    <row r="1137" spans="1:39" x14ac:dyDescent="0.25">
      <c r="A1137">
        <v>9904</v>
      </c>
      <c r="B1137">
        <v>1956</v>
      </c>
      <c r="C1137" t="str">
        <f>LEFT(B1137,2)</f>
        <v>19</v>
      </c>
      <c r="D1137" t="str">
        <f t="shared" si="119"/>
        <v>56</v>
      </c>
      <c r="E1137" t="str">
        <f t="shared" si="120"/>
        <v>956</v>
      </c>
      <c r="F1137" t="s">
        <v>57</v>
      </c>
      <c r="G1137" t="s">
        <v>64</v>
      </c>
      <c r="H1137" t="str">
        <f t="shared" si="121"/>
        <v>Married</v>
      </c>
      <c r="I1137" t="str">
        <f>CONCATENATE(F1137," ",G1137)</f>
        <v>Graduation Married</v>
      </c>
      <c r="J1137">
        <f t="shared" si="122"/>
        <v>18</v>
      </c>
      <c r="K1137" t="str">
        <f t="shared" si="123"/>
        <v>Married</v>
      </c>
      <c r="L1137" t="str" cm="1">
        <f t="array" ref="L1137">IFERROR(_xlfn.IFS(G1137="Alone","Single",G1137="YOLO","Single"),G1137)</f>
        <v>Married</v>
      </c>
      <c r="M1137" t="s">
        <v>1087</v>
      </c>
      <c r="N1137" t="str">
        <f t="shared" si="124"/>
        <v xml:space="preserve">Rp.71,391.00 </v>
      </c>
      <c r="O1137">
        <v>0</v>
      </c>
      <c r="P1137">
        <v>1</v>
      </c>
      <c r="Q1137" s="7">
        <v>41362</v>
      </c>
      <c r="R1137" s="7"/>
      <c r="S1137" s="7" t="str">
        <f t="shared" si="125"/>
        <v/>
      </c>
      <c r="T1137">
        <v>50</v>
      </c>
      <c r="U1137">
        <v>336</v>
      </c>
      <c r="V1137">
        <v>123</v>
      </c>
      <c r="W1137">
        <v>274</v>
      </c>
      <c r="X1137">
        <v>46</v>
      </c>
      <c r="Y1137">
        <v>123</v>
      </c>
      <c r="Z1137">
        <v>141</v>
      </c>
      <c r="AA1137">
        <v>5</v>
      </c>
      <c r="AB1137">
        <v>6</v>
      </c>
      <c r="AC1137">
        <v>5</v>
      </c>
      <c r="AD1137">
        <v>12</v>
      </c>
      <c r="AE1137">
        <v>3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 t="s">
        <v>63</v>
      </c>
    </row>
    <row r="1138" spans="1:39" x14ac:dyDescent="0.25">
      <c r="A1138">
        <v>10031</v>
      </c>
      <c r="B1138">
        <v>1976</v>
      </c>
      <c r="C1138" t="str">
        <f>LEFT(B1138,2)</f>
        <v>19</v>
      </c>
      <c r="D1138" t="str">
        <f t="shared" si="119"/>
        <v>76</v>
      </c>
      <c r="E1138" t="str">
        <f t="shared" si="120"/>
        <v>976</v>
      </c>
      <c r="F1138" t="s">
        <v>71</v>
      </c>
      <c r="G1138" t="s">
        <v>64</v>
      </c>
      <c r="H1138" t="str">
        <f t="shared" si="121"/>
        <v>Married</v>
      </c>
      <c r="I1138" t="str">
        <f>CONCATENATE(F1138," ",G1138)</f>
        <v>PhD Married</v>
      </c>
      <c r="J1138">
        <f t="shared" si="122"/>
        <v>11</v>
      </c>
      <c r="K1138" t="str">
        <f t="shared" si="123"/>
        <v>Married</v>
      </c>
      <c r="L1138" t="str" cm="1">
        <f t="array" ref="L1138">IFERROR(_xlfn.IFS(G1138="Alone","Single",G1138="YOLO","Single"),G1138)</f>
        <v>Married</v>
      </c>
      <c r="M1138" t="s">
        <v>1088</v>
      </c>
      <c r="N1138" t="str">
        <f t="shared" si="124"/>
        <v xml:space="preserve">Rp.16,927.00 </v>
      </c>
      <c r="O1138">
        <v>1</v>
      </c>
      <c r="P1138">
        <v>1</v>
      </c>
      <c r="Q1138" s="7">
        <v>41315</v>
      </c>
      <c r="R1138" s="7"/>
      <c r="S1138" s="7" t="str">
        <f t="shared" si="125"/>
        <v/>
      </c>
      <c r="T1138">
        <v>50</v>
      </c>
      <c r="U1138">
        <v>20</v>
      </c>
      <c r="V1138">
        <v>2</v>
      </c>
      <c r="W1138">
        <v>23</v>
      </c>
      <c r="X1138">
        <v>3</v>
      </c>
      <c r="Y1138">
        <v>1</v>
      </c>
      <c r="Z1138">
        <v>4</v>
      </c>
      <c r="AA1138">
        <v>5</v>
      </c>
      <c r="AB1138">
        <v>3</v>
      </c>
      <c r="AC1138">
        <v>0</v>
      </c>
      <c r="AD1138">
        <v>4</v>
      </c>
      <c r="AE1138">
        <v>8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 t="s">
        <v>91</v>
      </c>
    </row>
    <row r="1139" spans="1:39" x14ac:dyDescent="0.25">
      <c r="A1139">
        <v>6642</v>
      </c>
      <c r="B1139">
        <v>1961</v>
      </c>
      <c r="C1139" t="str">
        <f>LEFT(B1139,2)</f>
        <v>19</v>
      </c>
      <c r="D1139" t="str">
        <f t="shared" si="119"/>
        <v>61</v>
      </c>
      <c r="E1139" t="str">
        <f t="shared" si="120"/>
        <v>961</v>
      </c>
      <c r="F1139" t="s">
        <v>57</v>
      </c>
      <c r="G1139" t="s">
        <v>58</v>
      </c>
      <c r="H1139" t="str">
        <f t="shared" si="121"/>
        <v>Divorced</v>
      </c>
      <c r="I1139" t="str">
        <f>CONCATENATE(F1139," ",G1139)</f>
        <v>Graduation Divorced</v>
      </c>
      <c r="J1139">
        <f t="shared" si="122"/>
        <v>19</v>
      </c>
      <c r="K1139" t="str">
        <f t="shared" si="123"/>
        <v>Divorced</v>
      </c>
      <c r="L1139" t="str" cm="1">
        <f t="array" ref="L1139">IFERROR(_xlfn.IFS(G1139="Alone","Single",G1139="YOLO","Single"),G1139)</f>
        <v>Divorced</v>
      </c>
      <c r="M1139" t="s">
        <v>1089</v>
      </c>
      <c r="N1139" t="str">
        <f t="shared" si="124"/>
        <v xml:space="preserve">Rp.27,215.00 </v>
      </c>
      <c r="O1139">
        <v>2</v>
      </c>
      <c r="P1139">
        <v>1</v>
      </c>
      <c r="Q1139" s="7">
        <v>41297</v>
      </c>
      <c r="R1139" s="7"/>
      <c r="S1139" s="7" t="str">
        <f t="shared" si="125"/>
        <v/>
      </c>
      <c r="T1139">
        <v>50</v>
      </c>
      <c r="U1139">
        <v>30</v>
      </c>
      <c r="V1139">
        <v>5</v>
      </c>
      <c r="W1139">
        <v>22</v>
      </c>
      <c r="X1139">
        <v>8</v>
      </c>
      <c r="Y1139">
        <v>9</v>
      </c>
      <c r="Z1139">
        <v>28</v>
      </c>
      <c r="AA1139">
        <v>4</v>
      </c>
      <c r="AB1139">
        <v>2</v>
      </c>
      <c r="AC1139">
        <v>1</v>
      </c>
      <c r="AD1139">
        <v>4</v>
      </c>
      <c r="AE1139">
        <v>6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 t="s">
        <v>91</v>
      </c>
    </row>
    <row r="1140" spans="1:39" x14ac:dyDescent="0.25">
      <c r="A1140">
        <v>10882</v>
      </c>
      <c r="B1140">
        <v>1976</v>
      </c>
      <c r="C1140" t="str">
        <f>LEFT(B1140,2)</f>
        <v>19</v>
      </c>
      <c r="D1140" t="str">
        <f t="shared" si="119"/>
        <v>76</v>
      </c>
      <c r="E1140" t="str">
        <f t="shared" si="120"/>
        <v>976</v>
      </c>
      <c r="F1140" t="s">
        <v>57</v>
      </c>
      <c r="G1140" t="s">
        <v>64</v>
      </c>
      <c r="H1140" t="str">
        <f t="shared" si="121"/>
        <v>Married</v>
      </c>
      <c r="I1140" t="str">
        <f>CONCATENATE(F1140," ",G1140)</f>
        <v>Graduation Married</v>
      </c>
      <c r="J1140">
        <f t="shared" si="122"/>
        <v>18</v>
      </c>
      <c r="K1140" t="str">
        <f t="shared" si="123"/>
        <v>Married</v>
      </c>
      <c r="L1140" t="str" cm="1">
        <f t="array" ref="L1140">IFERROR(_xlfn.IFS(G1140="Alone","Single",G1140="YOLO","Single"),G1140)</f>
        <v>Married</v>
      </c>
      <c r="M1140" t="s">
        <v>1090</v>
      </c>
      <c r="N1140" t="str">
        <f t="shared" si="124"/>
        <v xml:space="preserve">Rp.53,858.00 </v>
      </c>
      <c r="O1140">
        <v>0</v>
      </c>
      <c r="P1140">
        <v>1</v>
      </c>
      <c r="Q1140" s="7">
        <v>41222</v>
      </c>
      <c r="R1140" s="7"/>
      <c r="S1140" s="7" t="str">
        <f t="shared" si="125"/>
        <v/>
      </c>
      <c r="T1140">
        <v>50</v>
      </c>
      <c r="U1140">
        <v>407</v>
      </c>
      <c r="V1140">
        <v>53</v>
      </c>
      <c r="W1140">
        <v>221</v>
      </c>
      <c r="X1140">
        <v>58</v>
      </c>
      <c r="Y1140">
        <v>150</v>
      </c>
      <c r="Z1140">
        <v>26</v>
      </c>
      <c r="AA1140">
        <v>4</v>
      </c>
      <c r="AB1140">
        <v>4</v>
      </c>
      <c r="AC1140">
        <v>3</v>
      </c>
      <c r="AD1140">
        <v>6</v>
      </c>
      <c r="AE1140">
        <v>4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 t="s">
        <v>60</v>
      </c>
    </row>
    <row r="1141" spans="1:39" x14ac:dyDescent="0.25">
      <c r="A1141">
        <v>5636</v>
      </c>
      <c r="B1141">
        <v>1963</v>
      </c>
      <c r="C1141" t="str">
        <f>LEFT(B1141,2)</f>
        <v>19</v>
      </c>
      <c r="D1141" t="str">
        <f t="shared" si="119"/>
        <v>63</v>
      </c>
      <c r="E1141" t="str">
        <f t="shared" si="120"/>
        <v>963</v>
      </c>
      <c r="F1141" t="s">
        <v>57</v>
      </c>
      <c r="G1141" t="s">
        <v>61</v>
      </c>
      <c r="H1141" t="str">
        <f t="shared" si="121"/>
        <v>Single</v>
      </c>
      <c r="I1141" t="str">
        <f>CONCATENATE(F1141," ",G1141)</f>
        <v>Graduation Single</v>
      </c>
      <c r="J1141">
        <f t="shared" si="122"/>
        <v>17</v>
      </c>
      <c r="K1141" t="str">
        <f t="shared" si="123"/>
        <v>Single</v>
      </c>
      <c r="L1141" t="str" cm="1">
        <f t="array" ref="L1141">IFERROR(_xlfn.IFS(G1141="Alone","Single",G1141="YOLO","Single"),G1141)</f>
        <v>Single</v>
      </c>
      <c r="M1141" t="s">
        <v>1091</v>
      </c>
      <c r="N1141" t="str">
        <f t="shared" si="124"/>
        <v xml:space="preserve">Rp.30,983.00 </v>
      </c>
      <c r="O1141">
        <v>0</v>
      </c>
      <c r="P1141">
        <v>0</v>
      </c>
      <c r="Q1141" s="7">
        <v>41222</v>
      </c>
      <c r="R1141" s="7"/>
      <c r="S1141" s="7" t="str">
        <f t="shared" si="125"/>
        <v/>
      </c>
      <c r="T1141">
        <v>50</v>
      </c>
      <c r="U1141">
        <v>51</v>
      </c>
      <c r="V1141">
        <v>4</v>
      </c>
      <c r="W1141">
        <v>50</v>
      </c>
      <c r="X1141">
        <v>12</v>
      </c>
      <c r="Y1141">
        <v>1</v>
      </c>
      <c r="Z1141">
        <v>49</v>
      </c>
      <c r="AA1141">
        <v>1</v>
      </c>
      <c r="AB1141">
        <v>4</v>
      </c>
      <c r="AC1141">
        <v>0</v>
      </c>
      <c r="AD1141">
        <v>3</v>
      </c>
      <c r="AE1141">
        <v>8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 t="s">
        <v>78</v>
      </c>
    </row>
    <row r="1142" spans="1:39" x14ac:dyDescent="0.25">
      <c r="A1142">
        <v>8692</v>
      </c>
      <c r="B1142">
        <v>1952</v>
      </c>
      <c r="C1142" t="str">
        <f>LEFT(B1142,2)</f>
        <v>19</v>
      </c>
      <c r="D1142" t="str">
        <f t="shared" si="119"/>
        <v>52</v>
      </c>
      <c r="E1142" t="str">
        <f t="shared" si="120"/>
        <v>952</v>
      </c>
      <c r="F1142" t="s">
        <v>57</v>
      </c>
      <c r="G1142" t="s">
        <v>67</v>
      </c>
      <c r="H1142" t="str">
        <f t="shared" si="121"/>
        <v>Together</v>
      </c>
      <c r="I1142" t="str">
        <f>CONCATENATE(F1142," ",G1142)</f>
        <v>Graduation Together</v>
      </c>
      <c r="J1142">
        <f t="shared" si="122"/>
        <v>19</v>
      </c>
      <c r="K1142" t="str">
        <f t="shared" si="123"/>
        <v>Together</v>
      </c>
      <c r="L1142" t="str" cm="1">
        <f t="array" ref="L1142">IFERROR(_xlfn.IFS(G1142="Alone","Single",G1142="YOLO","Single"),G1142)</f>
        <v>Together</v>
      </c>
      <c r="M1142" t="s">
        <v>1092</v>
      </c>
      <c r="N1142" t="str">
        <f t="shared" si="124"/>
        <v xml:space="preserve">Rp.43,462.00 </v>
      </c>
      <c r="O1142">
        <v>1</v>
      </c>
      <c r="P1142">
        <v>1</v>
      </c>
      <c r="Q1142" s="7">
        <v>41164</v>
      </c>
      <c r="R1142" s="7"/>
      <c r="S1142" s="7" t="str">
        <f t="shared" si="125"/>
        <v/>
      </c>
      <c r="T1142">
        <v>50</v>
      </c>
      <c r="U1142">
        <v>90</v>
      </c>
      <c r="V1142">
        <v>17</v>
      </c>
      <c r="W1142">
        <v>97</v>
      </c>
      <c r="X1142">
        <v>15</v>
      </c>
      <c r="Y1142">
        <v>6</v>
      </c>
      <c r="Z1142">
        <v>15</v>
      </c>
      <c r="AA1142">
        <v>6</v>
      </c>
      <c r="AB1142">
        <v>4</v>
      </c>
      <c r="AC1142">
        <v>1</v>
      </c>
      <c r="AD1142">
        <v>5</v>
      </c>
      <c r="AE1142">
        <v>8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 t="s">
        <v>60</v>
      </c>
    </row>
    <row r="1143" spans="1:39" x14ac:dyDescent="0.25">
      <c r="A1143">
        <v>8091</v>
      </c>
      <c r="B1143">
        <v>1956</v>
      </c>
      <c r="C1143" t="str">
        <f>LEFT(B1143,2)</f>
        <v>19</v>
      </c>
      <c r="D1143" t="str">
        <f t="shared" si="119"/>
        <v>56</v>
      </c>
      <c r="E1143" t="str">
        <f t="shared" si="120"/>
        <v>956</v>
      </c>
      <c r="F1143" t="s">
        <v>57</v>
      </c>
      <c r="G1143" t="s">
        <v>64</v>
      </c>
      <c r="H1143" t="str">
        <f t="shared" si="121"/>
        <v>Married</v>
      </c>
      <c r="I1143" t="str">
        <f>CONCATENATE(F1143," ",G1143)</f>
        <v>Graduation Married</v>
      </c>
      <c r="J1143">
        <f t="shared" si="122"/>
        <v>18</v>
      </c>
      <c r="K1143" t="str">
        <f t="shared" si="123"/>
        <v>Married</v>
      </c>
      <c r="L1143" t="str" cm="1">
        <f t="array" ref="L1143">IFERROR(_xlfn.IFS(G1143="Alone","Single",G1143="YOLO","Single"),G1143)</f>
        <v>Married</v>
      </c>
      <c r="M1143" t="s">
        <v>1093</v>
      </c>
      <c r="N1143" t="str">
        <f t="shared" si="124"/>
        <v xml:space="preserve">Rp.63,943.00 </v>
      </c>
      <c r="O1143">
        <v>0</v>
      </c>
      <c r="P1143">
        <v>1</v>
      </c>
      <c r="Q1143" s="7">
        <v>41154</v>
      </c>
      <c r="R1143" s="7"/>
      <c r="S1143" s="7" t="str">
        <f t="shared" si="125"/>
        <v/>
      </c>
      <c r="T1143">
        <v>50</v>
      </c>
      <c r="U1143">
        <v>423</v>
      </c>
      <c r="V1143">
        <v>184</v>
      </c>
      <c r="W1143">
        <v>368</v>
      </c>
      <c r="X1143">
        <v>13</v>
      </c>
      <c r="Y1143">
        <v>97</v>
      </c>
      <c r="Z1143">
        <v>21</v>
      </c>
      <c r="AA1143">
        <v>1</v>
      </c>
      <c r="AB1143">
        <v>6</v>
      </c>
      <c r="AC1143">
        <v>4</v>
      </c>
      <c r="AD1143">
        <v>6</v>
      </c>
      <c r="AE1143">
        <v>5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 t="s">
        <v>78</v>
      </c>
    </row>
    <row r="1144" spans="1:39" x14ac:dyDescent="0.25">
      <c r="A1144">
        <v>8080</v>
      </c>
      <c r="B1144">
        <v>1986</v>
      </c>
      <c r="C1144" t="str">
        <f>LEFT(B1144,2)</f>
        <v>19</v>
      </c>
      <c r="D1144" t="str">
        <f t="shared" si="119"/>
        <v>86</v>
      </c>
      <c r="E1144" t="str">
        <f t="shared" si="120"/>
        <v>986</v>
      </c>
      <c r="F1144" t="s">
        <v>57</v>
      </c>
      <c r="G1144" t="s">
        <v>61</v>
      </c>
      <c r="H1144" t="str">
        <f t="shared" si="121"/>
        <v>Single</v>
      </c>
      <c r="I1144" t="str">
        <f>CONCATENATE(F1144," ",G1144)</f>
        <v>Graduation Single</v>
      </c>
      <c r="J1144">
        <f t="shared" si="122"/>
        <v>17</v>
      </c>
      <c r="K1144" t="str">
        <f t="shared" si="123"/>
        <v>Single</v>
      </c>
      <c r="L1144" t="str" cm="1">
        <f t="array" ref="L1144">IFERROR(_xlfn.IFS(G1144="Alone","Single",G1144="YOLO","Single"),G1144)</f>
        <v>Single</v>
      </c>
      <c r="M1144" t="s">
        <v>1094</v>
      </c>
      <c r="N1144" t="str">
        <f t="shared" si="124"/>
        <v xml:space="preserve">Rp.26,816.00 </v>
      </c>
      <c r="O1144">
        <v>0</v>
      </c>
      <c r="P1144">
        <v>0</v>
      </c>
      <c r="Q1144" s="7">
        <v>41138</v>
      </c>
      <c r="R1144" s="7"/>
      <c r="S1144" s="7" t="str">
        <f t="shared" si="125"/>
        <v/>
      </c>
      <c r="T1144">
        <v>50</v>
      </c>
      <c r="U1144">
        <v>5</v>
      </c>
      <c r="V1144">
        <v>1</v>
      </c>
      <c r="W1144">
        <v>6</v>
      </c>
      <c r="X1144">
        <v>3</v>
      </c>
      <c r="Y1144">
        <v>4</v>
      </c>
      <c r="Z1144">
        <v>3</v>
      </c>
      <c r="AA1144">
        <v>1</v>
      </c>
      <c r="AB1144">
        <v>0</v>
      </c>
      <c r="AC1144">
        <v>0</v>
      </c>
      <c r="AD1144">
        <v>3</v>
      </c>
      <c r="AE1144">
        <v>4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 t="s">
        <v>78</v>
      </c>
    </row>
    <row r="1145" spans="1:39" x14ac:dyDescent="0.25">
      <c r="A1145">
        <v>8370</v>
      </c>
      <c r="B1145">
        <v>1976</v>
      </c>
      <c r="C1145" t="str">
        <f>LEFT(B1145,2)</f>
        <v>19</v>
      </c>
      <c r="D1145" t="str">
        <f t="shared" si="119"/>
        <v>76</v>
      </c>
      <c r="E1145" t="str">
        <f t="shared" si="120"/>
        <v>976</v>
      </c>
      <c r="F1145" t="s">
        <v>73</v>
      </c>
      <c r="G1145" t="s">
        <v>67</v>
      </c>
      <c r="H1145" t="str">
        <f t="shared" si="121"/>
        <v>Together</v>
      </c>
      <c r="I1145" t="str">
        <f>CONCATENATE(F1145," ",G1145)</f>
        <v>2n Cycle Together</v>
      </c>
      <c r="J1145">
        <f t="shared" si="122"/>
        <v>17</v>
      </c>
      <c r="K1145" t="str">
        <f t="shared" si="123"/>
        <v>Together</v>
      </c>
      <c r="L1145" t="str" cm="1">
        <f t="array" ref="L1145">IFERROR(_xlfn.IFS(G1145="Alone","Single",G1145="YOLO","Single"),G1145)</f>
        <v>Together</v>
      </c>
      <c r="M1145" t="s">
        <v>1095</v>
      </c>
      <c r="N1145" t="str">
        <f t="shared" si="124"/>
        <v xml:space="preserve">Rp.75,484.00 </v>
      </c>
      <c r="O1145">
        <v>0</v>
      </c>
      <c r="P1145">
        <v>1</v>
      </c>
      <c r="Q1145" s="7">
        <v>41123</v>
      </c>
      <c r="R1145" s="7"/>
      <c r="S1145" s="7" t="str">
        <f t="shared" si="125"/>
        <v/>
      </c>
      <c r="T1145">
        <v>50</v>
      </c>
      <c r="U1145">
        <v>378</v>
      </c>
      <c r="V1145">
        <v>97</v>
      </c>
      <c r="W1145">
        <v>259</v>
      </c>
      <c r="X1145">
        <v>197</v>
      </c>
      <c r="Y1145">
        <v>194</v>
      </c>
      <c r="Z1145">
        <v>34</v>
      </c>
      <c r="AA1145">
        <v>2</v>
      </c>
      <c r="AB1145">
        <v>7</v>
      </c>
      <c r="AC1145">
        <v>3</v>
      </c>
      <c r="AD1145">
        <v>6</v>
      </c>
      <c r="AE1145">
        <v>4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 t="s">
        <v>63</v>
      </c>
    </row>
    <row r="1146" spans="1:39" x14ac:dyDescent="0.25">
      <c r="A1146">
        <v>4550</v>
      </c>
      <c r="B1146">
        <v>1966</v>
      </c>
      <c r="C1146" t="str">
        <f>LEFT(B1146,2)</f>
        <v>19</v>
      </c>
      <c r="D1146" t="str">
        <f t="shared" si="119"/>
        <v>66</v>
      </c>
      <c r="E1146" t="str">
        <f t="shared" si="120"/>
        <v>966</v>
      </c>
      <c r="F1146" t="s">
        <v>80</v>
      </c>
      <c r="G1146" t="s">
        <v>67</v>
      </c>
      <c r="H1146" t="str">
        <f t="shared" si="121"/>
        <v>Together</v>
      </c>
      <c r="I1146" t="str">
        <f>CONCATENATE(F1146," ",G1146)</f>
        <v>Master Together</v>
      </c>
      <c r="J1146">
        <f t="shared" si="122"/>
        <v>15</v>
      </c>
      <c r="K1146" t="str">
        <f t="shared" si="123"/>
        <v>Together</v>
      </c>
      <c r="L1146" t="str" cm="1">
        <f t="array" ref="L1146">IFERROR(_xlfn.IFS(G1146="Alone","Single",G1146="YOLO","Single"),G1146)</f>
        <v>Together</v>
      </c>
      <c r="M1146" t="s">
        <v>1096</v>
      </c>
      <c r="N1146" t="str">
        <f t="shared" si="124"/>
        <v xml:space="preserve">Rp.33,564.00 </v>
      </c>
      <c r="O1146">
        <v>0</v>
      </c>
      <c r="P1146">
        <v>1</v>
      </c>
      <c r="Q1146" s="7">
        <v>41814</v>
      </c>
      <c r="R1146" s="7"/>
      <c r="S1146" s="7" t="str">
        <f t="shared" si="125"/>
        <v/>
      </c>
      <c r="T1146">
        <v>51</v>
      </c>
      <c r="U1146">
        <v>61</v>
      </c>
      <c r="V1146">
        <v>0</v>
      </c>
      <c r="W1146">
        <v>3</v>
      </c>
      <c r="X1146">
        <v>0</v>
      </c>
      <c r="Y1146">
        <v>0</v>
      </c>
      <c r="Z1146">
        <v>7</v>
      </c>
      <c r="AA1146">
        <v>1</v>
      </c>
      <c r="AB1146">
        <v>1</v>
      </c>
      <c r="AC1146">
        <v>1</v>
      </c>
      <c r="AD1146">
        <v>3</v>
      </c>
      <c r="AE1146">
        <v>5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 t="s">
        <v>60</v>
      </c>
    </row>
    <row r="1147" spans="1:39" x14ac:dyDescent="0.25">
      <c r="A1147">
        <v>3381</v>
      </c>
      <c r="B1147">
        <v>1953</v>
      </c>
      <c r="C1147" t="str">
        <f>LEFT(B1147,2)</f>
        <v>19</v>
      </c>
      <c r="D1147" t="str">
        <f t="shared" si="119"/>
        <v>53</v>
      </c>
      <c r="E1147" t="str">
        <f t="shared" si="120"/>
        <v>953</v>
      </c>
      <c r="F1147" t="s">
        <v>80</v>
      </c>
      <c r="G1147" t="s">
        <v>64</v>
      </c>
      <c r="H1147" t="str">
        <f t="shared" si="121"/>
        <v>Married</v>
      </c>
      <c r="I1147" t="str">
        <f>CONCATENATE(F1147," ",G1147)</f>
        <v>Master Married</v>
      </c>
      <c r="J1147">
        <f t="shared" si="122"/>
        <v>14</v>
      </c>
      <c r="K1147" t="str">
        <f t="shared" si="123"/>
        <v>Married</v>
      </c>
      <c r="L1147" t="str" cm="1">
        <f t="array" ref="L1147">IFERROR(_xlfn.IFS(G1147="Alone","Single",G1147="YOLO","Single"),G1147)</f>
        <v>Married</v>
      </c>
      <c r="M1147" t="s">
        <v>1097</v>
      </c>
      <c r="N1147" t="str">
        <f t="shared" si="124"/>
        <v xml:space="preserve">Rp.54,348.00 </v>
      </c>
      <c r="O1147">
        <v>1</v>
      </c>
      <c r="P1147">
        <v>1</v>
      </c>
      <c r="Q1147" s="7">
        <v>41798</v>
      </c>
      <c r="R1147" s="7"/>
      <c r="S1147" s="7" t="str">
        <f t="shared" si="125"/>
        <v/>
      </c>
      <c r="T1147">
        <v>51</v>
      </c>
      <c r="U1147">
        <v>70</v>
      </c>
      <c r="V1147">
        <v>0</v>
      </c>
      <c r="W1147">
        <v>16</v>
      </c>
      <c r="X1147">
        <v>0</v>
      </c>
      <c r="Y1147">
        <v>0</v>
      </c>
      <c r="Z1147">
        <v>4</v>
      </c>
      <c r="AA1147">
        <v>2</v>
      </c>
      <c r="AB1147">
        <v>2</v>
      </c>
      <c r="AC1147">
        <v>0</v>
      </c>
      <c r="AD1147">
        <v>4</v>
      </c>
      <c r="AE1147">
        <v>6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 t="s">
        <v>63</v>
      </c>
    </row>
    <row r="1148" spans="1:39" x14ac:dyDescent="0.25">
      <c r="A1148">
        <v>10556</v>
      </c>
      <c r="B1148">
        <v>1959</v>
      </c>
      <c r="C1148" t="str">
        <f>LEFT(B1148,2)</f>
        <v>19</v>
      </c>
      <c r="D1148" t="str">
        <f t="shared" si="119"/>
        <v>59</v>
      </c>
      <c r="E1148" t="str">
        <f t="shared" si="120"/>
        <v>959</v>
      </c>
      <c r="F1148" t="s">
        <v>57</v>
      </c>
      <c r="G1148" t="s">
        <v>64</v>
      </c>
      <c r="H1148" t="str">
        <f t="shared" si="121"/>
        <v>Married</v>
      </c>
      <c r="I1148" t="str">
        <f>CONCATENATE(F1148," ",G1148)</f>
        <v>Graduation Married</v>
      </c>
      <c r="J1148">
        <f t="shared" si="122"/>
        <v>18</v>
      </c>
      <c r="K1148" t="str">
        <f t="shared" si="123"/>
        <v>Married</v>
      </c>
      <c r="L1148" t="str" cm="1">
        <f t="array" ref="L1148">IFERROR(_xlfn.IFS(G1148="Alone","Single",G1148="YOLO","Single"),G1148)</f>
        <v>Married</v>
      </c>
      <c r="M1148" t="s">
        <v>1098</v>
      </c>
      <c r="N1148" t="str">
        <f t="shared" si="124"/>
        <v xml:space="preserve">Rp.54,984.00 </v>
      </c>
      <c r="O1148">
        <v>0</v>
      </c>
      <c r="P1148">
        <v>1</v>
      </c>
      <c r="Q1148" s="7">
        <v>41783</v>
      </c>
      <c r="R1148" s="7"/>
      <c r="S1148" s="7" t="str">
        <f t="shared" si="125"/>
        <v/>
      </c>
      <c r="T1148">
        <v>51</v>
      </c>
      <c r="U1148">
        <v>173</v>
      </c>
      <c r="V1148">
        <v>13</v>
      </c>
      <c r="W1148">
        <v>131</v>
      </c>
      <c r="X1148">
        <v>32</v>
      </c>
      <c r="Y1148">
        <v>3</v>
      </c>
      <c r="Z1148">
        <v>6</v>
      </c>
      <c r="AA1148">
        <v>4</v>
      </c>
      <c r="AB1148">
        <v>6</v>
      </c>
      <c r="AC1148">
        <v>1</v>
      </c>
      <c r="AD1148">
        <v>6</v>
      </c>
      <c r="AE1148">
        <v>7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 t="s">
        <v>60</v>
      </c>
    </row>
    <row r="1149" spans="1:39" x14ac:dyDescent="0.25">
      <c r="A1149">
        <v>9467</v>
      </c>
      <c r="B1149">
        <v>1984</v>
      </c>
      <c r="C1149" t="str">
        <f>LEFT(B1149,2)</f>
        <v>19</v>
      </c>
      <c r="D1149" t="str">
        <f t="shared" si="119"/>
        <v>84</v>
      </c>
      <c r="E1149" t="str">
        <f t="shared" si="120"/>
        <v>984</v>
      </c>
      <c r="F1149" t="s">
        <v>57</v>
      </c>
      <c r="G1149" t="s">
        <v>61</v>
      </c>
      <c r="H1149" t="str">
        <f t="shared" si="121"/>
        <v>Single</v>
      </c>
      <c r="I1149" t="str">
        <f>CONCATENATE(F1149," ",G1149)</f>
        <v>Graduation Single</v>
      </c>
      <c r="J1149">
        <f t="shared" si="122"/>
        <v>17</v>
      </c>
      <c r="K1149" t="str">
        <f t="shared" si="123"/>
        <v>Single</v>
      </c>
      <c r="L1149" t="str" cm="1">
        <f t="array" ref="L1149">IFERROR(_xlfn.IFS(G1149="Alone","Single",G1149="YOLO","Single"),G1149)</f>
        <v>Single</v>
      </c>
      <c r="M1149" t="s">
        <v>1099</v>
      </c>
      <c r="N1149" t="str">
        <f t="shared" si="124"/>
        <v xml:space="preserve">Rp.34,738.00 </v>
      </c>
      <c r="O1149">
        <v>1</v>
      </c>
      <c r="P1149">
        <v>0</v>
      </c>
      <c r="Q1149" s="7">
        <v>41770</v>
      </c>
      <c r="R1149" s="7"/>
      <c r="S1149" s="7" t="str">
        <f t="shared" si="125"/>
        <v/>
      </c>
      <c r="T1149">
        <v>51</v>
      </c>
      <c r="U1149">
        <v>3</v>
      </c>
      <c r="V1149">
        <v>2</v>
      </c>
      <c r="W1149">
        <v>10</v>
      </c>
      <c r="X1149">
        <v>3</v>
      </c>
      <c r="Y1149">
        <v>0</v>
      </c>
      <c r="Z1149">
        <v>2</v>
      </c>
      <c r="AA1149">
        <v>1</v>
      </c>
      <c r="AB1149">
        <v>1</v>
      </c>
      <c r="AC1149">
        <v>0</v>
      </c>
      <c r="AD1149">
        <v>3</v>
      </c>
      <c r="AE1149">
        <v>6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 t="s">
        <v>60</v>
      </c>
    </row>
    <row r="1150" spans="1:39" x14ac:dyDescent="0.25">
      <c r="A1150">
        <v>2891</v>
      </c>
      <c r="B1150">
        <v>1963</v>
      </c>
      <c r="C1150" t="str">
        <f>LEFT(B1150,2)</f>
        <v>19</v>
      </c>
      <c r="D1150" t="str">
        <f t="shared" si="119"/>
        <v>63</v>
      </c>
      <c r="E1150" t="str">
        <f t="shared" si="120"/>
        <v>963</v>
      </c>
      <c r="F1150" t="s">
        <v>57</v>
      </c>
      <c r="G1150" t="s">
        <v>58</v>
      </c>
      <c r="H1150" t="str">
        <f t="shared" si="121"/>
        <v>Divorced</v>
      </c>
      <c r="I1150" t="str">
        <f>CONCATENATE(F1150," ",G1150)</f>
        <v>Graduation Divorced</v>
      </c>
      <c r="J1150">
        <f t="shared" si="122"/>
        <v>19</v>
      </c>
      <c r="K1150" t="str">
        <f t="shared" si="123"/>
        <v>Divorced</v>
      </c>
      <c r="L1150" t="str" cm="1">
        <f t="array" ref="L1150">IFERROR(_xlfn.IFS(G1150="Alone","Single",G1150="YOLO","Single"),G1150)</f>
        <v>Divorced</v>
      </c>
      <c r="M1150" t="s">
        <v>1100</v>
      </c>
      <c r="N1150" t="str">
        <f t="shared" si="124"/>
        <v xml:space="preserve">Rp.68,118.00 </v>
      </c>
      <c r="O1150">
        <v>0</v>
      </c>
      <c r="P1150">
        <v>1</v>
      </c>
      <c r="Q1150" s="7">
        <v>41565</v>
      </c>
      <c r="R1150" s="7"/>
      <c r="S1150" s="7" t="str">
        <f t="shared" si="125"/>
        <v/>
      </c>
      <c r="T1150">
        <v>51</v>
      </c>
      <c r="U1150">
        <v>595</v>
      </c>
      <c r="V1150">
        <v>23</v>
      </c>
      <c r="W1150">
        <v>123</v>
      </c>
      <c r="X1150">
        <v>10</v>
      </c>
      <c r="Y1150">
        <v>23</v>
      </c>
      <c r="Z1150">
        <v>154</v>
      </c>
      <c r="AA1150">
        <v>2</v>
      </c>
      <c r="AB1150">
        <v>8</v>
      </c>
      <c r="AC1150">
        <v>9</v>
      </c>
      <c r="AD1150">
        <v>4</v>
      </c>
      <c r="AE1150">
        <v>6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 t="s">
        <v>66</v>
      </c>
    </row>
    <row r="1151" spans="1:39" x14ac:dyDescent="0.25">
      <c r="A1151">
        <v>5011</v>
      </c>
      <c r="B1151">
        <v>1963</v>
      </c>
      <c r="C1151" t="str">
        <f>LEFT(B1151,2)</f>
        <v>19</v>
      </c>
      <c r="D1151" t="str">
        <f t="shared" si="119"/>
        <v>63</v>
      </c>
      <c r="E1151" t="str">
        <f t="shared" si="120"/>
        <v>963</v>
      </c>
      <c r="F1151" t="s">
        <v>57</v>
      </c>
      <c r="G1151" t="s">
        <v>58</v>
      </c>
      <c r="H1151" t="str">
        <f t="shared" si="121"/>
        <v>Divorced</v>
      </c>
      <c r="I1151" t="str">
        <f>CONCATENATE(F1151," ",G1151)</f>
        <v>Graduation Divorced</v>
      </c>
      <c r="J1151">
        <f t="shared" si="122"/>
        <v>19</v>
      </c>
      <c r="K1151" t="str">
        <f t="shared" si="123"/>
        <v>Divorced</v>
      </c>
      <c r="L1151" t="str" cm="1">
        <f t="array" ref="L1151">IFERROR(_xlfn.IFS(G1151="Alone","Single",G1151="YOLO","Single"),G1151)</f>
        <v>Divorced</v>
      </c>
      <c r="M1151" t="s">
        <v>1100</v>
      </c>
      <c r="N1151" t="str">
        <f t="shared" si="124"/>
        <v xml:space="preserve">Rp.68,118.00 </v>
      </c>
      <c r="O1151">
        <v>0</v>
      </c>
      <c r="P1151">
        <v>1</v>
      </c>
      <c r="Q1151" s="7">
        <v>41565</v>
      </c>
      <c r="R1151" s="7"/>
      <c r="S1151" s="7" t="str">
        <f t="shared" si="125"/>
        <v/>
      </c>
      <c r="T1151">
        <v>51</v>
      </c>
      <c r="U1151">
        <v>595</v>
      </c>
      <c r="V1151">
        <v>23</v>
      </c>
      <c r="W1151">
        <v>123</v>
      </c>
      <c r="X1151">
        <v>10</v>
      </c>
      <c r="Y1151">
        <v>23</v>
      </c>
      <c r="Z1151">
        <v>154</v>
      </c>
      <c r="AA1151">
        <v>2</v>
      </c>
      <c r="AB1151">
        <v>8</v>
      </c>
      <c r="AC1151">
        <v>9</v>
      </c>
      <c r="AD1151">
        <v>4</v>
      </c>
      <c r="AE1151">
        <v>6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 t="s">
        <v>60</v>
      </c>
    </row>
    <row r="1152" spans="1:39" x14ac:dyDescent="0.25">
      <c r="A1152">
        <v>8140</v>
      </c>
      <c r="B1152">
        <v>1973</v>
      </c>
      <c r="C1152" t="str">
        <f>LEFT(B1152,2)</f>
        <v>19</v>
      </c>
      <c r="D1152" t="str">
        <f t="shared" si="119"/>
        <v>73</v>
      </c>
      <c r="E1152" t="str">
        <f t="shared" si="120"/>
        <v>973</v>
      </c>
      <c r="F1152" t="s">
        <v>57</v>
      </c>
      <c r="G1152" t="s">
        <v>67</v>
      </c>
      <c r="H1152" t="str">
        <f t="shared" si="121"/>
        <v>Together</v>
      </c>
      <c r="I1152" t="str">
        <f>CONCATENATE(F1152," ",G1152)</f>
        <v>Graduation Together</v>
      </c>
      <c r="J1152">
        <f t="shared" si="122"/>
        <v>19</v>
      </c>
      <c r="K1152" t="str">
        <f t="shared" si="123"/>
        <v>Together</v>
      </c>
      <c r="L1152" t="str" cm="1">
        <f t="array" ref="L1152">IFERROR(_xlfn.IFS(G1152="Alone","Single",G1152="YOLO","Single"),G1152)</f>
        <v>Together</v>
      </c>
      <c r="M1152" t="s">
        <v>1101</v>
      </c>
      <c r="N1152" t="str">
        <f t="shared" si="124"/>
        <v xml:space="preserve">Rp.22,682.00 </v>
      </c>
      <c r="O1152">
        <v>1</v>
      </c>
      <c r="P1152">
        <v>0</v>
      </c>
      <c r="Q1152" s="7">
        <v>41550</v>
      </c>
      <c r="R1152" s="7"/>
      <c r="S1152" s="7" t="str">
        <f t="shared" si="125"/>
        <v/>
      </c>
      <c r="T1152">
        <v>51</v>
      </c>
      <c r="U1152">
        <v>10</v>
      </c>
      <c r="V1152">
        <v>14</v>
      </c>
      <c r="W1152">
        <v>29</v>
      </c>
      <c r="X1152">
        <v>4</v>
      </c>
      <c r="Y1152">
        <v>2</v>
      </c>
      <c r="Z1152">
        <v>36</v>
      </c>
      <c r="AA1152">
        <v>3</v>
      </c>
      <c r="AB1152">
        <v>2</v>
      </c>
      <c r="AC1152">
        <v>1</v>
      </c>
      <c r="AD1152">
        <v>4</v>
      </c>
      <c r="AE1152">
        <v>4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 t="s">
        <v>69</v>
      </c>
    </row>
    <row r="1153" spans="1:39" x14ac:dyDescent="0.25">
      <c r="A1153">
        <v>11039</v>
      </c>
      <c r="B1153">
        <v>1975</v>
      </c>
      <c r="C1153" t="str">
        <f>LEFT(B1153,2)</f>
        <v>19</v>
      </c>
      <c r="D1153" t="str">
        <f t="shared" si="119"/>
        <v>75</v>
      </c>
      <c r="E1153" t="str">
        <f t="shared" si="120"/>
        <v>975</v>
      </c>
      <c r="F1153" t="s">
        <v>57</v>
      </c>
      <c r="G1153" t="s">
        <v>64</v>
      </c>
      <c r="H1153" t="str">
        <f t="shared" si="121"/>
        <v>Married</v>
      </c>
      <c r="I1153" t="str">
        <f>CONCATENATE(F1153," ",G1153)</f>
        <v>Graduation Married</v>
      </c>
      <c r="J1153">
        <f t="shared" si="122"/>
        <v>18</v>
      </c>
      <c r="K1153" t="str">
        <f t="shared" si="123"/>
        <v>Married</v>
      </c>
      <c r="L1153" t="str" cm="1">
        <f t="array" ref="L1153">IFERROR(_xlfn.IFS(G1153="Alone","Single",G1153="YOLO","Single"),G1153)</f>
        <v>Married</v>
      </c>
      <c r="M1153" t="s">
        <v>1102</v>
      </c>
      <c r="N1153" t="str">
        <f t="shared" si="124"/>
        <v xml:space="preserve">Rp.51,948.00 </v>
      </c>
      <c r="O1153">
        <v>0</v>
      </c>
      <c r="P1153">
        <v>1</v>
      </c>
      <c r="Q1153" s="7">
        <v>41534</v>
      </c>
      <c r="R1153" s="7"/>
      <c r="S1153" s="7" t="str">
        <f t="shared" si="125"/>
        <v/>
      </c>
      <c r="T1153">
        <v>51</v>
      </c>
      <c r="U1153">
        <v>82</v>
      </c>
      <c r="V1153">
        <v>33</v>
      </c>
      <c r="W1153">
        <v>54</v>
      </c>
      <c r="X1153">
        <v>71</v>
      </c>
      <c r="Y1153">
        <v>30</v>
      </c>
      <c r="Z1153">
        <v>41</v>
      </c>
      <c r="AA1153">
        <v>2</v>
      </c>
      <c r="AB1153">
        <v>5</v>
      </c>
      <c r="AC1153">
        <v>2</v>
      </c>
      <c r="AD1153">
        <v>4</v>
      </c>
      <c r="AE1153">
        <v>5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 t="s">
        <v>60</v>
      </c>
    </row>
    <row r="1154" spans="1:39" x14ac:dyDescent="0.25">
      <c r="A1154">
        <v>78</v>
      </c>
      <c r="B1154">
        <v>1969</v>
      </c>
      <c r="C1154" t="str">
        <f>LEFT(B1154,2)</f>
        <v>19</v>
      </c>
      <c r="D1154" t="str">
        <f t="shared" si="119"/>
        <v>69</v>
      </c>
      <c r="E1154" t="str">
        <f t="shared" si="120"/>
        <v>969</v>
      </c>
      <c r="F1154" t="s">
        <v>57</v>
      </c>
      <c r="G1154" t="s">
        <v>64</v>
      </c>
      <c r="H1154" t="str">
        <f t="shared" si="121"/>
        <v>Married</v>
      </c>
      <c r="I1154" t="str">
        <f>CONCATENATE(F1154," ",G1154)</f>
        <v>Graduation Married</v>
      </c>
      <c r="J1154">
        <f t="shared" si="122"/>
        <v>18</v>
      </c>
      <c r="K1154" t="str">
        <f t="shared" si="123"/>
        <v>Married</v>
      </c>
      <c r="L1154" t="str" cm="1">
        <f t="array" ref="L1154">IFERROR(_xlfn.IFS(G1154="Alone","Single",G1154="YOLO","Single"),G1154)</f>
        <v>Married</v>
      </c>
      <c r="M1154" t="s">
        <v>1103</v>
      </c>
      <c r="N1154" t="str">
        <f t="shared" si="124"/>
        <v xml:space="preserve">Rp.25,293.00 </v>
      </c>
      <c r="O1154">
        <v>1</v>
      </c>
      <c r="P1154">
        <v>0</v>
      </c>
      <c r="Q1154" s="7">
        <v>41532</v>
      </c>
      <c r="R1154" s="7"/>
      <c r="S1154" s="7" t="str">
        <f t="shared" si="125"/>
        <v/>
      </c>
      <c r="T1154">
        <v>51</v>
      </c>
      <c r="U1154">
        <v>15</v>
      </c>
      <c r="V1154">
        <v>0</v>
      </c>
      <c r="W1154">
        <v>11</v>
      </c>
      <c r="X1154">
        <v>0</v>
      </c>
      <c r="Y1154">
        <v>2</v>
      </c>
      <c r="Z1154">
        <v>9</v>
      </c>
      <c r="AA1154">
        <v>1</v>
      </c>
      <c r="AB1154">
        <v>1</v>
      </c>
      <c r="AC1154">
        <v>1</v>
      </c>
      <c r="AD1154">
        <v>2</v>
      </c>
      <c r="AE1154">
        <v>8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 t="s">
        <v>60</v>
      </c>
    </row>
    <row r="1155" spans="1:39" x14ac:dyDescent="0.25">
      <c r="A1155">
        <v>5517</v>
      </c>
      <c r="B1155">
        <v>1969</v>
      </c>
      <c r="C1155" t="str">
        <f>LEFT(B1155,2)</f>
        <v>19</v>
      </c>
      <c r="D1155" t="str">
        <f t="shared" ref="D1155:D1218" si="126">RIGHT(B1155,2)</f>
        <v>69</v>
      </c>
      <c r="E1155" t="str">
        <f t="shared" ref="E1155:E1218" si="127">MID(B1155,2,3)</f>
        <v>969</v>
      </c>
      <c r="F1155" t="s">
        <v>57</v>
      </c>
      <c r="G1155" t="s">
        <v>64</v>
      </c>
      <c r="H1155" t="str">
        <f t="shared" ref="H1155:H1218" si="128">TRIM(G1155)</f>
        <v>Married</v>
      </c>
      <c r="I1155" t="str">
        <f>CONCATENATE(F1155," ",G1155)</f>
        <v>Graduation Married</v>
      </c>
      <c r="J1155">
        <f t="shared" ref="J1155:J1218" si="129">LEN(I1155)</f>
        <v>18</v>
      </c>
      <c r="K1155" t="str">
        <f t="shared" ref="K1155:K1218" si="130">IF(G1155="Alone","Single",G1155)</f>
        <v>Married</v>
      </c>
      <c r="L1155" t="str" cm="1">
        <f t="array" ref="L1155">IFERROR(_xlfn.IFS(G1155="Alone","Single",G1155="YOLO","Single"),G1155)</f>
        <v>Married</v>
      </c>
      <c r="M1155" t="s">
        <v>1103</v>
      </c>
      <c r="N1155" t="str">
        <f t="shared" ref="N1155:N1218" si="131">REPLACE(M1155,1,1,"Rp.")</f>
        <v xml:space="preserve">Rp.25,293.00 </v>
      </c>
      <c r="O1155">
        <v>1</v>
      </c>
      <c r="P1155">
        <v>0</v>
      </c>
      <c r="Q1155" s="7">
        <v>41532</v>
      </c>
      <c r="R1155" s="7"/>
      <c r="S1155" s="7" t="str">
        <f t="shared" ref="S1155:S1218" si="132">SUBSTITUTE(R1155,"-","/")</f>
        <v/>
      </c>
      <c r="T1155">
        <v>51</v>
      </c>
      <c r="U1155">
        <v>15</v>
      </c>
      <c r="V1155">
        <v>0</v>
      </c>
      <c r="W1155">
        <v>11</v>
      </c>
      <c r="X1155">
        <v>0</v>
      </c>
      <c r="Y1155">
        <v>2</v>
      </c>
      <c r="Z1155">
        <v>9</v>
      </c>
      <c r="AA1155">
        <v>1</v>
      </c>
      <c r="AB1155">
        <v>1</v>
      </c>
      <c r="AC1155">
        <v>1</v>
      </c>
      <c r="AD1155">
        <v>2</v>
      </c>
      <c r="AE1155">
        <v>8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 t="s">
        <v>69</v>
      </c>
    </row>
    <row r="1156" spans="1:39" x14ac:dyDescent="0.25">
      <c r="A1156">
        <v>5290</v>
      </c>
      <c r="B1156">
        <v>1964</v>
      </c>
      <c r="C1156" t="str">
        <f>LEFT(B1156,2)</f>
        <v>19</v>
      </c>
      <c r="D1156" t="str">
        <f t="shared" si="126"/>
        <v>64</v>
      </c>
      <c r="E1156" t="str">
        <f t="shared" si="127"/>
        <v>964</v>
      </c>
      <c r="F1156" t="s">
        <v>71</v>
      </c>
      <c r="G1156" t="s">
        <v>64</v>
      </c>
      <c r="H1156" t="str">
        <f t="shared" si="128"/>
        <v>Married</v>
      </c>
      <c r="I1156" t="str">
        <f>CONCATENATE(F1156," ",G1156)</f>
        <v>PhD Married</v>
      </c>
      <c r="J1156">
        <f t="shared" si="129"/>
        <v>11</v>
      </c>
      <c r="K1156" t="str">
        <f t="shared" si="130"/>
        <v>Married</v>
      </c>
      <c r="L1156" t="str" cm="1">
        <f t="array" ref="L1156">IFERROR(_xlfn.IFS(G1156="Alone","Single",G1156="YOLO","Single"),G1156)</f>
        <v>Married</v>
      </c>
      <c r="M1156" t="s">
        <v>1104</v>
      </c>
      <c r="N1156" t="str">
        <f t="shared" si="131"/>
        <v xml:space="preserve">Rp.41,551.00 </v>
      </c>
      <c r="O1156">
        <v>1</v>
      </c>
      <c r="P1156">
        <v>1</v>
      </c>
      <c r="Q1156" s="7">
        <v>41500</v>
      </c>
      <c r="R1156" s="7"/>
      <c r="S1156" s="7" t="str">
        <f t="shared" si="132"/>
        <v/>
      </c>
      <c r="T1156">
        <v>51</v>
      </c>
      <c r="U1156">
        <v>220</v>
      </c>
      <c r="V1156">
        <v>0</v>
      </c>
      <c r="W1156">
        <v>33</v>
      </c>
      <c r="X1156">
        <v>3</v>
      </c>
      <c r="Y1156">
        <v>0</v>
      </c>
      <c r="Z1156">
        <v>23</v>
      </c>
      <c r="AA1156">
        <v>5</v>
      </c>
      <c r="AB1156">
        <v>5</v>
      </c>
      <c r="AC1156">
        <v>1</v>
      </c>
      <c r="AD1156">
        <v>5</v>
      </c>
      <c r="AE1156">
        <v>8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 t="s">
        <v>63</v>
      </c>
    </row>
    <row r="1157" spans="1:39" x14ac:dyDescent="0.25">
      <c r="A1157">
        <v>4128</v>
      </c>
      <c r="B1157">
        <v>1962</v>
      </c>
      <c r="C1157" t="str">
        <f>LEFT(B1157,2)</f>
        <v>19</v>
      </c>
      <c r="D1157" t="str">
        <f t="shared" si="126"/>
        <v>62</v>
      </c>
      <c r="E1157" t="str">
        <f t="shared" si="127"/>
        <v>962</v>
      </c>
      <c r="F1157" t="s">
        <v>71</v>
      </c>
      <c r="G1157" t="s">
        <v>67</v>
      </c>
      <c r="H1157" t="str">
        <f t="shared" si="128"/>
        <v>Together</v>
      </c>
      <c r="I1157" t="str">
        <f>CONCATENATE(F1157," ",G1157)</f>
        <v>PhD Together</v>
      </c>
      <c r="J1157">
        <f t="shared" si="129"/>
        <v>12</v>
      </c>
      <c r="K1157" t="str">
        <f t="shared" si="130"/>
        <v>Together</v>
      </c>
      <c r="L1157" t="str" cm="1">
        <f t="array" ref="L1157">IFERROR(_xlfn.IFS(G1157="Alone","Single",G1157="YOLO","Single"),G1157)</f>
        <v>Together</v>
      </c>
      <c r="M1157" t="s">
        <v>1105</v>
      </c>
      <c r="N1157" t="str">
        <f t="shared" si="131"/>
        <v xml:space="preserve">Rp.56,067.00 </v>
      </c>
      <c r="O1157">
        <v>0</v>
      </c>
      <c r="P1157">
        <v>1</v>
      </c>
      <c r="Q1157" s="7">
        <v>41475</v>
      </c>
      <c r="R1157" s="7"/>
      <c r="S1157" s="7" t="str">
        <f t="shared" si="132"/>
        <v/>
      </c>
      <c r="T1157">
        <v>51</v>
      </c>
      <c r="U1157">
        <v>517</v>
      </c>
      <c r="V1157">
        <v>12</v>
      </c>
      <c r="W1157">
        <v>54</v>
      </c>
      <c r="X1157">
        <v>16</v>
      </c>
      <c r="Y1157">
        <v>6</v>
      </c>
      <c r="Z1157">
        <v>120</v>
      </c>
      <c r="AA1157">
        <v>2</v>
      </c>
      <c r="AB1157">
        <v>7</v>
      </c>
      <c r="AC1157">
        <v>4</v>
      </c>
      <c r="AD1157">
        <v>7</v>
      </c>
      <c r="AE1157">
        <v>5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 t="s">
        <v>91</v>
      </c>
    </row>
    <row r="1158" spans="1:39" x14ac:dyDescent="0.25">
      <c r="A1158">
        <v>8534</v>
      </c>
      <c r="B1158">
        <v>1952</v>
      </c>
      <c r="C1158" t="str">
        <f>LEFT(B1158,2)</f>
        <v>19</v>
      </c>
      <c r="D1158" t="str">
        <f t="shared" si="126"/>
        <v>52</v>
      </c>
      <c r="E1158" t="str">
        <f t="shared" si="127"/>
        <v>952</v>
      </c>
      <c r="F1158" t="s">
        <v>57</v>
      </c>
      <c r="G1158" t="s">
        <v>64</v>
      </c>
      <c r="H1158" t="str">
        <f t="shared" si="128"/>
        <v>Married</v>
      </c>
      <c r="I1158" t="str">
        <f>CONCATENATE(F1158," ",G1158)</f>
        <v>Graduation Married</v>
      </c>
      <c r="J1158">
        <f t="shared" si="129"/>
        <v>18</v>
      </c>
      <c r="K1158" t="str">
        <f t="shared" si="130"/>
        <v>Married</v>
      </c>
      <c r="L1158" t="str" cm="1">
        <f t="array" ref="L1158">IFERROR(_xlfn.IFS(G1158="Alone","Single",G1158="YOLO","Single"),G1158)</f>
        <v>Married</v>
      </c>
      <c r="M1158" t="s">
        <v>1106</v>
      </c>
      <c r="N1158" t="str">
        <f t="shared" si="131"/>
        <v xml:space="preserve">Rp.67,433.00 </v>
      </c>
      <c r="O1158">
        <v>0</v>
      </c>
      <c r="P1158">
        <v>2</v>
      </c>
      <c r="Q1158" s="7">
        <v>41471</v>
      </c>
      <c r="R1158" s="7"/>
      <c r="S1158" s="7" t="str">
        <f t="shared" si="132"/>
        <v/>
      </c>
      <c r="T1158">
        <v>51</v>
      </c>
      <c r="U1158">
        <v>615</v>
      </c>
      <c r="V1158">
        <v>28</v>
      </c>
      <c r="W1158">
        <v>259</v>
      </c>
      <c r="X1158">
        <v>12</v>
      </c>
      <c r="Y1158">
        <v>48</v>
      </c>
      <c r="Z1158">
        <v>30</v>
      </c>
      <c r="AA1158">
        <v>4</v>
      </c>
      <c r="AB1158">
        <v>6</v>
      </c>
      <c r="AC1158">
        <v>5</v>
      </c>
      <c r="AD1158">
        <v>13</v>
      </c>
      <c r="AE1158">
        <v>4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 t="s">
        <v>60</v>
      </c>
    </row>
    <row r="1159" spans="1:39" x14ac:dyDescent="0.25">
      <c r="A1159">
        <v>9592</v>
      </c>
      <c r="B1159">
        <v>1983</v>
      </c>
      <c r="C1159" t="str">
        <f>LEFT(B1159,2)</f>
        <v>19</v>
      </c>
      <c r="D1159" t="str">
        <f t="shared" si="126"/>
        <v>83</v>
      </c>
      <c r="E1159" t="str">
        <f t="shared" si="127"/>
        <v>983</v>
      </c>
      <c r="F1159" t="s">
        <v>57</v>
      </c>
      <c r="G1159" t="s">
        <v>67</v>
      </c>
      <c r="H1159" t="str">
        <f t="shared" si="128"/>
        <v>Together</v>
      </c>
      <c r="I1159" t="str">
        <f>CONCATENATE(F1159," ",G1159)</f>
        <v>Graduation Together</v>
      </c>
      <c r="J1159">
        <f t="shared" si="129"/>
        <v>19</v>
      </c>
      <c r="K1159" t="str">
        <f t="shared" si="130"/>
        <v>Together</v>
      </c>
      <c r="L1159" t="str" cm="1">
        <f t="array" ref="L1159">IFERROR(_xlfn.IFS(G1159="Alone","Single",G1159="YOLO","Single"),G1159)</f>
        <v>Together</v>
      </c>
      <c r="M1159" t="s">
        <v>1107</v>
      </c>
      <c r="N1159" t="str">
        <f t="shared" si="131"/>
        <v xml:space="preserve">Rp.22,010.00 </v>
      </c>
      <c r="O1159">
        <v>1</v>
      </c>
      <c r="P1159">
        <v>0</v>
      </c>
      <c r="Q1159" s="7">
        <v>41455</v>
      </c>
      <c r="R1159" s="7"/>
      <c r="S1159" s="7" t="str">
        <f t="shared" si="132"/>
        <v/>
      </c>
      <c r="T1159">
        <v>51</v>
      </c>
      <c r="U1159">
        <v>11</v>
      </c>
      <c r="V1159">
        <v>2</v>
      </c>
      <c r="W1159">
        <v>9</v>
      </c>
      <c r="X1159">
        <v>3</v>
      </c>
      <c r="Y1159">
        <v>0</v>
      </c>
      <c r="Z1159">
        <v>8</v>
      </c>
      <c r="AA1159">
        <v>2</v>
      </c>
      <c r="AB1159">
        <v>2</v>
      </c>
      <c r="AC1159">
        <v>0</v>
      </c>
      <c r="AD1159">
        <v>3</v>
      </c>
      <c r="AE1159">
        <v>8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 t="s">
        <v>60</v>
      </c>
    </row>
    <row r="1160" spans="1:39" x14ac:dyDescent="0.25">
      <c r="A1160">
        <v>8957</v>
      </c>
      <c r="B1160">
        <v>1952</v>
      </c>
      <c r="C1160" t="str">
        <f>LEFT(B1160,2)</f>
        <v>19</v>
      </c>
      <c r="D1160" t="str">
        <f t="shared" si="126"/>
        <v>52</v>
      </c>
      <c r="E1160" t="str">
        <f t="shared" si="127"/>
        <v>952</v>
      </c>
      <c r="F1160" t="s">
        <v>73</v>
      </c>
      <c r="G1160" t="s">
        <v>61</v>
      </c>
      <c r="H1160" t="str">
        <f t="shared" si="128"/>
        <v>Single</v>
      </c>
      <c r="I1160" t="str">
        <f>CONCATENATE(F1160," ",G1160)</f>
        <v>2n Cycle Single</v>
      </c>
      <c r="J1160">
        <f t="shared" si="129"/>
        <v>15</v>
      </c>
      <c r="K1160" t="str">
        <f t="shared" si="130"/>
        <v>Single</v>
      </c>
      <c r="L1160" t="str" cm="1">
        <f t="array" ref="L1160">IFERROR(_xlfn.IFS(G1160="Alone","Single",G1160="YOLO","Single"),G1160)</f>
        <v>Single</v>
      </c>
      <c r="M1160" t="s">
        <v>1108</v>
      </c>
      <c r="N1160" t="str">
        <f t="shared" si="131"/>
        <v xml:space="preserve">Rp.64,831.00 </v>
      </c>
      <c r="O1160">
        <v>1</v>
      </c>
      <c r="P1160">
        <v>1</v>
      </c>
      <c r="Q1160" s="7">
        <v>41435</v>
      </c>
      <c r="R1160" s="7"/>
      <c r="S1160" s="7" t="str">
        <f t="shared" si="132"/>
        <v/>
      </c>
      <c r="T1160">
        <v>51</v>
      </c>
      <c r="U1160">
        <v>480</v>
      </c>
      <c r="V1160">
        <v>86</v>
      </c>
      <c r="W1160">
        <v>249</v>
      </c>
      <c r="X1160">
        <v>75</v>
      </c>
      <c r="Y1160">
        <v>86</v>
      </c>
      <c r="Z1160">
        <v>144</v>
      </c>
      <c r="AA1160">
        <v>8</v>
      </c>
      <c r="AB1160">
        <v>6</v>
      </c>
      <c r="AC1160">
        <v>3</v>
      </c>
      <c r="AD1160">
        <v>5</v>
      </c>
      <c r="AE1160">
        <v>6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 t="s">
        <v>91</v>
      </c>
    </row>
    <row r="1161" spans="1:39" x14ac:dyDescent="0.25">
      <c r="A1161">
        <v>9308</v>
      </c>
      <c r="B1161">
        <v>1954</v>
      </c>
      <c r="C1161" t="str">
        <f>LEFT(B1161,2)</f>
        <v>19</v>
      </c>
      <c r="D1161" t="str">
        <f t="shared" si="126"/>
        <v>54</v>
      </c>
      <c r="E1161" t="str">
        <f t="shared" si="127"/>
        <v>954</v>
      </c>
      <c r="F1161" t="s">
        <v>57</v>
      </c>
      <c r="G1161" t="s">
        <v>64</v>
      </c>
      <c r="H1161" t="str">
        <f t="shared" si="128"/>
        <v>Married</v>
      </c>
      <c r="I1161" t="str">
        <f>CONCATENATE(F1161," ",G1161)</f>
        <v>Graduation Married</v>
      </c>
      <c r="J1161">
        <f t="shared" si="129"/>
        <v>18</v>
      </c>
      <c r="K1161" t="str">
        <f t="shared" si="130"/>
        <v>Married</v>
      </c>
      <c r="L1161" t="str" cm="1">
        <f t="array" ref="L1161">IFERROR(_xlfn.IFS(G1161="Alone","Single",G1161="YOLO","Single"),G1161)</f>
        <v>Married</v>
      </c>
      <c r="M1161" t="s">
        <v>1109</v>
      </c>
      <c r="N1161" t="str">
        <f t="shared" si="131"/>
        <v xml:space="preserve">Rp.62,820.00 </v>
      </c>
      <c r="O1161">
        <v>0</v>
      </c>
      <c r="P1161">
        <v>0</v>
      </c>
      <c r="Q1161" s="7">
        <v>41405</v>
      </c>
      <c r="R1161" s="7"/>
      <c r="S1161" s="7" t="str">
        <f t="shared" si="132"/>
        <v/>
      </c>
      <c r="T1161">
        <v>51</v>
      </c>
      <c r="U1161">
        <v>398</v>
      </c>
      <c r="V1161">
        <v>61</v>
      </c>
      <c r="W1161">
        <v>265</v>
      </c>
      <c r="X1161">
        <v>138</v>
      </c>
      <c r="Y1161">
        <v>61</v>
      </c>
      <c r="Z1161">
        <v>53</v>
      </c>
      <c r="AA1161">
        <v>1</v>
      </c>
      <c r="AB1161">
        <v>3</v>
      </c>
      <c r="AC1161">
        <v>4</v>
      </c>
      <c r="AD1161">
        <v>6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 t="s">
        <v>91</v>
      </c>
    </row>
    <row r="1162" spans="1:39" x14ac:dyDescent="0.25">
      <c r="A1162">
        <v>544</v>
      </c>
      <c r="B1162">
        <v>1954</v>
      </c>
      <c r="C1162" t="str">
        <f>LEFT(B1162,2)</f>
        <v>19</v>
      </c>
      <c r="D1162" t="str">
        <f t="shared" si="126"/>
        <v>54</v>
      </c>
      <c r="E1162" t="str">
        <f t="shared" si="127"/>
        <v>954</v>
      </c>
      <c r="F1162" t="s">
        <v>57</v>
      </c>
      <c r="G1162" t="s">
        <v>64</v>
      </c>
      <c r="H1162" t="str">
        <f t="shared" si="128"/>
        <v>Married</v>
      </c>
      <c r="I1162" t="str">
        <f>CONCATENATE(F1162," ",G1162)</f>
        <v>Graduation Married</v>
      </c>
      <c r="J1162">
        <f t="shared" si="129"/>
        <v>18</v>
      </c>
      <c r="K1162" t="str">
        <f t="shared" si="130"/>
        <v>Married</v>
      </c>
      <c r="L1162" t="str" cm="1">
        <f t="array" ref="L1162">IFERROR(_xlfn.IFS(G1162="Alone","Single",G1162="YOLO","Single"),G1162)</f>
        <v>Married</v>
      </c>
      <c r="M1162" t="s">
        <v>1109</v>
      </c>
      <c r="N1162" t="str">
        <f t="shared" si="131"/>
        <v xml:space="preserve">Rp.62,820.00 </v>
      </c>
      <c r="O1162">
        <v>0</v>
      </c>
      <c r="P1162">
        <v>0</v>
      </c>
      <c r="Q1162" s="7">
        <v>41405</v>
      </c>
      <c r="R1162" s="7"/>
      <c r="S1162" s="7" t="str">
        <f t="shared" si="132"/>
        <v/>
      </c>
      <c r="T1162">
        <v>51</v>
      </c>
      <c r="U1162">
        <v>398</v>
      </c>
      <c r="V1162">
        <v>61</v>
      </c>
      <c r="W1162">
        <v>265</v>
      </c>
      <c r="X1162">
        <v>138</v>
      </c>
      <c r="Y1162">
        <v>61</v>
      </c>
      <c r="Z1162">
        <v>53</v>
      </c>
      <c r="AA1162">
        <v>1</v>
      </c>
      <c r="AB1162">
        <v>3</v>
      </c>
      <c r="AC1162">
        <v>4</v>
      </c>
      <c r="AD1162">
        <v>6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 t="s">
        <v>60</v>
      </c>
    </row>
    <row r="1163" spans="1:39" x14ac:dyDescent="0.25">
      <c r="A1163">
        <v>5989</v>
      </c>
      <c r="B1163">
        <v>1959</v>
      </c>
      <c r="C1163" t="str">
        <f>LEFT(B1163,2)</f>
        <v>19</v>
      </c>
      <c r="D1163" t="str">
        <f t="shared" si="126"/>
        <v>59</v>
      </c>
      <c r="E1163" t="str">
        <f t="shared" si="127"/>
        <v>959</v>
      </c>
      <c r="F1163" t="s">
        <v>73</v>
      </c>
      <c r="G1163" t="s">
        <v>58</v>
      </c>
      <c r="H1163" t="str">
        <f t="shared" si="128"/>
        <v>Divorced</v>
      </c>
      <c r="I1163" t="str">
        <f>CONCATENATE(F1163," ",G1163)</f>
        <v>2n Cycle Divorced</v>
      </c>
      <c r="J1163">
        <f t="shared" si="129"/>
        <v>17</v>
      </c>
      <c r="K1163" t="str">
        <f t="shared" si="130"/>
        <v>Divorced</v>
      </c>
      <c r="L1163" t="str" cm="1">
        <f t="array" ref="L1163">IFERROR(_xlfn.IFS(G1163="Alone","Single",G1163="YOLO","Single"),G1163)</f>
        <v>Divorced</v>
      </c>
      <c r="M1163" t="s">
        <v>1110</v>
      </c>
      <c r="N1163" t="str">
        <f t="shared" si="131"/>
        <v xml:space="preserve">Rp.78,353.00 </v>
      </c>
      <c r="O1163">
        <v>0</v>
      </c>
      <c r="P1163">
        <v>1</v>
      </c>
      <c r="Q1163" s="7">
        <v>41380</v>
      </c>
      <c r="R1163" s="7"/>
      <c r="S1163" s="7" t="str">
        <f t="shared" si="132"/>
        <v/>
      </c>
      <c r="T1163">
        <v>51</v>
      </c>
      <c r="U1163">
        <v>752</v>
      </c>
      <c r="V1163">
        <v>122</v>
      </c>
      <c r="W1163">
        <v>476</v>
      </c>
      <c r="X1163">
        <v>39</v>
      </c>
      <c r="Y1163">
        <v>153</v>
      </c>
      <c r="Z1163">
        <v>34</v>
      </c>
      <c r="AA1163">
        <v>1</v>
      </c>
      <c r="AB1163">
        <v>10</v>
      </c>
      <c r="AC1163">
        <v>2</v>
      </c>
      <c r="AD1163">
        <v>11</v>
      </c>
      <c r="AE1163">
        <v>8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 t="s">
        <v>63</v>
      </c>
    </row>
    <row r="1164" spans="1:39" x14ac:dyDescent="0.25">
      <c r="A1164">
        <v>635</v>
      </c>
      <c r="B1164">
        <v>1966</v>
      </c>
      <c r="C1164" t="str">
        <f>LEFT(B1164,2)</f>
        <v>19</v>
      </c>
      <c r="D1164" t="str">
        <f t="shared" si="126"/>
        <v>66</v>
      </c>
      <c r="E1164" t="str">
        <f t="shared" si="127"/>
        <v>966</v>
      </c>
      <c r="F1164" t="s">
        <v>80</v>
      </c>
      <c r="G1164" t="s">
        <v>64</v>
      </c>
      <c r="H1164" t="str">
        <f t="shared" si="128"/>
        <v>Married</v>
      </c>
      <c r="I1164" t="str">
        <f>CONCATENATE(F1164," ",G1164)</f>
        <v>Master Married</v>
      </c>
      <c r="J1164">
        <f t="shared" si="129"/>
        <v>14</v>
      </c>
      <c r="K1164" t="str">
        <f t="shared" si="130"/>
        <v>Married</v>
      </c>
      <c r="L1164" t="str" cm="1">
        <f t="array" ref="L1164">IFERROR(_xlfn.IFS(G1164="Alone","Single",G1164="YOLO","Single"),G1164)</f>
        <v>Married</v>
      </c>
      <c r="M1164" t="s">
        <v>1111</v>
      </c>
      <c r="N1164" t="str">
        <f t="shared" si="131"/>
        <v xml:space="preserve">Rp.57,183.00 </v>
      </c>
      <c r="O1164">
        <v>1</v>
      </c>
      <c r="P1164">
        <v>1</v>
      </c>
      <c r="Q1164" s="7">
        <v>41352</v>
      </c>
      <c r="R1164" s="7"/>
      <c r="S1164" s="7" t="str">
        <f t="shared" si="132"/>
        <v/>
      </c>
      <c r="T1164">
        <v>51</v>
      </c>
      <c r="U1164">
        <v>464</v>
      </c>
      <c r="V1164">
        <v>5</v>
      </c>
      <c r="W1164">
        <v>64</v>
      </c>
      <c r="X1164">
        <v>7</v>
      </c>
      <c r="Y1164">
        <v>0</v>
      </c>
      <c r="Z1164">
        <v>70</v>
      </c>
      <c r="AA1164">
        <v>8</v>
      </c>
      <c r="AB1164">
        <v>9</v>
      </c>
      <c r="AC1164">
        <v>1</v>
      </c>
      <c r="AD1164">
        <v>7</v>
      </c>
      <c r="AE1164">
        <v>8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 t="s">
        <v>60</v>
      </c>
    </row>
    <row r="1165" spans="1:39" x14ac:dyDescent="0.25">
      <c r="A1165">
        <v>6673</v>
      </c>
      <c r="B1165">
        <v>1965</v>
      </c>
      <c r="C1165" t="str">
        <f>LEFT(B1165,2)</f>
        <v>19</v>
      </c>
      <c r="D1165" t="str">
        <f t="shared" si="126"/>
        <v>65</v>
      </c>
      <c r="E1165" t="str">
        <f t="shared" si="127"/>
        <v>965</v>
      </c>
      <c r="F1165" t="s">
        <v>57</v>
      </c>
      <c r="G1165" t="s">
        <v>61</v>
      </c>
      <c r="H1165" t="str">
        <f t="shared" si="128"/>
        <v>Single</v>
      </c>
      <c r="I1165" t="str">
        <f>CONCATENATE(F1165," ",G1165)</f>
        <v>Graduation Single</v>
      </c>
      <c r="J1165">
        <f t="shared" si="129"/>
        <v>17</v>
      </c>
      <c r="K1165" t="str">
        <f t="shared" si="130"/>
        <v>Single</v>
      </c>
      <c r="L1165" t="str" cm="1">
        <f t="array" ref="L1165">IFERROR(_xlfn.IFS(G1165="Alone","Single",G1165="YOLO","Single"),G1165)</f>
        <v>Single</v>
      </c>
      <c r="M1165" t="s">
        <v>1112</v>
      </c>
      <c r="N1165" t="str">
        <f t="shared" si="131"/>
        <v xml:space="preserve">Rp.23,478.00 </v>
      </c>
      <c r="O1165">
        <v>0</v>
      </c>
      <c r="P1165">
        <v>0</v>
      </c>
      <c r="Q1165" s="7">
        <v>41352</v>
      </c>
      <c r="R1165" s="7"/>
      <c r="S1165" s="7" t="str">
        <f t="shared" si="132"/>
        <v/>
      </c>
      <c r="T1165">
        <v>51</v>
      </c>
      <c r="U1165">
        <v>28</v>
      </c>
      <c r="V1165">
        <v>6</v>
      </c>
      <c r="W1165">
        <v>27</v>
      </c>
      <c r="X1165">
        <v>12</v>
      </c>
      <c r="Y1165">
        <v>17</v>
      </c>
      <c r="Z1165">
        <v>39</v>
      </c>
      <c r="AA1165">
        <v>1</v>
      </c>
      <c r="AB1165">
        <v>3</v>
      </c>
      <c r="AC1165">
        <v>0</v>
      </c>
      <c r="AD1165">
        <v>3</v>
      </c>
      <c r="AE1165">
        <v>8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 t="s">
        <v>66</v>
      </c>
    </row>
    <row r="1166" spans="1:39" x14ac:dyDescent="0.25">
      <c r="A1166">
        <v>1710</v>
      </c>
      <c r="B1166">
        <v>1978</v>
      </c>
      <c r="C1166" t="str">
        <f>LEFT(B1166,2)</f>
        <v>19</v>
      </c>
      <c r="D1166" t="str">
        <f t="shared" si="126"/>
        <v>78</v>
      </c>
      <c r="E1166" t="str">
        <f t="shared" si="127"/>
        <v>978</v>
      </c>
      <c r="F1166" t="s">
        <v>57</v>
      </c>
      <c r="G1166" t="s">
        <v>61</v>
      </c>
      <c r="H1166" t="str">
        <f t="shared" si="128"/>
        <v>Single</v>
      </c>
      <c r="I1166" t="str">
        <f>CONCATENATE(F1166," ",G1166)</f>
        <v>Graduation Single</v>
      </c>
      <c r="J1166">
        <f t="shared" si="129"/>
        <v>17</v>
      </c>
      <c r="K1166" t="str">
        <f t="shared" si="130"/>
        <v>Single</v>
      </c>
      <c r="L1166" t="str" cm="1">
        <f t="array" ref="L1166">IFERROR(_xlfn.IFS(G1166="Alone","Single",G1166="YOLO","Single"),G1166)</f>
        <v>Single</v>
      </c>
      <c r="M1166" t="s">
        <v>1113</v>
      </c>
      <c r="N1166" t="str">
        <f t="shared" si="131"/>
        <v xml:space="preserve">Rp.30,168.00 </v>
      </c>
      <c r="O1166">
        <v>1</v>
      </c>
      <c r="P1166">
        <v>0</v>
      </c>
      <c r="Q1166" s="7">
        <v>41340</v>
      </c>
      <c r="R1166" s="7"/>
      <c r="S1166" s="7" t="str">
        <f t="shared" si="132"/>
        <v/>
      </c>
      <c r="T1166">
        <v>51</v>
      </c>
      <c r="U1166">
        <v>154</v>
      </c>
      <c r="V1166">
        <v>20</v>
      </c>
      <c r="W1166">
        <v>66</v>
      </c>
      <c r="X1166">
        <v>0</v>
      </c>
      <c r="Y1166">
        <v>12</v>
      </c>
      <c r="Z1166">
        <v>27</v>
      </c>
      <c r="AA1166">
        <v>7</v>
      </c>
      <c r="AB1166">
        <v>6</v>
      </c>
      <c r="AC1166">
        <v>1</v>
      </c>
      <c r="AD1166">
        <v>4</v>
      </c>
      <c r="AE1166">
        <v>9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 t="s">
        <v>60</v>
      </c>
    </row>
    <row r="1167" spans="1:39" x14ac:dyDescent="0.25">
      <c r="A1167">
        <v>523</v>
      </c>
      <c r="B1167">
        <v>1989</v>
      </c>
      <c r="C1167" t="str">
        <f>LEFT(B1167,2)</f>
        <v>19</v>
      </c>
      <c r="D1167" t="str">
        <f t="shared" si="126"/>
        <v>89</v>
      </c>
      <c r="E1167" t="str">
        <f t="shared" si="127"/>
        <v>989</v>
      </c>
      <c r="F1167" t="s">
        <v>57</v>
      </c>
      <c r="G1167" t="s">
        <v>64</v>
      </c>
      <c r="H1167" t="str">
        <f t="shared" si="128"/>
        <v>Married</v>
      </c>
      <c r="I1167" t="str">
        <f>CONCATENATE(F1167," ",G1167)</f>
        <v>Graduation Married</v>
      </c>
      <c r="J1167">
        <f t="shared" si="129"/>
        <v>18</v>
      </c>
      <c r="K1167" t="str">
        <f t="shared" si="130"/>
        <v>Married</v>
      </c>
      <c r="L1167" t="str" cm="1">
        <f t="array" ref="L1167">IFERROR(_xlfn.IFS(G1167="Alone","Single",G1167="YOLO","Single"),G1167)</f>
        <v>Married</v>
      </c>
      <c r="M1167" t="s">
        <v>1114</v>
      </c>
      <c r="N1167" t="str">
        <f t="shared" si="131"/>
        <v xml:space="preserve">Rp.37,155.00 </v>
      </c>
      <c r="O1167">
        <v>1</v>
      </c>
      <c r="P1167">
        <v>0</v>
      </c>
      <c r="Q1167" s="7">
        <v>41305</v>
      </c>
      <c r="R1167" s="7"/>
      <c r="S1167" s="7" t="str">
        <f t="shared" si="132"/>
        <v/>
      </c>
      <c r="T1167">
        <v>51</v>
      </c>
      <c r="U1167">
        <v>23</v>
      </c>
      <c r="V1167">
        <v>0</v>
      </c>
      <c r="W1167">
        <v>26</v>
      </c>
      <c r="X1167">
        <v>7</v>
      </c>
      <c r="Y1167">
        <v>15</v>
      </c>
      <c r="Z1167">
        <v>3</v>
      </c>
      <c r="AA1167">
        <v>1</v>
      </c>
      <c r="AB1167">
        <v>2</v>
      </c>
      <c r="AC1167">
        <v>0</v>
      </c>
      <c r="AD1167">
        <v>4</v>
      </c>
      <c r="AE1167">
        <v>5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 t="s">
        <v>60</v>
      </c>
    </row>
    <row r="1168" spans="1:39" x14ac:dyDescent="0.25">
      <c r="A1168">
        <v>8977</v>
      </c>
      <c r="B1168">
        <v>1985</v>
      </c>
      <c r="C1168" t="str">
        <f>LEFT(B1168,2)</f>
        <v>19</v>
      </c>
      <c r="D1168" t="str">
        <f t="shared" si="126"/>
        <v>85</v>
      </c>
      <c r="E1168" t="str">
        <f t="shared" si="127"/>
        <v>985</v>
      </c>
      <c r="F1168" t="s">
        <v>124</v>
      </c>
      <c r="G1168" t="s">
        <v>61</v>
      </c>
      <c r="H1168" t="str">
        <f t="shared" si="128"/>
        <v>Single</v>
      </c>
      <c r="I1168" t="str">
        <f>CONCATENATE(F1168," ",G1168)</f>
        <v>Basic Single</v>
      </c>
      <c r="J1168">
        <f t="shared" si="129"/>
        <v>12</v>
      </c>
      <c r="K1168" t="str">
        <f t="shared" si="130"/>
        <v>Single</v>
      </c>
      <c r="L1168" t="str" cm="1">
        <f t="array" ref="L1168">IFERROR(_xlfn.IFS(G1168="Alone","Single",G1168="YOLO","Single"),G1168)</f>
        <v>Single</v>
      </c>
      <c r="M1168" t="s">
        <v>1115</v>
      </c>
      <c r="N1168" t="str">
        <f t="shared" si="131"/>
        <v xml:space="preserve">Rp.16,581.00 </v>
      </c>
      <c r="O1168">
        <v>0</v>
      </c>
      <c r="P1168">
        <v>0</v>
      </c>
      <c r="Q1168" s="7">
        <v>41286</v>
      </c>
      <c r="R1168" s="7"/>
      <c r="S1168" s="7" t="str">
        <f t="shared" si="132"/>
        <v/>
      </c>
      <c r="T1168">
        <v>51</v>
      </c>
      <c r="U1168">
        <v>1</v>
      </c>
      <c r="V1168">
        <v>3</v>
      </c>
      <c r="W1168">
        <v>4</v>
      </c>
      <c r="X1168">
        <v>2</v>
      </c>
      <c r="Y1168">
        <v>3</v>
      </c>
      <c r="Z1168">
        <v>11</v>
      </c>
      <c r="AA1168">
        <v>1</v>
      </c>
      <c r="AB1168">
        <v>0</v>
      </c>
      <c r="AC1168">
        <v>0</v>
      </c>
      <c r="AD1168">
        <v>3</v>
      </c>
      <c r="AE1168">
        <v>4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 t="s">
        <v>60</v>
      </c>
    </row>
    <row r="1169" spans="1:39" x14ac:dyDescent="0.25">
      <c r="A1169">
        <v>9736</v>
      </c>
      <c r="B1169">
        <v>1980</v>
      </c>
      <c r="C1169" t="str">
        <f>LEFT(B1169,2)</f>
        <v>19</v>
      </c>
      <c r="D1169" t="str">
        <f t="shared" si="126"/>
        <v>80</v>
      </c>
      <c r="E1169" t="str">
        <f t="shared" si="127"/>
        <v>980</v>
      </c>
      <c r="F1169" t="s">
        <v>57</v>
      </c>
      <c r="G1169" t="s">
        <v>64</v>
      </c>
      <c r="H1169" t="str">
        <f t="shared" si="128"/>
        <v>Married</v>
      </c>
      <c r="I1169" t="str">
        <f>CONCATENATE(F1169," ",G1169)</f>
        <v>Graduation Married</v>
      </c>
      <c r="J1169">
        <f t="shared" si="129"/>
        <v>18</v>
      </c>
      <c r="K1169" t="str">
        <f t="shared" si="130"/>
        <v>Married</v>
      </c>
      <c r="L1169" t="str" cm="1">
        <f t="array" ref="L1169">IFERROR(_xlfn.IFS(G1169="Alone","Single",G1169="YOLO","Single"),G1169)</f>
        <v>Married</v>
      </c>
      <c r="M1169" t="s">
        <v>1116</v>
      </c>
      <c r="N1169" t="str">
        <f t="shared" si="131"/>
        <v xml:space="preserve">Rp.41,850.00 </v>
      </c>
      <c r="O1169">
        <v>1</v>
      </c>
      <c r="P1169">
        <v>1</v>
      </c>
      <c r="Q1169" s="7">
        <v>41267</v>
      </c>
      <c r="R1169" s="7"/>
      <c r="S1169" s="7" t="str">
        <f t="shared" si="132"/>
        <v/>
      </c>
      <c r="T1169">
        <v>51</v>
      </c>
      <c r="U1169">
        <v>53</v>
      </c>
      <c r="V1169">
        <v>5</v>
      </c>
      <c r="W1169">
        <v>19</v>
      </c>
      <c r="X1169">
        <v>2</v>
      </c>
      <c r="Y1169">
        <v>13</v>
      </c>
      <c r="Z1169">
        <v>4</v>
      </c>
      <c r="AA1169">
        <v>3</v>
      </c>
      <c r="AB1169">
        <v>3</v>
      </c>
      <c r="AC1169">
        <v>0</v>
      </c>
      <c r="AD1169">
        <v>3</v>
      </c>
      <c r="AE1169">
        <v>8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 t="s">
        <v>66</v>
      </c>
    </row>
    <row r="1170" spans="1:39" x14ac:dyDescent="0.25">
      <c r="A1170">
        <v>1544</v>
      </c>
      <c r="B1170">
        <v>1967</v>
      </c>
      <c r="C1170" t="str">
        <f>LEFT(B1170,2)</f>
        <v>19</v>
      </c>
      <c r="D1170" t="str">
        <f t="shared" si="126"/>
        <v>67</v>
      </c>
      <c r="E1170" t="str">
        <f t="shared" si="127"/>
        <v>967</v>
      </c>
      <c r="F1170" t="s">
        <v>80</v>
      </c>
      <c r="G1170" t="s">
        <v>58</v>
      </c>
      <c r="H1170" t="str">
        <f t="shared" si="128"/>
        <v>Divorced</v>
      </c>
      <c r="I1170" t="str">
        <f>CONCATENATE(F1170," ",G1170)</f>
        <v>Master Divorced</v>
      </c>
      <c r="J1170">
        <f t="shared" si="129"/>
        <v>15</v>
      </c>
      <c r="K1170" t="str">
        <f t="shared" si="130"/>
        <v>Divorced</v>
      </c>
      <c r="L1170" t="str" cm="1">
        <f t="array" ref="L1170">IFERROR(_xlfn.IFS(G1170="Alone","Single",G1170="YOLO","Single"),G1170)</f>
        <v>Divorced</v>
      </c>
      <c r="M1170" t="s">
        <v>1117</v>
      </c>
      <c r="N1170" t="str">
        <f t="shared" si="131"/>
        <v xml:space="preserve">Rp.81,380.00 </v>
      </c>
      <c r="O1170">
        <v>0</v>
      </c>
      <c r="P1170">
        <v>0</v>
      </c>
      <c r="Q1170" s="7">
        <v>41265</v>
      </c>
      <c r="R1170" s="7"/>
      <c r="S1170" s="7" t="str">
        <f t="shared" si="132"/>
        <v/>
      </c>
      <c r="T1170">
        <v>51</v>
      </c>
      <c r="U1170">
        <v>741</v>
      </c>
      <c r="V1170">
        <v>68</v>
      </c>
      <c r="W1170">
        <v>689</v>
      </c>
      <c r="X1170">
        <v>224</v>
      </c>
      <c r="Y1170">
        <v>68</v>
      </c>
      <c r="Z1170">
        <v>103</v>
      </c>
      <c r="AA1170">
        <v>1</v>
      </c>
      <c r="AB1170">
        <v>4</v>
      </c>
      <c r="AC1170">
        <v>2</v>
      </c>
      <c r="AD1170">
        <v>10</v>
      </c>
      <c r="AE1170">
        <v>2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 t="s">
        <v>63</v>
      </c>
    </row>
    <row r="1171" spans="1:39" x14ac:dyDescent="0.25">
      <c r="A1171">
        <v>6575</v>
      </c>
      <c r="B1171">
        <v>1981</v>
      </c>
      <c r="C1171" t="str">
        <f>LEFT(B1171,2)</f>
        <v>19</v>
      </c>
      <c r="D1171" t="str">
        <f t="shared" si="126"/>
        <v>81</v>
      </c>
      <c r="E1171" t="str">
        <f t="shared" si="127"/>
        <v>981</v>
      </c>
      <c r="F1171" t="s">
        <v>57</v>
      </c>
      <c r="G1171" t="s">
        <v>67</v>
      </c>
      <c r="H1171" t="str">
        <f t="shared" si="128"/>
        <v>Together</v>
      </c>
      <c r="I1171" t="str">
        <f>CONCATENATE(F1171," ",G1171)</f>
        <v>Graduation Together</v>
      </c>
      <c r="J1171">
        <f t="shared" si="129"/>
        <v>19</v>
      </c>
      <c r="K1171" t="str">
        <f t="shared" si="130"/>
        <v>Together</v>
      </c>
      <c r="L1171" t="str" cm="1">
        <f t="array" ref="L1171">IFERROR(_xlfn.IFS(G1171="Alone","Single",G1171="YOLO","Single"),G1171)</f>
        <v>Together</v>
      </c>
      <c r="M1171" t="s">
        <v>1118</v>
      </c>
      <c r="N1171" t="str">
        <f t="shared" si="131"/>
        <v xml:space="preserve">Rp.56,386.00 </v>
      </c>
      <c r="O1171">
        <v>1</v>
      </c>
      <c r="P1171">
        <v>1</v>
      </c>
      <c r="Q1171" s="7">
        <v>41209</v>
      </c>
      <c r="R1171" s="7"/>
      <c r="S1171" s="7" t="str">
        <f t="shared" si="132"/>
        <v/>
      </c>
      <c r="T1171">
        <v>51</v>
      </c>
      <c r="U1171">
        <v>230</v>
      </c>
      <c r="V1171">
        <v>48</v>
      </c>
      <c r="W1171">
        <v>214</v>
      </c>
      <c r="X1171">
        <v>13</v>
      </c>
      <c r="Y1171">
        <v>32</v>
      </c>
      <c r="Z1171">
        <v>75</v>
      </c>
      <c r="AA1171">
        <v>8</v>
      </c>
      <c r="AB1171">
        <v>9</v>
      </c>
      <c r="AC1171">
        <v>1</v>
      </c>
      <c r="AD1171">
        <v>7</v>
      </c>
      <c r="AE1171">
        <v>9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 t="s">
        <v>91</v>
      </c>
    </row>
    <row r="1172" spans="1:39" x14ac:dyDescent="0.25">
      <c r="A1172">
        <v>6147</v>
      </c>
      <c r="B1172">
        <v>1971</v>
      </c>
      <c r="C1172" t="str">
        <f>LEFT(B1172,2)</f>
        <v>19</v>
      </c>
      <c r="D1172" t="str">
        <f t="shared" si="126"/>
        <v>71</v>
      </c>
      <c r="E1172" t="str">
        <f t="shared" si="127"/>
        <v>971</v>
      </c>
      <c r="F1172" t="s">
        <v>57</v>
      </c>
      <c r="G1172" t="s">
        <v>58</v>
      </c>
      <c r="H1172" t="str">
        <f t="shared" si="128"/>
        <v>Divorced</v>
      </c>
      <c r="I1172" t="str">
        <f>CONCATENATE(F1172," ",G1172)</f>
        <v>Graduation Divorced</v>
      </c>
      <c r="J1172">
        <f t="shared" si="129"/>
        <v>19</v>
      </c>
      <c r="K1172" t="str">
        <f t="shared" si="130"/>
        <v>Divorced</v>
      </c>
      <c r="L1172" t="str" cm="1">
        <f t="array" ref="L1172">IFERROR(_xlfn.IFS(G1172="Alone","Single",G1172="YOLO","Single"),G1172)</f>
        <v>Divorced</v>
      </c>
      <c r="M1172" t="s">
        <v>1119</v>
      </c>
      <c r="N1172" t="str">
        <f t="shared" si="131"/>
        <v xml:space="preserve">Rp.25,818.00 </v>
      </c>
      <c r="O1172">
        <v>1</v>
      </c>
      <c r="P1172">
        <v>0</v>
      </c>
      <c r="Q1172" s="7">
        <v>41200</v>
      </c>
      <c r="R1172" s="7"/>
      <c r="S1172" s="7" t="str">
        <f t="shared" si="132"/>
        <v/>
      </c>
      <c r="T1172">
        <v>51</v>
      </c>
      <c r="U1172">
        <v>5</v>
      </c>
      <c r="V1172">
        <v>2</v>
      </c>
      <c r="W1172">
        <v>8</v>
      </c>
      <c r="X1172">
        <v>2</v>
      </c>
      <c r="Y1172">
        <v>2</v>
      </c>
      <c r="Z1172">
        <v>9</v>
      </c>
      <c r="AA1172">
        <v>1</v>
      </c>
      <c r="AB1172">
        <v>0</v>
      </c>
      <c r="AC1172">
        <v>1</v>
      </c>
      <c r="AD1172">
        <v>2</v>
      </c>
      <c r="AE1172">
        <v>7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 t="s">
        <v>75</v>
      </c>
    </row>
    <row r="1173" spans="1:39" x14ac:dyDescent="0.25">
      <c r="A1173">
        <v>6354</v>
      </c>
      <c r="B1173">
        <v>1984</v>
      </c>
      <c r="C1173" t="str">
        <f>LEFT(B1173,2)</f>
        <v>19</v>
      </c>
      <c r="D1173" t="str">
        <f t="shared" si="126"/>
        <v>84</v>
      </c>
      <c r="E1173" t="str">
        <f t="shared" si="127"/>
        <v>984</v>
      </c>
      <c r="F1173" t="s">
        <v>57</v>
      </c>
      <c r="G1173" t="s">
        <v>67</v>
      </c>
      <c r="H1173" t="str">
        <f t="shared" si="128"/>
        <v>Together</v>
      </c>
      <c r="I1173" t="str">
        <f>CONCATENATE(F1173," ",G1173)</f>
        <v>Graduation Together</v>
      </c>
      <c r="J1173">
        <f t="shared" si="129"/>
        <v>19</v>
      </c>
      <c r="K1173" t="str">
        <f t="shared" si="130"/>
        <v>Together</v>
      </c>
      <c r="L1173" t="str" cm="1">
        <f t="array" ref="L1173">IFERROR(_xlfn.IFS(G1173="Alone","Single",G1173="YOLO","Single"),G1173)</f>
        <v>Together</v>
      </c>
      <c r="M1173" t="s">
        <v>1120</v>
      </c>
      <c r="N1173" t="str">
        <f t="shared" si="131"/>
        <v xml:space="preserve">Rp.15,345.00 </v>
      </c>
      <c r="O1173">
        <v>1</v>
      </c>
      <c r="P1173">
        <v>0</v>
      </c>
      <c r="Q1173" s="7">
        <v>41152</v>
      </c>
      <c r="R1173" s="7"/>
      <c r="S1173" s="7" t="str">
        <f t="shared" si="132"/>
        <v/>
      </c>
      <c r="T1173">
        <v>51</v>
      </c>
      <c r="U1173">
        <v>5</v>
      </c>
      <c r="V1173">
        <v>2</v>
      </c>
      <c r="W1173">
        <v>16</v>
      </c>
      <c r="X1173">
        <v>3</v>
      </c>
      <c r="Y1173">
        <v>2</v>
      </c>
      <c r="Z1173">
        <v>19</v>
      </c>
      <c r="AA1173">
        <v>2</v>
      </c>
      <c r="AB1173">
        <v>1</v>
      </c>
      <c r="AC1173">
        <v>1</v>
      </c>
      <c r="AD1173">
        <v>2</v>
      </c>
      <c r="AE1173">
        <v>8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 t="s">
        <v>60</v>
      </c>
    </row>
    <row r="1174" spans="1:39" x14ac:dyDescent="0.25">
      <c r="A1174">
        <v>4769</v>
      </c>
      <c r="B1174">
        <v>1977</v>
      </c>
      <c r="C1174" t="str">
        <f>LEFT(B1174,2)</f>
        <v>19</v>
      </c>
      <c r="D1174" t="str">
        <f t="shared" si="126"/>
        <v>77</v>
      </c>
      <c r="E1174" t="str">
        <f t="shared" si="127"/>
        <v>977</v>
      </c>
      <c r="F1174" t="s">
        <v>80</v>
      </c>
      <c r="G1174" t="s">
        <v>67</v>
      </c>
      <c r="H1174" t="str">
        <f t="shared" si="128"/>
        <v>Together</v>
      </c>
      <c r="I1174" t="str">
        <f>CONCATENATE(F1174," ",G1174)</f>
        <v>Master Together</v>
      </c>
      <c r="J1174">
        <f t="shared" si="129"/>
        <v>15</v>
      </c>
      <c r="K1174" t="str">
        <f t="shared" si="130"/>
        <v>Together</v>
      </c>
      <c r="L1174" t="str" cm="1">
        <f t="array" ref="L1174">IFERROR(_xlfn.IFS(G1174="Alone","Single",G1174="YOLO","Single"),G1174)</f>
        <v>Together</v>
      </c>
      <c r="M1174" t="s">
        <v>1121</v>
      </c>
      <c r="N1174" t="str">
        <f t="shared" si="131"/>
        <v xml:space="preserve">Rp.57,954.00 </v>
      </c>
      <c r="O1174">
        <v>1</v>
      </c>
      <c r="P1174">
        <v>1</v>
      </c>
      <c r="Q1174" s="7">
        <v>41808</v>
      </c>
      <c r="R1174" s="7"/>
      <c r="S1174" s="7" t="str">
        <f t="shared" si="132"/>
        <v/>
      </c>
      <c r="T1174">
        <v>52</v>
      </c>
      <c r="U1174">
        <v>456</v>
      </c>
      <c r="V1174">
        <v>4</v>
      </c>
      <c r="W1174">
        <v>24</v>
      </c>
      <c r="X1174">
        <v>0</v>
      </c>
      <c r="Y1174">
        <v>0</v>
      </c>
      <c r="Z1174">
        <v>9</v>
      </c>
      <c r="AA1174">
        <v>7</v>
      </c>
      <c r="AB1174">
        <v>8</v>
      </c>
      <c r="AC1174">
        <v>2</v>
      </c>
      <c r="AD1174">
        <v>6</v>
      </c>
      <c r="AE1174">
        <v>7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 t="s">
        <v>60</v>
      </c>
    </row>
    <row r="1175" spans="1:39" x14ac:dyDescent="0.25">
      <c r="A1175">
        <v>7540</v>
      </c>
      <c r="B1175">
        <v>1952</v>
      </c>
      <c r="C1175" t="str">
        <f>LEFT(B1175,2)</f>
        <v>19</v>
      </c>
      <c r="D1175" t="str">
        <f t="shared" si="126"/>
        <v>52</v>
      </c>
      <c r="E1175" t="str">
        <f t="shared" si="127"/>
        <v>952</v>
      </c>
      <c r="F1175" t="s">
        <v>57</v>
      </c>
      <c r="G1175" t="s">
        <v>64</v>
      </c>
      <c r="H1175" t="str">
        <f t="shared" si="128"/>
        <v>Married</v>
      </c>
      <c r="I1175" t="str">
        <f>CONCATENATE(F1175," ",G1175)</f>
        <v>Graduation Married</v>
      </c>
      <c r="J1175">
        <f t="shared" si="129"/>
        <v>18</v>
      </c>
      <c r="K1175" t="str">
        <f t="shared" si="130"/>
        <v>Married</v>
      </c>
      <c r="L1175" t="str" cm="1">
        <f t="array" ref="L1175">IFERROR(_xlfn.IFS(G1175="Alone","Single",G1175="YOLO","Single"),G1175)</f>
        <v>Married</v>
      </c>
      <c r="M1175" t="s">
        <v>1122</v>
      </c>
      <c r="N1175" t="str">
        <f t="shared" si="131"/>
        <v xml:space="preserve">Rp.50,300.00 </v>
      </c>
      <c r="O1175">
        <v>0</v>
      </c>
      <c r="P1175">
        <v>1</v>
      </c>
      <c r="Q1175" s="7">
        <v>41784</v>
      </c>
      <c r="R1175" s="7"/>
      <c r="S1175" s="7" t="str">
        <f t="shared" si="132"/>
        <v/>
      </c>
      <c r="T1175">
        <v>52</v>
      </c>
      <c r="U1175">
        <v>143</v>
      </c>
      <c r="V1175">
        <v>15</v>
      </c>
      <c r="W1175">
        <v>60</v>
      </c>
      <c r="X1175">
        <v>24</v>
      </c>
      <c r="Y1175">
        <v>23</v>
      </c>
      <c r="Z1175">
        <v>5</v>
      </c>
      <c r="AA1175">
        <v>2</v>
      </c>
      <c r="AB1175">
        <v>2</v>
      </c>
      <c r="AC1175">
        <v>1</v>
      </c>
      <c r="AD1175">
        <v>8</v>
      </c>
      <c r="AE1175">
        <v>2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 t="s">
        <v>60</v>
      </c>
    </row>
    <row r="1176" spans="1:39" x14ac:dyDescent="0.25">
      <c r="A1176">
        <v>5247</v>
      </c>
      <c r="B1176">
        <v>1955</v>
      </c>
      <c r="C1176" t="str">
        <f>LEFT(B1176,2)</f>
        <v>19</v>
      </c>
      <c r="D1176" t="str">
        <f t="shared" si="126"/>
        <v>55</v>
      </c>
      <c r="E1176" t="str">
        <f t="shared" si="127"/>
        <v>955</v>
      </c>
      <c r="F1176" t="s">
        <v>71</v>
      </c>
      <c r="G1176" t="s">
        <v>64</v>
      </c>
      <c r="H1176" t="str">
        <f t="shared" si="128"/>
        <v>Married</v>
      </c>
      <c r="I1176" t="str">
        <f>CONCATENATE(F1176," ",G1176)</f>
        <v>PhD Married</v>
      </c>
      <c r="J1176">
        <f t="shared" si="129"/>
        <v>11</v>
      </c>
      <c r="K1176" t="str">
        <f t="shared" si="130"/>
        <v>Married</v>
      </c>
      <c r="L1176" t="str" cm="1">
        <f t="array" ref="L1176">IFERROR(_xlfn.IFS(G1176="Alone","Single",G1176="YOLO","Single"),G1176)</f>
        <v>Married</v>
      </c>
      <c r="M1176" t="s">
        <v>1123</v>
      </c>
      <c r="N1176" t="str">
        <f t="shared" si="131"/>
        <v xml:space="preserve">Rp.38,725.00 </v>
      </c>
      <c r="O1176">
        <v>1</v>
      </c>
      <c r="P1176">
        <v>1</v>
      </c>
      <c r="Q1176" s="7">
        <v>41769</v>
      </c>
      <c r="R1176" s="7"/>
      <c r="S1176" s="7" t="str">
        <f t="shared" si="132"/>
        <v/>
      </c>
      <c r="T1176">
        <v>52</v>
      </c>
      <c r="U1176">
        <v>31</v>
      </c>
      <c r="V1176">
        <v>0</v>
      </c>
      <c r="W1176">
        <v>6</v>
      </c>
      <c r="X1176">
        <v>2</v>
      </c>
      <c r="Y1176">
        <v>1</v>
      </c>
      <c r="Z1176">
        <v>5</v>
      </c>
      <c r="AA1176">
        <v>2</v>
      </c>
      <c r="AB1176">
        <v>1</v>
      </c>
      <c r="AC1176">
        <v>0</v>
      </c>
      <c r="AD1176">
        <v>4</v>
      </c>
      <c r="AE1176">
        <v>4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 t="s">
        <v>60</v>
      </c>
    </row>
    <row r="1177" spans="1:39" x14ac:dyDescent="0.25">
      <c r="A1177">
        <v>5987</v>
      </c>
      <c r="B1177">
        <v>1989</v>
      </c>
      <c r="C1177" t="str">
        <f>LEFT(B1177,2)</f>
        <v>19</v>
      </c>
      <c r="D1177" t="str">
        <f t="shared" si="126"/>
        <v>89</v>
      </c>
      <c r="E1177" t="str">
        <f t="shared" si="127"/>
        <v>989</v>
      </c>
      <c r="F1177" t="s">
        <v>73</v>
      </c>
      <c r="G1177" t="s">
        <v>67</v>
      </c>
      <c r="H1177" t="str">
        <f t="shared" si="128"/>
        <v>Together</v>
      </c>
      <c r="I1177" t="str">
        <f>CONCATENATE(F1177," ",G1177)</f>
        <v>2n Cycle Together</v>
      </c>
      <c r="J1177">
        <f t="shared" si="129"/>
        <v>17</v>
      </c>
      <c r="K1177" t="str">
        <f t="shared" si="130"/>
        <v>Together</v>
      </c>
      <c r="L1177" t="str" cm="1">
        <f t="array" ref="L1177">IFERROR(_xlfn.IFS(G1177="Alone","Single",G1177="YOLO","Single"),G1177)</f>
        <v>Together</v>
      </c>
      <c r="M1177" t="s">
        <v>1124</v>
      </c>
      <c r="N1177" t="str">
        <f t="shared" si="131"/>
        <v xml:space="preserve">Rp.10,404.00 </v>
      </c>
      <c r="O1177">
        <v>1</v>
      </c>
      <c r="P1177">
        <v>0</v>
      </c>
      <c r="Q1177" s="7">
        <v>41763</v>
      </c>
      <c r="R1177" s="7"/>
      <c r="S1177" s="7" t="str">
        <f t="shared" si="132"/>
        <v/>
      </c>
      <c r="T1177">
        <v>52</v>
      </c>
      <c r="U1177">
        <v>2</v>
      </c>
      <c r="V1177">
        <v>2</v>
      </c>
      <c r="W1177">
        <v>11</v>
      </c>
      <c r="X1177">
        <v>10</v>
      </c>
      <c r="Y1177">
        <v>6</v>
      </c>
      <c r="Z1177">
        <v>12</v>
      </c>
      <c r="AA1177">
        <v>2</v>
      </c>
      <c r="AB1177">
        <v>1</v>
      </c>
      <c r="AC1177">
        <v>0</v>
      </c>
      <c r="AD1177">
        <v>4</v>
      </c>
      <c r="AE1177">
        <v>5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 t="s">
        <v>60</v>
      </c>
    </row>
    <row r="1178" spans="1:39" x14ac:dyDescent="0.25">
      <c r="A1178">
        <v>9960</v>
      </c>
      <c r="B1178">
        <v>1991</v>
      </c>
      <c r="C1178" t="str">
        <f>LEFT(B1178,2)</f>
        <v>19</v>
      </c>
      <c r="D1178" t="str">
        <f t="shared" si="126"/>
        <v>91</v>
      </c>
      <c r="E1178" t="str">
        <f t="shared" si="127"/>
        <v>991</v>
      </c>
      <c r="F1178" t="s">
        <v>124</v>
      </c>
      <c r="G1178" t="s">
        <v>61</v>
      </c>
      <c r="H1178" t="str">
        <f t="shared" si="128"/>
        <v>Single</v>
      </c>
      <c r="I1178" t="str">
        <f>CONCATENATE(F1178," ",G1178)</f>
        <v>Basic Single</v>
      </c>
      <c r="J1178">
        <f t="shared" si="129"/>
        <v>12</v>
      </c>
      <c r="K1178" t="str">
        <f t="shared" si="130"/>
        <v>Single</v>
      </c>
      <c r="L1178" t="str" cm="1">
        <f t="array" ref="L1178">IFERROR(_xlfn.IFS(G1178="Alone","Single",G1178="YOLO","Single"),G1178)</f>
        <v>Single</v>
      </c>
      <c r="M1178" t="s">
        <v>1125</v>
      </c>
      <c r="N1178" t="str">
        <f t="shared" si="131"/>
        <v xml:space="preserve">Rp.26,868.00 </v>
      </c>
      <c r="O1178">
        <v>1</v>
      </c>
      <c r="P1178">
        <v>0</v>
      </c>
      <c r="Q1178" s="7">
        <v>41759</v>
      </c>
      <c r="R1178" s="7"/>
      <c r="S1178" s="7" t="str">
        <f t="shared" si="132"/>
        <v/>
      </c>
      <c r="T1178">
        <v>52</v>
      </c>
      <c r="U1178">
        <v>0</v>
      </c>
      <c r="V1178">
        <v>0</v>
      </c>
      <c r="W1178">
        <v>1</v>
      </c>
      <c r="X1178">
        <v>8</v>
      </c>
      <c r="Y1178">
        <v>3</v>
      </c>
      <c r="Z1178">
        <v>2</v>
      </c>
      <c r="AA1178">
        <v>1</v>
      </c>
      <c r="AB1178">
        <v>1</v>
      </c>
      <c r="AC1178">
        <v>0</v>
      </c>
      <c r="AD1178">
        <v>2</v>
      </c>
      <c r="AE1178">
        <v>7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 t="s">
        <v>91</v>
      </c>
    </row>
    <row r="1179" spans="1:39" x14ac:dyDescent="0.25">
      <c r="A1179">
        <v>10972</v>
      </c>
      <c r="B1179">
        <v>1949</v>
      </c>
      <c r="C1179" t="str">
        <f>LEFT(B1179,2)</f>
        <v>19</v>
      </c>
      <c r="D1179" t="str">
        <f t="shared" si="126"/>
        <v>49</v>
      </c>
      <c r="E1179" t="str">
        <f t="shared" si="127"/>
        <v>949</v>
      </c>
      <c r="F1179" t="s">
        <v>57</v>
      </c>
      <c r="G1179" t="s">
        <v>82</v>
      </c>
      <c r="H1179" t="str">
        <f t="shared" si="128"/>
        <v>Widow</v>
      </c>
      <c r="I1179" t="str">
        <f>CONCATENATE(F1179," ",G1179)</f>
        <v>Graduation Widow</v>
      </c>
      <c r="J1179">
        <f t="shared" si="129"/>
        <v>16</v>
      </c>
      <c r="K1179" t="str">
        <f t="shared" si="130"/>
        <v>Widow</v>
      </c>
      <c r="L1179" t="str" cm="1">
        <f t="array" ref="L1179">IFERROR(_xlfn.IFS(G1179="Alone","Single",G1179="YOLO","Single"),G1179)</f>
        <v>Widow</v>
      </c>
      <c r="M1179" t="s">
        <v>1126</v>
      </c>
      <c r="N1179" t="str">
        <f t="shared" si="131"/>
        <v xml:space="preserve">Rp.72,298.00 </v>
      </c>
      <c r="O1179">
        <v>0</v>
      </c>
      <c r="P1179">
        <v>0</v>
      </c>
      <c r="Q1179" s="7">
        <v>41708</v>
      </c>
      <c r="R1179" s="7"/>
      <c r="S1179" s="7" t="str">
        <f t="shared" si="132"/>
        <v/>
      </c>
      <c r="T1179">
        <v>52</v>
      </c>
      <c r="U1179">
        <v>625</v>
      </c>
      <c r="V1179">
        <v>35</v>
      </c>
      <c r="W1179">
        <v>169</v>
      </c>
      <c r="X1179">
        <v>58</v>
      </c>
      <c r="Y1179">
        <v>17</v>
      </c>
      <c r="Z1179">
        <v>35</v>
      </c>
      <c r="AA1179">
        <v>1</v>
      </c>
      <c r="AB1179">
        <v>4</v>
      </c>
      <c r="AC1179">
        <v>3</v>
      </c>
      <c r="AD1179">
        <v>6</v>
      </c>
      <c r="AE1179">
        <v>1</v>
      </c>
      <c r="AF1179">
        <v>0</v>
      </c>
      <c r="AG1179">
        <v>1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 t="s">
        <v>60</v>
      </c>
    </row>
    <row r="1180" spans="1:39" x14ac:dyDescent="0.25">
      <c r="A1180">
        <v>1399</v>
      </c>
      <c r="B1180">
        <v>1958</v>
      </c>
      <c r="C1180" t="str">
        <f>LEFT(B1180,2)</f>
        <v>19</v>
      </c>
      <c r="D1180" t="str">
        <f t="shared" si="126"/>
        <v>58</v>
      </c>
      <c r="E1180" t="str">
        <f t="shared" si="127"/>
        <v>958</v>
      </c>
      <c r="F1180" t="s">
        <v>57</v>
      </c>
      <c r="G1180" t="s">
        <v>64</v>
      </c>
      <c r="H1180" t="str">
        <f t="shared" si="128"/>
        <v>Married</v>
      </c>
      <c r="I1180" t="str">
        <f>CONCATENATE(F1180," ",G1180)</f>
        <v>Graduation Married</v>
      </c>
      <c r="J1180">
        <f t="shared" si="129"/>
        <v>18</v>
      </c>
      <c r="K1180" t="str">
        <f t="shared" si="130"/>
        <v>Married</v>
      </c>
      <c r="L1180" t="str" cm="1">
        <f t="array" ref="L1180">IFERROR(_xlfn.IFS(G1180="Alone","Single",G1180="YOLO","Single"),G1180)</f>
        <v>Married</v>
      </c>
      <c r="M1180" t="s">
        <v>1127</v>
      </c>
      <c r="N1180" t="str">
        <f t="shared" si="131"/>
        <v xml:space="preserve">Rp.72,905.00 </v>
      </c>
      <c r="O1180">
        <v>0</v>
      </c>
      <c r="P1180">
        <v>0</v>
      </c>
      <c r="Q1180" s="7">
        <v>41660</v>
      </c>
      <c r="R1180" s="7"/>
      <c r="S1180" s="7" t="str">
        <f t="shared" si="132"/>
        <v/>
      </c>
      <c r="T1180">
        <v>52</v>
      </c>
      <c r="U1180">
        <v>407</v>
      </c>
      <c r="V1180">
        <v>114</v>
      </c>
      <c r="W1180">
        <v>445</v>
      </c>
      <c r="X1180">
        <v>181</v>
      </c>
      <c r="Y1180">
        <v>165</v>
      </c>
      <c r="Z1180">
        <v>203</v>
      </c>
      <c r="AA1180">
        <v>1</v>
      </c>
      <c r="AB1180">
        <v>3</v>
      </c>
      <c r="AC1180">
        <v>7</v>
      </c>
      <c r="AD1180">
        <v>9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 t="s">
        <v>60</v>
      </c>
    </row>
    <row r="1181" spans="1:39" x14ac:dyDescent="0.25">
      <c r="A1181">
        <v>2698</v>
      </c>
      <c r="B1181">
        <v>1976</v>
      </c>
      <c r="C1181" t="str">
        <f>LEFT(B1181,2)</f>
        <v>19</v>
      </c>
      <c r="D1181" t="str">
        <f t="shared" si="126"/>
        <v>76</v>
      </c>
      <c r="E1181" t="str">
        <f t="shared" si="127"/>
        <v>976</v>
      </c>
      <c r="F1181" t="s">
        <v>57</v>
      </c>
      <c r="G1181" t="s">
        <v>61</v>
      </c>
      <c r="H1181" t="str">
        <f t="shared" si="128"/>
        <v>Single</v>
      </c>
      <c r="I1181" t="str">
        <f>CONCATENATE(F1181," ",G1181)</f>
        <v>Graduation Single</v>
      </c>
      <c r="J1181">
        <f t="shared" si="129"/>
        <v>17</v>
      </c>
      <c r="K1181" t="str">
        <f t="shared" si="130"/>
        <v>Single</v>
      </c>
      <c r="L1181" t="str" cm="1">
        <f t="array" ref="L1181">IFERROR(_xlfn.IFS(G1181="Alone","Single",G1181="YOLO","Single"),G1181)</f>
        <v>Single</v>
      </c>
      <c r="M1181" t="s">
        <v>212</v>
      </c>
      <c r="N1181" t="str">
        <f t="shared" si="131"/>
        <v xml:space="preserve">Rp.47,025.00 </v>
      </c>
      <c r="O1181">
        <v>0</v>
      </c>
      <c r="P1181">
        <v>1</v>
      </c>
      <c r="Q1181" s="7">
        <v>41585</v>
      </c>
      <c r="R1181" s="7"/>
      <c r="S1181" s="7" t="str">
        <f t="shared" si="132"/>
        <v/>
      </c>
      <c r="T1181">
        <v>52</v>
      </c>
      <c r="U1181">
        <v>254</v>
      </c>
      <c r="V1181">
        <v>7</v>
      </c>
      <c r="W1181">
        <v>108</v>
      </c>
      <c r="X1181">
        <v>20</v>
      </c>
      <c r="Y1181">
        <v>0</v>
      </c>
      <c r="Z1181">
        <v>26</v>
      </c>
      <c r="AA1181">
        <v>3</v>
      </c>
      <c r="AB1181">
        <v>6</v>
      </c>
      <c r="AC1181">
        <v>3</v>
      </c>
      <c r="AD1181">
        <v>5</v>
      </c>
      <c r="AE1181">
        <v>6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 t="s">
        <v>66</v>
      </c>
    </row>
    <row r="1182" spans="1:39" x14ac:dyDescent="0.25">
      <c r="A1182">
        <v>6340</v>
      </c>
      <c r="B1182">
        <v>1985</v>
      </c>
      <c r="C1182" t="str">
        <f>LEFT(B1182,2)</f>
        <v>19</v>
      </c>
      <c r="D1182" t="str">
        <f t="shared" si="126"/>
        <v>85</v>
      </c>
      <c r="E1182" t="str">
        <f t="shared" si="127"/>
        <v>985</v>
      </c>
      <c r="F1182" t="s">
        <v>57</v>
      </c>
      <c r="G1182" t="s">
        <v>61</v>
      </c>
      <c r="H1182" t="str">
        <f t="shared" si="128"/>
        <v>Single</v>
      </c>
      <c r="I1182" t="str">
        <f>CONCATENATE(F1182," ",G1182)</f>
        <v>Graduation Single</v>
      </c>
      <c r="J1182">
        <f t="shared" si="129"/>
        <v>17</v>
      </c>
      <c r="K1182" t="str">
        <f t="shared" si="130"/>
        <v>Single</v>
      </c>
      <c r="L1182" t="str" cm="1">
        <f t="array" ref="L1182">IFERROR(_xlfn.IFS(G1182="Alone","Single",G1182="YOLO","Single"),G1182)</f>
        <v>Single</v>
      </c>
      <c r="M1182" t="s">
        <v>1128</v>
      </c>
      <c r="N1182" t="str">
        <f t="shared" si="131"/>
        <v xml:space="preserve">Rp.29,938.00 </v>
      </c>
      <c r="O1182">
        <v>1</v>
      </c>
      <c r="P1182">
        <v>0</v>
      </c>
      <c r="Q1182" s="7">
        <v>41574</v>
      </c>
      <c r="R1182" s="7"/>
      <c r="S1182" s="7" t="str">
        <f t="shared" si="132"/>
        <v/>
      </c>
      <c r="T1182">
        <v>52</v>
      </c>
      <c r="U1182">
        <v>3</v>
      </c>
      <c r="V1182">
        <v>3</v>
      </c>
      <c r="W1182">
        <v>7</v>
      </c>
      <c r="X1182">
        <v>0</v>
      </c>
      <c r="Y1182">
        <v>2</v>
      </c>
      <c r="Z1182">
        <v>11</v>
      </c>
      <c r="AA1182">
        <v>2</v>
      </c>
      <c r="AB1182">
        <v>1</v>
      </c>
      <c r="AC1182">
        <v>0</v>
      </c>
      <c r="AD1182">
        <v>3</v>
      </c>
      <c r="AE1182">
        <v>6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 t="s">
        <v>91</v>
      </c>
    </row>
    <row r="1183" spans="1:39" x14ac:dyDescent="0.25">
      <c r="A1183">
        <v>4107</v>
      </c>
      <c r="B1183">
        <v>1948</v>
      </c>
      <c r="C1183" t="str">
        <f>LEFT(B1183,2)</f>
        <v>19</v>
      </c>
      <c r="D1183" t="str">
        <f t="shared" si="126"/>
        <v>48</v>
      </c>
      <c r="E1183" t="str">
        <f t="shared" si="127"/>
        <v>948</v>
      </c>
      <c r="F1183" t="s">
        <v>71</v>
      </c>
      <c r="G1183" t="s">
        <v>67</v>
      </c>
      <c r="H1183" t="str">
        <f t="shared" si="128"/>
        <v>Together</v>
      </c>
      <c r="I1183" t="str">
        <f>CONCATENATE(F1183," ",G1183)</f>
        <v>PhD Together</v>
      </c>
      <c r="J1183">
        <f t="shared" si="129"/>
        <v>12</v>
      </c>
      <c r="K1183" t="str">
        <f t="shared" si="130"/>
        <v>Together</v>
      </c>
      <c r="L1183" t="str" cm="1">
        <f t="array" ref="L1183">IFERROR(_xlfn.IFS(G1183="Alone","Single",G1183="YOLO","Single"),G1183)</f>
        <v>Together</v>
      </c>
      <c r="M1183" t="s">
        <v>1129</v>
      </c>
      <c r="N1183" t="str">
        <f t="shared" si="131"/>
        <v xml:space="preserve">Rp.46,681.00 </v>
      </c>
      <c r="O1183">
        <v>0</v>
      </c>
      <c r="P1183">
        <v>2</v>
      </c>
      <c r="Q1183" s="7">
        <v>41555</v>
      </c>
      <c r="R1183" s="7"/>
      <c r="S1183" s="7" t="str">
        <f t="shared" si="132"/>
        <v/>
      </c>
      <c r="T1183">
        <v>52</v>
      </c>
      <c r="U1183">
        <v>269</v>
      </c>
      <c r="V1183">
        <v>15</v>
      </c>
      <c r="W1183">
        <v>69</v>
      </c>
      <c r="X1183">
        <v>15</v>
      </c>
      <c r="Y1183">
        <v>19</v>
      </c>
      <c r="Z1183">
        <v>38</v>
      </c>
      <c r="AA1183">
        <v>2</v>
      </c>
      <c r="AB1183">
        <v>4</v>
      </c>
      <c r="AC1183">
        <v>6</v>
      </c>
      <c r="AD1183">
        <v>4</v>
      </c>
      <c r="AE1183">
        <v>5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 t="s">
        <v>60</v>
      </c>
    </row>
    <row r="1184" spans="1:39" x14ac:dyDescent="0.25">
      <c r="A1184">
        <v>10906</v>
      </c>
      <c r="B1184">
        <v>1948</v>
      </c>
      <c r="C1184" t="str">
        <f>LEFT(B1184,2)</f>
        <v>19</v>
      </c>
      <c r="D1184" t="str">
        <f t="shared" si="126"/>
        <v>48</v>
      </c>
      <c r="E1184" t="str">
        <f t="shared" si="127"/>
        <v>948</v>
      </c>
      <c r="F1184" t="s">
        <v>71</v>
      </c>
      <c r="G1184" t="s">
        <v>67</v>
      </c>
      <c r="H1184" t="str">
        <f t="shared" si="128"/>
        <v>Together</v>
      </c>
      <c r="I1184" t="str">
        <f>CONCATENATE(F1184," ",G1184)</f>
        <v>PhD Together</v>
      </c>
      <c r="J1184">
        <f t="shared" si="129"/>
        <v>12</v>
      </c>
      <c r="K1184" t="str">
        <f t="shared" si="130"/>
        <v>Together</v>
      </c>
      <c r="L1184" t="str" cm="1">
        <f t="array" ref="L1184">IFERROR(_xlfn.IFS(G1184="Alone","Single",G1184="YOLO","Single"),G1184)</f>
        <v>Together</v>
      </c>
      <c r="M1184" t="s">
        <v>1129</v>
      </c>
      <c r="N1184" t="str">
        <f t="shared" si="131"/>
        <v xml:space="preserve">Rp.46,681.00 </v>
      </c>
      <c r="O1184">
        <v>0</v>
      </c>
      <c r="P1184">
        <v>2</v>
      </c>
      <c r="Q1184" s="7">
        <v>41555</v>
      </c>
      <c r="R1184" s="7"/>
      <c r="S1184" s="7" t="str">
        <f t="shared" si="132"/>
        <v/>
      </c>
      <c r="T1184">
        <v>52</v>
      </c>
      <c r="U1184">
        <v>269</v>
      </c>
      <c r="V1184">
        <v>15</v>
      </c>
      <c r="W1184">
        <v>69</v>
      </c>
      <c r="X1184">
        <v>15</v>
      </c>
      <c r="Y1184">
        <v>19</v>
      </c>
      <c r="Z1184">
        <v>38</v>
      </c>
      <c r="AA1184">
        <v>2</v>
      </c>
      <c r="AB1184">
        <v>4</v>
      </c>
      <c r="AC1184">
        <v>6</v>
      </c>
      <c r="AD1184">
        <v>4</v>
      </c>
      <c r="AE1184">
        <v>5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 t="s">
        <v>91</v>
      </c>
    </row>
    <row r="1185" spans="1:39" x14ac:dyDescent="0.25">
      <c r="A1185">
        <v>2557</v>
      </c>
      <c r="B1185">
        <v>1970</v>
      </c>
      <c r="C1185" t="str">
        <f>LEFT(B1185,2)</f>
        <v>19</v>
      </c>
      <c r="D1185" t="str">
        <f t="shared" si="126"/>
        <v>70</v>
      </c>
      <c r="E1185" t="str">
        <f t="shared" si="127"/>
        <v>970</v>
      </c>
      <c r="F1185" t="s">
        <v>80</v>
      </c>
      <c r="G1185" t="s">
        <v>61</v>
      </c>
      <c r="H1185" t="str">
        <f t="shared" si="128"/>
        <v>Single</v>
      </c>
      <c r="I1185" t="str">
        <f>CONCATENATE(F1185," ",G1185)</f>
        <v>Master Single</v>
      </c>
      <c r="J1185">
        <f t="shared" si="129"/>
        <v>13</v>
      </c>
      <c r="K1185" t="str">
        <f t="shared" si="130"/>
        <v>Single</v>
      </c>
      <c r="L1185" t="str" cm="1">
        <f t="array" ref="L1185">IFERROR(_xlfn.IFS(G1185="Alone","Single",G1185="YOLO","Single"),G1185)</f>
        <v>Single</v>
      </c>
      <c r="M1185" t="s">
        <v>1130</v>
      </c>
      <c r="N1185" t="str">
        <f t="shared" si="131"/>
        <v xml:space="preserve">Rp.29,548.00 </v>
      </c>
      <c r="O1185">
        <v>1</v>
      </c>
      <c r="P1185">
        <v>0</v>
      </c>
      <c r="Q1185" s="7">
        <v>41515</v>
      </c>
      <c r="R1185" s="7"/>
      <c r="S1185" s="7" t="str">
        <f t="shared" si="132"/>
        <v/>
      </c>
      <c r="T1185">
        <v>52</v>
      </c>
      <c r="U1185">
        <v>7</v>
      </c>
      <c r="V1185">
        <v>1</v>
      </c>
      <c r="W1185">
        <v>6</v>
      </c>
      <c r="X1185">
        <v>3</v>
      </c>
      <c r="Y1185">
        <v>1</v>
      </c>
      <c r="Z1185">
        <v>11</v>
      </c>
      <c r="AA1185">
        <v>1</v>
      </c>
      <c r="AB1185">
        <v>1</v>
      </c>
      <c r="AC1185">
        <v>1</v>
      </c>
      <c r="AD1185">
        <v>2</v>
      </c>
      <c r="AE1185">
        <v>4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 t="s">
        <v>60</v>
      </c>
    </row>
    <row r="1186" spans="1:39" x14ac:dyDescent="0.25">
      <c r="A1186">
        <v>8786</v>
      </c>
      <c r="B1186">
        <v>1956</v>
      </c>
      <c r="C1186" t="str">
        <f>LEFT(B1186,2)</f>
        <v>19</v>
      </c>
      <c r="D1186" t="str">
        <f t="shared" si="126"/>
        <v>56</v>
      </c>
      <c r="E1186" t="str">
        <f t="shared" si="127"/>
        <v>956</v>
      </c>
      <c r="F1186" t="s">
        <v>80</v>
      </c>
      <c r="G1186" t="s">
        <v>64</v>
      </c>
      <c r="H1186" t="str">
        <f t="shared" si="128"/>
        <v>Married</v>
      </c>
      <c r="I1186" t="str">
        <f>CONCATENATE(F1186," ",G1186)</f>
        <v>Master Married</v>
      </c>
      <c r="J1186">
        <f t="shared" si="129"/>
        <v>14</v>
      </c>
      <c r="K1186" t="str">
        <f t="shared" si="130"/>
        <v>Married</v>
      </c>
      <c r="L1186" t="str" cm="1">
        <f t="array" ref="L1186">IFERROR(_xlfn.IFS(G1186="Alone","Single",G1186="YOLO","Single"),G1186)</f>
        <v>Married</v>
      </c>
      <c r="M1186" t="s">
        <v>1131</v>
      </c>
      <c r="N1186" t="str">
        <f t="shared" si="131"/>
        <v xml:space="preserve">Rp.62,058.00 </v>
      </c>
      <c r="O1186">
        <v>0</v>
      </c>
      <c r="P1186">
        <v>1</v>
      </c>
      <c r="Q1186" s="7">
        <v>41420</v>
      </c>
      <c r="R1186" s="7"/>
      <c r="S1186" s="7" t="str">
        <f t="shared" si="132"/>
        <v/>
      </c>
      <c r="T1186">
        <v>52</v>
      </c>
      <c r="U1186">
        <v>301</v>
      </c>
      <c r="V1186">
        <v>7</v>
      </c>
      <c r="W1186">
        <v>74</v>
      </c>
      <c r="X1186">
        <v>10</v>
      </c>
      <c r="Y1186">
        <v>0</v>
      </c>
      <c r="Z1186">
        <v>58</v>
      </c>
      <c r="AA1186">
        <v>4</v>
      </c>
      <c r="AB1186">
        <v>6</v>
      </c>
      <c r="AC1186">
        <v>1</v>
      </c>
      <c r="AD1186">
        <v>7</v>
      </c>
      <c r="AE1186">
        <v>6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 t="s">
        <v>75</v>
      </c>
    </row>
    <row r="1187" spans="1:39" x14ac:dyDescent="0.25">
      <c r="A1187">
        <v>7187</v>
      </c>
      <c r="B1187">
        <v>1969</v>
      </c>
      <c r="C1187" t="str">
        <f>LEFT(B1187,2)</f>
        <v>19</v>
      </c>
      <c r="D1187" t="str">
        <f t="shared" si="126"/>
        <v>69</v>
      </c>
      <c r="E1187" t="str">
        <f t="shared" si="127"/>
        <v>969</v>
      </c>
      <c r="F1187" t="s">
        <v>80</v>
      </c>
      <c r="G1187" t="s">
        <v>67</v>
      </c>
      <c r="H1187" t="str">
        <f t="shared" si="128"/>
        <v>Together</v>
      </c>
      <c r="I1187" t="str">
        <f>CONCATENATE(F1187," ",G1187)</f>
        <v>Master Together</v>
      </c>
      <c r="J1187">
        <f t="shared" si="129"/>
        <v>15</v>
      </c>
      <c r="K1187" t="str">
        <f t="shared" si="130"/>
        <v>Together</v>
      </c>
      <c r="L1187" t="str" cm="1">
        <f t="array" ref="L1187">IFERROR(_xlfn.IFS(G1187="Alone","Single",G1187="YOLO","Single"),G1187)</f>
        <v>Together</v>
      </c>
      <c r="N1187" t="str">
        <f t="shared" si="131"/>
        <v>Rp.</v>
      </c>
      <c r="O1187">
        <v>1</v>
      </c>
      <c r="P1187">
        <v>1</v>
      </c>
      <c r="Q1187" s="7">
        <v>41412</v>
      </c>
      <c r="R1187" s="7"/>
      <c r="S1187" s="7" t="str">
        <f t="shared" si="132"/>
        <v/>
      </c>
      <c r="T1187">
        <v>52</v>
      </c>
      <c r="U1187">
        <v>375</v>
      </c>
      <c r="V1187">
        <v>42</v>
      </c>
      <c r="W1187">
        <v>48</v>
      </c>
      <c r="X1187">
        <v>94</v>
      </c>
      <c r="Y1187">
        <v>66</v>
      </c>
      <c r="Z1187">
        <v>96</v>
      </c>
      <c r="AA1187">
        <v>7</v>
      </c>
      <c r="AB1187">
        <v>4</v>
      </c>
      <c r="AC1187">
        <v>10</v>
      </c>
      <c r="AD1187">
        <v>4</v>
      </c>
      <c r="AE1187">
        <v>3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 t="s">
        <v>69</v>
      </c>
    </row>
    <row r="1188" spans="1:39" x14ac:dyDescent="0.25">
      <c r="A1188">
        <v>6119</v>
      </c>
      <c r="B1188">
        <v>1963</v>
      </c>
      <c r="C1188" t="str">
        <f>LEFT(B1188,2)</f>
        <v>19</v>
      </c>
      <c r="D1188" t="str">
        <f t="shared" si="126"/>
        <v>63</v>
      </c>
      <c r="E1188" t="str">
        <f t="shared" si="127"/>
        <v>963</v>
      </c>
      <c r="F1188" t="s">
        <v>71</v>
      </c>
      <c r="G1188" t="s">
        <v>61</v>
      </c>
      <c r="H1188" t="str">
        <f t="shared" si="128"/>
        <v>Single</v>
      </c>
      <c r="I1188" t="str">
        <f>CONCATENATE(F1188," ",G1188)</f>
        <v>PhD Single</v>
      </c>
      <c r="J1188">
        <f t="shared" si="129"/>
        <v>10</v>
      </c>
      <c r="K1188" t="str">
        <f t="shared" si="130"/>
        <v>Single</v>
      </c>
      <c r="L1188" t="str" cm="1">
        <f t="array" ref="L1188">IFERROR(_xlfn.IFS(G1188="Alone","Single",G1188="YOLO","Single"),G1188)</f>
        <v>Single</v>
      </c>
      <c r="M1188" t="s">
        <v>1132</v>
      </c>
      <c r="N1188" t="str">
        <f t="shared" si="131"/>
        <v xml:space="preserve">Rp.36,736.00 </v>
      </c>
      <c r="O1188">
        <v>1</v>
      </c>
      <c r="P1188">
        <v>1</v>
      </c>
      <c r="Q1188" s="7">
        <v>41404</v>
      </c>
      <c r="R1188" s="7"/>
      <c r="S1188" s="7" t="str">
        <f t="shared" si="132"/>
        <v/>
      </c>
      <c r="T1188">
        <v>52</v>
      </c>
      <c r="U1188">
        <v>10</v>
      </c>
      <c r="V1188">
        <v>0</v>
      </c>
      <c r="W1188">
        <v>3</v>
      </c>
      <c r="X1188">
        <v>0</v>
      </c>
      <c r="Y1188">
        <v>0</v>
      </c>
      <c r="Z1188">
        <v>4</v>
      </c>
      <c r="AA1188">
        <v>1</v>
      </c>
      <c r="AB1188">
        <v>1</v>
      </c>
      <c r="AC1188">
        <v>0</v>
      </c>
      <c r="AD1188">
        <v>2</v>
      </c>
      <c r="AE1188">
        <v>6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 t="s">
        <v>60</v>
      </c>
    </row>
    <row r="1189" spans="1:39" x14ac:dyDescent="0.25">
      <c r="A1189">
        <v>2980</v>
      </c>
      <c r="B1189">
        <v>1952</v>
      </c>
      <c r="C1189" t="str">
        <f>LEFT(B1189,2)</f>
        <v>19</v>
      </c>
      <c r="D1189" t="str">
        <f t="shared" si="126"/>
        <v>52</v>
      </c>
      <c r="E1189" t="str">
        <f t="shared" si="127"/>
        <v>952</v>
      </c>
      <c r="F1189" t="s">
        <v>80</v>
      </c>
      <c r="G1189" t="s">
        <v>61</v>
      </c>
      <c r="H1189" t="str">
        <f t="shared" si="128"/>
        <v>Single</v>
      </c>
      <c r="I1189" t="str">
        <f>CONCATENATE(F1189," ",G1189)</f>
        <v>Master Single</v>
      </c>
      <c r="J1189">
        <f t="shared" si="129"/>
        <v>13</v>
      </c>
      <c r="K1189" t="str">
        <f t="shared" si="130"/>
        <v>Single</v>
      </c>
      <c r="L1189" t="str" cm="1">
        <f t="array" ref="L1189">IFERROR(_xlfn.IFS(G1189="Alone","Single",G1189="YOLO","Single"),G1189)</f>
        <v>Single</v>
      </c>
      <c r="M1189" t="s">
        <v>1133</v>
      </c>
      <c r="N1189" t="str">
        <f t="shared" si="131"/>
        <v xml:space="preserve">Rp.8,820.00 </v>
      </c>
      <c r="O1189">
        <v>1</v>
      </c>
      <c r="P1189">
        <v>1</v>
      </c>
      <c r="Q1189" s="7">
        <v>41355</v>
      </c>
      <c r="R1189" s="7"/>
      <c r="S1189" s="7" t="str">
        <f t="shared" si="132"/>
        <v/>
      </c>
      <c r="T1189">
        <v>52</v>
      </c>
      <c r="U1189">
        <v>12</v>
      </c>
      <c r="V1189">
        <v>0</v>
      </c>
      <c r="W1189">
        <v>13</v>
      </c>
      <c r="X1189">
        <v>4</v>
      </c>
      <c r="Y1189">
        <v>2</v>
      </c>
      <c r="Z1189">
        <v>4</v>
      </c>
      <c r="AA1189">
        <v>4</v>
      </c>
      <c r="AB1189">
        <v>3</v>
      </c>
      <c r="AC1189">
        <v>0</v>
      </c>
      <c r="AD1189">
        <v>3</v>
      </c>
      <c r="AE1189">
        <v>8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 t="s">
        <v>63</v>
      </c>
    </row>
    <row r="1190" spans="1:39" x14ac:dyDescent="0.25">
      <c r="A1190">
        <v>3850</v>
      </c>
      <c r="B1190">
        <v>1963</v>
      </c>
      <c r="C1190" t="str">
        <f>LEFT(B1190,2)</f>
        <v>19</v>
      </c>
      <c r="D1190" t="str">
        <f t="shared" si="126"/>
        <v>63</v>
      </c>
      <c r="E1190" t="str">
        <f t="shared" si="127"/>
        <v>963</v>
      </c>
      <c r="F1190" t="s">
        <v>124</v>
      </c>
      <c r="G1190" t="s">
        <v>67</v>
      </c>
      <c r="H1190" t="str">
        <f t="shared" si="128"/>
        <v>Together</v>
      </c>
      <c r="I1190" t="str">
        <f>CONCATENATE(F1190," ",G1190)</f>
        <v>Basic Together</v>
      </c>
      <c r="J1190">
        <f t="shared" si="129"/>
        <v>14</v>
      </c>
      <c r="K1190" t="str">
        <f t="shared" si="130"/>
        <v>Together</v>
      </c>
      <c r="L1190" t="str" cm="1">
        <f t="array" ref="L1190">IFERROR(_xlfn.IFS(G1190="Alone","Single",G1190="YOLO","Single"),G1190)</f>
        <v>Together</v>
      </c>
      <c r="M1190" t="s">
        <v>1134</v>
      </c>
      <c r="N1190" t="str">
        <f t="shared" si="131"/>
        <v xml:space="preserve">Rp.14,918.00 </v>
      </c>
      <c r="O1190">
        <v>0</v>
      </c>
      <c r="P1190">
        <v>1</v>
      </c>
      <c r="Q1190" s="7">
        <v>41250</v>
      </c>
      <c r="R1190" s="7"/>
      <c r="S1190" s="7" t="str">
        <f t="shared" si="132"/>
        <v/>
      </c>
      <c r="T1190">
        <v>52</v>
      </c>
      <c r="U1190">
        <v>3</v>
      </c>
      <c r="V1190">
        <v>3</v>
      </c>
      <c r="W1190">
        <v>3</v>
      </c>
      <c r="X1190">
        <v>15</v>
      </c>
      <c r="Y1190">
        <v>4</v>
      </c>
      <c r="Z1190">
        <v>15</v>
      </c>
      <c r="AA1190">
        <v>1</v>
      </c>
      <c r="AB1190">
        <v>1</v>
      </c>
      <c r="AC1190">
        <v>0</v>
      </c>
      <c r="AD1190">
        <v>3</v>
      </c>
      <c r="AE1190">
        <v>6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 t="s">
        <v>78</v>
      </c>
    </row>
    <row r="1191" spans="1:39" x14ac:dyDescent="0.25">
      <c r="A1191">
        <v>1077</v>
      </c>
      <c r="B1191">
        <v>1974</v>
      </c>
      <c r="C1191" t="str">
        <f>LEFT(B1191,2)</f>
        <v>19</v>
      </c>
      <c r="D1191" t="str">
        <f t="shared" si="126"/>
        <v>74</v>
      </c>
      <c r="E1191" t="str">
        <f t="shared" si="127"/>
        <v>974</v>
      </c>
      <c r="F1191" t="s">
        <v>57</v>
      </c>
      <c r="G1191" t="s">
        <v>67</v>
      </c>
      <c r="H1191" t="str">
        <f t="shared" si="128"/>
        <v>Together</v>
      </c>
      <c r="I1191" t="str">
        <f>CONCATENATE(F1191," ",G1191)</f>
        <v>Graduation Together</v>
      </c>
      <c r="J1191">
        <f t="shared" si="129"/>
        <v>19</v>
      </c>
      <c r="K1191" t="str">
        <f t="shared" si="130"/>
        <v>Together</v>
      </c>
      <c r="L1191" t="str" cm="1">
        <f t="array" ref="L1191">IFERROR(_xlfn.IFS(G1191="Alone","Single",G1191="YOLO","Single"),G1191)</f>
        <v>Together</v>
      </c>
      <c r="M1191" t="s">
        <v>1135</v>
      </c>
      <c r="N1191" t="str">
        <f t="shared" si="131"/>
        <v xml:space="preserve">Rp.56,715.00 </v>
      </c>
      <c r="O1191">
        <v>0</v>
      </c>
      <c r="P1191">
        <v>0</v>
      </c>
      <c r="Q1191" s="7">
        <v>41248</v>
      </c>
      <c r="R1191" s="7"/>
      <c r="S1191" s="7" t="str">
        <f t="shared" si="132"/>
        <v/>
      </c>
      <c r="T1191">
        <v>52</v>
      </c>
      <c r="U1191">
        <v>258</v>
      </c>
      <c r="V1191">
        <v>105</v>
      </c>
      <c r="W1191">
        <v>239</v>
      </c>
      <c r="X1191">
        <v>237</v>
      </c>
      <c r="Y1191">
        <v>172</v>
      </c>
      <c r="Z1191">
        <v>9</v>
      </c>
      <c r="AA1191">
        <v>1</v>
      </c>
      <c r="AB1191">
        <v>7</v>
      </c>
      <c r="AC1191">
        <v>3</v>
      </c>
      <c r="AD1191">
        <v>4</v>
      </c>
      <c r="AE1191">
        <v>4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 t="s">
        <v>60</v>
      </c>
    </row>
    <row r="1192" spans="1:39" x14ac:dyDescent="0.25">
      <c r="A1192">
        <v>9733</v>
      </c>
      <c r="B1192">
        <v>1978</v>
      </c>
      <c r="C1192" t="str">
        <f>LEFT(B1192,2)</f>
        <v>19</v>
      </c>
      <c r="D1192" t="str">
        <f t="shared" si="126"/>
        <v>78</v>
      </c>
      <c r="E1192" t="str">
        <f t="shared" si="127"/>
        <v>978</v>
      </c>
      <c r="F1192" t="s">
        <v>124</v>
      </c>
      <c r="G1192" t="s">
        <v>67</v>
      </c>
      <c r="H1192" t="str">
        <f t="shared" si="128"/>
        <v>Together</v>
      </c>
      <c r="I1192" t="str">
        <f>CONCATENATE(F1192," ",G1192)</f>
        <v>Basic Together</v>
      </c>
      <c r="J1192">
        <f t="shared" si="129"/>
        <v>14</v>
      </c>
      <c r="K1192" t="str">
        <f t="shared" si="130"/>
        <v>Together</v>
      </c>
      <c r="L1192" t="str" cm="1">
        <f t="array" ref="L1192">IFERROR(_xlfn.IFS(G1192="Alone","Single",G1192="YOLO","Single"),G1192)</f>
        <v>Together</v>
      </c>
      <c r="M1192" t="s">
        <v>1136</v>
      </c>
      <c r="N1192" t="str">
        <f t="shared" si="131"/>
        <v xml:space="preserve">Rp.24,882.00 </v>
      </c>
      <c r="O1192">
        <v>1</v>
      </c>
      <c r="P1192">
        <v>0</v>
      </c>
      <c r="Q1192" s="7">
        <v>41161</v>
      </c>
      <c r="R1192" s="7"/>
      <c r="S1192" s="7" t="str">
        <f t="shared" si="132"/>
        <v/>
      </c>
      <c r="T1192">
        <v>52</v>
      </c>
      <c r="U1192">
        <v>1</v>
      </c>
      <c r="V1192">
        <v>4</v>
      </c>
      <c r="W1192">
        <v>10</v>
      </c>
      <c r="X1192">
        <v>29</v>
      </c>
      <c r="Y1192">
        <v>0</v>
      </c>
      <c r="Z1192">
        <v>36</v>
      </c>
      <c r="AA1192">
        <v>1</v>
      </c>
      <c r="AB1192">
        <v>1</v>
      </c>
      <c r="AC1192">
        <v>1</v>
      </c>
      <c r="AD1192">
        <v>2</v>
      </c>
      <c r="AE1192">
        <v>6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 t="s">
        <v>78</v>
      </c>
    </row>
    <row r="1193" spans="1:39" x14ac:dyDescent="0.25">
      <c r="A1193">
        <v>8462</v>
      </c>
      <c r="B1193">
        <v>1978</v>
      </c>
      <c r="C1193" t="str">
        <f>LEFT(B1193,2)</f>
        <v>19</v>
      </c>
      <c r="D1193" t="str">
        <f t="shared" si="126"/>
        <v>78</v>
      </c>
      <c r="E1193" t="str">
        <f t="shared" si="127"/>
        <v>978</v>
      </c>
      <c r="F1193" t="s">
        <v>124</v>
      </c>
      <c r="G1193" t="s">
        <v>67</v>
      </c>
      <c r="H1193" t="str">
        <f t="shared" si="128"/>
        <v>Together</v>
      </c>
      <c r="I1193" t="str">
        <f>CONCATENATE(F1193," ",G1193)</f>
        <v>Basic Together</v>
      </c>
      <c r="J1193">
        <f t="shared" si="129"/>
        <v>14</v>
      </c>
      <c r="K1193" t="str">
        <f t="shared" si="130"/>
        <v>Together</v>
      </c>
      <c r="L1193" t="str" cm="1">
        <f t="array" ref="L1193">IFERROR(_xlfn.IFS(G1193="Alone","Single",G1193="YOLO","Single"),G1193)</f>
        <v>Together</v>
      </c>
      <c r="M1193" t="s">
        <v>1136</v>
      </c>
      <c r="N1193" t="str">
        <f t="shared" si="131"/>
        <v xml:space="preserve">Rp.24,882.00 </v>
      </c>
      <c r="O1193">
        <v>1</v>
      </c>
      <c r="P1193">
        <v>0</v>
      </c>
      <c r="Q1193" s="7">
        <v>41161</v>
      </c>
      <c r="R1193" s="7"/>
      <c r="S1193" s="7" t="str">
        <f t="shared" si="132"/>
        <v/>
      </c>
      <c r="T1193">
        <v>52</v>
      </c>
      <c r="U1193">
        <v>1</v>
      </c>
      <c r="V1193">
        <v>4</v>
      </c>
      <c r="W1193">
        <v>10</v>
      </c>
      <c r="X1193">
        <v>29</v>
      </c>
      <c r="Y1193">
        <v>0</v>
      </c>
      <c r="Z1193">
        <v>36</v>
      </c>
      <c r="AA1193">
        <v>1</v>
      </c>
      <c r="AB1193">
        <v>1</v>
      </c>
      <c r="AC1193">
        <v>1</v>
      </c>
      <c r="AD1193">
        <v>2</v>
      </c>
      <c r="AE1193">
        <v>6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 t="s">
        <v>60</v>
      </c>
    </row>
    <row r="1194" spans="1:39" x14ac:dyDescent="0.25">
      <c r="A1194">
        <v>4764</v>
      </c>
      <c r="B1194">
        <v>1952</v>
      </c>
      <c r="C1194" t="str">
        <f>LEFT(B1194,2)</f>
        <v>19</v>
      </c>
      <c r="D1194" t="str">
        <f t="shared" si="126"/>
        <v>52</v>
      </c>
      <c r="E1194" t="str">
        <f t="shared" si="127"/>
        <v>952</v>
      </c>
      <c r="F1194" t="s">
        <v>80</v>
      </c>
      <c r="G1194" t="s">
        <v>67</v>
      </c>
      <c r="H1194" t="str">
        <f t="shared" si="128"/>
        <v>Together</v>
      </c>
      <c r="I1194" t="str">
        <f>CONCATENATE(F1194," ",G1194)</f>
        <v>Master Together</v>
      </c>
      <c r="J1194">
        <f t="shared" si="129"/>
        <v>15</v>
      </c>
      <c r="K1194" t="str">
        <f t="shared" si="130"/>
        <v>Together</v>
      </c>
      <c r="L1194" t="str" cm="1">
        <f t="array" ref="L1194">IFERROR(_xlfn.IFS(G1194="Alone","Single",G1194="YOLO","Single"),G1194)</f>
        <v>Together</v>
      </c>
      <c r="M1194" t="s">
        <v>1137</v>
      </c>
      <c r="N1194" t="str">
        <f t="shared" si="131"/>
        <v xml:space="preserve">Rp.40,442.00 </v>
      </c>
      <c r="O1194">
        <v>1</v>
      </c>
      <c r="P1194">
        <v>1</v>
      </c>
      <c r="Q1194" s="7">
        <v>41140</v>
      </c>
      <c r="R1194" s="7"/>
      <c r="S1194" s="7" t="str">
        <f t="shared" si="132"/>
        <v/>
      </c>
      <c r="T1194">
        <v>52</v>
      </c>
      <c r="U1194">
        <v>45</v>
      </c>
      <c r="V1194">
        <v>12</v>
      </c>
      <c r="W1194">
        <v>52</v>
      </c>
      <c r="X1194">
        <v>25</v>
      </c>
      <c r="Y1194">
        <v>22</v>
      </c>
      <c r="Z1194">
        <v>13</v>
      </c>
      <c r="AA1194">
        <v>4</v>
      </c>
      <c r="AB1194">
        <v>3</v>
      </c>
      <c r="AC1194">
        <v>1</v>
      </c>
      <c r="AD1194">
        <v>4</v>
      </c>
      <c r="AE1194">
        <v>7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 t="s">
        <v>91</v>
      </c>
    </row>
    <row r="1195" spans="1:39" x14ac:dyDescent="0.25">
      <c r="A1195">
        <v>2223</v>
      </c>
      <c r="B1195">
        <v>1965</v>
      </c>
      <c r="C1195" t="str">
        <f>LEFT(B1195,2)</f>
        <v>19</v>
      </c>
      <c r="D1195" t="str">
        <f t="shared" si="126"/>
        <v>65</v>
      </c>
      <c r="E1195" t="str">
        <f t="shared" si="127"/>
        <v>965</v>
      </c>
      <c r="F1195" t="s">
        <v>73</v>
      </c>
      <c r="G1195" t="s">
        <v>58</v>
      </c>
      <c r="H1195" t="str">
        <f t="shared" si="128"/>
        <v>Divorced</v>
      </c>
      <c r="I1195" t="str">
        <f>CONCATENATE(F1195," ",G1195)</f>
        <v>2n Cycle Divorced</v>
      </c>
      <c r="J1195">
        <f t="shared" si="129"/>
        <v>17</v>
      </c>
      <c r="K1195" t="str">
        <f t="shared" si="130"/>
        <v>Divorced</v>
      </c>
      <c r="L1195" t="str" cm="1">
        <f t="array" ref="L1195">IFERROR(_xlfn.IFS(G1195="Alone","Single",G1195="YOLO","Single"),G1195)</f>
        <v>Divorced</v>
      </c>
      <c r="M1195" t="s">
        <v>1138</v>
      </c>
      <c r="N1195" t="str">
        <f t="shared" si="131"/>
        <v xml:space="preserve">Rp.64,176.00 </v>
      </c>
      <c r="O1195">
        <v>0</v>
      </c>
      <c r="P1195">
        <v>1</v>
      </c>
      <c r="Q1195" s="7">
        <v>41124</v>
      </c>
      <c r="R1195" s="7"/>
      <c r="S1195" s="7" t="str">
        <f t="shared" si="132"/>
        <v/>
      </c>
      <c r="T1195">
        <v>52</v>
      </c>
      <c r="U1195">
        <v>1215</v>
      </c>
      <c r="V1195">
        <v>33</v>
      </c>
      <c r="W1195">
        <v>249</v>
      </c>
      <c r="X1195">
        <v>64</v>
      </c>
      <c r="Y1195">
        <v>116</v>
      </c>
      <c r="Z1195">
        <v>149</v>
      </c>
      <c r="AA1195">
        <v>8</v>
      </c>
      <c r="AB1195">
        <v>8</v>
      </c>
      <c r="AC1195">
        <v>9</v>
      </c>
      <c r="AD1195">
        <v>8</v>
      </c>
      <c r="AE1195">
        <v>6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 t="s">
        <v>60</v>
      </c>
    </row>
    <row r="1196" spans="1:39" x14ac:dyDescent="0.25">
      <c r="A1196">
        <v>7788</v>
      </c>
      <c r="B1196">
        <v>1983</v>
      </c>
      <c r="C1196" t="str">
        <f>LEFT(B1196,2)</f>
        <v>19</v>
      </c>
      <c r="D1196" t="str">
        <f t="shared" si="126"/>
        <v>83</v>
      </c>
      <c r="E1196" t="str">
        <f t="shared" si="127"/>
        <v>983</v>
      </c>
      <c r="F1196" t="s">
        <v>71</v>
      </c>
      <c r="G1196" t="s">
        <v>64</v>
      </c>
      <c r="H1196" t="str">
        <f t="shared" si="128"/>
        <v>Married</v>
      </c>
      <c r="I1196" t="str">
        <f>CONCATENATE(F1196," ",G1196)</f>
        <v>PhD Married</v>
      </c>
      <c r="J1196">
        <f t="shared" si="129"/>
        <v>11</v>
      </c>
      <c r="K1196" t="str">
        <f t="shared" si="130"/>
        <v>Married</v>
      </c>
      <c r="L1196" t="str" cm="1">
        <f t="array" ref="L1196">IFERROR(_xlfn.IFS(G1196="Alone","Single",G1196="YOLO","Single"),G1196)</f>
        <v>Married</v>
      </c>
      <c r="M1196" t="s">
        <v>1139</v>
      </c>
      <c r="N1196" t="str">
        <f t="shared" si="131"/>
        <v xml:space="preserve">Rp.23,536.00 </v>
      </c>
      <c r="O1196">
        <v>1</v>
      </c>
      <c r="P1196">
        <v>0</v>
      </c>
      <c r="Q1196" s="7">
        <v>41794</v>
      </c>
      <c r="R1196" s="7"/>
      <c r="S1196" s="7" t="str">
        <f t="shared" si="132"/>
        <v/>
      </c>
      <c r="T1196">
        <v>53</v>
      </c>
      <c r="U1196">
        <v>6</v>
      </c>
      <c r="V1196">
        <v>0</v>
      </c>
      <c r="W1196">
        <v>3</v>
      </c>
      <c r="X1196">
        <v>0</v>
      </c>
      <c r="Y1196">
        <v>0</v>
      </c>
      <c r="Z1196">
        <v>1</v>
      </c>
      <c r="AA1196">
        <v>1</v>
      </c>
      <c r="AB1196">
        <v>0</v>
      </c>
      <c r="AC1196">
        <v>0</v>
      </c>
      <c r="AD1196">
        <v>3</v>
      </c>
      <c r="AE1196">
        <v>3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 t="s">
        <v>60</v>
      </c>
    </row>
    <row r="1197" spans="1:39" x14ac:dyDescent="0.25">
      <c r="A1197">
        <v>5827</v>
      </c>
      <c r="B1197">
        <v>1958</v>
      </c>
      <c r="C1197" t="str">
        <f>LEFT(B1197,2)</f>
        <v>19</v>
      </c>
      <c r="D1197" t="str">
        <f t="shared" si="126"/>
        <v>58</v>
      </c>
      <c r="E1197" t="str">
        <f t="shared" si="127"/>
        <v>958</v>
      </c>
      <c r="F1197" t="s">
        <v>57</v>
      </c>
      <c r="G1197" t="s">
        <v>58</v>
      </c>
      <c r="H1197" t="str">
        <f t="shared" si="128"/>
        <v>Divorced</v>
      </c>
      <c r="I1197" t="str">
        <f>CONCATENATE(F1197," ",G1197)</f>
        <v>Graduation Divorced</v>
      </c>
      <c r="J1197">
        <f t="shared" si="129"/>
        <v>19</v>
      </c>
      <c r="K1197" t="str">
        <f t="shared" si="130"/>
        <v>Divorced</v>
      </c>
      <c r="L1197" t="str" cm="1">
        <f t="array" ref="L1197">IFERROR(_xlfn.IFS(G1197="Alone","Single",G1197="YOLO","Single"),G1197)</f>
        <v>Divorced</v>
      </c>
      <c r="M1197" t="s">
        <v>1140</v>
      </c>
      <c r="N1197" t="str">
        <f t="shared" si="131"/>
        <v xml:space="preserve">Rp.35,246.00 </v>
      </c>
      <c r="O1197">
        <v>1</v>
      </c>
      <c r="P1197">
        <v>1</v>
      </c>
      <c r="Q1197" s="7">
        <v>41745</v>
      </c>
      <c r="R1197" s="7"/>
      <c r="S1197" s="7" t="str">
        <f t="shared" si="132"/>
        <v/>
      </c>
      <c r="T1197">
        <v>53</v>
      </c>
      <c r="U1197">
        <v>36</v>
      </c>
      <c r="V1197">
        <v>0</v>
      </c>
      <c r="W1197">
        <v>12</v>
      </c>
      <c r="X1197">
        <v>2</v>
      </c>
      <c r="Y1197">
        <v>2</v>
      </c>
      <c r="Z1197">
        <v>10</v>
      </c>
      <c r="AA1197">
        <v>4</v>
      </c>
      <c r="AB1197">
        <v>3</v>
      </c>
      <c r="AC1197">
        <v>1</v>
      </c>
      <c r="AD1197">
        <v>3</v>
      </c>
      <c r="AE1197">
        <v>5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 t="s">
        <v>91</v>
      </c>
    </row>
    <row r="1198" spans="1:39" x14ac:dyDescent="0.25">
      <c r="A1198">
        <v>2958</v>
      </c>
      <c r="B1198">
        <v>1978</v>
      </c>
      <c r="C1198" t="str">
        <f>LEFT(B1198,2)</f>
        <v>19</v>
      </c>
      <c r="D1198" t="str">
        <f t="shared" si="126"/>
        <v>78</v>
      </c>
      <c r="E1198" t="str">
        <f t="shared" si="127"/>
        <v>978</v>
      </c>
      <c r="F1198" t="s">
        <v>57</v>
      </c>
      <c r="G1198" t="s">
        <v>64</v>
      </c>
      <c r="H1198" t="str">
        <f t="shared" si="128"/>
        <v>Married</v>
      </c>
      <c r="I1198" t="str">
        <f>CONCATENATE(F1198," ",G1198)</f>
        <v>Graduation Married</v>
      </c>
      <c r="J1198">
        <f t="shared" si="129"/>
        <v>18</v>
      </c>
      <c r="K1198" t="str">
        <f t="shared" si="130"/>
        <v>Married</v>
      </c>
      <c r="L1198" t="str" cm="1">
        <f t="array" ref="L1198">IFERROR(_xlfn.IFS(G1198="Alone","Single",G1198="YOLO","Single"),G1198)</f>
        <v>Married</v>
      </c>
      <c r="M1198" t="s">
        <v>1141</v>
      </c>
      <c r="N1198" t="str">
        <f t="shared" si="131"/>
        <v xml:space="preserve">Rp.28,442.00 </v>
      </c>
      <c r="O1198">
        <v>2</v>
      </c>
      <c r="P1198">
        <v>0</v>
      </c>
      <c r="Q1198" s="7">
        <v>41694</v>
      </c>
      <c r="R1198" s="7"/>
      <c r="S1198" s="7" t="str">
        <f t="shared" si="132"/>
        <v/>
      </c>
      <c r="T1198">
        <v>53</v>
      </c>
      <c r="U1198">
        <v>19</v>
      </c>
      <c r="V1198">
        <v>3</v>
      </c>
      <c r="W1198">
        <v>10</v>
      </c>
      <c r="X1198">
        <v>11</v>
      </c>
      <c r="Y1198">
        <v>8</v>
      </c>
      <c r="Z1198">
        <v>6</v>
      </c>
      <c r="AA1198">
        <v>3</v>
      </c>
      <c r="AB1198">
        <v>2</v>
      </c>
      <c r="AC1198">
        <v>1</v>
      </c>
      <c r="AD1198">
        <v>4</v>
      </c>
      <c r="AE1198">
        <v>4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 t="s">
        <v>60</v>
      </c>
    </row>
    <row r="1199" spans="1:39" x14ac:dyDescent="0.25">
      <c r="A1199">
        <v>4954</v>
      </c>
      <c r="B1199">
        <v>1956</v>
      </c>
      <c r="C1199" t="str">
        <f>LEFT(B1199,2)</f>
        <v>19</v>
      </c>
      <c r="D1199" t="str">
        <f t="shared" si="126"/>
        <v>56</v>
      </c>
      <c r="E1199" t="str">
        <f t="shared" si="127"/>
        <v>956</v>
      </c>
      <c r="F1199" t="s">
        <v>57</v>
      </c>
      <c r="G1199" t="s">
        <v>64</v>
      </c>
      <c r="H1199" t="str">
        <f t="shared" si="128"/>
        <v>Married</v>
      </c>
      <c r="I1199" t="str">
        <f>CONCATENATE(F1199," ",G1199)</f>
        <v>Graduation Married</v>
      </c>
      <c r="J1199">
        <f t="shared" si="129"/>
        <v>18</v>
      </c>
      <c r="K1199" t="str">
        <f t="shared" si="130"/>
        <v>Married</v>
      </c>
      <c r="L1199" t="str" cm="1">
        <f t="array" ref="L1199">IFERROR(_xlfn.IFS(G1199="Alone","Single",G1199="YOLO","Single"),G1199)</f>
        <v>Married</v>
      </c>
      <c r="M1199" t="s">
        <v>1142</v>
      </c>
      <c r="N1199" t="str">
        <f t="shared" si="131"/>
        <v xml:space="preserve">Rp.48,195.00 </v>
      </c>
      <c r="O1199">
        <v>1</v>
      </c>
      <c r="P1199">
        <v>1</v>
      </c>
      <c r="Q1199" s="7">
        <v>41660</v>
      </c>
      <c r="R1199" s="7"/>
      <c r="S1199" s="7" t="str">
        <f t="shared" si="132"/>
        <v/>
      </c>
      <c r="T1199">
        <v>53</v>
      </c>
      <c r="U1199">
        <v>106</v>
      </c>
      <c r="V1199">
        <v>27</v>
      </c>
      <c r="W1199">
        <v>68</v>
      </c>
      <c r="X1199">
        <v>52</v>
      </c>
      <c r="Y1199">
        <v>7</v>
      </c>
      <c r="Z1199">
        <v>5</v>
      </c>
      <c r="AA1199">
        <v>6</v>
      </c>
      <c r="AB1199">
        <v>4</v>
      </c>
      <c r="AC1199">
        <v>2</v>
      </c>
      <c r="AD1199">
        <v>5</v>
      </c>
      <c r="AE1199">
        <v>6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 t="s">
        <v>60</v>
      </c>
    </row>
    <row r="1200" spans="1:39" x14ac:dyDescent="0.25">
      <c r="A1200">
        <v>3139</v>
      </c>
      <c r="B1200">
        <v>1982</v>
      </c>
      <c r="C1200" t="str">
        <f>LEFT(B1200,2)</f>
        <v>19</v>
      </c>
      <c r="D1200" t="str">
        <f t="shared" si="126"/>
        <v>82</v>
      </c>
      <c r="E1200" t="str">
        <f t="shared" si="127"/>
        <v>982</v>
      </c>
      <c r="F1200" t="s">
        <v>73</v>
      </c>
      <c r="G1200" t="s">
        <v>61</v>
      </c>
      <c r="H1200" t="str">
        <f t="shared" si="128"/>
        <v>Single</v>
      </c>
      <c r="I1200" t="str">
        <f>CONCATENATE(F1200," ",G1200)</f>
        <v>2n Cycle Single</v>
      </c>
      <c r="J1200">
        <f t="shared" si="129"/>
        <v>15</v>
      </c>
      <c r="K1200" t="str">
        <f t="shared" si="130"/>
        <v>Single</v>
      </c>
      <c r="L1200" t="str" cm="1">
        <f t="array" ref="L1200">IFERROR(_xlfn.IFS(G1200="Alone","Single",G1200="YOLO","Single"),G1200)</f>
        <v>Single</v>
      </c>
      <c r="M1200" t="s">
        <v>1143</v>
      </c>
      <c r="N1200" t="str">
        <f t="shared" si="131"/>
        <v xml:space="preserve">Rp.74,116.00 </v>
      </c>
      <c r="O1200">
        <v>0</v>
      </c>
      <c r="P1200">
        <v>0</v>
      </c>
      <c r="Q1200" s="7">
        <v>41638</v>
      </c>
      <c r="R1200" s="7"/>
      <c r="S1200" s="7" t="str">
        <f t="shared" si="132"/>
        <v/>
      </c>
      <c r="T1200">
        <v>53</v>
      </c>
      <c r="U1200">
        <v>871</v>
      </c>
      <c r="V1200">
        <v>111</v>
      </c>
      <c r="W1200">
        <v>704</v>
      </c>
      <c r="X1200">
        <v>145</v>
      </c>
      <c r="Y1200">
        <v>55</v>
      </c>
      <c r="Z1200">
        <v>166</v>
      </c>
      <c r="AA1200">
        <v>1</v>
      </c>
      <c r="AB1200">
        <v>4</v>
      </c>
      <c r="AC1200">
        <v>4</v>
      </c>
      <c r="AD1200">
        <v>10</v>
      </c>
      <c r="AE1200">
        <v>2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 t="s">
        <v>91</v>
      </c>
    </row>
    <row r="1201" spans="1:39" x14ac:dyDescent="0.25">
      <c r="A1201">
        <v>9952</v>
      </c>
      <c r="B1201">
        <v>1947</v>
      </c>
      <c r="C1201" t="str">
        <f>LEFT(B1201,2)</f>
        <v>19</v>
      </c>
      <c r="D1201" t="str">
        <f t="shared" si="126"/>
        <v>47</v>
      </c>
      <c r="E1201" t="str">
        <f t="shared" si="127"/>
        <v>947</v>
      </c>
      <c r="F1201" t="s">
        <v>80</v>
      </c>
      <c r="G1201" t="s">
        <v>67</v>
      </c>
      <c r="H1201" t="str">
        <f t="shared" si="128"/>
        <v>Together</v>
      </c>
      <c r="I1201" t="str">
        <f>CONCATENATE(F1201," ",G1201)</f>
        <v>Master Together</v>
      </c>
      <c r="J1201">
        <f t="shared" si="129"/>
        <v>15</v>
      </c>
      <c r="K1201" t="str">
        <f t="shared" si="130"/>
        <v>Together</v>
      </c>
      <c r="L1201" t="str" cm="1">
        <f t="array" ref="L1201">IFERROR(_xlfn.IFS(G1201="Alone","Single",G1201="YOLO","Single"),G1201)</f>
        <v>Together</v>
      </c>
      <c r="M1201" t="s">
        <v>1144</v>
      </c>
      <c r="N1201" t="str">
        <f t="shared" si="131"/>
        <v xml:space="preserve">Rp.78,093.00 </v>
      </c>
      <c r="O1201">
        <v>0</v>
      </c>
      <c r="P1201">
        <v>0</v>
      </c>
      <c r="Q1201" s="7">
        <v>41619</v>
      </c>
      <c r="R1201" s="7"/>
      <c r="S1201" s="7" t="str">
        <f t="shared" si="132"/>
        <v/>
      </c>
      <c r="T1201">
        <v>53</v>
      </c>
      <c r="U1201">
        <v>368</v>
      </c>
      <c r="V1201">
        <v>32</v>
      </c>
      <c r="W1201">
        <v>639</v>
      </c>
      <c r="X1201">
        <v>13</v>
      </c>
      <c r="Y1201">
        <v>43</v>
      </c>
      <c r="Z1201">
        <v>10</v>
      </c>
      <c r="AA1201">
        <v>1</v>
      </c>
      <c r="AB1201">
        <v>4</v>
      </c>
      <c r="AC1201">
        <v>7</v>
      </c>
      <c r="AD1201">
        <v>5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 t="s">
        <v>91</v>
      </c>
    </row>
    <row r="1202" spans="1:39" x14ac:dyDescent="0.25">
      <c r="A1202">
        <v>8180</v>
      </c>
      <c r="B1202">
        <v>1952</v>
      </c>
      <c r="C1202" t="str">
        <f>LEFT(B1202,2)</f>
        <v>19</v>
      </c>
      <c r="D1202" t="str">
        <f t="shared" si="126"/>
        <v>52</v>
      </c>
      <c r="E1202" t="str">
        <f t="shared" si="127"/>
        <v>952</v>
      </c>
      <c r="F1202" t="s">
        <v>80</v>
      </c>
      <c r="G1202" t="s">
        <v>58</v>
      </c>
      <c r="H1202" t="str">
        <f t="shared" si="128"/>
        <v>Divorced</v>
      </c>
      <c r="I1202" t="str">
        <f>CONCATENATE(F1202," ",G1202)</f>
        <v>Master Divorced</v>
      </c>
      <c r="J1202">
        <f t="shared" si="129"/>
        <v>15</v>
      </c>
      <c r="K1202" t="str">
        <f t="shared" si="130"/>
        <v>Divorced</v>
      </c>
      <c r="L1202" t="str" cm="1">
        <f t="array" ref="L1202">IFERROR(_xlfn.IFS(G1202="Alone","Single",G1202="YOLO","Single"),G1202)</f>
        <v>Divorced</v>
      </c>
      <c r="M1202" t="s">
        <v>1145</v>
      </c>
      <c r="N1202" t="str">
        <f t="shared" si="131"/>
        <v xml:space="preserve">Rp.59,354.00 </v>
      </c>
      <c r="O1202">
        <v>1</v>
      </c>
      <c r="P1202">
        <v>1</v>
      </c>
      <c r="Q1202" s="7">
        <v>41593</v>
      </c>
      <c r="R1202" s="7"/>
      <c r="S1202" s="7" t="str">
        <f t="shared" si="132"/>
        <v/>
      </c>
      <c r="T1202">
        <v>53</v>
      </c>
      <c r="U1202">
        <v>233</v>
      </c>
      <c r="V1202">
        <v>2</v>
      </c>
      <c r="W1202">
        <v>53</v>
      </c>
      <c r="X1202">
        <v>3</v>
      </c>
      <c r="Y1202">
        <v>5</v>
      </c>
      <c r="Z1202">
        <v>14</v>
      </c>
      <c r="AA1202">
        <v>3</v>
      </c>
      <c r="AB1202">
        <v>6</v>
      </c>
      <c r="AC1202">
        <v>1</v>
      </c>
      <c r="AD1202">
        <v>5</v>
      </c>
      <c r="AE1202">
        <v>6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 t="s">
        <v>66</v>
      </c>
    </row>
    <row r="1203" spans="1:39" x14ac:dyDescent="0.25">
      <c r="A1203">
        <v>3276</v>
      </c>
      <c r="B1203">
        <v>1976</v>
      </c>
      <c r="C1203" t="str">
        <f>LEFT(B1203,2)</f>
        <v>19</v>
      </c>
      <c r="D1203" t="str">
        <f t="shared" si="126"/>
        <v>76</v>
      </c>
      <c r="E1203" t="str">
        <f t="shared" si="127"/>
        <v>976</v>
      </c>
      <c r="F1203" t="s">
        <v>73</v>
      </c>
      <c r="G1203" t="s">
        <v>67</v>
      </c>
      <c r="H1203" t="str">
        <f t="shared" si="128"/>
        <v>Together</v>
      </c>
      <c r="I1203" t="str">
        <f>CONCATENATE(F1203," ",G1203)</f>
        <v>2n Cycle Together</v>
      </c>
      <c r="J1203">
        <f t="shared" si="129"/>
        <v>17</v>
      </c>
      <c r="K1203" t="str">
        <f t="shared" si="130"/>
        <v>Together</v>
      </c>
      <c r="L1203" t="str" cm="1">
        <f t="array" ref="L1203">IFERROR(_xlfn.IFS(G1203="Alone","Single",G1203="YOLO","Single"),G1203)</f>
        <v>Together</v>
      </c>
      <c r="M1203" t="s">
        <v>1146</v>
      </c>
      <c r="N1203" t="str">
        <f t="shared" si="131"/>
        <v xml:space="preserve">Rp.36,301.00 </v>
      </c>
      <c r="O1203">
        <v>1</v>
      </c>
      <c r="P1203">
        <v>0</v>
      </c>
      <c r="Q1203" s="7">
        <v>41572</v>
      </c>
      <c r="R1203" s="7"/>
      <c r="S1203" s="7" t="str">
        <f t="shared" si="132"/>
        <v/>
      </c>
      <c r="T1203">
        <v>53</v>
      </c>
      <c r="U1203">
        <v>11</v>
      </c>
      <c r="V1203">
        <v>12</v>
      </c>
      <c r="W1203">
        <v>35</v>
      </c>
      <c r="X1203">
        <v>3</v>
      </c>
      <c r="Y1203">
        <v>5</v>
      </c>
      <c r="Z1203">
        <v>12</v>
      </c>
      <c r="AA1203">
        <v>1</v>
      </c>
      <c r="AB1203">
        <v>3</v>
      </c>
      <c r="AC1203">
        <v>0</v>
      </c>
      <c r="AD1203">
        <v>3</v>
      </c>
      <c r="AE1203">
        <v>7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 t="s">
        <v>91</v>
      </c>
    </row>
    <row r="1204" spans="1:39" x14ac:dyDescent="0.25">
      <c r="A1204">
        <v>4994</v>
      </c>
      <c r="B1204">
        <v>1943</v>
      </c>
      <c r="C1204" t="str">
        <f>LEFT(B1204,2)</f>
        <v>19</v>
      </c>
      <c r="D1204" t="str">
        <f t="shared" si="126"/>
        <v>43</v>
      </c>
      <c r="E1204" t="str">
        <f t="shared" si="127"/>
        <v>943</v>
      </c>
      <c r="F1204" t="s">
        <v>80</v>
      </c>
      <c r="G1204" t="s">
        <v>61</v>
      </c>
      <c r="H1204" t="str">
        <f t="shared" si="128"/>
        <v>Single</v>
      </c>
      <c r="I1204" t="str">
        <f>CONCATENATE(F1204," ",G1204)</f>
        <v>Master Single</v>
      </c>
      <c r="J1204">
        <f t="shared" si="129"/>
        <v>13</v>
      </c>
      <c r="K1204" t="str">
        <f t="shared" si="130"/>
        <v>Single</v>
      </c>
      <c r="L1204" t="str" cm="1">
        <f t="array" ref="L1204">IFERROR(_xlfn.IFS(G1204="Alone","Single",G1204="YOLO","Single"),G1204)</f>
        <v>Single</v>
      </c>
      <c r="M1204" t="s">
        <v>1147</v>
      </c>
      <c r="N1204" t="str">
        <f t="shared" si="131"/>
        <v xml:space="preserve">Rp.77,598.00 </v>
      </c>
      <c r="O1204">
        <v>0</v>
      </c>
      <c r="P1204">
        <v>0</v>
      </c>
      <c r="Q1204" s="7">
        <v>41548</v>
      </c>
      <c r="R1204" s="7"/>
      <c r="S1204" s="7" t="str">
        <f t="shared" si="132"/>
        <v/>
      </c>
      <c r="T1204">
        <v>53</v>
      </c>
      <c r="U1204">
        <v>1193</v>
      </c>
      <c r="V1204">
        <v>33</v>
      </c>
      <c r="W1204">
        <v>281</v>
      </c>
      <c r="X1204">
        <v>129</v>
      </c>
      <c r="Y1204">
        <v>66</v>
      </c>
      <c r="Z1204">
        <v>33</v>
      </c>
      <c r="AA1204">
        <v>1</v>
      </c>
      <c r="AB1204">
        <v>7</v>
      </c>
      <c r="AC1204">
        <v>5</v>
      </c>
      <c r="AD1204">
        <v>13</v>
      </c>
      <c r="AE1204">
        <v>3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 t="s">
        <v>60</v>
      </c>
    </row>
    <row r="1205" spans="1:39" x14ac:dyDescent="0.25">
      <c r="A1205">
        <v>3598</v>
      </c>
      <c r="B1205">
        <v>1972</v>
      </c>
      <c r="C1205" t="str">
        <f>LEFT(B1205,2)</f>
        <v>19</v>
      </c>
      <c r="D1205" t="str">
        <f t="shared" si="126"/>
        <v>72</v>
      </c>
      <c r="E1205" t="str">
        <f t="shared" si="127"/>
        <v>972</v>
      </c>
      <c r="F1205" t="s">
        <v>57</v>
      </c>
      <c r="G1205" t="s">
        <v>64</v>
      </c>
      <c r="H1205" t="str">
        <f t="shared" si="128"/>
        <v>Married</v>
      </c>
      <c r="I1205" t="str">
        <f>CONCATENATE(F1205," ",G1205)</f>
        <v>Graduation Married</v>
      </c>
      <c r="J1205">
        <f t="shared" si="129"/>
        <v>18</v>
      </c>
      <c r="K1205" t="str">
        <f t="shared" si="130"/>
        <v>Married</v>
      </c>
      <c r="L1205" t="str" cm="1">
        <f t="array" ref="L1205">IFERROR(_xlfn.IFS(G1205="Alone","Single",G1205="YOLO","Single"),G1205)</f>
        <v>Married</v>
      </c>
      <c r="M1205" t="s">
        <v>1148</v>
      </c>
      <c r="N1205" t="str">
        <f t="shared" si="131"/>
        <v xml:space="preserve">Rp.62,710.00 </v>
      </c>
      <c r="O1205">
        <v>0</v>
      </c>
      <c r="P1205">
        <v>1</v>
      </c>
      <c r="Q1205" s="7">
        <v>41417</v>
      </c>
      <c r="R1205" s="7"/>
      <c r="S1205" s="7" t="str">
        <f t="shared" si="132"/>
        <v/>
      </c>
      <c r="T1205">
        <v>53</v>
      </c>
      <c r="U1205">
        <v>441</v>
      </c>
      <c r="V1205">
        <v>35</v>
      </c>
      <c r="W1205">
        <v>83</v>
      </c>
      <c r="X1205">
        <v>7</v>
      </c>
      <c r="Y1205">
        <v>29</v>
      </c>
      <c r="Z1205">
        <v>11</v>
      </c>
      <c r="AA1205">
        <v>4</v>
      </c>
      <c r="AB1205">
        <v>4</v>
      </c>
      <c r="AC1205">
        <v>2</v>
      </c>
      <c r="AD1205">
        <v>12</v>
      </c>
      <c r="AE1205">
        <v>4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 t="s">
        <v>60</v>
      </c>
    </row>
    <row r="1206" spans="1:39" x14ac:dyDescent="0.25">
      <c r="A1206">
        <v>945</v>
      </c>
      <c r="B1206">
        <v>1965</v>
      </c>
      <c r="C1206" t="str">
        <f>LEFT(B1206,2)</f>
        <v>19</v>
      </c>
      <c r="D1206" t="str">
        <f t="shared" si="126"/>
        <v>65</v>
      </c>
      <c r="E1206" t="str">
        <f t="shared" si="127"/>
        <v>965</v>
      </c>
      <c r="F1206" t="s">
        <v>57</v>
      </c>
      <c r="G1206" t="s">
        <v>67</v>
      </c>
      <c r="H1206" t="str">
        <f t="shared" si="128"/>
        <v>Together</v>
      </c>
      <c r="I1206" t="str">
        <f>CONCATENATE(F1206," ",G1206)</f>
        <v>Graduation Together</v>
      </c>
      <c r="J1206">
        <f t="shared" si="129"/>
        <v>19</v>
      </c>
      <c r="K1206" t="str">
        <f t="shared" si="130"/>
        <v>Together</v>
      </c>
      <c r="L1206" t="str" cm="1">
        <f t="array" ref="L1206">IFERROR(_xlfn.IFS(G1206="Alone","Single",G1206="YOLO","Single"),G1206)</f>
        <v>Together</v>
      </c>
      <c r="M1206" t="s">
        <v>1149</v>
      </c>
      <c r="N1206" t="str">
        <f t="shared" si="131"/>
        <v xml:space="preserve">Rp.36,317.00 </v>
      </c>
      <c r="O1206">
        <v>0</v>
      </c>
      <c r="P1206">
        <v>1</v>
      </c>
      <c r="Q1206" s="7">
        <v>41416</v>
      </c>
      <c r="R1206" s="7"/>
      <c r="S1206" s="7" t="str">
        <f t="shared" si="132"/>
        <v/>
      </c>
      <c r="T1206">
        <v>53</v>
      </c>
      <c r="U1206">
        <v>87</v>
      </c>
      <c r="V1206">
        <v>3</v>
      </c>
      <c r="W1206">
        <v>25</v>
      </c>
      <c r="X1206">
        <v>3</v>
      </c>
      <c r="Y1206">
        <v>2</v>
      </c>
      <c r="Z1206">
        <v>13</v>
      </c>
      <c r="AA1206">
        <v>2</v>
      </c>
      <c r="AB1206">
        <v>3</v>
      </c>
      <c r="AC1206">
        <v>0</v>
      </c>
      <c r="AD1206">
        <v>4</v>
      </c>
      <c r="AE1206">
        <v>7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 t="s">
        <v>60</v>
      </c>
    </row>
    <row r="1207" spans="1:39" x14ac:dyDescent="0.25">
      <c r="A1207">
        <v>5048</v>
      </c>
      <c r="B1207">
        <v>1971</v>
      </c>
      <c r="C1207" t="str">
        <f>LEFT(B1207,2)</f>
        <v>19</v>
      </c>
      <c r="D1207" t="str">
        <f t="shared" si="126"/>
        <v>71</v>
      </c>
      <c r="E1207" t="str">
        <f t="shared" si="127"/>
        <v>971</v>
      </c>
      <c r="F1207" t="s">
        <v>71</v>
      </c>
      <c r="G1207" t="s">
        <v>61</v>
      </c>
      <c r="H1207" t="str">
        <f t="shared" si="128"/>
        <v>Single</v>
      </c>
      <c r="I1207" t="str">
        <f>CONCATENATE(F1207," ",G1207)</f>
        <v>PhD Single</v>
      </c>
      <c r="J1207">
        <f t="shared" si="129"/>
        <v>10</v>
      </c>
      <c r="K1207" t="str">
        <f t="shared" si="130"/>
        <v>Single</v>
      </c>
      <c r="L1207" t="str" cm="1">
        <f t="array" ref="L1207">IFERROR(_xlfn.IFS(G1207="Alone","Single",G1207="YOLO","Single"),G1207)</f>
        <v>Single</v>
      </c>
      <c r="M1207" t="s">
        <v>1150</v>
      </c>
      <c r="N1207" t="str">
        <f t="shared" si="131"/>
        <v xml:space="preserve">Rp.42,767.00 </v>
      </c>
      <c r="O1207">
        <v>2</v>
      </c>
      <c r="P1207">
        <v>0</v>
      </c>
      <c r="Q1207" s="7">
        <v>41405</v>
      </c>
      <c r="R1207" s="7"/>
      <c r="S1207" s="7" t="str">
        <f t="shared" si="132"/>
        <v/>
      </c>
      <c r="T1207">
        <v>53</v>
      </c>
      <c r="U1207">
        <v>20</v>
      </c>
      <c r="V1207">
        <v>6</v>
      </c>
      <c r="W1207">
        <v>43</v>
      </c>
      <c r="X1207">
        <v>19</v>
      </c>
      <c r="Y1207">
        <v>5</v>
      </c>
      <c r="Z1207">
        <v>38</v>
      </c>
      <c r="AA1207">
        <v>1</v>
      </c>
      <c r="AB1207">
        <v>3</v>
      </c>
      <c r="AC1207">
        <v>1</v>
      </c>
      <c r="AD1207">
        <v>2</v>
      </c>
      <c r="AE1207">
        <v>8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 t="s">
        <v>91</v>
      </c>
    </row>
    <row r="1208" spans="1:39" x14ac:dyDescent="0.25">
      <c r="A1208">
        <v>6214</v>
      </c>
      <c r="B1208">
        <v>1982</v>
      </c>
      <c r="C1208" t="str">
        <f>LEFT(B1208,2)</f>
        <v>19</v>
      </c>
      <c r="D1208" t="str">
        <f t="shared" si="126"/>
        <v>82</v>
      </c>
      <c r="E1208" t="str">
        <f t="shared" si="127"/>
        <v>982</v>
      </c>
      <c r="F1208" t="s">
        <v>80</v>
      </c>
      <c r="G1208" t="s">
        <v>64</v>
      </c>
      <c r="H1208" t="str">
        <f t="shared" si="128"/>
        <v>Married</v>
      </c>
      <c r="I1208" t="str">
        <f>CONCATENATE(F1208," ",G1208)</f>
        <v>Master Married</v>
      </c>
      <c r="J1208">
        <f t="shared" si="129"/>
        <v>14</v>
      </c>
      <c r="K1208" t="str">
        <f t="shared" si="130"/>
        <v>Married</v>
      </c>
      <c r="L1208" t="str" cm="1">
        <f t="array" ref="L1208">IFERROR(_xlfn.IFS(G1208="Alone","Single",G1208="YOLO","Single"),G1208)</f>
        <v>Married</v>
      </c>
      <c r="M1208" t="s">
        <v>1151</v>
      </c>
      <c r="N1208" t="str">
        <f t="shared" si="131"/>
        <v xml:space="preserve">Rp.43,815.00 </v>
      </c>
      <c r="O1208">
        <v>1</v>
      </c>
      <c r="P1208">
        <v>0</v>
      </c>
      <c r="Q1208" s="7">
        <v>41369</v>
      </c>
      <c r="R1208" s="7"/>
      <c r="S1208" s="7" t="str">
        <f t="shared" si="132"/>
        <v/>
      </c>
      <c r="T1208">
        <v>53</v>
      </c>
      <c r="U1208">
        <v>14</v>
      </c>
      <c r="V1208">
        <v>10</v>
      </c>
      <c r="W1208">
        <v>29</v>
      </c>
      <c r="X1208">
        <v>4</v>
      </c>
      <c r="Y1208">
        <v>7</v>
      </c>
      <c r="Z1208">
        <v>15</v>
      </c>
      <c r="AA1208">
        <v>1</v>
      </c>
      <c r="AB1208">
        <v>2</v>
      </c>
      <c r="AC1208">
        <v>0</v>
      </c>
      <c r="AD1208">
        <v>3</v>
      </c>
      <c r="AE1208">
        <v>6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 t="s">
        <v>60</v>
      </c>
    </row>
    <row r="1209" spans="1:39" x14ac:dyDescent="0.25">
      <c r="A1209">
        <v>6230</v>
      </c>
      <c r="B1209">
        <v>1971</v>
      </c>
      <c r="C1209" t="str">
        <f>LEFT(B1209,2)</f>
        <v>19</v>
      </c>
      <c r="D1209" t="str">
        <f t="shared" si="126"/>
        <v>71</v>
      </c>
      <c r="E1209" t="str">
        <f t="shared" si="127"/>
        <v>971</v>
      </c>
      <c r="F1209" t="s">
        <v>57</v>
      </c>
      <c r="G1209" t="s">
        <v>58</v>
      </c>
      <c r="H1209" t="str">
        <f t="shared" si="128"/>
        <v>Divorced</v>
      </c>
      <c r="I1209" t="str">
        <f>CONCATENATE(F1209," ",G1209)</f>
        <v>Graduation Divorced</v>
      </c>
      <c r="J1209">
        <f t="shared" si="129"/>
        <v>19</v>
      </c>
      <c r="K1209" t="str">
        <f t="shared" si="130"/>
        <v>Divorced</v>
      </c>
      <c r="L1209" t="str" cm="1">
        <f t="array" ref="L1209">IFERROR(_xlfn.IFS(G1209="Alone","Single",G1209="YOLO","Single"),G1209)</f>
        <v>Divorced</v>
      </c>
      <c r="M1209" t="s">
        <v>1152</v>
      </c>
      <c r="N1209" t="str">
        <f t="shared" si="131"/>
        <v xml:space="preserve">Rp.44,421.00 </v>
      </c>
      <c r="O1209">
        <v>1</v>
      </c>
      <c r="P1209">
        <v>1</v>
      </c>
      <c r="Q1209" s="7">
        <v>41320</v>
      </c>
      <c r="R1209" s="7"/>
      <c r="S1209" s="7" t="str">
        <f t="shared" si="132"/>
        <v/>
      </c>
      <c r="T1209">
        <v>53</v>
      </c>
      <c r="U1209">
        <v>110</v>
      </c>
      <c r="V1209">
        <v>5</v>
      </c>
      <c r="W1209">
        <v>59</v>
      </c>
      <c r="X1209">
        <v>7</v>
      </c>
      <c r="Y1209">
        <v>1</v>
      </c>
      <c r="Z1209">
        <v>7</v>
      </c>
      <c r="AA1209">
        <v>5</v>
      </c>
      <c r="AB1209">
        <v>5</v>
      </c>
      <c r="AC1209">
        <v>0</v>
      </c>
      <c r="AD1209">
        <v>4</v>
      </c>
      <c r="AE1209">
        <v>8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 t="s">
        <v>60</v>
      </c>
    </row>
    <row r="1210" spans="1:39" x14ac:dyDescent="0.25">
      <c r="A1210">
        <v>2968</v>
      </c>
      <c r="B1210">
        <v>1943</v>
      </c>
      <c r="C1210" t="str">
        <f>LEFT(B1210,2)</f>
        <v>19</v>
      </c>
      <c r="D1210" t="str">
        <f t="shared" si="126"/>
        <v>43</v>
      </c>
      <c r="E1210" t="str">
        <f t="shared" si="127"/>
        <v>943</v>
      </c>
      <c r="F1210" t="s">
        <v>71</v>
      </c>
      <c r="G1210" t="s">
        <v>58</v>
      </c>
      <c r="H1210" t="str">
        <f t="shared" si="128"/>
        <v>Divorced</v>
      </c>
      <c r="I1210" t="str">
        <f>CONCATENATE(F1210," ",G1210)</f>
        <v>PhD Divorced</v>
      </c>
      <c r="J1210">
        <f t="shared" si="129"/>
        <v>12</v>
      </c>
      <c r="K1210" t="str">
        <f t="shared" si="130"/>
        <v>Divorced</v>
      </c>
      <c r="L1210" t="str" cm="1">
        <f t="array" ref="L1210">IFERROR(_xlfn.IFS(G1210="Alone","Single",G1210="YOLO","Single"),G1210)</f>
        <v>Divorced</v>
      </c>
      <c r="M1210" t="s">
        <v>1153</v>
      </c>
      <c r="N1210" t="str">
        <f t="shared" si="131"/>
        <v xml:space="preserve">Rp.48,948.00 </v>
      </c>
      <c r="O1210">
        <v>0</v>
      </c>
      <c r="P1210">
        <v>0</v>
      </c>
      <c r="Q1210" s="7">
        <v>41306</v>
      </c>
      <c r="R1210" s="7"/>
      <c r="S1210" s="7" t="str">
        <f t="shared" si="132"/>
        <v/>
      </c>
      <c r="T1210">
        <v>53</v>
      </c>
      <c r="U1210">
        <v>437</v>
      </c>
      <c r="V1210">
        <v>8</v>
      </c>
      <c r="W1210">
        <v>206</v>
      </c>
      <c r="X1210">
        <v>160</v>
      </c>
      <c r="Y1210">
        <v>49</v>
      </c>
      <c r="Z1210">
        <v>42</v>
      </c>
      <c r="AA1210">
        <v>2</v>
      </c>
      <c r="AB1210">
        <v>7</v>
      </c>
      <c r="AC1210">
        <v>10</v>
      </c>
      <c r="AD1210">
        <v>5</v>
      </c>
      <c r="AE1210">
        <v>6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 t="s">
        <v>69</v>
      </c>
    </row>
    <row r="1211" spans="1:39" x14ac:dyDescent="0.25">
      <c r="A1211">
        <v>8800</v>
      </c>
      <c r="B1211">
        <v>1943</v>
      </c>
      <c r="C1211" t="str">
        <f>LEFT(B1211,2)</f>
        <v>19</v>
      </c>
      <c r="D1211" t="str">
        <f t="shared" si="126"/>
        <v>43</v>
      </c>
      <c r="E1211" t="str">
        <f t="shared" si="127"/>
        <v>943</v>
      </c>
      <c r="F1211" t="s">
        <v>71</v>
      </c>
      <c r="G1211" t="s">
        <v>58</v>
      </c>
      <c r="H1211" t="str">
        <f t="shared" si="128"/>
        <v>Divorced</v>
      </c>
      <c r="I1211" t="str">
        <f>CONCATENATE(F1211," ",G1211)</f>
        <v>PhD Divorced</v>
      </c>
      <c r="J1211">
        <f t="shared" si="129"/>
        <v>12</v>
      </c>
      <c r="K1211" t="str">
        <f t="shared" si="130"/>
        <v>Divorced</v>
      </c>
      <c r="L1211" t="str" cm="1">
        <f t="array" ref="L1211">IFERROR(_xlfn.IFS(G1211="Alone","Single",G1211="YOLO","Single"),G1211)</f>
        <v>Divorced</v>
      </c>
      <c r="M1211" t="s">
        <v>1153</v>
      </c>
      <c r="N1211" t="str">
        <f t="shared" si="131"/>
        <v xml:space="preserve">Rp.48,948.00 </v>
      </c>
      <c r="O1211">
        <v>0</v>
      </c>
      <c r="P1211">
        <v>0</v>
      </c>
      <c r="Q1211" s="7">
        <v>41306</v>
      </c>
      <c r="R1211" s="7"/>
      <c r="S1211" s="7" t="str">
        <f t="shared" si="132"/>
        <v/>
      </c>
      <c r="T1211">
        <v>53</v>
      </c>
      <c r="U1211">
        <v>437</v>
      </c>
      <c r="V1211">
        <v>8</v>
      </c>
      <c r="W1211">
        <v>206</v>
      </c>
      <c r="X1211">
        <v>160</v>
      </c>
      <c r="Y1211">
        <v>49</v>
      </c>
      <c r="Z1211">
        <v>42</v>
      </c>
      <c r="AA1211">
        <v>2</v>
      </c>
      <c r="AB1211">
        <v>7</v>
      </c>
      <c r="AC1211">
        <v>10</v>
      </c>
      <c r="AD1211">
        <v>5</v>
      </c>
      <c r="AE1211">
        <v>6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 t="s">
        <v>91</v>
      </c>
    </row>
    <row r="1212" spans="1:39" x14ac:dyDescent="0.25">
      <c r="A1212">
        <v>1907</v>
      </c>
      <c r="B1212">
        <v>1950</v>
      </c>
      <c r="C1212" t="str">
        <f>LEFT(B1212,2)</f>
        <v>19</v>
      </c>
      <c r="D1212" t="str">
        <f t="shared" si="126"/>
        <v>50</v>
      </c>
      <c r="E1212" t="str">
        <f t="shared" si="127"/>
        <v>950</v>
      </c>
      <c r="F1212" t="s">
        <v>80</v>
      </c>
      <c r="G1212" t="s">
        <v>58</v>
      </c>
      <c r="H1212" t="str">
        <f t="shared" si="128"/>
        <v>Divorced</v>
      </c>
      <c r="I1212" t="str">
        <f>CONCATENATE(F1212," ",G1212)</f>
        <v>Master Divorced</v>
      </c>
      <c r="J1212">
        <f t="shared" si="129"/>
        <v>15</v>
      </c>
      <c r="K1212" t="str">
        <f t="shared" si="130"/>
        <v>Divorced</v>
      </c>
      <c r="L1212" t="str" cm="1">
        <f t="array" ref="L1212">IFERROR(_xlfn.IFS(G1212="Alone","Single",G1212="YOLO","Single"),G1212)</f>
        <v>Divorced</v>
      </c>
      <c r="M1212" t="s">
        <v>1154</v>
      </c>
      <c r="N1212" t="str">
        <f t="shared" si="131"/>
        <v xml:space="preserve">Rp.63,120.00 </v>
      </c>
      <c r="O1212">
        <v>0</v>
      </c>
      <c r="P1212">
        <v>1</v>
      </c>
      <c r="Q1212" s="7">
        <v>41180</v>
      </c>
      <c r="R1212" s="7"/>
      <c r="S1212" s="7" t="str">
        <f t="shared" si="132"/>
        <v/>
      </c>
      <c r="T1212">
        <v>53</v>
      </c>
      <c r="U1212">
        <v>965</v>
      </c>
      <c r="V1212">
        <v>69</v>
      </c>
      <c r="W1212">
        <v>279</v>
      </c>
      <c r="X1212">
        <v>54</v>
      </c>
      <c r="Y1212">
        <v>41</v>
      </c>
      <c r="Z1212">
        <v>69</v>
      </c>
      <c r="AA1212">
        <v>5</v>
      </c>
      <c r="AB1212">
        <v>8</v>
      </c>
      <c r="AC1212">
        <v>4</v>
      </c>
      <c r="AD1212">
        <v>9</v>
      </c>
      <c r="AE1212">
        <v>7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 t="s">
        <v>60</v>
      </c>
    </row>
    <row r="1213" spans="1:39" x14ac:dyDescent="0.25">
      <c r="A1213">
        <v>10478</v>
      </c>
      <c r="B1213">
        <v>1950</v>
      </c>
      <c r="C1213" t="str">
        <f>LEFT(B1213,2)</f>
        <v>19</v>
      </c>
      <c r="D1213" t="str">
        <f t="shared" si="126"/>
        <v>50</v>
      </c>
      <c r="E1213" t="str">
        <f t="shared" si="127"/>
        <v>950</v>
      </c>
      <c r="F1213" t="s">
        <v>71</v>
      </c>
      <c r="G1213" t="s">
        <v>64</v>
      </c>
      <c r="H1213" t="str">
        <f t="shared" si="128"/>
        <v>Married</v>
      </c>
      <c r="I1213" t="str">
        <f>CONCATENATE(F1213," ",G1213)</f>
        <v>PhD Married</v>
      </c>
      <c r="J1213">
        <f t="shared" si="129"/>
        <v>11</v>
      </c>
      <c r="K1213" t="str">
        <f t="shared" si="130"/>
        <v>Married</v>
      </c>
      <c r="L1213" t="str" cm="1">
        <f t="array" ref="L1213">IFERROR(_xlfn.IFS(G1213="Alone","Single",G1213="YOLO","Single"),G1213)</f>
        <v>Married</v>
      </c>
      <c r="M1213" t="s">
        <v>1155</v>
      </c>
      <c r="N1213" t="str">
        <f t="shared" si="131"/>
        <v xml:space="preserve">Rp.55,517.00 </v>
      </c>
      <c r="O1213">
        <v>1</v>
      </c>
      <c r="P1213">
        <v>1</v>
      </c>
      <c r="Q1213" s="7">
        <v>41179</v>
      </c>
      <c r="R1213" s="7"/>
      <c r="S1213" s="7" t="str">
        <f t="shared" si="132"/>
        <v/>
      </c>
      <c r="T1213">
        <v>53</v>
      </c>
      <c r="U1213">
        <v>483</v>
      </c>
      <c r="V1213">
        <v>0</v>
      </c>
      <c r="W1213">
        <v>108</v>
      </c>
      <c r="X1213">
        <v>0</v>
      </c>
      <c r="Y1213">
        <v>6</v>
      </c>
      <c r="Z1213">
        <v>36</v>
      </c>
      <c r="AA1213">
        <v>5</v>
      </c>
      <c r="AB1213">
        <v>11</v>
      </c>
      <c r="AC1213">
        <v>1</v>
      </c>
      <c r="AD1213">
        <v>6</v>
      </c>
      <c r="AE1213">
        <v>9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 t="s">
        <v>91</v>
      </c>
    </row>
    <row r="1214" spans="1:39" x14ac:dyDescent="0.25">
      <c r="A1214">
        <v>4188</v>
      </c>
      <c r="B1214">
        <v>1957</v>
      </c>
      <c r="C1214" t="str">
        <f>LEFT(B1214,2)</f>
        <v>19</v>
      </c>
      <c r="D1214" t="str">
        <f t="shared" si="126"/>
        <v>57</v>
      </c>
      <c r="E1214" t="str">
        <f t="shared" si="127"/>
        <v>957</v>
      </c>
      <c r="F1214" t="s">
        <v>57</v>
      </c>
      <c r="G1214" t="s">
        <v>61</v>
      </c>
      <c r="H1214" t="str">
        <f t="shared" si="128"/>
        <v>Single</v>
      </c>
      <c r="I1214" t="str">
        <f>CONCATENATE(F1214," ",G1214)</f>
        <v>Graduation Single</v>
      </c>
      <c r="J1214">
        <f t="shared" si="129"/>
        <v>17</v>
      </c>
      <c r="K1214" t="str">
        <f t="shared" si="130"/>
        <v>Single</v>
      </c>
      <c r="L1214" t="str" cm="1">
        <f t="array" ref="L1214">IFERROR(_xlfn.IFS(G1214="Alone","Single",G1214="YOLO","Single"),G1214)</f>
        <v>Single</v>
      </c>
      <c r="M1214" t="s">
        <v>1156</v>
      </c>
      <c r="N1214" t="str">
        <f t="shared" si="131"/>
        <v xml:space="preserve">Rp.36,864.00 </v>
      </c>
      <c r="O1214">
        <v>0</v>
      </c>
      <c r="P1214">
        <v>1</v>
      </c>
      <c r="Q1214" s="7">
        <v>41134</v>
      </c>
      <c r="R1214" s="7"/>
      <c r="S1214" s="7" t="str">
        <f t="shared" si="132"/>
        <v/>
      </c>
      <c r="T1214">
        <v>53</v>
      </c>
      <c r="U1214">
        <v>204</v>
      </c>
      <c r="V1214">
        <v>5</v>
      </c>
      <c r="W1214">
        <v>39</v>
      </c>
      <c r="X1214">
        <v>17</v>
      </c>
      <c r="Y1214">
        <v>0</v>
      </c>
      <c r="Z1214">
        <v>89</v>
      </c>
      <c r="AA1214">
        <v>3</v>
      </c>
      <c r="AB1214">
        <v>5</v>
      </c>
      <c r="AC1214">
        <v>2</v>
      </c>
      <c r="AD1214">
        <v>4</v>
      </c>
      <c r="AE1214">
        <v>8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 t="s">
        <v>69</v>
      </c>
    </row>
    <row r="1215" spans="1:39" x14ac:dyDescent="0.25">
      <c r="A1215">
        <v>8720</v>
      </c>
      <c r="B1215">
        <v>1978</v>
      </c>
      <c r="C1215" t="str">
        <f>LEFT(B1215,2)</f>
        <v>19</v>
      </c>
      <c r="D1215" t="str">
        <f t="shared" si="126"/>
        <v>78</v>
      </c>
      <c r="E1215" t="str">
        <f t="shared" si="127"/>
        <v>978</v>
      </c>
      <c r="F1215" t="s">
        <v>73</v>
      </c>
      <c r="G1215" t="s">
        <v>67</v>
      </c>
      <c r="H1215" t="str">
        <f t="shared" si="128"/>
        <v>Together</v>
      </c>
      <c r="I1215" t="str">
        <f>CONCATENATE(F1215," ",G1215)</f>
        <v>2n Cycle Together</v>
      </c>
      <c r="J1215">
        <f t="shared" si="129"/>
        <v>17</v>
      </c>
      <c r="K1215" t="str">
        <f t="shared" si="130"/>
        <v>Together</v>
      </c>
      <c r="L1215" t="str" cm="1">
        <f t="array" ref="L1215">IFERROR(_xlfn.IFS(G1215="Alone","Single",G1215="YOLO","Single"),G1215)</f>
        <v>Together</v>
      </c>
      <c r="N1215" t="str">
        <f t="shared" si="131"/>
        <v>Rp.</v>
      </c>
      <c r="O1215">
        <v>0</v>
      </c>
      <c r="P1215">
        <v>0</v>
      </c>
      <c r="Q1215" s="7">
        <v>41133</v>
      </c>
      <c r="R1215" s="7"/>
      <c r="S1215" s="7" t="str">
        <f t="shared" si="132"/>
        <v/>
      </c>
      <c r="T1215">
        <v>53</v>
      </c>
      <c r="U1215">
        <v>32</v>
      </c>
      <c r="V1215">
        <v>2</v>
      </c>
      <c r="W1215">
        <v>1607</v>
      </c>
      <c r="X1215">
        <v>12</v>
      </c>
      <c r="Y1215">
        <v>4</v>
      </c>
      <c r="Z1215">
        <v>22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 t="s">
        <v>78</v>
      </c>
    </row>
    <row r="1216" spans="1:39" x14ac:dyDescent="0.25">
      <c r="A1216">
        <v>2225</v>
      </c>
      <c r="B1216">
        <v>1977</v>
      </c>
      <c r="C1216" t="str">
        <f>LEFT(B1216,2)</f>
        <v>19</v>
      </c>
      <c r="D1216" t="str">
        <f t="shared" si="126"/>
        <v>77</v>
      </c>
      <c r="E1216" t="str">
        <f t="shared" si="127"/>
        <v>977</v>
      </c>
      <c r="F1216" t="s">
        <v>57</v>
      </c>
      <c r="G1216" t="s">
        <v>58</v>
      </c>
      <c r="H1216" t="str">
        <f t="shared" si="128"/>
        <v>Divorced</v>
      </c>
      <c r="I1216" t="str">
        <f>CONCATENATE(F1216," ",G1216)</f>
        <v>Graduation Divorced</v>
      </c>
      <c r="J1216">
        <f t="shared" si="129"/>
        <v>19</v>
      </c>
      <c r="K1216" t="str">
        <f t="shared" si="130"/>
        <v>Divorced</v>
      </c>
      <c r="L1216" t="str" cm="1">
        <f t="array" ref="L1216">IFERROR(_xlfn.IFS(G1216="Alone","Single",G1216="YOLO","Single"),G1216)</f>
        <v>Divorced</v>
      </c>
      <c r="M1216" t="s">
        <v>1157</v>
      </c>
      <c r="N1216" t="str">
        <f t="shared" si="131"/>
        <v xml:space="preserve">Rp.82,582.00 </v>
      </c>
      <c r="O1216">
        <v>0</v>
      </c>
      <c r="P1216">
        <v>0</v>
      </c>
      <c r="Q1216" s="7">
        <v>41797</v>
      </c>
      <c r="R1216" s="7"/>
      <c r="S1216" s="7" t="str">
        <f t="shared" si="132"/>
        <v/>
      </c>
      <c r="T1216">
        <v>54</v>
      </c>
      <c r="U1216">
        <v>510</v>
      </c>
      <c r="V1216">
        <v>120</v>
      </c>
      <c r="W1216">
        <v>550</v>
      </c>
      <c r="X1216">
        <v>156</v>
      </c>
      <c r="Y1216">
        <v>40</v>
      </c>
      <c r="Z1216">
        <v>241</v>
      </c>
      <c r="AA1216">
        <v>1</v>
      </c>
      <c r="AB1216">
        <v>4</v>
      </c>
      <c r="AC1216">
        <v>9</v>
      </c>
      <c r="AD1216">
        <v>7</v>
      </c>
      <c r="AE1216">
        <v>1</v>
      </c>
      <c r="AF1216">
        <v>1</v>
      </c>
      <c r="AG1216">
        <v>0</v>
      </c>
      <c r="AH1216">
        <v>0</v>
      </c>
      <c r="AI1216">
        <v>1</v>
      </c>
      <c r="AJ1216">
        <v>0</v>
      </c>
      <c r="AK1216">
        <v>1</v>
      </c>
      <c r="AL1216">
        <v>0</v>
      </c>
      <c r="AM1216" t="s">
        <v>69</v>
      </c>
    </row>
    <row r="1217" spans="1:39" x14ac:dyDescent="0.25">
      <c r="A1217">
        <v>4790</v>
      </c>
      <c r="B1217">
        <v>1958</v>
      </c>
      <c r="C1217" t="str">
        <f>LEFT(B1217,2)</f>
        <v>19</v>
      </c>
      <c r="D1217" t="str">
        <f t="shared" si="126"/>
        <v>58</v>
      </c>
      <c r="E1217" t="str">
        <f t="shared" si="127"/>
        <v>958</v>
      </c>
      <c r="F1217" t="s">
        <v>57</v>
      </c>
      <c r="G1217" t="s">
        <v>58</v>
      </c>
      <c r="H1217" t="str">
        <f t="shared" si="128"/>
        <v>Divorced</v>
      </c>
      <c r="I1217" t="str">
        <f>CONCATENATE(F1217," ",G1217)</f>
        <v>Graduation Divorced</v>
      </c>
      <c r="J1217">
        <f t="shared" si="129"/>
        <v>19</v>
      </c>
      <c r="K1217" t="str">
        <f t="shared" si="130"/>
        <v>Divorced</v>
      </c>
      <c r="L1217" t="str" cm="1">
        <f t="array" ref="L1217">IFERROR(_xlfn.IFS(G1217="Alone","Single",G1217="YOLO","Single"),G1217)</f>
        <v>Divorced</v>
      </c>
      <c r="M1217" t="s">
        <v>1158</v>
      </c>
      <c r="N1217" t="str">
        <f t="shared" si="131"/>
        <v xml:space="preserve">Rp.79,803.00 </v>
      </c>
      <c r="O1217">
        <v>0</v>
      </c>
      <c r="P1217">
        <v>1</v>
      </c>
      <c r="Q1217" s="7">
        <v>41792</v>
      </c>
      <c r="R1217" s="7"/>
      <c r="S1217" s="7" t="str">
        <f t="shared" si="132"/>
        <v/>
      </c>
      <c r="T1217">
        <v>54</v>
      </c>
      <c r="U1217">
        <v>574</v>
      </c>
      <c r="V1217">
        <v>8</v>
      </c>
      <c r="W1217">
        <v>216</v>
      </c>
      <c r="X1217">
        <v>21</v>
      </c>
      <c r="Y1217">
        <v>16</v>
      </c>
      <c r="Z1217">
        <v>33</v>
      </c>
      <c r="AA1217">
        <v>1</v>
      </c>
      <c r="AB1217">
        <v>4</v>
      </c>
      <c r="AC1217">
        <v>3</v>
      </c>
      <c r="AD1217">
        <v>5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 t="s">
        <v>60</v>
      </c>
    </row>
    <row r="1218" spans="1:39" x14ac:dyDescent="0.25">
      <c r="A1218">
        <v>1131</v>
      </c>
      <c r="B1218">
        <v>1967</v>
      </c>
      <c r="C1218" t="str">
        <f>LEFT(B1218,2)</f>
        <v>19</v>
      </c>
      <c r="D1218" t="str">
        <f t="shared" si="126"/>
        <v>67</v>
      </c>
      <c r="E1218" t="str">
        <f t="shared" si="127"/>
        <v>967</v>
      </c>
      <c r="F1218" t="s">
        <v>71</v>
      </c>
      <c r="G1218" t="s">
        <v>61</v>
      </c>
      <c r="H1218" t="str">
        <f t="shared" si="128"/>
        <v>Single</v>
      </c>
      <c r="I1218" t="str">
        <f>CONCATENATE(F1218," ",G1218)</f>
        <v>PhD Single</v>
      </c>
      <c r="J1218">
        <f t="shared" si="129"/>
        <v>10</v>
      </c>
      <c r="K1218" t="str">
        <f t="shared" si="130"/>
        <v>Single</v>
      </c>
      <c r="L1218" t="str" cm="1">
        <f t="array" ref="L1218">IFERROR(_xlfn.IFS(G1218="Alone","Single",G1218="YOLO","Single"),G1218)</f>
        <v>Single</v>
      </c>
      <c r="M1218" t="s">
        <v>1159</v>
      </c>
      <c r="N1218" t="str">
        <f t="shared" si="131"/>
        <v xml:space="preserve">Rp.52,569.00 </v>
      </c>
      <c r="O1218">
        <v>0</v>
      </c>
      <c r="P1218">
        <v>1</v>
      </c>
      <c r="Q1218" s="7">
        <v>41734</v>
      </c>
      <c r="R1218" s="7"/>
      <c r="S1218" s="7" t="str">
        <f t="shared" si="132"/>
        <v/>
      </c>
      <c r="T1218">
        <v>54</v>
      </c>
      <c r="U1218">
        <v>85</v>
      </c>
      <c r="V1218">
        <v>0</v>
      </c>
      <c r="W1218">
        <v>3</v>
      </c>
      <c r="X1218">
        <v>0</v>
      </c>
      <c r="Y1218">
        <v>0</v>
      </c>
      <c r="Z1218">
        <v>7</v>
      </c>
      <c r="AA1218">
        <v>1</v>
      </c>
      <c r="AB1218">
        <v>2</v>
      </c>
      <c r="AC1218">
        <v>0</v>
      </c>
      <c r="AD1218">
        <v>4</v>
      </c>
      <c r="AE1218">
        <v>3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 t="s">
        <v>91</v>
      </c>
    </row>
    <row r="1219" spans="1:39" x14ac:dyDescent="0.25">
      <c r="A1219">
        <v>202</v>
      </c>
      <c r="B1219">
        <v>1948</v>
      </c>
      <c r="C1219" t="str">
        <f>LEFT(B1219,2)</f>
        <v>19</v>
      </c>
      <c r="D1219" t="str">
        <f t="shared" ref="D1219:D1282" si="133">RIGHT(B1219,2)</f>
        <v>48</v>
      </c>
      <c r="E1219" t="str">
        <f t="shared" ref="E1219:E1282" si="134">MID(B1219,2,3)</f>
        <v>948</v>
      </c>
      <c r="F1219" t="s">
        <v>71</v>
      </c>
      <c r="G1219" t="s">
        <v>82</v>
      </c>
      <c r="H1219" t="str">
        <f t="shared" ref="H1219:H1282" si="135">TRIM(G1219)</f>
        <v>Widow</v>
      </c>
      <c r="I1219" t="str">
        <f>CONCATENATE(F1219," ",G1219)</f>
        <v>PhD Widow</v>
      </c>
      <c r="J1219">
        <f t="shared" ref="J1219:J1282" si="136">LEN(I1219)</f>
        <v>9</v>
      </c>
      <c r="K1219" t="str">
        <f t="shared" ref="K1219:K1282" si="137">IF(G1219="Alone","Single",G1219)</f>
        <v>Widow</v>
      </c>
      <c r="L1219" t="str" cm="1">
        <f t="array" ref="L1219">IFERROR(_xlfn.IFS(G1219="Alone","Single",G1219="YOLO","Single"),G1219)</f>
        <v>Widow</v>
      </c>
      <c r="M1219" t="s">
        <v>1160</v>
      </c>
      <c r="N1219" t="str">
        <f t="shared" ref="N1219:N1282" si="138">REPLACE(M1219,1,1,"Rp.")</f>
        <v xml:space="preserve">Rp.82,032.00 </v>
      </c>
      <c r="O1219">
        <v>0</v>
      </c>
      <c r="P1219">
        <v>0</v>
      </c>
      <c r="Q1219" s="7">
        <v>41734</v>
      </c>
      <c r="R1219" s="7"/>
      <c r="S1219" s="7" t="str">
        <f t="shared" ref="S1219:S1282" si="139">SUBSTITUTE(R1219,"-","/")</f>
        <v/>
      </c>
      <c r="T1219">
        <v>54</v>
      </c>
      <c r="U1219">
        <v>332</v>
      </c>
      <c r="V1219">
        <v>194</v>
      </c>
      <c r="W1219">
        <v>377</v>
      </c>
      <c r="X1219">
        <v>149</v>
      </c>
      <c r="Y1219">
        <v>125</v>
      </c>
      <c r="Z1219">
        <v>57</v>
      </c>
      <c r="AA1219">
        <v>0</v>
      </c>
      <c r="AB1219">
        <v>4</v>
      </c>
      <c r="AC1219">
        <v>6</v>
      </c>
      <c r="AD1219">
        <v>7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 t="s">
        <v>78</v>
      </c>
    </row>
    <row r="1220" spans="1:39" x14ac:dyDescent="0.25">
      <c r="A1220">
        <v>9589</v>
      </c>
      <c r="B1220">
        <v>1948</v>
      </c>
      <c r="C1220" t="str">
        <f>LEFT(B1220,2)</f>
        <v>19</v>
      </c>
      <c r="D1220" t="str">
        <f t="shared" si="133"/>
        <v>48</v>
      </c>
      <c r="E1220" t="str">
        <f t="shared" si="134"/>
        <v>948</v>
      </c>
      <c r="F1220" t="s">
        <v>71</v>
      </c>
      <c r="G1220" t="s">
        <v>82</v>
      </c>
      <c r="H1220" t="str">
        <f t="shared" si="135"/>
        <v>Widow</v>
      </c>
      <c r="I1220" t="str">
        <f>CONCATENATE(F1220," ",G1220)</f>
        <v>PhD Widow</v>
      </c>
      <c r="J1220">
        <f t="shared" si="136"/>
        <v>9</v>
      </c>
      <c r="K1220" t="str">
        <f t="shared" si="137"/>
        <v>Widow</v>
      </c>
      <c r="L1220" t="str" cm="1">
        <f t="array" ref="L1220">IFERROR(_xlfn.IFS(G1220="Alone","Single",G1220="YOLO","Single"),G1220)</f>
        <v>Widow</v>
      </c>
      <c r="M1220" t="s">
        <v>1160</v>
      </c>
      <c r="N1220" t="str">
        <f t="shared" si="138"/>
        <v xml:space="preserve">Rp.82,032.00 </v>
      </c>
      <c r="O1220">
        <v>0</v>
      </c>
      <c r="P1220">
        <v>0</v>
      </c>
      <c r="Q1220" s="7">
        <v>41734</v>
      </c>
      <c r="R1220" s="7"/>
      <c r="S1220" s="7" t="str">
        <f t="shared" si="139"/>
        <v/>
      </c>
      <c r="T1220">
        <v>54</v>
      </c>
      <c r="U1220">
        <v>332</v>
      </c>
      <c r="V1220">
        <v>194</v>
      </c>
      <c r="W1220">
        <v>377</v>
      </c>
      <c r="X1220">
        <v>149</v>
      </c>
      <c r="Y1220">
        <v>125</v>
      </c>
      <c r="Z1220">
        <v>57</v>
      </c>
      <c r="AA1220">
        <v>0</v>
      </c>
      <c r="AB1220">
        <v>4</v>
      </c>
      <c r="AC1220">
        <v>6</v>
      </c>
      <c r="AD1220">
        <v>7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 t="s">
        <v>78</v>
      </c>
    </row>
    <row r="1221" spans="1:39" x14ac:dyDescent="0.25">
      <c r="A1221">
        <v>3900</v>
      </c>
      <c r="B1221">
        <v>1972</v>
      </c>
      <c r="C1221" t="str">
        <f>LEFT(B1221,2)</f>
        <v>19</v>
      </c>
      <c r="D1221" t="str">
        <f t="shared" si="133"/>
        <v>72</v>
      </c>
      <c r="E1221" t="str">
        <f t="shared" si="134"/>
        <v>972</v>
      </c>
      <c r="F1221" t="s">
        <v>57</v>
      </c>
      <c r="G1221" t="s">
        <v>64</v>
      </c>
      <c r="H1221" t="str">
        <f t="shared" si="135"/>
        <v>Married</v>
      </c>
      <c r="I1221" t="str">
        <f>CONCATENATE(F1221," ",G1221)</f>
        <v>Graduation Married</v>
      </c>
      <c r="J1221">
        <f t="shared" si="136"/>
        <v>18</v>
      </c>
      <c r="K1221" t="str">
        <f t="shared" si="137"/>
        <v>Married</v>
      </c>
      <c r="L1221" t="str" cm="1">
        <f t="array" ref="L1221">IFERROR(_xlfn.IFS(G1221="Alone","Single",G1221="YOLO","Single"),G1221)</f>
        <v>Married</v>
      </c>
      <c r="M1221" t="s">
        <v>1161</v>
      </c>
      <c r="N1221" t="str">
        <f t="shared" si="138"/>
        <v xml:space="preserve">Rp.65,685.00 </v>
      </c>
      <c r="O1221">
        <v>0</v>
      </c>
      <c r="P1221">
        <v>1</v>
      </c>
      <c r="Q1221" s="7">
        <v>41727</v>
      </c>
      <c r="R1221" s="7"/>
      <c r="S1221" s="7" t="str">
        <f t="shared" si="139"/>
        <v/>
      </c>
      <c r="T1221">
        <v>54</v>
      </c>
      <c r="U1221">
        <v>642</v>
      </c>
      <c r="V1221">
        <v>14</v>
      </c>
      <c r="W1221">
        <v>49</v>
      </c>
      <c r="X1221">
        <v>0</v>
      </c>
      <c r="Y1221">
        <v>7</v>
      </c>
      <c r="Z1221">
        <v>57</v>
      </c>
      <c r="AA1221">
        <v>1</v>
      </c>
      <c r="AB1221">
        <v>9</v>
      </c>
      <c r="AC1221">
        <v>2</v>
      </c>
      <c r="AD1221">
        <v>9</v>
      </c>
      <c r="AE1221">
        <v>5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 t="s">
        <v>63</v>
      </c>
    </row>
    <row r="1222" spans="1:39" x14ac:dyDescent="0.25">
      <c r="A1222">
        <v>9958</v>
      </c>
      <c r="B1222">
        <v>1972</v>
      </c>
      <c r="C1222" t="str">
        <f>LEFT(B1222,2)</f>
        <v>19</v>
      </c>
      <c r="D1222" t="str">
        <f t="shared" si="133"/>
        <v>72</v>
      </c>
      <c r="E1222" t="str">
        <f t="shared" si="134"/>
        <v>972</v>
      </c>
      <c r="F1222" t="s">
        <v>57</v>
      </c>
      <c r="G1222" t="s">
        <v>64</v>
      </c>
      <c r="H1222" t="str">
        <f t="shared" si="135"/>
        <v>Married</v>
      </c>
      <c r="I1222" t="str">
        <f>CONCATENATE(F1222," ",G1222)</f>
        <v>Graduation Married</v>
      </c>
      <c r="J1222">
        <f t="shared" si="136"/>
        <v>18</v>
      </c>
      <c r="K1222" t="str">
        <f t="shared" si="137"/>
        <v>Married</v>
      </c>
      <c r="L1222" t="str" cm="1">
        <f t="array" ref="L1222">IFERROR(_xlfn.IFS(G1222="Alone","Single",G1222="YOLO","Single"),G1222)</f>
        <v>Married</v>
      </c>
      <c r="M1222" t="s">
        <v>1161</v>
      </c>
      <c r="N1222" t="str">
        <f t="shared" si="138"/>
        <v xml:space="preserve">Rp.65,685.00 </v>
      </c>
      <c r="O1222">
        <v>0</v>
      </c>
      <c r="P1222">
        <v>1</v>
      </c>
      <c r="Q1222" s="7">
        <v>41727</v>
      </c>
      <c r="R1222" s="7"/>
      <c r="S1222" s="7" t="str">
        <f t="shared" si="139"/>
        <v/>
      </c>
      <c r="T1222">
        <v>54</v>
      </c>
      <c r="U1222">
        <v>642</v>
      </c>
      <c r="V1222">
        <v>14</v>
      </c>
      <c r="W1222">
        <v>49</v>
      </c>
      <c r="X1222">
        <v>0</v>
      </c>
      <c r="Y1222">
        <v>7</v>
      </c>
      <c r="Z1222">
        <v>57</v>
      </c>
      <c r="AA1222">
        <v>1</v>
      </c>
      <c r="AB1222">
        <v>9</v>
      </c>
      <c r="AC1222">
        <v>2</v>
      </c>
      <c r="AD1222">
        <v>9</v>
      </c>
      <c r="AE1222">
        <v>5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 t="s">
        <v>69</v>
      </c>
    </row>
    <row r="1223" spans="1:39" x14ac:dyDescent="0.25">
      <c r="A1223">
        <v>8955</v>
      </c>
      <c r="B1223">
        <v>1957</v>
      </c>
      <c r="C1223" t="str">
        <f>LEFT(B1223,2)</f>
        <v>19</v>
      </c>
      <c r="D1223" t="str">
        <f t="shared" si="133"/>
        <v>57</v>
      </c>
      <c r="E1223" t="str">
        <f t="shared" si="134"/>
        <v>957</v>
      </c>
      <c r="F1223" t="s">
        <v>71</v>
      </c>
      <c r="G1223" t="s">
        <v>67</v>
      </c>
      <c r="H1223" t="str">
        <f t="shared" si="135"/>
        <v>Together</v>
      </c>
      <c r="I1223" t="str">
        <f>CONCATENATE(F1223," ",G1223)</f>
        <v>PhD Together</v>
      </c>
      <c r="J1223">
        <f t="shared" si="136"/>
        <v>12</v>
      </c>
      <c r="K1223" t="str">
        <f t="shared" si="137"/>
        <v>Together</v>
      </c>
      <c r="L1223" t="str" cm="1">
        <f t="array" ref="L1223">IFERROR(_xlfn.IFS(G1223="Alone","Single",G1223="YOLO","Single"),G1223)</f>
        <v>Together</v>
      </c>
      <c r="M1223" t="s">
        <v>1162</v>
      </c>
      <c r="N1223" t="str">
        <f t="shared" si="138"/>
        <v xml:space="preserve">Rp.40,451.00 </v>
      </c>
      <c r="O1223">
        <v>0</v>
      </c>
      <c r="P1223">
        <v>2</v>
      </c>
      <c r="Q1223" s="7">
        <v>41686</v>
      </c>
      <c r="R1223" s="7"/>
      <c r="S1223" s="7" t="str">
        <f t="shared" si="139"/>
        <v/>
      </c>
      <c r="T1223">
        <v>54</v>
      </c>
      <c r="U1223">
        <v>35</v>
      </c>
      <c r="V1223">
        <v>0</v>
      </c>
      <c r="W1223">
        <v>4</v>
      </c>
      <c r="X1223">
        <v>0</v>
      </c>
      <c r="Y1223">
        <v>0</v>
      </c>
      <c r="Z1223">
        <v>10</v>
      </c>
      <c r="AA1223">
        <v>1</v>
      </c>
      <c r="AB1223">
        <v>1</v>
      </c>
      <c r="AC1223">
        <v>1</v>
      </c>
      <c r="AD1223">
        <v>2</v>
      </c>
      <c r="AE1223">
        <v>5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 t="s">
        <v>60</v>
      </c>
    </row>
    <row r="1224" spans="1:39" x14ac:dyDescent="0.25">
      <c r="A1224">
        <v>10033</v>
      </c>
      <c r="B1224">
        <v>1973</v>
      </c>
      <c r="C1224" t="str">
        <f>LEFT(B1224,2)</f>
        <v>19</v>
      </c>
      <c r="D1224" t="str">
        <f t="shared" si="133"/>
        <v>73</v>
      </c>
      <c r="E1224" t="str">
        <f t="shared" si="134"/>
        <v>973</v>
      </c>
      <c r="F1224" t="s">
        <v>73</v>
      </c>
      <c r="G1224" t="s">
        <v>58</v>
      </c>
      <c r="H1224" t="str">
        <f t="shared" si="135"/>
        <v>Divorced</v>
      </c>
      <c r="I1224" t="str">
        <f>CONCATENATE(F1224," ",G1224)</f>
        <v>2n Cycle Divorced</v>
      </c>
      <c r="J1224">
        <f t="shared" si="136"/>
        <v>17</v>
      </c>
      <c r="K1224" t="str">
        <f t="shared" si="137"/>
        <v>Divorced</v>
      </c>
      <c r="L1224" t="str" cm="1">
        <f t="array" ref="L1224">IFERROR(_xlfn.IFS(G1224="Alone","Single",G1224="YOLO","Single"),G1224)</f>
        <v>Divorced</v>
      </c>
      <c r="M1224" t="s">
        <v>1163</v>
      </c>
      <c r="N1224" t="str">
        <f t="shared" si="138"/>
        <v xml:space="preserve">Rp.31,163.00 </v>
      </c>
      <c r="O1224">
        <v>1</v>
      </c>
      <c r="P1224">
        <v>0</v>
      </c>
      <c r="Q1224" s="7">
        <v>41683</v>
      </c>
      <c r="R1224" s="7"/>
      <c r="S1224" s="7" t="str">
        <f t="shared" si="139"/>
        <v/>
      </c>
      <c r="T1224">
        <v>54</v>
      </c>
      <c r="U1224">
        <v>2</v>
      </c>
      <c r="V1224">
        <v>3</v>
      </c>
      <c r="W1224">
        <v>10</v>
      </c>
      <c r="X1224">
        <v>11</v>
      </c>
      <c r="Y1224">
        <v>2</v>
      </c>
      <c r="Z1224">
        <v>10</v>
      </c>
      <c r="AA1224">
        <v>1</v>
      </c>
      <c r="AB1224">
        <v>1</v>
      </c>
      <c r="AC1224">
        <v>0</v>
      </c>
      <c r="AD1224">
        <v>3</v>
      </c>
      <c r="AE1224">
        <v>6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 t="s">
        <v>75</v>
      </c>
    </row>
    <row r="1225" spans="1:39" x14ac:dyDescent="0.25">
      <c r="A1225">
        <v>5751</v>
      </c>
      <c r="B1225">
        <v>1973</v>
      </c>
      <c r="C1225" t="str">
        <f>LEFT(B1225,2)</f>
        <v>19</v>
      </c>
      <c r="D1225" t="str">
        <f t="shared" si="133"/>
        <v>73</v>
      </c>
      <c r="E1225" t="str">
        <f t="shared" si="134"/>
        <v>973</v>
      </c>
      <c r="F1225" t="s">
        <v>73</v>
      </c>
      <c r="G1225" t="s">
        <v>58</v>
      </c>
      <c r="H1225" t="str">
        <f t="shared" si="135"/>
        <v>Divorced</v>
      </c>
      <c r="I1225" t="str">
        <f>CONCATENATE(F1225," ",G1225)</f>
        <v>2n Cycle Divorced</v>
      </c>
      <c r="J1225">
        <f t="shared" si="136"/>
        <v>17</v>
      </c>
      <c r="K1225" t="str">
        <f t="shared" si="137"/>
        <v>Divorced</v>
      </c>
      <c r="L1225" t="str" cm="1">
        <f t="array" ref="L1225">IFERROR(_xlfn.IFS(G1225="Alone","Single",G1225="YOLO","Single"),G1225)</f>
        <v>Divorced</v>
      </c>
      <c r="M1225" t="s">
        <v>1163</v>
      </c>
      <c r="N1225" t="str">
        <f t="shared" si="138"/>
        <v xml:space="preserve">Rp.31,163.00 </v>
      </c>
      <c r="O1225">
        <v>1</v>
      </c>
      <c r="P1225">
        <v>0</v>
      </c>
      <c r="Q1225" s="7">
        <v>41683</v>
      </c>
      <c r="R1225" s="7"/>
      <c r="S1225" s="7" t="str">
        <f t="shared" si="139"/>
        <v/>
      </c>
      <c r="T1225">
        <v>54</v>
      </c>
      <c r="U1225">
        <v>2</v>
      </c>
      <c r="V1225">
        <v>3</v>
      </c>
      <c r="W1225">
        <v>10</v>
      </c>
      <c r="X1225">
        <v>11</v>
      </c>
      <c r="Y1225">
        <v>2</v>
      </c>
      <c r="Z1225">
        <v>10</v>
      </c>
      <c r="AA1225">
        <v>1</v>
      </c>
      <c r="AB1225">
        <v>1</v>
      </c>
      <c r="AC1225">
        <v>0</v>
      </c>
      <c r="AD1225">
        <v>3</v>
      </c>
      <c r="AE1225">
        <v>6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 t="s">
        <v>63</v>
      </c>
    </row>
    <row r="1226" spans="1:39" x14ac:dyDescent="0.25">
      <c r="A1226">
        <v>3308</v>
      </c>
      <c r="B1226">
        <v>1952</v>
      </c>
      <c r="C1226" t="str">
        <f>LEFT(B1226,2)</f>
        <v>19</v>
      </c>
      <c r="D1226" t="str">
        <f t="shared" si="133"/>
        <v>52</v>
      </c>
      <c r="E1226" t="str">
        <f t="shared" si="134"/>
        <v>952</v>
      </c>
      <c r="F1226" t="s">
        <v>57</v>
      </c>
      <c r="G1226" t="s">
        <v>64</v>
      </c>
      <c r="H1226" t="str">
        <f t="shared" si="135"/>
        <v>Married</v>
      </c>
      <c r="I1226" t="str">
        <f>CONCATENATE(F1226," ",G1226)</f>
        <v>Graduation Married</v>
      </c>
      <c r="J1226">
        <f t="shared" si="136"/>
        <v>18</v>
      </c>
      <c r="K1226" t="str">
        <f t="shared" si="137"/>
        <v>Married</v>
      </c>
      <c r="L1226" t="str" cm="1">
        <f t="array" ref="L1226">IFERROR(_xlfn.IFS(G1226="Alone","Single",G1226="YOLO","Single"),G1226)</f>
        <v>Married</v>
      </c>
      <c r="M1226" t="s">
        <v>1164</v>
      </c>
      <c r="N1226" t="str">
        <f t="shared" si="138"/>
        <v xml:space="preserve">Rp.35,704.00 </v>
      </c>
      <c r="O1226">
        <v>1</v>
      </c>
      <c r="P1226">
        <v>1</v>
      </c>
      <c r="Q1226" s="7">
        <v>41642</v>
      </c>
      <c r="R1226" s="7"/>
      <c r="S1226" s="7" t="str">
        <f t="shared" si="139"/>
        <v/>
      </c>
      <c r="T1226">
        <v>54</v>
      </c>
      <c r="U1226">
        <v>30</v>
      </c>
      <c r="V1226">
        <v>9</v>
      </c>
      <c r="W1226">
        <v>12</v>
      </c>
      <c r="X1226">
        <v>2</v>
      </c>
      <c r="Y1226">
        <v>11</v>
      </c>
      <c r="Z1226">
        <v>30</v>
      </c>
      <c r="AA1226">
        <v>3</v>
      </c>
      <c r="AB1226">
        <v>2</v>
      </c>
      <c r="AC1226">
        <v>0</v>
      </c>
      <c r="AD1226">
        <v>4</v>
      </c>
      <c r="AE1226">
        <v>4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 t="s">
        <v>91</v>
      </c>
    </row>
    <row r="1227" spans="1:39" x14ac:dyDescent="0.25">
      <c r="A1227">
        <v>7297</v>
      </c>
      <c r="B1227">
        <v>1973</v>
      </c>
      <c r="C1227" t="str">
        <f>LEFT(B1227,2)</f>
        <v>19</v>
      </c>
      <c r="D1227" t="str">
        <f t="shared" si="133"/>
        <v>73</v>
      </c>
      <c r="E1227" t="str">
        <f t="shared" si="134"/>
        <v>973</v>
      </c>
      <c r="F1227" t="s">
        <v>57</v>
      </c>
      <c r="G1227" t="s">
        <v>61</v>
      </c>
      <c r="H1227" t="str">
        <f t="shared" si="135"/>
        <v>Single</v>
      </c>
      <c r="I1227" t="str">
        <f>CONCATENATE(F1227," ",G1227)</f>
        <v>Graduation Single</v>
      </c>
      <c r="J1227">
        <f t="shared" si="136"/>
        <v>17</v>
      </c>
      <c r="K1227" t="str">
        <f t="shared" si="137"/>
        <v>Single</v>
      </c>
      <c r="L1227" t="str" cm="1">
        <f t="array" ref="L1227">IFERROR(_xlfn.IFS(G1227="Alone","Single",G1227="YOLO","Single"),G1227)</f>
        <v>Single</v>
      </c>
      <c r="M1227" t="s">
        <v>204</v>
      </c>
      <c r="N1227" t="str">
        <f t="shared" si="138"/>
        <v xml:space="preserve">Rp.7,500.00 </v>
      </c>
      <c r="O1227">
        <v>1</v>
      </c>
      <c r="P1227">
        <v>0</v>
      </c>
      <c r="Q1227" s="7">
        <v>41634</v>
      </c>
      <c r="R1227" s="7"/>
      <c r="S1227" s="7" t="str">
        <f t="shared" si="139"/>
        <v/>
      </c>
      <c r="T1227">
        <v>54</v>
      </c>
      <c r="U1227">
        <v>5</v>
      </c>
      <c r="V1227">
        <v>3</v>
      </c>
      <c r="W1227">
        <v>10</v>
      </c>
      <c r="X1227">
        <v>12</v>
      </c>
      <c r="Y1227">
        <v>7</v>
      </c>
      <c r="Z1227">
        <v>20</v>
      </c>
      <c r="AA1227">
        <v>4</v>
      </c>
      <c r="AB1227">
        <v>3</v>
      </c>
      <c r="AC1227">
        <v>1</v>
      </c>
      <c r="AD1227">
        <v>3</v>
      </c>
      <c r="AE1227">
        <v>7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 t="s">
        <v>91</v>
      </c>
    </row>
    <row r="1228" spans="1:39" x14ac:dyDescent="0.25">
      <c r="A1228">
        <v>8008</v>
      </c>
      <c r="B1228">
        <v>1983</v>
      </c>
      <c r="C1228" t="str">
        <f>LEFT(B1228,2)</f>
        <v>19</v>
      </c>
      <c r="D1228" t="str">
        <f t="shared" si="133"/>
        <v>83</v>
      </c>
      <c r="E1228" t="str">
        <f t="shared" si="134"/>
        <v>983</v>
      </c>
      <c r="F1228" t="s">
        <v>57</v>
      </c>
      <c r="G1228" t="s">
        <v>67</v>
      </c>
      <c r="H1228" t="str">
        <f t="shared" si="135"/>
        <v>Together</v>
      </c>
      <c r="I1228" t="str">
        <f>CONCATENATE(F1228," ",G1228)</f>
        <v>Graduation Together</v>
      </c>
      <c r="J1228">
        <f t="shared" si="136"/>
        <v>19</v>
      </c>
      <c r="K1228" t="str">
        <f t="shared" si="137"/>
        <v>Together</v>
      </c>
      <c r="L1228" t="str" cm="1">
        <f t="array" ref="L1228">IFERROR(_xlfn.IFS(G1228="Alone","Single",G1228="YOLO","Single"),G1228)</f>
        <v>Together</v>
      </c>
      <c r="M1228" t="s">
        <v>1165</v>
      </c>
      <c r="N1228" t="str">
        <f t="shared" si="138"/>
        <v xml:space="preserve">Rp.36,075.00 </v>
      </c>
      <c r="O1228">
        <v>1</v>
      </c>
      <c r="P1228">
        <v>0</v>
      </c>
      <c r="Q1228" s="7">
        <v>41617</v>
      </c>
      <c r="R1228" s="7"/>
      <c r="S1228" s="7" t="str">
        <f t="shared" si="139"/>
        <v/>
      </c>
      <c r="T1228">
        <v>54</v>
      </c>
      <c r="U1228">
        <v>46</v>
      </c>
      <c r="V1228">
        <v>0</v>
      </c>
      <c r="W1228">
        <v>30</v>
      </c>
      <c r="X1228">
        <v>12</v>
      </c>
      <c r="Y1228">
        <v>1</v>
      </c>
      <c r="Z1228">
        <v>30</v>
      </c>
      <c r="AA1228">
        <v>1</v>
      </c>
      <c r="AB1228">
        <v>2</v>
      </c>
      <c r="AC1228">
        <v>0</v>
      </c>
      <c r="AD1228">
        <v>4</v>
      </c>
      <c r="AE1228">
        <v>6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 t="s">
        <v>60</v>
      </c>
    </row>
    <row r="1229" spans="1:39" x14ac:dyDescent="0.25">
      <c r="A1229">
        <v>1232</v>
      </c>
      <c r="B1229">
        <v>1982</v>
      </c>
      <c r="C1229" t="str">
        <f>LEFT(B1229,2)</f>
        <v>19</v>
      </c>
      <c r="D1229" t="str">
        <f t="shared" si="133"/>
        <v>82</v>
      </c>
      <c r="E1229" t="str">
        <f t="shared" si="134"/>
        <v>982</v>
      </c>
      <c r="F1229" t="s">
        <v>71</v>
      </c>
      <c r="G1229" t="s">
        <v>67</v>
      </c>
      <c r="H1229" t="str">
        <f t="shared" si="135"/>
        <v>Together</v>
      </c>
      <c r="I1229" t="str">
        <f>CONCATENATE(F1229," ",G1229)</f>
        <v>PhD Together</v>
      </c>
      <c r="J1229">
        <f t="shared" si="136"/>
        <v>12</v>
      </c>
      <c r="K1229" t="str">
        <f t="shared" si="137"/>
        <v>Together</v>
      </c>
      <c r="L1229" t="str" cm="1">
        <f t="array" ref="L1229">IFERROR(_xlfn.IFS(G1229="Alone","Single",G1229="YOLO","Single"),G1229)</f>
        <v>Together</v>
      </c>
      <c r="M1229" t="s">
        <v>1166</v>
      </c>
      <c r="N1229" t="str">
        <f t="shared" si="138"/>
        <v xml:space="preserve">Rp.70,038.00 </v>
      </c>
      <c r="O1229">
        <v>0</v>
      </c>
      <c r="P1229">
        <v>0</v>
      </c>
      <c r="Q1229" s="7">
        <v>41572</v>
      </c>
      <c r="R1229" s="7"/>
      <c r="S1229" s="7" t="str">
        <f t="shared" si="139"/>
        <v/>
      </c>
      <c r="T1229">
        <v>54</v>
      </c>
      <c r="U1229">
        <v>587</v>
      </c>
      <c r="V1229">
        <v>54</v>
      </c>
      <c r="W1229">
        <v>348</v>
      </c>
      <c r="X1229">
        <v>71</v>
      </c>
      <c r="Y1229">
        <v>54</v>
      </c>
      <c r="Z1229">
        <v>130</v>
      </c>
      <c r="AA1229">
        <v>1</v>
      </c>
      <c r="AB1229">
        <v>4</v>
      </c>
      <c r="AC1229">
        <v>4</v>
      </c>
      <c r="AD1229">
        <v>8</v>
      </c>
      <c r="AE1229">
        <v>2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 t="s">
        <v>75</v>
      </c>
    </row>
    <row r="1230" spans="1:39" x14ac:dyDescent="0.25">
      <c r="A1230">
        <v>2345</v>
      </c>
      <c r="B1230">
        <v>1982</v>
      </c>
      <c r="C1230" t="str">
        <f>LEFT(B1230,2)</f>
        <v>19</v>
      </c>
      <c r="D1230" t="str">
        <f t="shared" si="133"/>
        <v>82</v>
      </c>
      <c r="E1230" t="str">
        <f t="shared" si="134"/>
        <v>982</v>
      </c>
      <c r="F1230" t="s">
        <v>71</v>
      </c>
      <c r="G1230" t="s">
        <v>67</v>
      </c>
      <c r="H1230" t="str">
        <f t="shared" si="135"/>
        <v>Together</v>
      </c>
      <c r="I1230" t="str">
        <f>CONCATENATE(F1230," ",G1230)</f>
        <v>PhD Together</v>
      </c>
      <c r="J1230">
        <f t="shared" si="136"/>
        <v>12</v>
      </c>
      <c r="K1230" t="str">
        <f t="shared" si="137"/>
        <v>Together</v>
      </c>
      <c r="L1230" t="str" cm="1">
        <f t="array" ref="L1230">IFERROR(_xlfn.IFS(G1230="Alone","Single",G1230="YOLO","Single"),G1230)</f>
        <v>Together</v>
      </c>
      <c r="M1230" t="s">
        <v>1166</v>
      </c>
      <c r="N1230" t="str">
        <f t="shared" si="138"/>
        <v xml:space="preserve">Rp.70,038.00 </v>
      </c>
      <c r="O1230">
        <v>0</v>
      </c>
      <c r="P1230">
        <v>0</v>
      </c>
      <c r="Q1230" s="7">
        <v>41572</v>
      </c>
      <c r="R1230" s="7"/>
      <c r="S1230" s="7" t="str">
        <f t="shared" si="139"/>
        <v/>
      </c>
      <c r="T1230">
        <v>54</v>
      </c>
      <c r="U1230">
        <v>587</v>
      </c>
      <c r="V1230">
        <v>54</v>
      </c>
      <c r="W1230">
        <v>348</v>
      </c>
      <c r="X1230">
        <v>71</v>
      </c>
      <c r="Y1230">
        <v>54</v>
      </c>
      <c r="Z1230">
        <v>130</v>
      </c>
      <c r="AA1230">
        <v>1</v>
      </c>
      <c r="AB1230">
        <v>4</v>
      </c>
      <c r="AC1230">
        <v>4</v>
      </c>
      <c r="AD1230">
        <v>8</v>
      </c>
      <c r="AE1230">
        <v>2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 t="s">
        <v>69</v>
      </c>
    </row>
    <row r="1231" spans="1:39" x14ac:dyDescent="0.25">
      <c r="A1231">
        <v>1628</v>
      </c>
      <c r="B1231">
        <v>1971</v>
      </c>
      <c r="C1231" t="str">
        <f>LEFT(B1231,2)</f>
        <v>19</v>
      </c>
      <c r="D1231" t="str">
        <f t="shared" si="133"/>
        <v>71</v>
      </c>
      <c r="E1231" t="str">
        <f t="shared" si="134"/>
        <v>971</v>
      </c>
      <c r="F1231" t="s">
        <v>57</v>
      </c>
      <c r="G1231" t="s">
        <v>67</v>
      </c>
      <c r="H1231" t="str">
        <f t="shared" si="135"/>
        <v>Together</v>
      </c>
      <c r="I1231" t="str">
        <f>CONCATENATE(F1231," ",G1231)</f>
        <v>Graduation Together</v>
      </c>
      <c r="J1231">
        <f t="shared" si="136"/>
        <v>19</v>
      </c>
      <c r="K1231" t="str">
        <f t="shared" si="137"/>
        <v>Together</v>
      </c>
      <c r="L1231" t="str" cm="1">
        <f t="array" ref="L1231">IFERROR(_xlfn.IFS(G1231="Alone","Single",G1231="YOLO","Single"),G1231)</f>
        <v>Together</v>
      </c>
      <c r="M1231" t="s">
        <v>1167</v>
      </c>
      <c r="N1231" t="str">
        <f t="shared" si="138"/>
        <v xml:space="preserve">Rp.71,796.00 </v>
      </c>
      <c r="O1231">
        <v>0</v>
      </c>
      <c r="P1231">
        <v>0</v>
      </c>
      <c r="Q1231" s="7">
        <v>41571</v>
      </c>
      <c r="R1231" s="7"/>
      <c r="S1231" s="7" t="str">
        <f t="shared" si="139"/>
        <v/>
      </c>
      <c r="T1231">
        <v>54</v>
      </c>
      <c r="U1231">
        <v>354</v>
      </c>
      <c r="V1231">
        <v>21</v>
      </c>
      <c r="W1231">
        <v>311</v>
      </c>
      <c r="X1231">
        <v>167</v>
      </c>
      <c r="Y1231">
        <v>75</v>
      </c>
      <c r="Z1231">
        <v>32</v>
      </c>
      <c r="AA1231">
        <v>1</v>
      </c>
      <c r="AB1231">
        <v>9</v>
      </c>
      <c r="AC1231">
        <v>3</v>
      </c>
      <c r="AD1231">
        <v>4</v>
      </c>
      <c r="AE1231">
        <v>4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 t="s">
        <v>91</v>
      </c>
    </row>
    <row r="1232" spans="1:39" x14ac:dyDescent="0.25">
      <c r="A1232">
        <v>5081</v>
      </c>
      <c r="B1232">
        <v>1967</v>
      </c>
      <c r="C1232" t="str">
        <f>LEFT(B1232,2)</f>
        <v>19</v>
      </c>
      <c r="D1232" t="str">
        <f t="shared" si="133"/>
        <v>67</v>
      </c>
      <c r="E1232" t="str">
        <f t="shared" si="134"/>
        <v>967</v>
      </c>
      <c r="F1232" t="s">
        <v>73</v>
      </c>
      <c r="G1232" t="s">
        <v>67</v>
      </c>
      <c r="H1232" t="str">
        <f t="shared" si="135"/>
        <v>Together</v>
      </c>
      <c r="I1232" t="str">
        <f>CONCATENATE(F1232," ",G1232)</f>
        <v>2n Cycle Together</v>
      </c>
      <c r="J1232">
        <f t="shared" si="136"/>
        <v>17</v>
      </c>
      <c r="K1232" t="str">
        <f t="shared" si="137"/>
        <v>Together</v>
      </c>
      <c r="L1232" t="str" cm="1">
        <f t="array" ref="L1232">IFERROR(_xlfn.IFS(G1232="Alone","Single",G1232="YOLO","Single"),G1232)</f>
        <v>Together</v>
      </c>
      <c r="M1232" t="s">
        <v>1168</v>
      </c>
      <c r="N1232" t="str">
        <f t="shared" si="138"/>
        <v xml:space="preserve">Rp.47,821.00 </v>
      </c>
      <c r="O1232">
        <v>1</v>
      </c>
      <c r="P1232">
        <v>1</v>
      </c>
      <c r="Q1232" s="7">
        <v>41567</v>
      </c>
      <c r="R1232" s="7"/>
      <c r="S1232" s="7" t="str">
        <f t="shared" si="139"/>
        <v/>
      </c>
      <c r="T1232">
        <v>54</v>
      </c>
      <c r="U1232">
        <v>9</v>
      </c>
      <c r="V1232">
        <v>0</v>
      </c>
      <c r="W1232">
        <v>16</v>
      </c>
      <c r="X1232">
        <v>6</v>
      </c>
      <c r="Y1232">
        <v>6</v>
      </c>
      <c r="Z1232">
        <v>10</v>
      </c>
      <c r="AA1232">
        <v>1</v>
      </c>
      <c r="AB1232">
        <v>1</v>
      </c>
      <c r="AC1232">
        <v>0</v>
      </c>
      <c r="AD1232">
        <v>3</v>
      </c>
      <c r="AE1232">
        <v>8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 t="s">
        <v>60</v>
      </c>
    </row>
    <row r="1233" spans="1:39" x14ac:dyDescent="0.25">
      <c r="A1233">
        <v>839</v>
      </c>
      <c r="B1233">
        <v>1975</v>
      </c>
      <c r="C1233" t="str">
        <f>LEFT(B1233,2)</f>
        <v>19</v>
      </c>
      <c r="D1233" t="str">
        <f t="shared" si="133"/>
        <v>75</v>
      </c>
      <c r="E1233" t="str">
        <f t="shared" si="134"/>
        <v>975</v>
      </c>
      <c r="F1233" t="s">
        <v>71</v>
      </c>
      <c r="G1233" t="s">
        <v>64</v>
      </c>
      <c r="H1233" t="str">
        <f t="shared" si="135"/>
        <v>Married</v>
      </c>
      <c r="I1233" t="str">
        <f>CONCATENATE(F1233," ",G1233)</f>
        <v>PhD Married</v>
      </c>
      <c r="J1233">
        <f t="shared" si="136"/>
        <v>11</v>
      </c>
      <c r="K1233" t="str">
        <f t="shared" si="137"/>
        <v>Married</v>
      </c>
      <c r="L1233" t="str" cm="1">
        <f t="array" ref="L1233">IFERROR(_xlfn.IFS(G1233="Alone","Single",G1233="YOLO","Single"),G1233)</f>
        <v>Married</v>
      </c>
      <c r="M1233" t="s">
        <v>1169</v>
      </c>
      <c r="N1233" t="str">
        <f t="shared" si="138"/>
        <v xml:space="preserve">Rp.45,503.00 </v>
      </c>
      <c r="O1233">
        <v>1</v>
      </c>
      <c r="P1233">
        <v>0</v>
      </c>
      <c r="Q1233" s="7">
        <v>41542</v>
      </c>
      <c r="R1233" s="7"/>
      <c r="S1233" s="7" t="str">
        <f t="shared" si="139"/>
        <v/>
      </c>
      <c r="T1233">
        <v>54</v>
      </c>
      <c r="U1233">
        <v>97</v>
      </c>
      <c r="V1233">
        <v>4</v>
      </c>
      <c r="W1233">
        <v>44</v>
      </c>
      <c r="X1233">
        <v>6</v>
      </c>
      <c r="Y1233">
        <v>1</v>
      </c>
      <c r="Z1233">
        <v>18</v>
      </c>
      <c r="AA1233">
        <v>1</v>
      </c>
      <c r="AB1233">
        <v>3</v>
      </c>
      <c r="AC1233">
        <v>1</v>
      </c>
      <c r="AD1233">
        <v>4</v>
      </c>
      <c r="AE1233">
        <v>5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 t="s">
        <v>60</v>
      </c>
    </row>
    <row r="1234" spans="1:39" x14ac:dyDescent="0.25">
      <c r="A1234">
        <v>3706</v>
      </c>
      <c r="B1234">
        <v>1978</v>
      </c>
      <c r="C1234" t="str">
        <f>LEFT(B1234,2)</f>
        <v>19</v>
      </c>
      <c r="D1234" t="str">
        <f t="shared" si="133"/>
        <v>78</v>
      </c>
      <c r="E1234" t="str">
        <f t="shared" si="134"/>
        <v>978</v>
      </c>
      <c r="F1234" t="s">
        <v>57</v>
      </c>
      <c r="G1234" t="s">
        <v>61</v>
      </c>
      <c r="H1234" t="str">
        <f t="shared" si="135"/>
        <v>Single</v>
      </c>
      <c r="I1234" t="str">
        <f>CONCATENATE(F1234," ",G1234)</f>
        <v>Graduation Single</v>
      </c>
      <c r="J1234">
        <f t="shared" si="136"/>
        <v>17</v>
      </c>
      <c r="K1234" t="str">
        <f t="shared" si="137"/>
        <v>Single</v>
      </c>
      <c r="L1234" t="str" cm="1">
        <f t="array" ref="L1234">IFERROR(_xlfn.IFS(G1234="Alone","Single",G1234="YOLO","Single"),G1234)</f>
        <v>Single</v>
      </c>
      <c r="M1234" t="s">
        <v>1170</v>
      </c>
      <c r="N1234" t="str">
        <f t="shared" si="138"/>
        <v xml:space="preserve">Rp.28,647.00 </v>
      </c>
      <c r="O1234">
        <v>1</v>
      </c>
      <c r="P1234">
        <v>0</v>
      </c>
      <c r="Q1234" s="7">
        <v>41507</v>
      </c>
      <c r="R1234" s="7"/>
      <c r="S1234" s="7" t="str">
        <f t="shared" si="139"/>
        <v/>
      </c>
      <c r="T1234">
        <v>54</v>
      </c>
      <c r="U1234">
        <v>19</v>
      </c>
      <c r="V1234">
        <v>8</v>
      </c>
      <c r="W1234">
        <v>29</v>
      </c>
      <c r="X1234">
        <v>0</v>
      </c>
      <c r="Y1234">
        <v>12</v>
      </c>
      <c r="Z1234">
        <v>26</v>
      </c>
      <c r="AA1234">
        <v>1</v>
      </c>
      <c r="AB1234">
        <v>2</v>
      </c>
      <c r="AC1234">
        <v>2</v>
      </c>
      <c r="AD1234">
        <v>2</v>
      </c>
      <c r="AE1234">
        <v>7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 t="s">
        <v>60</v>
      </c>
    </row>
    <row r="1235" spans="1:39" x14ac:dyDescent="0.25">
      <c r="A1235">
        <v>5154</v>
      </c>
      <c r="B1235">
        <v>1972</v>
      </c>
      <c r="C1235" t="str">
        <f>LEFT(B1235,2)</f>
        <v>19</v>
      </c>
      <c r="D1235" t="str">
        <f t="shared" si="133"/>
        <v>72</v>
      </c>
      <c r="E1235" t="str">
        <f t="shared" si="134"/>
        <v>972</v>
      </c>
      <c r="F1235" t="s">
        <v>80</v>
      </c>
      <c r="G1235" t="s">
        <v>58</v>
      </c>
      <c r="H1235" t="str">
        <f t="shared" si="135"/>
        <v>Divorced</v>
      </c>
      <c r="I1235" t="str">
        <f>CONCATENATE(F1235," ",G1235)</f>
        <v>Master Divorced</v>
      </c>
      <c r="J1235">
        <f t="shared" si="136"/>
        <v>15</v>
      </c>
      <c r="K1235" t="str">
        <f t="shared" si="137"/>
        <v>Divorced</v>
      </c>
      <c r="L1235" t="str" cm="1">
        <f t="array" ref="L1235">IFERROR(_xlfn.IFS(G1235="Alone","Single",G1235="YOLO","Single"),G1235)</f>
        <v>Divorced</v>
      </c>
      <c r="M1235" t="s">
        <v>501</v>
      </c>
      <c r="N1235" t="str">
        <f t="shared" si="138"/>
        <v xml:space="preserve">Rp.37,760.00 </v>
      </c>
      <c r="O1235">
        <v>1</v>
      </c>
      <c r="P1235">
        <v>0</v>
      </c>
      <c r="Q1235" s="7">
        <v>41497</v>
      </c>
      <c r="R1235" s="7"/>
      <c r="S1235" s="7" t="str">
        <f t="shared" si="139"/>
        <v/>
      </c>
      <c r="T1235">
        <v>54</v>
      </c>
      <c r="U1235">
        <v>26</v>
      </c>
      <c r="V1235">
        <v>3</v>
      </c>
      <c r="W1235">
        <v>13</v>
      </c>
      <c r="X1235">
        <v>2</v>
      </c>
      <c r="Y1235">
        <v>10</v>
      </c>
      <c r="Z1235">
        <v>0</v>
      </c>
      <c r="AA1235">
        <v>1</v>
      </c>
      <c r="AB1235">
        <v>2</v>
      </c>
      <c r="AC1235">
        <v>0</v>
      </c>
      <c r="AD1235">
        <v>3</v>
      </c>
      <c r="AE1235">
        <v>6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 t="s">
        <v>60</v>
      </c>
    </row>
    <row r="1236" spans="1:39" x14ac:dyDescent="0.25">
      <c r="A1236">
        <v>8584</v>
      </c>
      <c r="B1236">
        <v>1952</v>
      </c>
      <c r="C1236" t="str">
        <f>LEFT(B1236,2)</f>
        <v>19</v>
      </c>
      <c r="D1236" t="str">
        <f t="shared" si="133"/>
        <v>52</v>
      </c>
      <c r="E1236" t="str">
        <f t="shared" si="134"/>
        <v>952</v>
      </c>
      <c r="F1236" t="s">
        <v>71</v>
      </c>
      <c r="G1236" t="s">
        <v>67</v>
      </c>
      <c r="H1236" t="str">
        <f t="shared" si="135"/>
        <v>Together</v>
      </c>
      <c r="I1236" t="str">
        <f>CONCATENATE(F1236," ",G1236)</f>
        <v>PhD Together</v>
      </c>
      <c r="J1236">
        <f t="shared" si="136"/>
        <v>12</v>
      </c>
      <c r="K1236" t="str">
        <f t="shared" si="137"/>
        <v>Together</v>
      </c>
      <c r="L1236" t="str" cm="1">
        <f t="array" ref="L1236">IFERROR(_xlfn.IFS(G1236="Alone","Single",G1236="YOLO","Single"),G1236)</f>
        <v>Together</v>
      </c>
      <c r="M1236" t="s">
        <v>1171</v>
      </c>
      <c r="N1236" t="str">
        <f t="shared" si="138"/>
        <v xml:space="preserve">Rp.85,431.00 </v>
      </c>
      <c r="O1236">
        <v>0</v>
      </c>
      <c r="P1236">
        <v>0</v>
      </c>
      <c r="Q1236" s="7">
        <v>41433</v>
      </c>
      <c r="R1236" s="7"/>
      <c r="S1236" s="7" t="str">
        <f t="shared" si="139"/>
        <v/>
      </c>
      <c r="T1236">
        <v>54</v>
      </c>
      <c r="U1236">
        <v>376</v>
      </c>
      <c r="V1236">
        <v>53</v>
      </c>
      <c r="W1236">
        <v>462</v>
      </c>
      <c r="X1236">
        <v>168</v>
      </c>
      <c r="Y1236">
        <v>53</v>
      </c>
      <c r="Z1236">
        <v>53</v>
      </c>
      <c r="AA1236">
        <v>1</v>
      </c>
      <c r="AB1236">
        <v>2</v>
      </c>
      <c r="AC1236">
        <v>7</v>
      </c>
      <c r="AD1236">
        <v>7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 t="s">
        <v>60</v>
      </c>
    </row>
    <row r="1237" spans="1:39" x14ac:dyDescent="0.25">
      <c r="A1237">
        <v>6583</v>
      </c>
      <c r="B1237">
        <v>1955</v>
      </c>
      <c r="C1237" t="str">
        <f>LEFT(B1237,2)</f>
        <v>19</v>
      </c>
      <c r="D1237" t="str">
        <f t="shared" si="133"/>
        <v>55</v>
      </c>
      <c r="E1237" t="str">
        <f t="shared" si="134"/>
        <v>955</v>
      </c>
      <c r="F1237" t="s">
        <v>73</v>
      </c>
      <c r="G1237" t="s">
        <v>64</v>
      </c>
      <c r="H1237" t="str">
        <f t="shared" si="135"/>
        <v>Married</v>
      </c>
      <c r="I1237" t="str">
        <f>CONCATENATE(F1237," ",G1237)</f>
        <v>2n Cycle Married</v>
      </c>
      <c r="J1237">
        <f t="shared" si="136"/>
        <v>16</v>
      </c>
      <c r="K1237" t="str">
        <f t="shared" si="137"/>
        <v>Married</v>
      </c>
      <c r="L1237" t="str" cm="1">
        <f t="array" ref="L1237">IFERROR(_xlfn.IFS(G1237="Alone","Single",G1237="YOLO","Single"),G1237)</f>
        <v>Married</v>
      </c>
      <c r="M1237" t="s">
        <v>1172</v>
      </c>
      <c r="N1237" t="str">
        <f t="shared" si="138"/>
        <v xml:space="preserve">Rp.72,635.00 </v>
      </c>
      <c r="O1237">
        <v>0</v>
      </c>
      <c r="P1237">
        <v>0</v>
      </c>
      <c r="Q1237" s="7">
        <v>41428</v>
      </c>
      <c r="R1237" s="7"/>
      <c r="S1237" s="7" t="str">
        <f t="shared" si="139"/>
        <v/>
      </c>
      <c r="T1237">
        <v>54</v>
      </c>
      <c r="U1237">
        <v>390</v>
      </c>
      <c r="V1237">
        <v>22</v>
      </c>
      <c r="W1237">
        <v>323</v>
      </c>
      <c r="X1237">
        <v>104</v>
      </c>
      <c r="Y1237">
        <v>35</v>
      </c>
      <c r="Z1237">
        <v>107</v>
      </c>
      <c r="AA1237">
        <v>1</v>
      </c>
      <c r="AB1237">
        <v>6</v>
      </c>
      <c r="AC1237">
        <v>8</v>
      </c>
      <c r="AD1237">
        <v>6</v>
      </c>
      <c r="AE1237">
        <v>3</v>
      </c>
      <c r="AF1237">
        <v>0</v>
      </c>
      <c r="AG1237">
        <v>0</v>
      </c>
      <c r="AH1237">
        <v>0</v>
      </c>
      <c r="AI1237">
        <v>1</v>
      </c>
      <c r="AJ1237">
        <v>0</v>
      </c>
      <c r="AK1237">
        <v>0</v>
      </c>
      <c r="AL1237">
        <v>0</v>
      </c>
      <c r="AM1237" t="s">
        <v>60</v>
      </c>
    </row>
    <row r="1238" spans="1:39" x14ac:dyDescent="0.25">
      <c r="A1238">
        <v>3433</v>
      </c>
      <c r="B1238">
        <v>1955</v>
      </c>
      <c r="C1238" t="str">
        <f>LEFT(B1238,2)</f>
        <v>19</v>
      </c>
      <c r="D1238" t="str">
        <f t="shared" si="133"/>
        <v>55</v>
      </c>
      <c r="E1238" t="str">
        <f t="shared" si="134"/>
        <v>955</v>
      </c>
      <c r="F1238" t="s">
        <v>73</v>
      </c>
      <c r="G1238" t="s">
        <v>64</v>
      </c>
      <c r="H1238" t="str">
        <f t="shared" si="135"/>
        <v>Married</v>
      </c>
      <c r="I1238" t="str">
        <f>CONCATENATE(F1238," ",G1238)</f>
        <v>2n Cycle Married</v>
      </c>
      <c r="J1238">
        <f t="shared" si="136"/>
        <v>16</v>
      </c>
      <c r="K1238" t="str">
        <f t="shared" si="137"/>
        <v>Married</v>
      </c>
      <c r="L1238" t="str" cm="1">
        <f t="array" ref="L1238">IFERROR(_xlfn.IFS(G1238="Alone","Single",G1238="YOLO","Single"),G1238)</f>
        <v>Married</v>
      </c>
      <c r="M1238" t="s">
        <v>1172</v>
      </c>
      <c r="N1238" t="str">
        <f t="shared" si="138"/>
        <v xml:space="preserve">Rp.72,635.00 </v>
      </c>
      <c r="O1238">
        <v>0</v>
      </c>
      <c r="P1238">
        <v>0</v>
      </c>
      <c r="Q1238" s="7">
        <v>41428</v>
      </c>
      <c r="R1238" s="7"/>
      <c r="S1238" s="7" t="str">
        <f t="shared" si="139"/>
        <v/>
      </c>
      <c r="T1238">
        <v>54</v>
      </c>
      <c r="U1238">
        <v>390</v>
      </c>
      <c r="V1238">
        <v>22</v>
      </c>
      <c r="W1238">
        <v>323</v>
      </c>
      <c r="X1238">
        <v>104</v>
      </c>
      <c r="Y1238">
        <v>35</v>
      </c>
      <c r="Z1238">
        <v>107</v>
      </c>
      <c r="AA1238">
        <v>1</v>
      </c>
      <c r="AB1238">
        <v>6</v>
      </c>
      <c r="AC1238">
        <v>8</v>
      </c>
      <c r="AD1238">
        <v>6</v>
      </c>
      <c r="AE1238">
        <v>3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 t="s">
        <v>60</v>
      </c>
    </row>
    <row r="1239" spans="1:39" x14ac:dyDescent="0.25">
      <c r="A1239">
        <v>10486</v>
      </c>
      <c r="B1239">
        <v>1948</v>
      </c>
      <c r="C1239" t="str">
        <f>LEFT(B1239,2)</f>
        <v>19</v>
      </c>
      <c r="D1239" t="str">
        <f t="shared" si="133"/>
        <v>48</v>
      </c>
      <c r="E1239" t="str">
        <f t="shared" si="134"/>
        <v>948</v>
      </c>
      <c r="F1239" t="s">
        <v>57</v>
      </c>
      <c r="G1239" t="s">
        <v>64</v>
      </c>
      <c r="H1239" t="str">
        <f t="shared" si="135"/>
        <v>Married</v>
      </c>
      <c r="I1239" t="str">
        <f>CONCATENATE(F1239," ",G1239)</f>
        <v>Graduation Married</v>
      </c>
      <c r="J1239">
        <f t="shared" si="136"/>
        <v>18</v>
      </c>
      <c r="K1239" t="str">
        <f t="shared" si="137"/>
        <v>Married</v>
      </c>
      <c r="L1239" t="str" cm="1">
        <f t="array" ref="L1239">IFERROR(_xlfn.IFS(G1239="Alone","Single",G1239="YOLO","Single"),G1239)</f>
        <v>Married</v>
      </c>
      <c r="M1239" t="s">
        <v>1173</v>
      </c>
      <c r="N1239" t="str">
        <f t="shared" si="138"/>
        <v xml:space="preserve">Rp.77,142.00 </v>
      </c>
      <c r="O1239">
        <v>0</v>
      </c>
      <c r="P1239">
        <v>0</v>
      </c>
      <c r="Q1239" s="7">
        <v>41423</v>
      </c>
      <c r="R1239" s="7"/>
      <c r="S1239" s="7" t="str">
        <f t="shared" si="139"/>
        <v/>
      </c>
      <c r="T1239">
        <v>54</v>
      </c>
      <c r="U1239">
        <v>476</v>
      </c>
      <c r="V1239">
        <v>75</v>
      </c>
      <c r="W1239">
        <v>162</v>
      </c>
      <c r="X1239">
        <v>29</v>
      </c>
      <c r="Y1239">
        <v>151</v>
      </c>
      <c r="Z1239">
        <v>97</v>
      </c>
      <c r="AA1239">
        <v>1</v>
      </c>
      <c r="AB1239">
        <v>4</v>
      </c>
      <c r="AC1239">
        <v>4</v>
      </c>
      <c r="AD1239">
        <v>8</v>
      </c>
      <c r="AE1239">
        <v>2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 t="s">
        <v>60</v>
      </c>
    </row>
    <row r="1240" spans="1:39" x14ac:dyDescent="0.25">
      <c r="A1240">
        <v>8687</v>
      </c>
      <c r="B1240">
        <v>1978</v>
      </c>
      <c r="C1240" t="str">
        <f>LEFT(B1240,2)</f>
        <v>19</v>
      </c>
      <c r="D1240" t="str">
        <f t="shared" si="133"/>
        <v>78</v>
      </c>
      <c r="E1240" t="str">
        <f t="shared" si="134"/>
        <v>978</v>
      </c>
      <c r="F1240" t="s">
        <v>57</v>
      </c>
      <c r="G1240" t="s">
        <v>67</v>
      </c>
      <c r="H1240" t="str">
        <f t="shared" si="135"/>
        <v>Together</v>
      </c>
      <c r="I1240" t="str">
        <f>CONCATENATE(F1240," ",G1240)</f>
        <v>Graduation Together</v>
      </c>
      <c r="J1240">
        <f t="shared" si="136"/>
        <v>19</v>
      </c>
      <c r="K1240" t="str">
        <f t="shared" si="137"/>
        <v>Together</v>
      </c>
      <c r="L1240" t="str" cm="1">
        <f t="array" ref="L1240">IFERROR(_xlfn.IFS(G1240="Alone","Single",G1240="YOLO","Single"),G1240)</f>
        <v>Together</v>
      </c>
      <c r="M1240" t="s">
        <v>1174</v>
      </c>
      <c r="N1240" t="str">
        <f t="shared" si="138"/>
        <v xml:space="preserve">Rp.53,172.00 </v>
      </c>
      <c r="O1240">
        <v>0</v>
      </c>
      <c r="P1240">
        <v>1</v>
      </c>
      <c r="Q1240" s="7">
        <v>41400</v>
      </c>
      <c r="R1240" s="7"/>
      <c r="S1240" s="7" t="str">
        <f t="shared" si="139"/>
        <v/>
      </c>
      <c r="T1240">
        <v>54</v>
      </c>
      <c r="U1240">
        <v>121</v>
      </c>
      <c r="V1240">
        <v>62</v>
      </c>
      <c r="W1240">
        <v>90</v>
      </c>
      <c r="X1240">
        <v>68</v>
      </c>
      <c r="Y1240">
        <v>20</v>
      </c>
      <c r="Z1240">
        <v>125</v>
      </c>
      <c r="AA1240">
        <v>3</v>
      </c>
      <c r="AB1240">
        <v>2</v>
      </c>
      <c r="AC1240">
        <v>3</v>
      </c>
      <c r="AD1240">
        <v>8</v>
      </c>
      <c r="AE1240">
        <v>3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 t="s">
        <v>78</v>
      </c>
    </row>
    <row r="1241" spans="1:39" x14ac:dyDescent="0.25">
      <c r="A1241">
        <v>7842</v>
      </c>
      <c r="B1241">
        <v>1968</v>
      </c>
      <c r="C1241" t="str">
        <f>LEFT(B1241,2)</f>
        <v>19</v>
      </c>
      <c r="D1241" t="str">
        <f t="shared" si="133"/>
        <v>68</v>
      </c>
      <c r="E1241" t="str">
        <f t="shared" si="134"/>
        <v>968</v>
      </c>
      <c r="F1241" t="s">
        <v>57</v>
      </c>
      <c r="G1241" t="s">
        <v>61</v>
      </c>
      <c r="H1241" t="str">
        <f t="shared" si="135"/>
        <v>Single</v>
      </c>
      <c r="I1241" t="str">
        <f>CONCATENATE(F1241," ",G1241)</f>
        <v>Graduation Single</v>
      </c>
      <c r="J1241">
        <f t="shared" si="136"/>
        <v>17</v>
      </c>
      <c r="K1241" t="str">
        <f t="shared" si="137"/>
        <v>Single</v>
      </c>
      <c r="L1241" t="str" cm="1">
        <f t="array" ref="L1241">IFERROR(_xlfn.IFS(G1241="Alone","Single",G1241="YOLO","Single"),G1241)</f>
        <v>Single</v>
      </c>
      <c r="M1241" t="s">
        <v>1175</v>
      </c>
      <c r="N1241" t="str">
        <f t="shared" si="138"/>
        <v xml:space="preserve">Rp.36,065.00 </v>
      </c>
      <c r="O1241">
        <v>1</v>
      </c>
      <c r="P1241">
        <v>1</v>
      </c>
      <c r="Q1241" s="7">
        <v>41364</v>
      </c>
      <c r="R1241" s="7"/>
      <c r="S1241" s="7" t="str">
        <f t="shared" si="139"/>
        <v/>
      </c>
      <c r="T1241">
        <v>54</v>
      </c>
      <c r="U1241">
        <v>18</v>
      </c>
      <c r="V1241">
        <v>7</v>
      </c>
      <c r="W1241">
        <v>34</v>
      </c>
      <c r="X1241">
        <v>10</v>
      </c>
      <c r="Y1241">
        <v>2</v>
      </c>
      <c r="Z1241">
        <v>3</v>
      </c>
      <c r="AA1241">
        <v>3</v>
      </c>
      <c r="AB1241">
        <v>3</v>
      </c>
      <c r="AC1241">
        <v>0</v>
      </c>
      <c r="AD1241">
        <v>3</v>
      </c>
      <c r="AE1241">
        <v>8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 t="s">
        <v>60</v>
      </c>
    </row>
    <row r="1242" spans="1:39" x14ac:dyDescent="0.25">
      <c r="A1242">
        <v>3749</v>
      </c>
      <c r="B1242">
        <v>1973</v>
      </c>
      <c r="C1242" t="str">
        <f>LEFT(B1242,2)</f>
        <v>19</v>
      </c>
      <c r="D1242" t="str">
        <f t="shared" si="133"/>
        <v>73</v>
      </c>
      <c r="E1242" t="str">
        <f t="shared" si="134"/>
        <v>973</v>
      </c>
      <c r="F1242" t="s">
        <v>57</v>
      </c>
      <c r="G1242" t="s">
        <v>67</v>
      </c>
      <c r="H1242" t="str">
        <f t="shared" si="135"/>
        <v>Together</v>
      </c>
      <c r="I1242" t="str">
        <f>CONCATENATE(F1242," ",G1242)</f>
        <v>Graduation Together</v>
      </c>
      <c r="J1242">
        <f t="shared" si="136"/>
        <v>19</v>
      </c>
      <c r="K1242" t="str">
        <f t="shared" si="137"/>
        <v>Together</v>
      </c>
      <c r="L1242" t="str" cm="1">
        <f t="array" ref="L1242">IFERROR(_xlfn.IFS(G1242="Alone","Single",G1242="YOLO","Single"),G1242)</f>
        <v>Together</v>
      </c>
      <c r="M1242" t="s">
        <v>1176</v>
      </c>
      <c r="N1242" t="str">
        <f t="shared" si="138"/>
        <v xml:space="preserve">Rp.73,926.00 </v>
      </c>
      <c r="O1242">
        <v>0</v>
      </c>
      <c r="P1242">
        <v>0</v>
      </c>
      <c r="Q1242" s="7">
        <v>41335</v>
      </c>
      <c r="R1242" s="7"/>
      <c r="S1242" s="7" t="str">
        <f t="shared" si="139"/>
        <v/>
      </c>
      <c r="T1242">
        <v>54</v>
      </c>
      <c r="U1242">
        <v>627</v>
      </c>
      <c r="V1242">
        <v>91</v>
      </c>
      <c r="W1242">
        <v>597</v>
      </c>
      <c r="X1242">
        <v>159</v>
      </c>
      <c r="Y1242">
        <v>91</v>
      </c>
      <c r="Z1242">
        <v>15</v>
      </c>
      <c r="AA1242">
        <v>1</v>
      </c>
      <c r="AB1242">
        <v>6</v>
      </c>
      <c r="AC1242">
        <v>5</v>
      </c>
      <c r="AD1242">
        <v>12</v>
      </c>
      <c r="AE1242">
        <v>3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 t="s">
        <v>63</v>
      </c>
    </row>
    <row r="1243" spans="1:39" x14ac:dyDescent="0.25">
      <c r="A1243">
        <v>1331</v>
      </c>
      <c r="B1243">
        <v>1977</v>
      </c>
      <c r="C1243" t="str">
        <f>LEFT(B1243,2)</f>
        <v>19</v>
      </c>
      <c r="D1243" t="str">
        <f t="shared" si="133"/>
        <v>77</v>
      </c>
      <c r="E1243" t="str">
        <f t="shared" si="134"/>
        <v>977</v>
      </c>
      <c r="F1243" t="s">
        <v>57</v>
      </c>
      <c r="G1243" t="s">
        <v>61</v>
      </c>
      <c r="H1243" t="str">
        <f t="shared" si="135"/>
        <v>Single</v>
      </c>
      <c r="I1243" t="str">
        <f>CONCATENATE(F1243," ",G1243)</f>
        <v>Graduation Single</v>
      </c>
      <c r="J1243">
        <f t="shared" si="136"/>
        <v>17</v>
      </c>
      <c r="K1243" t="str">
        <f t="shared" si="137"/>
        <v>Single</v>
      </c>
      <c r="L1243" t="str" cm="1">
        <f t="array" ref="L1243">IFERROR(_xlfn.IFS(G1243="Alone","Single",G1243="YOLO","Single"),G1243)</f>
        <v>Single</v>
      </c>
      <c r="M1243" t="s">
        <v>1177</v>
      </c>
      <c r="N1243" t="str">
        <f t="shared" si="138"/>
        <v xml:space="preserve">Rp.35,790.00 </v>
      </c>
      <c r="O1243">
        <v>1</v>
      </c>
      <c r="P1243">
        <v>0</v>
      </c>
      <c r="Q1243" s="7">
        <v>41276</v>
      </c>
      <c r="R1243" s="7"/>
      <c r="S1243" s="7" t="str">
        <f t="shared" si="139"/>
        <v/>
      </c>
      <c r="T1243">
        <v>54</v>
      </c>
      <c r="U1243">
        <v>12</v>
      </c>
      <c r="V1243">
        <v>6</v>
      </c>
      <c r="W1243">
        <v>20</v>
      </c>
      <c r="X1243">
        <v>30</v>
      </c>
      <c r="Y1243">
        <v>1</v>
      </c>
      <c r="Z1243">
        <v>3</v>
      </c>
      <c r="AA1243">
        <v>2</v>
      </c>
      <c r="AB1243">
        <v>2</v>
      </c>
      <c r="AC1243">
        <v>0</v>
      </c>
      <c r="AD1243">
        <v>3</v>
      </c>
      <c r="AE1243">
        <v>7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 t="s">
        <v>69</v>
      </c>
    </row>
    <row r="1244" spans="1:39" x14ac:dyDescent="0.25">
      <c r="A1244">
        <v>5995</v>
      </c>
      <c r="B1244">
        <v>1962</v>
      </c>
      <c r="C1244" t="str">
        <f>LEFT(B1244,2)</f>
        <v>19</v>
      </c>
      <c r="D1244" t="str">
        <f t="shared" si="133"/>
        <v>62</v>
      </c>
      <c r="E1244" t="str">
        <f t="shared" si="134"/>
        <v>962</v>
      </c>
      <c r="F1244" t="s">
        <v>57</v>
      </c>
      <c r="G1244" t="s">
        <v>58</v>
      </c>
      <c r="H1244" t="str">
        <f t="shared" si="135"/>
        <v>Divorced</v>
      </c>
      <c r="I1244" t="str">
        <f>CONCATENATE(F1244," ",G1244)</f>
        <v>Graduation Divorced</v>
      </c>
      <c r="J1244">
        <f t="shared" si="136"/>
        <v>19</v>
      </c>
      <c r="K1244" t="str">
        <f t="shared" si="137"/>
        <v>Divorced</v>
      </c>
      <c r="L1244" t="str" cm="1">
        <f t="array" ref="L1244">IFERROR(_xlfn.IFS(G1244="Alone","Single",G1244="YOLO","Single"),G1244)</f>
        <v>Divorced</v>
      </c>
      <c r="M1244" t="s">
        <v>1178</v>
      </c>
      <c r="N1244" t="str">
        <f t="shared" si="138"/>
        <v xml:space="preserve">Rp.39,552.00 </v>
      </c>
      <c r="O1244">
        <v>1</v>
      </c>
      <c r="P1244">
        <v>1</v>
      </c>
      <c r="Q1244" s="7">
        <v>41261</v>
      </c>
      <c r="R1244" s="7"/>
      <c r="S1244" s="7" t="str">
        <f t="shared" si="139"/>
        <v/>
      </c>
      <c r="T1244">
        <v>54</v>
      </c>
      <c r="U1244">
        <v>165</v>
      </c>
      <c r="V1244">
        <v>3</v>
      </c>
      <c r="W1244">
        <v>147</v>
      </c>
      <c r="X1244">
        <v>4</v>
      </c>
      <c r="Y1244">
        <v>24</v>
      </c>
      <c r="Z1244">
        <v>41</v>
      </c>
      <c r="AA1244">
        <v>7</v>
      </c>
      <c r="AB1244">
        <v>6</v>
      </c>
      <c r="AC1244">
        <v>2</v>
      </c>
      <c r="AD1244">
        <v>5</v>
      </c>
      <c r="AE1244">
        <v>8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 t="s">
        <v>60</v>
      </c>
    </row>
    <row r="1245" spans="1:39" x14ac:dyDescent="0.25">
      <c r="A1245">
        <v>8985</v>
      </c>
      <c r="B1245">
        <v>1964</v>
      </c>
      <c r="C1245" t="str">
        <f>LEFT(B1245,2)</f>
        <v>19</v>
      </c>
      <c r="D1245" t="str">
        <f t="shared" si="133"/>
        <v>64</v>
      </c>
      <c r="E1245" t="str">
        <f t="shared" si="134"/>
        <v>964</v>
      </c>
      <c r="F1245" t="s">
        <v>73</v>
      </c>
      <c r="G1245" t="s">
        <v>67</v>
      </c>
      <c r="H1245" t="str">
        <f t="shared" si="135"/>
        <v>Together</v>
      </c>
      <c r="I1245" t="str">
        <f>CONCATENATE(F1245," ",G1245)</f>
        <v>2n Cycle Together</v>
      </c>
      <c r="J1245">
        <f t="shared" si="136"/>
        <v>17</v>
      </c>
      <c r="K1245" t="str">
        <f t="shared" si="137"/>
        <v>Together</v>
      </c>
      <c r="L1245" t="str" cm="1">
        <f t="array" ref="L1245">IFERROR(_xlfn.IFS(G1245="Alone","Single",G1245="YOLO","Single"),G1245)</f>
        <v>Together</v>
      </c>
      <c r="M1245" t="s">
        <v>1179</v>
      </c>
      <c r="N1245" t="str">
        <f t="shared" si="138"/>
        <v xml:space="preserve">Rp.68,316.00 </v>
      </c>
      <c r="O1245">
        <v>0</v>
      </c>
      <c r="P1245">
        <v>1</v>
      </c>
      <c r="Q1245" s="7">
        <v>41217</v>
      </c>
      <c r="R1245" s="7"/>
      <c r="S1245" s="7" t="str">
        <f t="shared" si="139"/>
        <v/>
      </c>
      <c r="T1245">
        <v>54</v>
      </c>
      <c r="U1245">
        <v>806</v>
      </c>
      <c r="V1245">
        <v>80</v>
      </c>
      <c r="W1245">
        <v>161</v>
      </c>
      <c r="X1245">
        <v>120</v>
      </c>
      <c r="Y1245">
        <v>11</v>
      </c>
      <c r="Z1245">
        <v>33</v>
      </c>
      <c r="AA1245">
        <v>5</v>
      </c>
      <c r="AB1245">
        <v>10</v>
      </c>
      <c r="AC1245">
        <v>7</v>
      </c>
      <c r="AD1245">
        <v>10</v>
      </c>
      <c r="AE1245">
        <v>6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 t="s">
        <v>60</v>
      </c>
    </row>
    <row r="1246" spans="1:39" x14ac:dyDescent="0.25">
      <c r="A1246">
        <v>2798</v>
      </c>
      <c r="B1246">
        <v>1977</v>
      </c>
      <c r="C1246" t="str">
        <f>LEFT(B1246,2)</f>
        <v>19</v>
      </c>
      <c r="D1246" t="str">
        <f t="shared" si="133"/>
        <v>77</v>
      </c>
      <c r="E1246" t="str">
        <f t="shared" si="134"/>
        <v>977</v>
      </c>
      <c r="F1246" t="s">
        <v>71</v>
      </c>
      <c r="G1246" t="s">
        <v>67</v>
      </c>
      <c r="H1246" t="str">
        <f t="shared" si="135"/>
        <v>Together</v>
      </c>
      <c r="I1246" t="str">
        <f>CONCATENATE(F1246," ",G1246)</f>
        <v>PhD Together</v>
      </c>
      <c r="J1246">
        <f t="shared" si="136"/>
        <v>12</v>
      </c>
      <c r="K1246" t="str">
        <f t="shared" si="137"/>
        <v>Together</v>
      </c>
      <c r="L1246" t="str" cm="1">
        <f t="array" ref="L1246">IFERROR(_xlfn.IFS(G1246="Alone","Single",G1246="YOLO","Single"),G1246)</f>
        <v>Together</v>
      </c>
      <c r="M1246" t="s">
        <v>1180</v>
      </c>
      <c r="N1246" t="str">
        <f t="shared" si="138"/>
        <v xml:space="preserve">Rp.102,160.00 </v>
      </c>
      <c r="O1246">
        <v>0</v>
      </c>
      <c r="P1246">
        <v>0</v>
      </c>
      <c r="Q1246" s="7">
        <v>41215</v>
      </c>
      <c r="R1246" s="7"/>
      <c r="S1246" s="7" t="str">
        <f t="shared" si="139"/>
        <v/>
      </c>
      <c r="T1246">
        <v>54</v>
      </c>
      <c r="U1246">
        <v>763</v>
      </c>
      <c r="V1246">
        <v>29</v>
      </c>
      <c r="W1246">
        <v>138</v>
      </c>
      <c r="X1246">
        <v>76</v>
      </c>
      <c r="Y1246">
        <v>176</v>
      </c>
      <c r="Z1246">
        <v>58</v>
      </c>
      <c r="AA1246">
        <v>0</v>
      </c>
      <c r="AB1246">
        <v>7</v>
      </c>
      <c r="AC1246">
        <v>9</v>
      </c>
      <c r="AD1246">
        <v>10</v>
      </c>
      <c r="AE1246">
        <v>4</v>
      </c>
      <c r="AF1246">
        <v>0</v>
      </c>
      <c r="AG1246">
        <v>1</v>
      </c>
      <c r="AH1246">
        <v>1</v>
      </c>
      <c r="AI1246">
        <v>1</v>
      </c>
      <c r="AJ1246">
        <v>0</v>
      </c>
      <c r="AK1246">
        <v>1</v>
      </c>
      <c r="AL1246">
        <v>0</v>
      </c>
      <c r="AM1246" t="s">
        <v>91</v>
      </c>
    </row>
    <row r="1247" spans="1:39" x14ac:dyDescent="0.25">
      <c r="A1247">
        <v>7108</v>
      </c>
      <c r="B1247">
        <v>1965</v>
      </c>
      <c r="C1247" t="str">
        <f>LEFT(B1247,2)</f>
        <v>19</v>
      </c>
      <c r="D1247" t="str">
        <f t="shared" si="133"/>
        <v>65</v>
      </c>
      <c r="E1247" t="str">
        <f t="shared" si="134"/>
        <v>965</v>
      </c>
      <c r="F1247" t="s">
        <v>80</v>
      </c>
      <c r="G1247" t="s">
        <v>82</v>
      </c>
      <c r="H1247" t="str">
        <f t="shared" si="135"/>
        <v>Widow</v>
      </c>
      <c r="I1247" t="str">
        <f>CONCATENATE(F1247," ",G1247)</f>
        <v>Master Widow</v>
      </c>
      <c r="J1247">
        <f t="shared" si="136"/>
        <v>12</v>
      </c>
      <c r="K1247" t="str">
        <f t="shared" si="137"/>
        <v>Widow</v>
      </c>
      <c r="L1247" t="str" cm="1">
        <f t="array" ref="L1247">IFERROR(_xlfn.IFS(G1247="Alone","Single",G1247="YOLO","Single"),G1247)</f>
        <v>Widow</v>
      </c>
      <c r="M1247" t="s">
        <v>1181</v>
      </c>
      <c r="N1247" t="str">
        <f t="shared" si="138"/>
        <v xml:space="preserve">Rp.51,390.00 </v>
      </c>
      <c r="O1247">
        <v>1</v>
      </c>
      <c r="P1247">
        <v>1</v>
      </c>
      <c r="Q1247" s="7">
        <v>41160</v>
      </c>
      <c r="R1247" s="7"/>
      <c r="S1247" s="7" t="str">
        <f t="shared" si="139"/>
        <v/>
      </c>
      <c r="T1247">
        <v>54</v>
      </c>
      <c r="U1247">
        <v>205</v>
      </c>
      <c r="V1247">
        <v>20</v>
      </c>
      <c r="W1247">
        <v>47</v>
      </c>
      <c r="X1247">
        <v>23</v>
      </c>
      <c r="Y1247">
        <v>2</v>
      </c>
      <c r="Z1247">
        <v>56</v>
      </c>
      <c r="AA1247">
        <v>6</v>
      </c>
      <c r="AB1247">
        <v>5</v>
      </c>
      <c r="AC1247">
        <v>2</v>
      </c>
      <c r="AD1247">
        <v>5</v>
      </c>
      <c r="AE1247">
        <v>5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 t="s">
        <v>91</v>
      </c>
    </row>
    <row r="1248" spans="1:39" x14ac:dyDescent="0.25">
      <c r="A1248">
        <v>2781</v>
      </c>
      <c r="B1248">
        <v>1981</v>
      </c>
      <c r="C1248" t="str">
        <f>LEFT(B1248,2)</f>
        <v>19</v>
      </c>
      <c r="D1248" t="str">
        <f t="shared" si="133"/>
        <v>81</v>
      </c>
      <c r="E1248" t="str">
        <f t="shared" si="134"/>
        <v>981</v>
      </c>
      <c r="F1248" t="s">
        <v>57</v>
      </c>
      <c r="G1248" t="s">
        <v>61</v>
      </c>
      <c r="H1248" t="str">
        <f t="shared" si="135"/>
        <v>Single</v>
      </c>
      <c r="I1248" t="str">
        <f>CONCATENATE(F1248," ",G1248)</f>
        <v>Graduation Single</v>
      </c>
      <c r="J1248">
        <f t="shared" si="136"/>
        <v>17</v>
      </c>
      <c r="K1248" t="str">
        <f t="shared" si="137"/>
        <v>Single</v>
      </c>
      <c r="L1248" t="str" cm="1">
        <f t="array" ref="L1248">IFERROR(_xlfn.IFS(G1248="Alone","Single",G1248="YOLO","Single"),G1248)</f>
        <v>Single</v>
      </c>
      <c r="M1248" t="s">
        <v>1182</v>
      </c>
      <c r="N1248" t="str">
        <f t="shared" si="138"/>
        <v xml:space="preserve">Rp.72,066.00 </v>
      </c>
      <c r="O1248">
        <v>0</v>
      </c>
      <c r="P1248">
        <v>0</v>
      </c>
      <c r="Q1248" s="7">
        <v>41813</v>
      </c>
      <c r="R1248" s="7"/>
      <c r="S1248" s="7" t="str">
        <f t="shared" si="139"/>
        <v/>
      </c>
      <c r="T1248">
        <v>55</v>
      </c>
      <c r="U1248">
        <v>1003</v>
      </c>
      <c r="V1248">
        <v>34</v>
      </c>
      <c r="W1248">
        <v>536</v>
      </c>
      <c r="X1248">
        <v>134</v>
      </c>
      <c r="Y1248">
        <v>51</v>
      </c>
      <c r="Z1248">
        <v>34</v>
      </c>
      <c r="AA1248">
        <v>1</v>
      </c>
      <c r="AB1248">
        <v>4</v>
      </c>
      <c r="AC1248">
        <v>6</v>
      </c>
      <c r="AD1248">
        <v>6</v>
      </c>
      <c r="AE1248">
        <v>2</v>
      </c>
      <c r="AF1248">
        <v>0</v>
      </c>
      <c r="AG1248">
        <v>0</v>
      </c>
      <c r="AH1248">
        <v>1</v>
      </c>
      <c r="AI1248">
        <v>1</v>
      </c>
      <c r="AJ1248">
        <v>0</v>
      </c>
      <c r="AK1248">
        <v>1</v>
      </c>
      <c r="AL1248">
        <v>0</v>
      </c>
      <c r="AM1248" t="s">
        <v>91</v>
      </c>
    </row>
    <row r="1249" spans="1:39" x14ac:dyDescent="0.25">
      <c r="A1249">
        <v>3623</v>
      </c>
      <c r="B1249">
        <v>1976</v>
      </c>
      <c r="C1249" t="str">
        <f>LEFT(B1249,2)</f>
        <v>19</v>
      </c>
      <c r="D1249" t="str">
        <f t="shared" si="133"/>
        <v>76</v>
      </c>
      <c r="E1249" t="str">
        <f t="shared" si="134"/>
        <v>976</v>
      </c>
      <c r="F1249" t="s">
        <v>57</v>
      </c>
      <c r="G1249" t="s">
        <v>67</v>
      </c>
      <c r="H1249" t="str">
        <f t="shared" si="135"/>
        <v>Together</v>
      </c>
      <c r="I1249" t="str">
        <f>CONCATENATE(F1249," ",G1249)</f>
        <v>Graduation Together</v>
      </c>
      <c r="J1249">
        <f t="shared" si="136"/>
        <v>19</v>
      </c>
      <c r="K1249" t="str">
        <f t="shared" si="137"/>
        <v>Together</v>
      </c>
      <c r="L1249" t="str" cm="1">
        <f t="array" ref="L1249">IFERROR(_xlfn.IFS(G1249="Alone","Single",G1249="YOLO","Single"),G1249)</f>
        <v>Together</v>
      </c>
      <c r="M1249" t="s">
        <v>1183</v>
      </c>
      <c r="N1249" t="str">
        <f t="shared" si="138"/>
        <v xml:space="preserve">Rp.21,675.00 </v>
      </c>
      <c r="O1249">
        <v>1</v>
      </c>
      <c r="P1249">
        <v>0</v>
      </c>
      <c r="Q1249" s="7">
        <v>41801</v>
      </c>
      <c r="R1249" s="7"/>
      <c r="S1249" s="7" t="str">
        <f t="shared" si="139"/>
        <v/>
      </c>
      <c r="T1249">
        <v>55</v>
      </c>
      <c r="U1249">
        <v>4</v>
      </c>
      <c r="V1249">
        <v>0</v>
      </c>
      <c r="W1249">
        <v>16</v>
      </c>
      <c r="X1249">
        <v>17</v>
      </c>
      <c r="Y1249">
        <v>4</v>
      </c>
      <c r="Z1249">
        <v>4</v>
      </c>
      <c r="AA1249">
        <v>3</v>
      </c>
      <c r="AB1249">
        <v>4</v>
      </c>
      <c r="AC1249">
        <v>0</v>
      </c>
      <c r="AD1249">
        <v>3</v>
      </c>
      <c r="AE1249">
        <v>7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 t="s">
        <v>78</v>
      </c>
    </row>
    <row r="1250" spans="1:39" x14ac:dyDescent="0.25">
      <c r="A1250">
        <v>194</v>
      </c>
      <c r="B1250">
        <v>1965</v>
      </c>
      <c r="C1250" t="str">
        <f>LEFT(B1250,2)</f>
        <v>19</v>
      </c>
      <c r="D1250" t="str">
        <f t="shared" si="133"/>
        <v>65</v>
      </c>
      <c r="E1250" t="str">
        <f t="shared" si="134"/>
        <v>965</v>
      </c>
      <c r="F1250" t="s">
        <v>57</v>
      </c>
      <c r="G1250" t="s">
        <v>64</v>
      </c>
      <c r="H1250" t="str">
        <f t="shared" si="135"/>
        <v>Married</v>
      </c>
      <c r="I1250" t="str">
        <f>CONCATENATE(F1250," ",G1250)</f>
        <v>Graduation Married</v>
      </c>
      <c r="J1250">
        <f t="shared" si="136"/>
        <v>18</v>
      </c>
      <c r="K1250" t="str">
        <f t="shared" si="137"/>
        <v>Married</v>
      </c>
      <c r="L1250" t="str" cm="1">
        <f t="array" ref="L1250">IFERROR(_xlfn.IFS(G1250="Alone","Single",G1250="YOLO","Single"),G1250)</f>
        <v>Married</v>
      </c>
      <c r="M1250" t="s">
        <v>1184</v>
      </c>
      <c r="N1250" t="str">
        <f t="shared" si="138"/>
        <v xml:space="preserve">Rp.48,006.00 </v>
      </c>
      <c r="O1250">
        <v>1</v>
      </c>
      <c r="P1250">
        <v>1</v>
      </c>
      <c r="Q1250" s="7">
        <v>41799</v>
      </c>
      <c r="R1250" s="7"/>
      <c r="S1250" s="7" t="str">
        <f t="shared" si="139"/>
        <v/>
      </c>
      <c r="T1250">
        <v>55</v>
      </c>
      <c r="U1250">
        <v>23</v>
      </c>
      <c r="V1250">
        <v>0</v>
      </c>
      <c r="W1250">
        <v>11</v>
      </c>
      <c r="X1250">
        <v>3</v>
      </c>
      <c r="Y1250">
        <v>2</v>
      </c>
      <c r="Z1250">
        <v>2</v>
      </c>
      <c r="AA1250">
        <v>1</v>
      </c>
      <c r="AB1250">
        <v>1</v>
      </c>
      <c r="AC1250">
        <v>0</v>
      </c>
      <c r="AD1250">
        <v>3</v>
      </c>
      <c r="AE1250">
        <v>6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 t="s">
        <v>60</v>
      </c>
    </row>
    <row r="1251" spans="1:39" x14ac:dyDescent="0.25">
      <c r="A1251">
        <v>10833</v>
      </c>
      <c r="B1251">
        <v>1975</v>
      </c>
      <c r="C1251" t="str">
        <f>LEFT(B1251,2)</f>
        <v>19</v>
      </c>
      <c r="D1251" t="str">
        <f t="shared" si="133"/>
        <v>75</v>
      </c>
      <c r="E1251" t="str">
        <f t="shared" si="134"/>
        <v>975</v>
      </c>
      <c r="F1251" t="s">
        <v>57</v>
      </c>
      <c r="G1251" t="s">
        <v>64</v>
      </c>
      <c r="H1251" t="str">
        <f t="shared" si="135"/>
        <v>Married</v>
      </c>
      <c r="I1251" t="str">
        <f>CONCATENATE(F1251," ",G1251)</f>
        <v>Graduation Married</v>
      </c>
      <c r="J1251">
        <f t="shared" si="136"/>
        <v>18</v>
      </c>
      <c r="K1251" t="str">
        <f t="shared" si="137"/>
        <v>Married</v>
      </c>
      <c r="L1251" t="str" cm="1">
        <f t="array" ref="L1251">IFERROR(_xlfn.IFS(G1251="Alone","Single",G1251="YOLO","Single"),G1251)</f>
        <v>Married</v>
      </c>
      <c r="M1251" t="s">
        <v>1185</v>
      </c>
      <c r="N1251" t="str">
        <f t="shared" si="138"/>
        <v xml:space="preserve">Rp.65,106.00 </v>
      </c>
      <c r="O1251">
        <v>0</v>
      </c>
      <c r="P1251">
        <v>1</v>
      </c>
      <c r="Q1251" s="7">
        <v>41783</v>
      </c>
      <c r="R1251" s="7"/>
      <c r="S1251" s="7" t="str">
        <f t="shared" si="139"/>
        <v/>
      </c>
      <c r="T1251">
        <v>55</v>
      </c>
      <c r="U1251">
        <v>790</v>
      </c>
      <c r="V1251">
        <v>19</v>
      </c>
      <c r="W1251">
        <v>133</v>
      </c>
      <c r="X1251">
        <v>12</v>
      </c>
      <c r="Y1251">
        <v>0</v>
      </c>
      <c r="Z1251">
        <v>19</v>
      </c>
      <c r="AA1251">
        <v>3</v>
      </c>
      <c r="AB1251">
        <v>8</v>
      </c>
      <c r="AC1251">
        <v>3</v>
      </c>
      <c r="AD1251">
        <v>13</v>
      </c>
      <c r="AE1251">
        <v>6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 t="s">
        <v>60</v>
      </c>
    </row>
    <row r="1252" spans="1:39" x14ac:dyDescent="0.25">
      <c r="A1252">
        <v>2315</v>
      </c>
      <c r="B1252">
        <v>1960</v>
      </c>
      <c r="C1252" t="str">
        <f>LEFT(B1252,2)</f>
        <v>19</v>
      </c>
      <c r="D1252" t="str">
        <f t="shared" si="133"/>
        <v>60</v>
      </c>
      <c r="E1252" t="str">
        <f t="shared" si="134"/>
        <v>960</v>
      </c>
      <c r="F1252" t="s">
        <v>57</v>
      </c>
      <c r="G1252" t="s">
        <v>58</v>
      </c>
      <c r="H1252" t="str">
        <f t="shared" si="135"/>
        <v>Divorced</v>
      </c>
      <c r="I1252" t="str">
        <f>CONCATENATE(F1252," ",G1252)</f>
        <v>Graduation Divorced</v>
      </c>
      <c r="J1252">
        <f t="shared" si="136"/>
        <v>19</v>
      </c>
      <c r="K1252" t="str">
        <f t="shared" si="137"/>
        <v>Divorced</v>
      </c>
      <c r="L1252" t="str" cm="1">
        <f t="array" ref="L1252">IFERROR(_xlfn.IFS(G1252="Alone","Single",G1252="YOLO","Single"),G1252)</f>
        <v>Divorced</v>
      </c>
      <c r="M1252" t="s">
        <v>1186</v>
      </c>
      <c r="N1252" t="str">
        <f t="shared" si="138"/>
        <v xml:space="preserve">Rp.58,401.00 </v>
      </c>
      <c r="O1252">
        <v>0</v>
      </c>
      <c r="P1252">
        <v>1</v>
      </c>
      <c r="Q1252" s="7">
        <v>41749</v>
      </c>
      <c r="R1252" s="7"/>
      <c r="S1252" s="7" t="str">
        <f t="shared" si="139"/>
        <v/>
      </c>
      <c r="T1252">
        <v>55</v>
      </c>
      <c r="U1252">
        <v>10</v>
      </c>
      <c r="V1252">
        <v>0</v>
      </c>
      <c r="W1252">
        <v>11</v>
      </c>
      <c r="X1252">
        <v>17</v>
      </c>
      <c r="Y1252">
        <v>29</v>
      </c>
      <c r="Z1252">
        <v>29</v>
      </c>
      <c r="AA1252">
        <v>1</v>
      </c>
      <c r="AB1252">
        <v>1</v>
      </c>
      <c r="AC1252">
        <v>2</v>
      </c>
      <c r="AD1252">
        <v>2</v>
      </c>
      <c r="AE1252">
        <v>4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 t="s">
        <v>60</v>
      </c>
    </row>
    <row r="1253" spans="1:39" x14ac:dyDescent="0.25">
      <c r="A1253">
        <v>6336</v>
      </c>
      <c r="B1253">
        <v>1960</v>
      </c>
      <c r="C1253" t="str">
        <f>LEFT(B1253,2)</f>
        <v>19</v>
      </c>
      <c r="D1253" t="str">
        <f t="shared" si="133"/>
        <v>60</v>
      </c>
      <c r="E1253" t="str">
        <f t="shared" si="134"/>
        <v>960</v>
      </c>
      <c r="F1253" t="s">
        <v>57</v>
      </c>
      <c r="G1253" t="s">
        <v>64</v>
      </c>
      <c r="H1253" t="str">
        <f t="shared" si="135"/>
        <v>Married</v>
      </c>
      <c r="I1253" t="str">
        <f>CONCATENATE(F1253," ",G1253)</f>
        <v>Graduation Married</v>
      </c>
      <c r="J1253">
        <f t="shared" si="136"/>
        <v>18</v>
      </c>
      <c r="K1253" t="str">
        <f t="shared" si="137"/>
        <v>Married</v>
      </c>
      <c r="L1253" t="str" cm="1">
        <f t="array" ref="L1253">IFERROR(_xlfn.IFS(G1253="Alone","Single",G1253="YOLO","Single"),G1253)</f>
        <v>Married</v>
      </c>
      <c r="M1253" t="s">
        <v>1187</v>
      </c>
      <c r="N1253" t="str">
        <f t="shared" si="138"/>
        <v xml:space="preserve">Rp.29,315.00 </v>
      </c>
      <c r="O1253">
        <v>1</v>
      </c>
      <c r="P1253">
        <v>1</v>
      </c>
      <c r="Q1253" s="7">
        <v>41735</v>
      </c>
      <c r="R1253" s="7"/>
      <c r="S1253" s="7" t="str">
        <f t="shared" si="139"/>
        <v/>
      </c>
      <c r="T1253">
        <v>55</v>
      </c>
      <c r="U1253">
        <v>13</v>
      </c>
      <c r="V1253">
        <v>2</v>
      </c>
      <c r="W1253">
        <v>14</v>
      </c>
      <c r="X1253">
        <v>8</v>
      </c>
      <c r="Y1253">
        <v>7</v>
      </c>
      <c r="Z1253">
        <v>4</v>
      </c>
      <c r="AA1253">
        <v>4</v>
      </c>
      <c r="AB1253">
        <v>2</v>
      </c>
      <c r="AC1253">
        <v>0</v>
      </c>
      <c r="AD1253">
        <v>4</v>
      </c>
      <c r="AE1253">
        <v>6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 t="s">
        <v>91</v>
      </c>
    </row>
    <row r="1254" spans="1:39" x14ac:dyDescent="0.25">
      <c r="A1254">
        <v>10738</v>
      </c>
      <c r="B1254">
        <v>1951</v>
      </c>
      <c r="C1254" t="str">
        <f>LEFT(B1254,2)</f>
        <v>19</v>
      </c>
      <c r="D1254" t="str">
        <f t="shared" si="133"/>
        <v>51</v>
      </c>
      <c r="E1254" t="str">
        <f t="shared" si="134"/>
        <v>951</v>
      </c>
      <c r="F1254" t="s">
        <v>80</v>
      </c>
      <c r="G1254" t="s">
        <v>61</v>
      </c>
      <c r="H1254" t="str">
        <f t="shared" si="135"/>
        <v>Single</v>
      </c>
      <c r="I1254" t="str">
        <f>CONCATENATE(F1254," ",G1254)</f>
        <v>Master Single</v>
      </c>
      <c r="J1254">
        <f t="shared" si="136"/>
        <v>13</v>
      </c>
      <c r="K1254" t="str">
        <f t="shared" si="137"/>
        <v>Single</v>
      </c>
      <c r="L1254" t="str" cm="1">
        <f t="array" ref="L1254">IFERROR(_xlfn.IFS(G1254="Alone","Single",G1254="YOLO","Single"),G1254)</f>
        <v>Single</v>
      </c>
      <c r="M1254" t="s">
        <v>1188</v>
      </c>
      <c r="N1254" t="str">
        <f t="shared" si="138"/>
        <v xml:space="preserve">Rp.49,389.00 </v>
      </c>
      <c r="O1254">
        <v>1</v>
      </c>
      <c r="P1254">
        <v>1</v>
      </c>
      <c r="Q1254" s="7">
        <v>41515</v>
      </c>
      <c r="R1254" s="7"/>
      <c r="S1254" s="7" t="str">
        <f t="shared" si="139"/>
        <v/>
      </c>
      <c r="T1254">
        <v>55</v>
      </c>
      <c r="U1254">
        <v>40</v>
      </c>
      <c r="V1254">
        <v>0</v>
      </c>
      <c r="W1254">
        <v>19</v>
      </c>
      <c r="X1254">
        <v>2</v>
      </c>
      <c r="Y1254">
        <v>1</v>
      </c>
      <c r="Z1254">
        <v>3</v>
      </c>
      <c r="AA1254">
        <v>1</v>
      </c>
      <c r="AB1254">
        <v>2</v>
      </c>
      <c r="AC1254">
        <v>0</v>
      </c>
      <c r="AD1254">
        <v>3</v>
      </c>
      <c r="AE1254">
        <v>7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 t="s">
        <v>69</v>
      </c>
    </row>
    <row r="1255" spans="1:39" x14ac:dyDescent="0.25">
      <c r="A1255">
        <v>8286</v>
      </c>
      <c r="B1255">
        <v>1965</v>
      </c>
      <c r="C1255" t="str">
        <f>LEFT(B1255,2)</f>
        <v>19</v>
      </c>
      <c r="D1255" t="str">
        <f t="shared" si="133"/>
        <v>65</v>
      </c>
      <c r="E1255" t="str">
        <f t="shared" si="134"/>
        <v>965</v>
      </c>
      <c r="F1255" t="s">
        <v>71</v>
      </c>
      <c r="G1255" t="s">
        <v>67</v>
      </c>
      <c r="H1255" t="str">
        <f t="shared" si="135"/>
        <v>Together</v>
      </c>
      <c r="I1255" t="str">
        <f>CONCATENATE(F1255," ",G1255)</f>
        <v>PhD Together</v>
      </c>
      <c r="J1255">
        <f t="shared" si="136"/>
        <v>12</v>
      </c>
      <c r="K1255" t="str">
        <f t="shared" si="137"/>
        <v>Together</v>
      </c>
      <c r="L1255" t="str" cm="1">
        <f t="array" ref="L1255">IFERROR(_xlfn.IFS(G1255="Alone","Single",G1255="YOLO","Single"),G1255)</f>
        <v>Together</v>
      </c>
      <c r="M1255" t="s">
        <v>1189</v>
      </c>
      <c r="N1255" t="str">
        <f t="shared" si="138"/>
        <v xml:space="preserve">Rp.51,717.00 </v>
      </c>
      <c r="O1255">
        <v>0</v>
      </c>
      <c r="P1255">
        <v>1</v>
      </c>
      <c r="Q1255" s="7">
        <v>41506</v>
      </c>
      <c r="R1255" s="7"/>
      <c r="S1255" s="7" t="str">
        <f t="shared" si="139"/>
        <v/>
      </c>
      <c r="T1255">
        <v>55</v>
      </c>
      <c r="U1255">
        <v>98</v>
      </c>
      <c r="V1255">
        <v>1</v>
      </c>
      <c r="W1255">
        <v>17</v>
      </c>
      <c r="X1255">
        <v>0</v>
      </c>
      <c r="Y1255">
        <v>1</v>
      </c>
      <c r="Z1255">
        <v>5</v>
      </c>
      <c r="AA1255">
        <v>1</v>
      </c>
      <c r="AB1255">
        <v>3</v>
      </c>
      <c r="AC1255">
        <v>0</v>
      </c>
      <c r="AD1255">
        <v>4</v>
      </c>
      <c r="AE1255">
        <v>7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 t="s">
        <v>91</v>
      </c>
    </row>
    <row r="1256" spans="1:39" x14ac:dyDescent="0.25">
      <c r="A1256">
        <v>2166</v>
      </c>
      <c r="B1256">
        <v>1960</v>
      </c>
      <c r="C1256" t="str">
        <f>LEFT(B1256,2)</f>
        <v>19</v>
      </c>
      <c r="D1256" t="str">
        <f t="shared" si="133"/>
        <v>60</v>
      </c>
      <c r="E1256" t="str">
        <f t="shared" si="134"/>
        <v>960</v>
      </c>
      <c r="F1256" t="s">
        <v>73</v>
      </c>
      <c r="G1256" t="s">
        <v>82</v>
      </c>
      <c r="H1256" t="str">
        <f t="shared" si="135"/>
        <v>Widow</v>
      </c>
      <c r="I1256" t="str">
        <f>CONCATENATE(F1256," ",G1256)</f>
        <v>2n Cycle Widow</v>
      </c>
      <c r="J1256">
        <f t="shared" si="136"/>
        <v>14</v>
      </c>
      <c r="K1256" t="str">
        <f t="shared" si="137"/>
        <v>Widow</v>
      </c>
      <c r="L1256" t="str" cm="1">
        <f t="array" ref="L1256">IFERROR(_xlfn.IFS(G1256="Alone","Single",G1256="YOLO","Single"),G1256)</f>
        <v>Widow</v>
      </c>
      <c r="M1256" t="s">
        <v>1190</v>
      </c>
      <c r="N1256" t="str">
        <f t="shared" si="138"/>
        <v xml:space="preserve">Rp.46,779.00 </v>
      </c>
      <c r="O1256">
        <v>1</v>
      </c>
      <c r="P1256">
        <v>1</v>
      </c>
      <c r="Q1256" s="7">
        <v>41467</v>
      </c>
      <c r="R1256" s="7"/>
      <c r="S1256" s="7" t="str">
        <f t="shared" si="139"/>
        <v/>
      </c>
      <c r="T1256">
        <v>55</v>
      </c>
      <c r="U1256">
        <v>12</v>
      </c>
      <c r="V1256">
        <v>1</v>
      </c>
      <c r="W1256">
        <v>3</v>
      </c>
      <c r="X1256">
        <v>0</v>
      </c>
      <c r="Y1256">
        <v>0</v>
      </c>
      <c r="Z1256">
        <v>7</v>
      </c>
      <c r="AA1256">
        <v>1</v>
      </c>
      <c r="AB1256">
        <v>0</v>
      </c>
      <c r="AC1256">
        <v>1</v>
      </c>
      <c r="AD1256">
        <v>2</v>
      </c>
      <c r="AE1256">
        <v>4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 t="s">
        <v>91</v>
      </c>
    </row>
    <row r="1257" spans="1:39" x14ac:dyDescent="0.25">
      <c r="A1257">
        <v>10691</v>
      </c>
      <c r="B1257">
        <v>1960</v>
      </c>
      <c r="C1257" t="str">
        <f>LEFT(B1257,2)</f>
        <v>19</v>
      </c>
      <c r="D1257" t="str">
        <f t="shared" si="133"/>
        <v>60</v>
      </c>
      <c r="E1257" t="str">
        <f t="shared" si="134"/>
        <v>960</v>
      </c>
      <c r="F1257" t="s">
        <v>80</v>
      </c>
      <c r="G1257" t="s">
        <v>64</v>
      </c>
      <c r="H1257" t="str">
        <f t="shared" si="135"/>
        <v>Married</v>
      </c>
      <c r="I1257" t="str">
        <f>CONCATENATE(F1257," ",G1257)</f>
        <v>Master Married</v>
      </c>
      <c r="J1257">
        <f t="shared" si="136"/>
        <v>14</v>
      </c>
      <c r="K1257" t="str">
        <f t="shared" si="137"/>
        <v>Married</v>
      </c>
      <c r="L1257" t="str" cm="1">
        <f t="array" ref="L1257">IFERROR(_xlfn.IFS(G1257="Alone","Single",G1257="YOLO","Single"),G1257)</f>
        <v>Married</v>
      </c>
      <c r="M1257" t="s">
        <v>1191</v>
      </c>
      <c r="N1257" t="str">
        <f t="shared" si="138"/>
        <v xml:space="preserve">Rp.28,520.00 </v>
      </c>
      <c r="O1257">
        <v>1</v>
      </c>
      <c r="P1257">
        <v>1</v>
      </c>
      <c r="Q1257" s="7">
        <v>41439</v>
      </c>
      <c r="R1257" s="7"/>
      <c r="S1257" s="7" t="str">
        <f t="shared" si="139"/>
        <v/>
      </c>
      <c r="T1257">
        <v>55</v>
      </c>
      <c r="U1257">
        <v>11</v>
      </c>
      <c r="V1257">
        <v>0</v>
      </c>
      <c r="W1257">
        <v>10</v>
      </c>
      <c r="X1257">
        <v>0</v>
      </c>
      <c r="Y1257">
        <v>2</v>
      </c>
      <c r="Z1257">
        <v>20</v>
      </c>
      <c r="AA1257">
        <v>1</v>
      </c>
      <c r="AB1257">
        <v>1</v>
      </c>
      <c r="AC1257">
        <v>1</v>
      </c>
      <c r="AD1257">
        <v>2</v>
      </c>
      <c r="AE1257">
        <v>6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 t="s">
        <v>60</v>
      </c>
    </row>
    <row r="1258" spans="1:39" x14ac:dyDescent="0.25">
      <c r="A1258">
        <v>9739</v>
      </c>
      <c r="B1258">
        <v>1963</v>
      </c>
      <c r="C1258" t="str">
        <f>LEFT(B1258,2)</f>
        <v>19</v>
      </c>
      <c r="D1258" t="str">
        <f t="shared" si="133"/>
        <v>63</v>
      </c>
      <c r="E1258" t="str">
        <f t="shared" si="134"/>
        <v>963</v>
      </c>
      <c r="F1258" t="s">
        <v>57</v>
      </c>
      <c r="G1258" t="s">
        <v>61</v>
      </c>
      <c r="H1258" t="str">
        <f t="shared" si="135"/>
        <v>Single</v>
      </c>
      <c r="I1258" t="str">
        <f>CONCATENATE(F1258," ",G1258)</f>
        <v>Graduation Single</v>
      </c>
      <c r="J1258">
        <f t="shared" si="136"/>
        <v>17</v>
      </c>
      <c r="K1258" t="str">
        <f t="shared" si="137"/>
        <v>Single</v>
      </c>
      <c r="L1258" t="str" cm="1">
        <f t="array" ref="L1258">IFERROR(_xlfn.IFS(G1258="Alone","Single",G1258="YOLO","Single"),G1258)</f>
        <v>Single</v>
      </c>
      <c r="M1258" t="s">
        <v>1192</v>
      </c>
      <c r="N1258" t="str">
        <f t="shared" si="138"/>
        <v xml:space="preserve">Rp.34,377.00 </v>
      </c>
      <c r="O1258">
        <v>0</v>
      </c>
      <c r="P1258">
        <v>1</v>
      </c>
      <c r="Q1258" s="7">
        <v>41293</v>
      </c>
      <c r="R1258" s="7"/>
      <c r="S1258" s="7" t="str">
        <f t="shared" si="139"/>
        <v/>
      </c>
      <c r="T1258">
        <v>55</v>
      </c>
      <c r="U1258">
        <v>62</v>
      </c>
      <c r="V1258">
        <v>0</v>
      </c>
      <c r="W1258">
        <v>22</v>
      </c>
      <c r="X1258">
        <v>3</v>
      </c>
      <c r="Y1258">
        <v>1</v>
      </c>
      <c r="Z1258">
        <v>26</v>
      </c>
      <c r="AA1258">
        <v>2</v>
      </c>
      <c r="AB1258">
        <v>2</v>
      </c>
      <c r="AC1258">
        <v>2</v>
      </c>
      <c r="AD1258">
        <v>2</v>
      </c>
      <c r="AE1258">
        <v>7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 t="s">
        <v>60</v>
      </c>
    </row>
    <row r="1259" spans="1:39" x14ac:dyDescent="0.25">
      <c r="A1259">
        <v>1829</v>
      </c>
      <c r="B1259">
        <v>1961</v>
      </c>
      <c r="C1259" t="str">
        <f>LEFT(B1259,2)</f>
        <v>19</v>
      </c>
      <c r="D1259" t="str">
        <f t="shared" si="133"/>
        <v>61</v>
      </c>
      <c r="E1259" t="str">
        <f t="shared" si="134"/>
        <v>961</v>
      </c>
      <c r="F1259" t="s">
        <v>71</v>
      </c>
      <c r="G1259" t="s">
        <v>58</v>
      </c>
      <c r="H1259" t="str">
        <f t="shared" si="135"/>
        <v>Divorced</v>
      </c>
      <c r="I1259" t="str">
        <f>CONCATENATE(F1259," ",G1259)</f>
        <v>PhD Divorced</v>
      </c>
      <c r="J1259">
        <f t="shared" si="136"/>
        <v>12</v>
      </c>
      <c r="K1259" t="str">
        <f t="shared" si="137"/>
        <v>Divorced</v>
      </c>
      <c r="L1259" t="str" cm="1">
        <f t="array" ref="L1259">IFERROR(_xlfn.IFS(G1259="Alone","Single",G1259="YOLO","Single"),G1259)</f>
        <v>Divorced</v>
      </c>
      <c r="M1259" t="s">
        <v>1193</v>
      </c>
      <c r="N1259" t="str">
        <f t="shared" si="138"/>
        <v xml:space="preserve">Rp.54,959.00 </v>
      </c>
      <c r="O1259">
        <v>0</v>
      </c>
      <c r="P1259">
        <v>1</v>
      </c>
      <c r="Q1259" s="7">
        <v>41293</v>
      </c>
      <c r="R1259" s="7"/>
      <c r="S1259" s="7" t="str">
        <f t="shared" si="139"/>
        <v/>
      </c>
      <c r="T1259">
        <v>55</v>
      </c>
      <c r="U1259">
        <v>1148</v>
      </c>
      <c r="V1259">
        <v>0</v>
      </c>
      <c r="W1259">
        <v>60</v>
      </c>
      <c r="X1259">
        <v>0</v>
      </c>
      <c r="Y1259">
        <v>0</v>
      </c>
      <c r="Z1259">
        <v>24</v>
      </c>
      <c r="AA1259">
        <v>3</v>
      </c>
      <c r="AB1259">
        <v>9</v>
      </c>
      <c r="AC1259">
        <v>5</v>
      </c>
      <c r="AD1259">
        <v>4</v>
      </c>
      <c r="AE1259">
        <v>7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 t="s">
        <v>60</v>
      </c>
    </row>
    <row r="1260" spans="1:39" x14ac:dyDescent="0.25">
      <c r="A1260">
        <v>6260</v>
      </c>
      <c r="B1260">
        <v>1955</v>
      </c>
      <c r="C1260" t="str">
        <f>LEFT(B1260,2)</f>
        <v>19</v>
      </c>
      <c r="D1260" t="str">
        <f t="shared" si="133"/>
        <v>55</v>
      </c>
      <c r="E1260" t="str">
        <f t="shared" si="134"/>
        <v>955</v>
      </c>
      <c r="F1260" t="s">
        <v>80</v>
      </c>
      <c r="G1260" t="s">
        <v>67</v>
      </c>
      <c r="H1260" t="str">
        <f t="shared" si="135"/>
        <v>Together</v>
      </c>
      <c r="I1260" t="str">
        <f>CONCATENATE(F1260," ",G1260)</f>
        <v>Master Together</v>
      </c>
      <c r="J1260">
        <f t="shared" si="136"/>
        <v>15</v>
      </c>
      <c r="K1260" t="str">
        <f t="shared" si="137"/>
        <v>Together</v>
      </c>
      <c r="L1260" t="str" cm="1">
        <f t="array" ref="L1260">IFERROR(_xlfn.IFS(G1260="Alone","Single",G1260="YOLO","Single"),G1260)</f>
        <v>Together</v>
      </c>
      <c r="M1260" t="s">
        <v>1194</v>
      </c>
      <c r="N1260" t="str">
        <f t="shared" si="138"/>
        <v xml:space="preserve">Rp.82,384.00 </v>
      </c>
      <c r="O1260">
        <v>0</v>
      </c>
      <c r="P1260">
        <v>0</v>
      </c>
      <c r="Q1260" s="7">
        <v>41232</v>
      </c>
      <c r="R1260" s="7"/>
      <c r="S1260" s="7" t="str">
        <f t="shared" si="139"/>
        <v/>
      </c>
      <c r="T1260">
        <v>55</v>
      </c>
      <c r="U1260">
        <v>984</v>
      </c>
      <c r="V1260">
        <v>51</v>
      </c>
      <c r="W1260">
        <v>432</v>
      </c>
      <c r="X1260">
        <v>180</v>
      </c>
      <c r="Y1260">
        <v>120</v>
      </c>
      <c r="Z1260">
        <v>190</v>
      </c>
      <c r="AA1260">
        <v>1</v>
      </c>
      <c r="AB1260">
        <v>3</v>
      </c>
      <c r="AC1260">
        <v>10</v>
      </c>
      <c r="AD1260">
        <v>13</v>
      </c>
      <c r="AE1260">
        <v>1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>
        <v>0</v>
      </c>
      <c r="AM1260" t="s">
        <v>69</v>
      </c>
    </row>
    <row r="1261" spans="1:39" x14ac:dyDescent="0.25">
      <c r="A1261">
        <v>10448</v>
      </c>
      <c r="B1261">
        <v>1956</v>
      </c>
      <c r="C1261" t="str">
        <f>LEFT(B1261,2)</f>
        <v>19</v>
      </c>
      <c r="D1261" t="str">
        <f t="shared" si="133"/>
        <v>56</v>
      </c>
      <c r="E1261" t="str">
        <f t="shared" si="134"/>
        <v>956</v>
      </c>
      <c r="F1261" t="s">
        <v>57</v>
      </c>
      <c r="G1261" t="s">
        <v>61</v>
      </c>
      <c r="H1261" t="str">
        <f t="shared" si="135"/>
        <v>Single</v>
      </c>
      <c r="I1261" t="str">
        <f>CONCATENATE(F1261," ",G1261)</f>
        <v>Graduation Single</v>
      </c>
      <c r="J1261">
        <f t="shared" si="136"/>
        <v>17</v>
      </c>
      <c r="K1261" t="str">
        <f t="shared" si="137"/>
        <v>Single</v>
      </c>
      <c r="L1261" t="str" cm="1">
        <f t="array" ref="L1261">IFERROR(_xlfn.IFS(G1261="Alone","Single",G1261="YOLO","Single"),G1261)</f>
        <v>Single</v>
      </c>
      <c r="M1261" t="s">
        <v>1195</v>
      </c>
      <c r="N1261" t="str">
        <f t="shared" si="138"/>
        <v xml:space="preserve">Rp.46,998.00 </v>
      </c>
      <c r="O1261">
        <v>0</v>
      </c>
      <c r="P1261">
        <v>1</v>
      </c>
      <c r="Q1261" s="7">
        <v>41204</v>
      </c>
      <c r="R1261" s="7"/>
      <c r="S1261" s="7" t="str">
        <f t="shared" si="139"/>
        <v/>
      </c>
      <c r="T1261">
        <v>55</v>
      </c>
      <c r="U1261">
        <v>172</v>
      </c>
      <c r="V1261">
        <v>41</v>
      </c>
      <c r="W1261">
        <v>86</v>
      </c>
      <c r="X1261">
        <v>45</v>
      </c>
      <c r="Y1261">
        <v>6</v>
      </c>
      <c r="Z1261">
        <v>27</v>
      </c>
      <c r="AA1261">
        <v>5</v>
      </c>
      <c r="AB1261">
        <v>5</v>
      </c>
      <c r="AC1261">
        <v>3</v>
      </c>
      <c r="AD1261">
        <v>5</v>
      </c>
      <c r="AE1261">
        <v>7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 t="s">
        <v>60</v>
      </c>
    </row>
    <row r="1262" spans="1:39" x14ac:dyDescent="0.25">
      <c r="A1262">
        <v>1343</v>
      </c>
      <c r="B1262">
        <v>1968</v>
      </c>
      <c r="C1262" t="str">
        <f>LEFT(B1262,2)</f>
        <v>19</v>
      </c>
      <c r="D1262" t="str">
        <f t="shared" si="133"/>
        <v>68</v>
      </c>
      <c r="E1262" t="str">
        <f t="shared" si="134"/>
        <v>968</v>
      </c>
      <c r="F1262" t="s">
        <v>57</v>
      </c>
      <c r="G1262" t="s">
        <v>67</v>
      </c>
      <c r="H1262" t="str">
        <f t="shared" si="135"/>
        <v>Together</v>
      </c>
      <c r="I1262" t="str">
        <f>CONCATENATE(F1262," ",G1262)</f>
        <v>Graduation Together</v>
      </c>
      <c r="J1262">
        <f t="shared" si="136"/>
        <v>19</v>
      </c>
      <c r="K1262" t="str">
        <f t="shared" si="137"/>
        <v>Together</v>
      </c>
      <c r="L1262" t="str" cm="1">
        <f t="array" ref="L1262">IFERROR(_xlfn.IFS(G1262="Alone","Single",G1262="YOLO","Single"),G1262)</f>
        <v>Together</v>
      </c>
      <c r="M1262" t="s">
        <v>1196</v>
      </c>
      <c r="N1262" t="str">
        <f t="shared" si="138"/>
        <v xml:space="preserve">Rp.58,554.00 </v>
      </c>
      <c r="O1262">
        <v>1</v>
      </c>
      <c r="P1262">
        <v>1</v>
      </c>
      <c r="Q1262" s="7">
        <v>41178</v>
      </c>
      <c r="R1262" s="7"/>
      <c r="S1262" s="7" t="str">
        <f t="shared" si="139"/>
        <v/>
      </c>
      <c r="T1262">
        <v>55</v>
      </c>
      <c r="U1262">
        <v>368</v>
      </c>
      <c r="V1262">
        <v>24</v>
      </c>
      <c r="W1262">
        <v>68</v>
      </c>
      <c r="X1262">
        <v>38</v>
      </c>
      <c r="Y1262">
        <v>0</v>
      </c>
      <c r="Z1262">
        <v>88</v>
      </c>
      <c r="AA1262">
        <v>6</v>
      </c>
      <c r="AB1262">
        <v>8</v>
      </c>
      <c r="AC1262">
        <v>2</v>
      </c>
      <c r="AD1262">
        <v>6</v>
      </c>
      <c r="AE1262">
        <v>7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 t="s">
        <v>66</v>
      </c>
    </row>
    <row r="1263" spans="1:39" x14ac:dyDescent="0.25">
      <c r="A1263">
        <v>4749</v>
      </c>
      <c r="B1263">
        <v>1968</v>
      </c>
      <c r="C1263" t="str">
        <f>LEFT(B1263,2)</f>
        <v>19</v>
      </c>
      <c r="D1263" t="str">
        <f t="shared" si="133"/>
        <v>68</v>
      </c>
      <c r="E1263" t="str">
        <f t="shared" si="134"/>
        <v>968</v>
      </c>
      <c r="F1263" t="s">
        <v>57</v>
      </c>
      <c r="G1263" t="s">
        <v>67</v>
      </c>
      <c r="H1263" t="str">
        <f t="shared" si="135"/>
        <v>Together</v>
      </c>
      <c r="I1263" t="str">
        <f>CONCATENATE(F1263," ",G1263)</f>
        <v>Graduation Together</v>
      </c>
      <c r="J1263">
        <f t="shared" si="136"/>
        <v>19</v>
      </c>
      <c r="K1263" t="str">
        <f t="shared" si="137"/>
        <v>Together</v>
      </c>
      <c r="L1263" t="str" cm="1">
        <f t="array" ref="L1263">IFERROR(_xlfn.IFS(G1263="Alone","Single",G1263="YOLO","Single"),G1263)</f>
        <v>Together</v>
      </c>
      <c r="M1263" t="s">
        <v>1196</v>
      </c>
      <c r="N1263" t="str">
        <f t="shared" si="138"/>
        <v xml:space="preserve">Rp.58,554.00 </v>
      </c>
      <c r="O1263">
        <v>1</v>
      </c>
      <c r="P1263">
        <v>1</v>
      </c>
      <c r="Q1263" s="7">
        <v>41178</v>
      </c>
      <c r="R1263" s="7"/>
      <c r="S1263" s="7" t="str">
        <f t="shared" si="139"/>
        <v/>
      </c>
      <c r="T1263">
        <v>55</v>
      </c>
      <c r="U1263">
        <v>368</v>
      </c>
      <c r="V1263">
        <v>24</v>
      </c>
      <c r="W1263">
        <v>68</v>
      </c>
      <c r="X1263">
        <v>38</v>
      </c>
      <c r="Y1263">
        <v>0</v>
      </c>
      <c r="Z1263">
        <v>88</v>
      </c>
      <c r="AA1263">
        <v>6</v>
      </c>
      <c r="AB1263">
        <v>8</v>
      </c>
      <c r="AC1263">
        <v>2</v>
      </c>
      <c r="AD1263">
        <v>6</v>
      </c>
      <c r="AE1263">
        <v>7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 t="s">
        <v>78</v>
      </c>
    </row>
    <row r="1264" spans="1:39" x14ac:dyDescent="0.25">
      <c r="A1264">
        <v>531</v>
      </c>
      <c r="B1264">
        <v>1954</v>
      </c>
      <c r="C1264" t="str">
        <f>LEFT(B1264,2)</f>
        <v>19</v>
      </c>
      <c r="D1264" t="str">
        <f t="shared" si="133"/>
        <v>54</v>
      </c>
      <c r="E1264" t="str">
        <f t="shared" si="134"/>
        <v>954</v>
      </c>
      <c r="F1264" t="s">
        <v>71</v>
      </c>
      <c r="G1264" t="s">
        <v>58</v>
      </c>
      <c r="H1264" t="str">
        <f t="shared" si="135"/>
        <v>Divorced</v>
      </c>
      <c r="I1264" t="str">
        <f>CONCATENATE(F1264," ",G1264)</f>
        <v>PhD Divorced</v>
      </c>
      <c r="J1264">
        <f t="shared" si="136"/>
        <v>12</v>
      </c>
      <c r="K1264" t="str">
        <f t="shared" si="137"/>
        <v>Divorced</v>
      </c>
      <c r="L1264" t="str" cm="1">
        <f t="array" ref="L1264">IFERROR(_xlfn.IFS(G1264="Alone","Single",G1264="YOLO","Single"),G1264)</f>
        <v>Divorced</v>
      </c>
      <c r="M1264" t="s">
        <v>1197</v>
      </c>
      <c r="N1264" t="str">
        <f t="shared" si="138"/>
        <v xml:space="preserve">Rp.57,333.00 </v>
      </c>
      <c r="O1264">
        <v>0</v>
      </c>
      <c r="P1264">
        <v>1</v>
      </c>
      <c r="Q1264" s="7">
        <v>41174</v>
      </c>
      <c r="R1264" s="7"/>
      <c r="S1264" s="7" t="str">
        <f t="shared" si="139"/>
        <v/>
      </c>
      <c r="T1264">
        <v>55</v>
      </c>
      <c r="U1264">
        <v>941</v>
      </c>
      <c r="V1264">
        <v>14</v>
      </c>
      <c r="W1264">
        <v>397</v>
      </c>
      <c r="X1264">
        <v>76</v>
      </c>
      <c r="Y1264">
        <v>58</v>
      </c>
      <c r="Z1264">
        <v>176</v>
      </c>
      <c r="AA1264">
        <v>11</v>
      </c>
      <c r="AB1264">
        <v>8</v>
      </c>
      <c r="AC1264">
        <v>5</v>
      </c>
      <c r="AD1264">
        <v>9</v>
      </c>
      <c r="AE1264">
        <v>6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 t="s">
        <v>60</v>
      </c>
    </row>
    <row r="1265" spans="1:39" x14ac:dyDescent="0.25">
      <c r="A1265">
        <v>6905</v>
      </c>
      <c r="B1265">
        <v>1994</v>
      </c>
      <c r="C1265" t="str">
        <f>LEFT(B1265,2)</f>
        <v>19</v>
      </c>
      <c r="D1265" t="str">
        <f t="shared" si="133"/>
        <v>94</v>
      </c>
      <c r="E1265" t="str">
        <f t="shared" si="134"/>
        <v>994</v>
      </c>
      <c r="F1265" t="s">
        <v>57</v>
      </c>
      <c r="G1265" t="s">
        <v>67</v>
      </c>
      <c r="H1265" t="str">
        <f t="shared" si="135"/>
        <v>Together</v>
      </c>
      <c r="I1265" t="str">
        <f>CONCATENATE(F1265," ",G1265)</f>
        <v>Graduation Together</v>
      </c>
      <c r="J1265">
        <f t="shared" si="136"/>
        <v>19</v>
      </c>
      <c r="K1265" t="str">
        <f t="shared" si="137"/>
        <v>Together</v>
      </c>
      <c r="L1265" t="str" cm="1">
        <f t="array" ref="L1265">IFERROR(_xlfn.IFS(G1265="Alone","Single",G1265="YOLO","Single"),G1265)</f>
        <v>Together</v>
      </c>
      <c r="M1265" t="s">
        <v>1198</v>
      </c>
      <c r="N1265" t="str">
        <f t="shared" si="138"/>
        <v xml:space="preserve">Rp.80,685.00 </v>
      </c>
      <c r="O1265">
        <v>0</v>
      </c>
      <c r="P1265">
        <v>0</v>
      </c>
      <c r="Q1265" s="7">
        <v>41143</v>
      </c>
      <c r="R1265" s="7"/>
      <c r="S1265" s="7" t="str">
        <f t="shared" si="139"/>
        <v/>
      </c>
      <c r="T1265">
        <v>55</v>
      </c>
      <c r="U1265">
        <v>241</v>
      </c>
      <c r="V1265">
        <v>45</v>
      </c>
      <c r="W1265">
        <v>604</v>
      </c>
      <c r="X1265">
        <v>34</v>
      </c>
      <c r="Y1265">
        <v>26</v>
      </c>
      <c r="Z1265">
        <v>54</v>
      </c>
      <c r="AA1265">
        <v>1</v>
      </c>
      <c r="AB1265">
        <v>6</v>
      </c>
      <c r="AC1265">
        <v>4</v>
      </c>
      <c r="AD1265">
        <v>10</v>
      </c>
      <c r="AE1265">
        <v>2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 t="s">
        <v>60</v>
      </c>
    </row>
    <row r="1266" spans="1:39" x14ac:dyDescent="0.25">
      <c r="A1266">
        <v>1045</v>
      </c>
      <c r="B1266">
        <v>1965</v>
      </c>
      <c r="C1266" t="str">
        <f>LEFT(B1266,2)</f>
        <v>19</v>
      </c>
      <c r="D1266" t="str">
        <f t="shared" si="133"/>
        <v>65</v>
      </c>
      <c r="E1266" t="str">
        <f t="shared" si="134"/>
        <v>965</v>
      </c>
      <c r="F1266" t="s">
        <v>57</v>
      </c>
      <c r="G1266" t="s">
        <v>67</v>
      </c>
      <c r="H1266" t="str">
        <f t="shared" si="135"/>
        <v>Together</v>
      </c>
      <c r="I1266" t="str">
        <f>CONCATENATE(F1266," ",G1266)</f>
        <v>Graduation Together</v>
      </c>
      <c r="J1266">
        <f t="shared" si="136"/>
        <v>19</v>
      </c>
      <c r="K1266" t="str">
        <f t="shared" si="137"/>
        <v>Together</v>
      </c>
      <c r="L1266" t="str" cm="1">
        <f t="array" ref="L1266">IFERROR(_xlfn.IFS(G1266="Alone","Single",G1266="YOLO","Single"),G1266)</f>
        <v>Together</v>
      </c>
      <c r="M1266" t="s">
        <v>1199</v>
      </c>
      <c r="N1266" t="str">
        <f t="shared" si="138"/>
        <v xml:space="preserve">Rp.52,117.00 </v>
      </c>
      <c r="O1266">
        <v>0</v>
      </c>
      <c r="P1266">
        <v>1</v>
      </c>
      <c r="Q1266" s="7">
        <v>41137</v>
      </c>
      <c r="R1266" s="7"/>
      <c r="S1266" s="7" t="str">
        <f t="shared" si="139"/>
        <v/>
      </c>
      <c r="T1266">
        <v>55</v>
      </c>
      <c r="U1266">
        <v>112</v>
      </c>
      <c r="V1266">
        <v>10</v>
      </c>
      <c r="W1266">
        <v>107</v>
      </c>
      <c r="X1266">
        <v>30</v>
      </c>
      <c r="Y1266">
        <v>0</v>
      </c>
      <c r="Z1266">
        <v>20</v>
      </c>
      <c r="AA1266">
        <v>2</v>
      </c>
      <c r="AB1266">
        <v>5</v>
      </c>
      <c r="AC1266">
        <v>2</v>
      </c>
      <c r="AD1266">
        <v>4</v>
      </c>
      <c r="AE1266">
        <v>7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 t="s">
        <v>60</v>
      </c>
    </row>
    <row r="1267" spans="1:39" x14ac:dyDescent="0.25">
      <c r="A1267">
        <v>4012</v>
      </c>
      <c r="B1267">
        <v>1972</v>
      </c>
      <c r="C1267" t="str">
        <f>LEFT(B1267,2)</f>
        <v>19</v>
      </c>
      <c r="D1267" t="str">
        <f t="shared" si="133"/>
        <v>72</v>
      </c>
      <c r="E1267" t="str">
        <f t="shared" si="134"/>
        <v>972</v>
      </c>
      <c r="F1267" t="s">
        <v>71</v>
      </c>
      <c r="G1267" t="s">
        <v>67</v>
      </c>
      <c r="H1267" t="str">
        <f t="shared" si="135"/>
        <v>Together</v>
      </c>
      <c r="I1267" t="str">
        <f>CONCATENATE(F1267," ",G1267)</f>
        <v>PhD Together</v>
      </c>
      <c r="J1267">
        <f t="shared" si="136"/>
        <v>12</v>
      </c>
      <c r="K1267" t="str">
        <f t="shared" si="137"/>
        <v>Together</v>
      </c>
      <c r="L1267" t="str" cm="1">
        <f t="array" ref="L1267">IFERROR(_xlfn.IFS(G1267="Alone","Single",G1267="YOLO","Single"),G1267)</f>
        <v>Together</v>
      </c>
      <c r="M1267" t="s">
        <v>1200</v>
      </c>
      <c r="N1267" t="str">
        <f t="shared" si="138"/>
        <v xml:space="preserve">Rp.62,220.00 </v>
      </c>
      <c r="O1267">
        <v>0</v>
      </c>
      <c r="P1267">
        <v>1</v>
      </c>
      <c r="Q1267" s="7">
        <v>41132</v>
      </c>
      <c r="R1267" s="7"/>
      <c r="S1267" s="7" t="str">
        <f t="shared" si="139"/>
        <v/>
      </c>
      <c r="T1267">
        <v>55</v>
      </c>
      <c r="U1267">
        <v>799</v>
      </c>
      <c r="V1267">
        <v>12</v>
      </c>
      <c r="W1267">
        <v>375</v>
      </c>
      <c r="X1267">
        <v>16</v>
      </c>
      <c r="Y1267">
        <v>12</v>
      </c>
      <c r="Z1267">
        <v>12</v>
      </c>
      <c r="AA1267">
        <v>5</v>
      </c>
      <c r="AB1267">
        <v>7</v>
      </c>
      <c r="AC1267">
        <v>6</v>
      </c>
      <c r="AD1267">
        <v>5</v>
      </c>
      <c r="AE1267">
        <v>6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 t="s">
        <v>75</v>
      </c>
    </row>
    <row r="1268" spans="1:39" x14ac:dyDescent="0.25">
      <c r="A1268">
        <v>5529</v>
      </c>
      <c r="B1268">
        <v>1946</v>
      </c>
      <c r="C1268" t="str">
        <f>LEFT(B1268,2)</f>
        <v>19</v>
      </c>
      <c r="D1268" t="str">
        <f t="shared" si="133"/>
        <v>46</v>
      </c>
      <c r="E1268" t="str">
        <f t="shared" si="134"/>
        <v>946</v>
      </c>
      <c r="F1268" t="s">
        <v>71</v>
      </c>
      <c r="G1268" t="s">
        <v>67</v>
      </c>
      <c r="H1268" t="str">
        <f t="shared" si="135"/>
        <v>Together</v>
      </c>
      <c r="I1268" t="str">
        <f>CONCATENATE(F1268," ",G1268)</f>
        <v>PhD Together</v>
      </c>
      <c r="J1268">
        <f t="shared" si="136"/>
        <v>12</v>
      </c>
      <c r="K1268" t="str">
        <f t="shared" si="137"/>
        <v>Together</v>
      </c>
      <c r="L1268" t="str" cm="1">
        <f t="array" ref="L1268">IFERROR(_xlfn.IFS(G1268="Alone","Single",G1268="YOLO","Single"),G1268)</f>
        <v>Together</v>
      </c>
      <c r="M1268" t="s">
        <v>1201</v>
      </c>
      <c r="N1268" t="str">
        <f t="shared" si="138"/>
        <v xml:space="preserve">Rp.64,014.00 </v>
      </c>
      <c r="O1268">
        <v>2</v>
      </c>
      <c r="P1268">
        <v>1</v>
      </c>
      <c r="Q1268" s="7">
        <v>41800</v>
      </c>
      <c r="R1268" s="7"/>
      <c r="S1268" s="7" t="str">
        <f t="shared" si="139"/>
        <v/>
      </c>
      <c r="T1268">
        <v>56</v>
      </c>
      <c r="U1268">
        <v>406</v>
      </c>
      <c r="V1268">
        <v>0</v>
      </c>
      <c r="W1268">
        <v>30</v>
      </c>
      <c r="X1268">
        <v>0</v>
      </c>
      <c r="Y1268">
        <v>0</v>
      </c>
      <c r="Z1268">
        <v>8</v>
      </c>
      <c r="AA1268">
        <v>7</v>
      </c>
      <c r="AB1268">
        <v>8</v>
      </c>
      <c r="AC1268">
        <v>2</v>
      </c>
      <c r="AD1268">
        <v>5</v>
      </c>
      <c r="AE1268">
        <v>7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 t="s">
        <v>63</v>
      </c>
    </row>
    <row r="1269" spans="1:39" x14ac:dyDescent="0.25">
      <c r="A1269">
        <v>4001</v>
      </c>
      <c r="B1269">
        <v>1946</v>
      </c>
      <c r="C1269" t="str">
        <f>LEFT(B1269,2)</f>
        <v>19</v>
      </c>
      <c r="D1269" t="str">
        <f t="shared" si="133"/>
        <v>46</v>
      </c>
      <c r="E1269" t="str">
        <f t="shared" si="134"/>
        <v>946</v>
      </c>
      <c r="F1269" t="s">
        <v>71</v>
      </c>
      <c r="G1269" t="s">
        <v>67</v>
      </c>
      <c r="H1269" t="str">
        <f t="shared" si="135"/>
        <v>Together</v>
      </c>
      <c r="I1269" t="str">
        <f>CONCATENATE(F1269," ",G1269)</f>
        <v>PhD Together</v>
      </c>
      <c r="J1269">
        <f t="shared" si="136"/>
        <v>12</v>
      </c>
      <c r="K1269" t="str">
        <f t="shared" si="137"/>
        <v>Together</v>
      </c>
      <c r="L1269" t="str" cm="1">
        <f t="array" ref="L1269">IFERROR(_xlfn.IFS(G1269="Alone","Single",G1269="YOLO","Single"),G1269)</f>
        <v>Together</v>
      </c>
      <c r="M1269" t="s">
        <v>1201</v>
      </c>
      <c r="N1269" t="str">
        <f t="shared" si="138"/>
        <v xml:space="preserve">Rp.64,014.00 </v>
      </c>
      <c r="O1269">
        <v>2</v>
      </c>
      <c r="P1269">
        <v>1</v>
      </c>
      <c r="Q1269" s="7">
        <v>41800</v>
      </c>
      <c r="R1269" s="7"/>
      <c r="S1269" s="7" t="str">
        <f t="shared" si="139"/>
        <v/>
      </c>
      <c r="T1269">
        <v>56</v>
      </c>
      <c r="U1269">
        <v>406</v>
      </c>
      <c r="V1269">
        <v>0</v>
      </c>
      <c r="W1269">
        <v>30</v>
      </c>
      <c r="X1269">
        <v>0</v>
      </c>
      <c r="Y1269">
        <v>0</v>
      </c>
      <c r="Z1269">
        <v>8</v>
      </c>
      <c r="AA1269">
        <v>7</v>
      </c>
      <c r="AB1269">
        <v>8</v>
      </c>
      <c r="AC1269">
        <v>2</v>
      </c>
      <c r="AD1269">
        <v>5</v>
      </c>
      <c r="AE1269">
        <v>7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 t="s">
        <v>91</v>
      </c>
    </row>
    <row r="1270" spans="1:39" x14ac:dyDescent="0.25">
      <c r="A1270">
        <v>10420</v>
      </c>
      <c r="B1270">
        <v>1955</v>
      </c>
      <c r="C1270" t="str">
        <f>LEFT(B1270,2)</f>
        <v>19</v>
      </c>
      <c r="D1270" t="str">
        <f t="shared" si="133"/>
        <v>55</v>
      </c>
      <c r="E1270" t="str">
        <f t="shared" si="134"/>
        <v>955</v>
      </c>
      <c r="F1270" t="s">
        <v>80</v>
      </c>
      <c r="G1270" t="s">
        <v>58</v>
      </c>
      <c r="H1270" t="str">
        <f t="shared" si="135"/>
        <v>Divorced</v>
      </c>
      <c r="I1270" t="str">
        <f>CONCATENATE(F1270," ",G1270)</f>
        <v>Master Divorced</v>
      </c>
      <c r="J1270">
        <f t="shared" si="136"/>
        <v>15</v>
      </c>
      <c r="K1270" t="str">
        <f t="shared" si="137"/>
        <v>Divorced</v>
      </c>
      <c r="L1270" t="str" cm="1">
        <f t="array" ref="L1270">IFERROR(_xlfn.IFS(G1270="Alone","Single",G1270="YOLO","Single"),G1270)</f>
        <v>Divorced</v>
      </c>
      <c r="M1270" t="s">
        <v>1202</v>
      </c>
      <c r="N1270" t="str">
        <f t="shared" si="138"/>
        <v xml:space="preserve">Rp.46,390.00 </v>
      </c>
      <c r="O1270">
        <v>0</v>
      </c>
      <c r="P1270">
        <v>1</v>
      </c>
      <c r="Q1270" s="7">
        <v>41764</v>
      </c>
      <c r="R1270" s="7"/>
      <c r="S1270" s="7" t="str">
        <f t="shared" si="139"/>
        <v/>
      </c>
      <c r="T1270">
        <v>56</v>
      </c>
      <c r="U1270">
        <v>95</v>
      </c>
      <c r="V1270">
        <v>14</v>
      </c>
      <c r="W1270">
        <v>64</v>
      </c>
      <c r="X1270">
        <v>2</v>
      </c>
      <c r="Y1270">
        <v>9</v>
      </c>
      <c r="Z1270">
        <v>38</v>
      </c>
      <c r="AA1270">
        <v>1</v>
      </c>
      <c r="AB1270">
        <v>4</v>
      </c>
      <c r="AC1270">
        <v>2</v>
      </c>
      <c r="AD1270">
        <v>3</v>
      </c>
      <c r="AE1270">
        <v>7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 t="s">
        <v>66</v>
      </c>
    </row>
    <row r="1271" spans="1:39" x14ac:dyDescent="0.25">
      <c r="A1271">
        <v>7723</v>
      </c>
      <c r="B1271">
        <v>1979</v>
      </c>
      <c r="C1271" t="str">
        <f>LEFT(B1271,2)</f>
        <v>19</v>
      </c>
      <c r="D1271" t="str">
        <f t="shared" si="133"/>
        <v>79</v>
      </c>
      <c r="E1271" t="str">
        <f t="shared" si="134"/>
        <v>979</v>
      </c>
      <c r="F1271" t="s">
        <v>57</v>
      </c>
      <c r="G1271" t="s">
        <v>67</v>
      </c>
      <c r="H1271" t="str">
        <f t="shared" si="135"/>
        <v>Together</v>
      </c>
      <c r="I1271" t="str">
        <f>CONCATENATE(F1271," ",G1271)</f>
        <v>Graduation Together</v>
      </c>
      <c r="J1271">
        <f t="shared" si="136"/>
        <v>19</v>
      </c>
      <c r="K1271" t="str">
        <f t="shared" si="137"/>
        <v>Together</v>
      </c>
      <c r="L1271" t="str" cm="1">
        <f t="array" ref="L1271">IFERROR(_xlfn.IFS(G1271="Alone","Single",G1271="YOLO","Single"),G1271)</f>
        <v>Together</v>
      </c>
      <c r="M1271" t="s">
        <v>1203</v>
      </c>
      <c r="N1271" t="str">
        <f t="shared" si="138"/>
        <v xml:space="preserve">Rp.75,507.00 </v>
      </c>
      <c r="O1271">
        <v>0</v>
      </c>
      <c r="P1271">
        <v>0</v>
      </c>
      <c r="Q1271" s="7">
        <v>41761</v>
      </c>
      <c r="R1271" s="7"/>
      <c r="S1271" s="7" t="str">
        <f t="shared" si="139"/>
        <v/>
      </c>
      <c r="T1271">
        <v>56</v>
      </c>
      <c r="U1271">
        <v>709</v>
      </c>
      <c r="V1271">
        <v>93</v>
      </c>
      <c r="W1271">
        <v>374</v>
      </c>
      <c r="X1271">
        <v>104</v>
      </c>
      <c r="Y1271">
        <v>80</v>
      </c>
      <c r="Z1271">
        <v>80</v>
      </c>
      <c r="AA1271">
        <v>1</v>
      </c>
      <c r="AB1271">
        <v>8</v>
      </c>
      <c r="AC1271">
        <v>6</v>
      </c>
      <c r="AD1271">
        <v>6</v>
      </c>
      <c r="AE1271">
        <v>3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 t="s">
        <v>75</v>
      </c>
    </row>
    <row r="1272" spans="1:39" x14ac:dyDescent="0.25">
      <c r="A1272">
        <v>2963</v>
      </c>
      <c r="B1272">
        <v>1979</v>
      </c>
      <c r="C1272" t="str">
        <f>LEFT(B1272,2)</f>
        <v>19</v>
      </c>
      <c r="D1272" t="str">
        <f t="shared" si="133"/>
        <v>79</v>
      </c>
      <c r="E1272" t="str">
        <f t="shared" si="134"/>
        <v>979</v>
      </c>
      <c r="F1272" t="s">
        <v>57</v>
      </c>
      <c r="G1272" t="s">
        <v>67</v>
      </c>
      <c r="H1272" t="str">
        <f t="shared" si="135"/>
        <v>Together</v>
      </c>
      <c r="I1272" t="str">
        <f>CONCATENATE(F1272," ",G1272)</f>
        <v>Graduation Together</v>
      </c>
      <c r="J1272">
        <f t="shared" si="136"/>
        <v>19</v>
      </c>
      <c r="K1272" t="str">
        <f t="shared" si="137"/>
        <v>Together</v>
      </c>
      <c r="L1272" t="str" cm="1">
        <f t="array" ref="L1272">IFERROR(_xlfn.IFS(G1272="Alone","Single",G1272="YOLO","Single"),G1272)</f>
        <v>Together</v>
      </c>
      <c r="M1272" t="s">
        <v>1203</v>
      </c>
      <c r="N1272" t="str">
        <f t="shared" si="138"/>
        <v xml:space="preserve">Rp.75,507.00 </v>
      </c>
      <c r="O1272">
        <v>0</v>
      </c>
      <c r="P1272">
        <v>0</v>
      </c>
      <c r="Q1272" s="7">
        <v>41761</v>
      </c>
      <c r="R1272" s="7"/>
      <c r="S1272" s="7" t="str">
        <f t="shared" si="139"/>
        <v/>
      </c>
      <c r="T1272">
        <v>56</v>
      </c>
      <c r="U1272">
        <v>709</v>
      </c>
      <c r="V1272">
        <v>93</v>
      </c>
      <c r="W1272">
        <v>374</v>
      </c>
      <c r="X1272">
        <v>104</v>
      </c>
      <c r="Y1272">
        <v>80</v>
      </c>
      <c r="Z1272">
        <v>80</v>
      </c>
      <c r="AA1272">
        <v>1</v>
      </c>
      <c r="AB1272">
        <v>8</v>
      </c>
      <c r="AC1272">
        <v>6</v>
      </c>
      <c r="AD1272">
        <v>6</v>
      </c>
      <c r="AE1272">
        <v>3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 t="s">
        <v>69</v>
      </c>
    </row>
    <row r="1273" spans="1:39" x14ac:dyDescent="0.25">
      <c r="A1273">
        <v>10634</v>
      </c>
      <c r="B1273">
        <v>1951</v>
      </c>
      <c r="C1273" t="str">
        <f>LEFT(B1273,2)</f>
        <v>19</v>
      </c>
      <c r="D1273" t="str">
        <f t="shared" si="133"/>
        <v>51</v>
      </c>
      <c r="E1273" t="str">
        <f t="shared" si="134"/>
        <v>951</v>
      </c>
      <c r="F1273" t="s">
        <v>80</v>
      </c>
      <c r="G1273" t="s">
        <v>64</v>
      </c>
      <c r="H1273" t="str">
        <f t="shared" si="135"/>
        <v>Married</v>
      </c>
      <c r="I1273" t="str">
        <f>CONCATENATE(F1273," ",G1273)</f>
        <v>Master Married</v>
      </c>
      <c r="J1273">
        <f t="shared" si="136"/>
        <v>14</v>
      </c>
      <c r="K1273" t="str">
        <f t="shared" si="137"/>
        <v>Married</v>
      </c>
      <c r="L1273" t="str" cm="1">
        <f t="array" ref="L1273">IFERROR(_xlfn.IFS(G1273="Alone","Single",G1273="YOLO","Single"),G1273)</f>
        <v>Married</v>
      </c>
      <c r="M1273" t="s">
        <v>1204</v>
      </c>
      <c r="N1273" t="str">
        <f t="shared" si="138"/>
        <v xml:space="preserve">Rp.59,412.00 </v>
      </c>
      <c r="O1273">
        <v>0</v>
      </c>
      <c r="P1273">
        <v>0</v>
      </c>
      <c r="Q1273" s="7">
        <v>41748</v>
      </c>
      <c r="R1273" s="7"/>
      <c r="S1273" s="7" t="str">
        <f t="shared" si="139"/>
        <v/>
      </c>
      <c r="T1273">
        <v>56</v>
      </c>
      <c r="U1273">
        <v>90</v>
      </c>
      <c r="V1273">
        <v>67</v>
      </c>
      <c r="W1273">
        <v>165</v>
      </c>
      <c r="X1273">
        <v>30</v>
      </c>
      <c r="Y1273">
        <v>43</v>
      </c>
      <c r="Z1273">
        <v>11</v>
      </c>
      <c r="AA1273">
        <v>1</v>
      </c>
      <c r="AB1273">
        <v>4</v>
      </c>
      <c r="AC1273">
        <v>2</v>
      </c>
      <c r="AD1273">
        <v>8</v>
      </c>
      <c r="AE1273">
        <v>3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 t="s">
        <v>60</v>
      </c>
    </row>
    <row r="1274" spans="1:39" x14ac:dyDescent="0.25">
      <c r="A1274">
        <v>5180</v>
      </c>
      <c r="B1274">
        <v>1968</v>
      </c>
      <c r="C1274" t="str">
        <f>LEFT(B1274,2)</f>
        <v>19</v>
      </c>
      <c r="D1274" t="str">
        <f t="shared" si="133"/>
        <v>68</v>
      </c>
      <c r="E1274" t="str">
        <f t="shared" si="134"/>
        <v>968</v>
      </c>
      <c r="F1274" t="s">
        <v>71</v>
      </c>
      <c r="G1274" t="s">
        <v>58</v>
      </c>
      <c r="H1274" t="str">
        <f t="shared" si="135"/>
        <v>Divorced</v>
      </c>
      <c r="I1274" t="str">
        <f>CONCATENATE(F1274," ",G1274)</f>
        <v>PhD Divorced</v>
      </c>
      <c r="J1274">
        <f t="shared" si="136"/>
        <v>12</v>
      </c>
      <c r="K1274" t="str">
        <f t="shared" si="137"/>
        <v>Divorced</v>
      </c>
      <c r="L1274" t="str" cm="1">
        <f t="array" ref="L1274">IFERROR(_xlfn.IFS(G1274="Alone","Single",G1274="YOLO","Single"),G1274)</f>
        <v>Divorced</v>
      </c>
      <c r="M1274" t="s">
        <v>1205</v>
      </c>
      <c r="N1274" t="str">
        <f t="shared" si="138"/>
        <v xml:space="preserve">Rp.50,616.00 </v>
      </c>
      <c r="O1274">
        <v>0</v>
      </c>
      <c r="P1274">
        <v>1</v>
      </c>
      <c r="Q1274" s="7">
        <v>41747</v>
      </c>
      <c r="R1274" s="7"/>
      <c r="S1274" s="7" t="str">
        <f t="shared" si="139"/>
        <v/>
      </c>
      <c r="T1274">
        <v>56</v>
      </c>
      <c r="U1274">
        <v>128</v>
      </c>
      <c r="V1274">
        <v>0</v>
      </c>
      <c r="W1274">
        <v>16</v>
      </c>
      <c r="X1274">
        <v>0</v>
      </c>
      <c r="Y1274">
        <v>1</v>
      </c>
      <c r="Z1274">
        <v>4</v>
      </c>
      <c r="AA1274">
        <v>2</v>
      </c>
      <c r="AB1274">
        <v>4</v>
      </c>
      <c r="AC1274">
        <v>0</v>
      </c>
      <c r="AD1274">
        <v>4</v>
      </c>
      <c r="AE1274">
        <v>7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 t="s">
        <v>60</v>
      </c>
    </row>
    <row r="1275" spans="1:39" x14ac:dyDescent="0.25">
      <c r="A1275">
        <v>6866</v>
      </c>
      <c r="B1275">
        <v>1969</v>
      </c>
      <c r="C1275" t="str">
        <f>LEFT(B1275,2)</f>
        <v>19</v>
      </c>
      <c r="D1275" t="str">
        <f t="shared" si="133"/>
        <v>69</v>
      </c>
      <c r="E1275" t="str">
        <f t="shared" si="134"/>
        <v>969</v>
      </c>
      <c r="F1275" t="s">
        <v>80</v>
      </c>
      <c r="G1275" t="s">
        <v>67</v>
      </c>
      <c r="H1275" t="str">
        <f t="shared" si="135"/>
        <v>Together</v>
      </c>
      <c r="I1275" t="str">
        <f>CONCATENATE(F1275," ",G1275)</f>
        <v>Master Together</v>
      </c>
      <c r="J1275">
        <f t="shared" si="136"/>
        <v>15</v>
      </c>
      <c r="K1275" t="str">
        <f t="shared" si="137"/>
        <v>Together</v>
      </c>
      <c r="L1275" t="str" cm="1">
        <f t="array" ref="L1275">IFERROR(_xlfn.IFS(G1275="Alone","Single",G1275="YOLO","Single"),G1275)</f>
        <v>Together</v>
      </c>
      <c r="M1275" t="s">
        <v>1206</v>
      </c>
      <c r="N1275" t="str">
        <f t="shared" si="138"/>
        <v xml:space="preserve">Rp.35,924.00 </v>
      </c>
      <c r="O1275">
        <v>1</v>
      </c>
      <c r="P1275">
        <v>1</v>
      </c>
      <c r="Q1275" s="7">
        <v>41721</v>
      </c>
      <c r="R1275" s="7"/>
      <c r="S1275" s="7" t="str">
        <f t="shared" si="139"/>
        <v/>
      </c>
      <c r="T1275">
        <v>56</v>
      </c>
      <c r="U1275">
        <v>8</v>
      </c>
      <c r="V1275">
        <v>0</v>
      </c>
      <c r="W1275">
        <v>14</v>
      </c>
      <c r="X1275">
        <v>2</v>
      </c>
      <c r="Y1275">
        <v>3</v>
      </c>
      <c r="Z1275">
        <v>7</v>
      </c>
      <c r="AA1275">
        <v>1</v>
      </c>
      <c r="AB1275">
        <v>1</v>
      </c>
      <c r="AC1275">
        <v>0</v>
      </c>
      <c r="AD1275">
        <v>3</v>
      </c>
      <c r="AE1275">
        <v>5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 t="s">
        <v>91</v>
      </c>
    </row>
    <row r="1276" spans="1:39" x14ac:dyDescent="0.25">
      <c r="A1276">
        <v>1328</v>
      </c>
      <c r="B1276">
        <v>1982</v>
      </c>
      <c r="C1276" t="str">
        <f>LEFT(B1276,2)</f>
        <v>19</v>
      </c>
      <c r="D1276" t="str">
        <f t="shared" si="133"/>
        <v>82</v>
      </c>
      <c r="E1276" t="str">
        <f t="shared" si="134"/>
        <v>982</v>
      </c>
      <c r="F1276" t="s">
        <v>73</v>
      </c>
      <c r="G1276" t="s">
        <v>64</v>
      </c>
      <c r="H1276" t="str">
        <f t="shared" si="135"/>
        <v>Married</v>
      </c>
      <c r="I1276" t="str">
        <f>CONCATENATE(F1276," ",G1276)</f>
        <v>2n Cycle Married</v>
      </c>
      <c r="J1276">
        <f t="shared" si="136"/>
        <v>16</v>
      </c>
      <c r="K1276" t="str">
        <f t="shared" si="137"/>
        <v>Married</v>
      </c>
      <c r="L1276" t="str" cm="1">
        <f t="array" ref="L1276">IFERROR(_xlfn.IFS(G1276="Alone","Single",G1276="YOLO","Single"),G1276)</f>
        <v>Married</v>
      </c>
      <c r="M1276" t="s">
        <v>1207</v>
      </c>
      <c r="N1276" t="str">
        <f t="shared" si="138"/>
        <v xml:space="preserve">Rp.57,937.00 </v>
      </c>
      <c r="O1276">
        <v>0</v>
      </c>
      <c r="P1276">
        <v>1</v>
      </c>
      <c r="Q1276" s="7">
        <v>41686</v>
      </c>
      <c r="R1276" s="7"/>
      <c r="S1276" s="7" t="str">
        <f t="shared" si="139"/>
        <v/>
      </c>
      <c r="T1276">
        <v>56</v>
      </c>
      <c r="U1276">
        <v>261</v>
      </c>
      <c r="V1276">
        <v>42</v>
      </c>
      <c r="W1276">
        <v>144</v>
      </c>
      <c r="X1276">
        <v>55</v>
      </c>
      <c r="Y1276">
        <v>48</v>
      </c>
      <c r="Z1276">
        <v>133</v>
      </c>
      <c r="AA1276">
        <v>3</v>
      </c>
      <c r="AB1276">
        <v>4</v>
      </c>
      <c r="AC1276">
        <v>4</v>
      </c>
      <c r="AD1276">
        <v>9</v>
      </c>
      <c r="AE1276">
        <v>3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 t="s">
        <v>91</v>
      </c>
    </row>
    <row r="1277" spans="1:39" x14ac:dyDescent="0.25">
      <c r="A1277">
        <v>1139</v>
      </c>
      <c r="B1277">
        <v>1984</v>
      </c>
      <c r="C1277" t="str">
        <f>LEFT(B1277,2)</f>
        <v>19</v>
      </c>
      <c r="D1277" t="str">
        <f t="shared" si="133"/>
        <v>84</v>
      </c>
      <c r="E1277" t="str">
        <f t="shared" si="134"/>
        <v>984</v>
      </c>
      <c r="F1277" t="s">
        <v>71</v>
      </c>
      <c r="G1277" t="s">
        <v>64</v>
      </c>
      <c r="H1277" t="str">
        <f t="shared" si="135"/>
        <v>Married</v>
      </c>
      <c r="I1277" t="str">
        <f>CONCATENATE(F1277," ",G1277)</f>
        <v>PhD Married</v>
      </c>
      <c r="J1277">
        <f t="shared" si="136"/>
        <v>11</v>
      </c>
      <c r="K1277" t="str">
        <f t="shared" si="137"/>
        <v>Married</v>
      </c>
      <c r="L1277" t="str" cm="1">
        <f t="array" ref="L1277">IFERROR(_xlfn.IFS(G1277="Alone","Single",G1277="YOLO","Single"),G1277)</f>
        <v>Married</v>
      </c>
      <c r="M1277" t="s">
        <v>1208</v>
      </c>
      <c r="N1277" t="str">
        <f t="shared" si="138"/>
        <v xml:space="preserve">Rp.73,356.00 </v>
      </c>
      <c r="O1277">
        <v>0</v>
      </c>
      <c r="P1277">
        <v>0</v>
      </c>
      <c r="Q1277" s="7">
        <v>41676</v>
      </c>
      <c r="R1277" s="7"/>
      <c r="S1277" s="7" t="str">
        <f t="shared" si="139"/>
        <v/>
      </c>
      <c r="T1277">
        <v>56</v>
      </c>
      <c r="U1277">
        <v>1050</v>
      </c>
      <c r="V1277">
        <v>14</v>
      </c>
      <c r="W1277">
        <v>322</v>
      </c>
      <c r="X1277">
        <v>0</v>
      </c>
      <c r="Y1277">
        <v>14</v>
      </c>
      <c r="Z1277">
        <v>112</v>
      </c>
      <c r="AA1277">
        <v>1</v>
      </c>
      <c r="AB1277">
        <v>5</v>
      </c>
      <c r="AC1277">
        <v>11</v>
      </c>
      <c r="AD1277">
        <v>5</v>
      </c>
      <c r="AE1277">
        <v>2</v>
      </c>
      <c r="AF1277">
        <v>1</v>
      </c>
      <c r="AG1277">
        <v>0</v>
      </c>
      <c r="AH1277">
        <v>1</v>
      </c>
      <c r="AI1277">
        <v>1</v>
      </c>
      <c r="AJ1277">
        <v>0</v>
      </c>
      <c r="AK1277">
        <v>1</v>
      </c>
      <c r="AL1277">
        <v>0</v>
      </c>
      <c r="AM1277" t="s">
        <v>60</v>
      </c>
    </row>
    <row r="1278" spans="1:39" x14ac:dyDescent="0.25">
      <c r="A1278">
        <v>4961</v>
      </c>
      <c r="B1278">
        <v>1974</v>
      </c>
      <c r="C1278" t="str">
        <f>LEFT(B1278,2)</f>
        <v>19</v>
      </c>
      <c r="D1278" t="str">
        <f t="shared" si="133"/>
        <v>74</v>
      </c>
      <c r="E1278" t="str">
        <f t="shared" si="134"/>
        <v>974</v>
      </c>
      <c r="F1278" t="s">
        <v>80</v>
      </c>
      <c r="G1278" t="s">
        <v>67</v>
      </c>
      <c r="H1278" t="str">
        <f t="shared" si="135"/>
        <v>Together</v>
      </c>
      <c r="I1278" t="str">
        <f>CONCATENATE(F1278," ",G1278)</f>
        <v>Master Together</v>
      </c>
      <c r="J1278">
        <f t="shared" si="136"/>
        <v>15</v>
      </c>
      <c r="K1278" t="str">
        <f t="shared" si="137"/>
        <v>Together</v>
      </c>
      <c r="L1278" t="str" cm="1">
        <f t="array" ref="L1278">IFERROR(_xlfn.IFS(G1278="Alone","Single",G1278="YOLO","Single"),G1278)</f>
        <v>Together</v>
      </c>
      <c r="M1278" t="s">
        <v>1209</v>
      </c>
      <c r="N1278" t="str">
        <f t="shared" si="138"/>
        <v xml:space="preserve">Rp.21,255.00 </v>
      </c>
      <c r="O1278">
        <v>1</v>
      </c>
      <c r="P1278">
        <v>0</v>
      </c>
      <c r="Q1278" s="7">
        <v>41660</v>
      </c>
      <c r="R1278" s="7"/>
      <c r="S1278" s="7" t="str">
        <f t="shared" si="139"/>
        <v/>
      </c>
      <c r="T1278">
        <v>56</v>
      </c>
      <c r="U1278">
        <v>29</v>
      </c>
      <c r="V1278">
        <v>0</v>
      </c>
      <c r="W1278">
        <v>25</v>
      </c>
      <c r="X1278">
        <v>2</v>
      </c>
      <c r="Y1278">
        <v>2</v>
      </c>
      <c r="Z1278">
        <v>3</v>
      </c>
      <c r="AA1278">
        <v>4</v>
      </c>
      <c r="AB1278">
        <v>2</v>
      </c>
      <c r="AC1278">
        <v>1</v>
      </c>
      <c r="AD1278">
        <v>4</v>
      </c>
      <c r="AE1278">
        <v>4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 t="s">
        <v>60</v>
      </c>
    </row>
    <row r="1279" spans="1:39" x14ac:dyDescent="0.25">
      <c r="A1279">
        <v>5177</v>
      </c>
      <c r="B1279">
        <v>1974</v>
      </c>
      <c r="C1279" t="str">
        <f>LEFT(B1279,2)</f>
        <v>19</v>
      </c>
      <c r="D1279" t="str">
        <f t="shared" si="133"/>
        <v>74</v>
      </c>
      <c r="E1279" t="str">
        <f t="shared" si="134"/>
        <v>974</v>
      </c>
      <c r="F1279" t="s">
        <v>80</v>
      </c>
      <c r="G1279" t="s">
        <v>64</v>
      </c>
      <c r="H1279" t="str">
        <f t="shared" si="135"/>
        <v>Married</v>
      </c>
      <c r="I1279" t="str">
        <f>CONCATENATE(F1279," ",G1279)</f>
        <v>Master Married</v>
      </c>
      <c r="J1279">
        <f t="shared" si="136"/>
        <v>14</v>
      </c>
      <c r="K1279" t="str">
        <f t="shared" si="137"/>
        <v>Married</v>
      </c>
      <c r="L1279" t="str" cm="1">
        <f t="array" ref="L1279">IFERROR(_xlfn.IFS(G1279="Alone","Single",G1279="YOLO","Single"),G1279)</f>
        <v>Married</v>
      </c>
      <c r="M1279" t="s">
        <v>1210</v>
      </c>
      <c r="N1279" t="str">
        <f t="shared" si="138"/>
        <v xml:space="preserve">Rp.58,494.00 </v>
      </c>
      <c r="O1279">
        <v>0</v>
      </c>
      <c r="P1279">
        <v>1</v>
      </c>
      <c r="Q1279" s="7">
        <v>41620</v>
      </c>
      <c r="R1279" s="7"/>
      <c r="S1279" s="7" t="str">
        <f t="shared" si="139"/>
        <v/>
      </c>
      <c r="T1279">
        <v>56</v>
      </c>
      <c r="U1279">
        <v>298</v>
      </c>
      <c r="V1279">
        <v>7</v>
      </c>
      <c r="W1279">
        <v>68</v>
      </c>
      <c r="X1279">
        <v>4</v>
      </c>
      <c r="Y1279">
        <v>0</v>
      </c>
      <c r="Z1279">
        <v>19</v>
      </c>
      <c r="AA1279">
        <v>2</v>
      </c>
      <c r="AB1279">
        <v>6</v>
      </c>
      <c r="AC1279">
        <v>2</v>
      </c>
      <c r="AD1279">
        <v>6</v>
      </c>
      <c r="AE1279">
        <v>6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 t="s">
        <v>91</v>
      </c>
    </row>
    <row r="1280" spans="1:39" x14ac:dyDescent="0.25">
      <c r="A1280">
        <v>2075</v>
      </c>
      <c r="B1280">
        <v>1969</v>
      </c>
      <c r="C1280" t="str">
        <f>LEFT(B1280,2)</f>
        <v>19</v>
      </c>
      <c r="D1280" t="str">
        <f t="shared" si="133"/>
        <v>69</v>
      </c>
      <c r="E1280" t="str">
        <f t="shared" si="134"/>
        <v>969</v>
      </c>
      <c r="F1280" t="s">
        <v>57</v>
      </c>
      <c r="G1280" t="s">
        <v>64</v>
      </c>
      <c r="H1280" t="str">
        <f t="shared" si="135"/>
        <v>Married</v>
      </c>
      <c r="I1280" t="str">
        <f>CONCATENATE(F1280," ",G1280)</f>
        <v>Graduation Married</v>
      </c>
      <c r="J1280">
        <f t="shared" si="136"/>
        <v>18</v>
      </c>
      <c r="K1280" t="str">
        <f t="shared" si="137"/>
        <v>Married</v>
      </c>
      <c r="L1280" t="str" cm="1">
        <f t="array" ref="L1280">IFERROR(_xlfn.IFS(G1280="Alone","Single",G1280="YOLO","Single"),G1280)</f>
        <v>Married</v>
      </c>
      <c r="M1280" t="s">
        <v>1211</v>
      </c>
      <c r="N1280" t="str">
        <f t="shared" si="138"/>
        <v xml:space="preserve">Rp.72,460.00 </v>
      </c>
      <c r="O1280">
        <v>0</v>
      </c>
      <c r="P1280">
        <v>0</v>
      </c>
      <c r="Q1280" s="7">
        <v>41592</v>
      </c>
      <c r="R1280" s="7"/>
      <c r="S1280" s="7" t="str">
        <f t="shared" si="139"/>
        <v/>
      </c>
      <c r="T1280">
        <v>56</v>
      </c>
      <c r="U1280">
        <v>377</v>
      </c>
      <c r="V1280">
        <v>10</v>
      </c>
      <c r="W1280">
        <v>540</v>
      </c>
      <c r="X1280">
        <v>80</v>
      </c>
      <c r="Y1280">
        <v>30</v>
      </c>
      <c r="Z1280">
        <v>10</v>
      </c>
      <c r="AA1280">
        <v>1</v>
      </c>
      <c r="AB1280">
        <v>3</v>
      </c>
      <c r="AC1280">
        <v>5</v>
      </c>
      <c r="AD1280">
        <v>7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 t="s">
        <v>91</v>
      </c>
    </row>
    <row r="1281" spans="1:39" x14ac:dyDescent="0.25">
      <c r="A1281">
        <v>3428</v>
      </c>
      <c r="B1281">
        <v>1991</v>
      </c>
      <c r="C1281" t="str">
        <f>LEFT(B1281,2)</f>
        <v>19</v>
      </c>
      <c r="D1281" t="str">
        <f t="shared" si="133"/>
        <v>91</v>
      </c>
      <c r="E1281" t="str">
        <f t="shared" si="134"/>
        <v>991</v>
      </c>
      <c r="F1281" t="s">
        <v>71</v>
      </c>
      <c r="G1281" t="s">
        <v>67</v>
      </c>
      <c r="H1281" t="str">
        <f t="shared" si="135"/>
        <v>Together</v>
      </c>
      <c r="I1281" t="str">
        <f>CONCATENATE(F1281," ",G1281)</f>
        <v>PhD Together</v>
      </c>
      <c r="J1281">
        <f t="shared" si="136"/>
        <v>12</v>
      </c>
      <c r="K1281" t="str">
        <f t="shared" si="137"/>
        <v>Together</v>
      </c>
      <c r="L1281" t="str" cm="1">
        <f t="array" ref="L1281">IFERROR(_xlfn.IFS(G1281="Alone","Single",G1281="YOLO","Single"),G1281)</f>
        <v>Together</v>
      </c>
      <c r="M1281" t="s">
        <v>1212</v>
      </c>
      <c r="N1281" t="str">
        <f t="shared" si="138"/>
        <v xml:space="preserve">Rp.68,682.00 </v>
      </c>
      <c r="O1281">
        <v>0</v>
      </c>
      <c r="P1281">
        <v>0</v>
      </c>
      <c r="Q1281" s="7">
        <v>41553</v>
      </c>
      <c r="R1281" s="7"/>
      <c r="S1281" s="7" t="str">
        <f t="shared" si="139"/>
        <v/>
      </c>
      <c r="T1281">
        <v>56</v>
      </c>
      <c r="U1281">
        <v>919</v>
      </c>
      <c r="V1281">
        <v>0</v>
      </c>
      <c r="W1281">
        <v>505</v>
      </c>
      <c r="X1281">
        <v>99</v>
      </c>
      <c r="Y1281">
        <v>30</v>
      </c>
      <c r="Z1281">
        <v>45</v>
      </c>
      <c r="AA1281">
        <v>1</v>
      </c>
      <c r="AB1281">
        <v>4</v>
      </c>
      <c r="AC1281">
        <v>9</v>
      </c>
      <c r="AD1281">
        <v>10</v>
      </c>
      <c r="AE1281">
        <v>2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 t="s">
        <v>60</v>
      </c>
    </row>
    <row r="1282" spans="1:39" x14ac:dyDescent="0.25">
      <c r="A1282">
        <v>4500</v>
      </c>
      <c r="B1282">
        <v>1991</v>
      </c>
      <c r="C1282" t="str">
        <f>LEFT(B1282,2)</f>
        <v>19</v>
      </c>
      <c r="D1282" t="str">
        <f t="shared" si="133"/>
        <v>91</v>
      </c>
      <c r="E1282" t="str">
        <f t="shared" si="134"/>
        <v>991</v>
      </c>
      <c r="F1282" t="s">
        <v>71</v>
      </c>
      <c r="G1282" t="s">
        <v>67</v>
      </c>
      <c r="H1282" t="str">
        <f t="shared" si="135"/>
        <v>Together</v>
      </c>
      <c r="I1282" t="str">
        <f>CONCATENATE(F1282," ",G1282)</f>
        <v>PhD Together</v>
      </c>
      <c r="J1282">
        <f t="shared" si="136"/>
        <v>12</v>
      </c>
      <c r="K1282" t="str">
        <f t="shared" si="137"/>
        <v>Together</v>
      </c>
      <c r="L1282" t="str" cm="1">
        <f t="array" ref="L1282">IFERROR(_xlfn.IFS(G1282="Alone","Single",G1282="YOLO","Single"),G1282)</f>
        <v>Together</v>
      </c>
      <c r="M1282" t="s">
        <v>1212</v>
      </c>
      <c r="N1282" t="str">
        <f t="shared" si="138"/>
        <v xml:space="preserve">Rp.68,682.00 </v>
      </c>
      <c r="O1282">
        <v>0</v>
      </c>
      <c r="P1282">
        <v>0</v>
      </c>
      <c r="Q1282" s="7">
        <v>41553</v>
      </c>
      <c r="R1282" s="7"/>
      <c r="S1282" s="7" t="str">
        <f t="shared" si="139"/>
        <v/>
      </c>
      <c r="T1282">
        <v>56</v>
      </c>
      <c r="U1282">
        <v>919</v>
      </c>
      <c r="V1282">
        <v>0</v>
      </c>
      <c r="W1282">
        <v>505</v>
      </c>
      <c r="X1282">
        <v>99</v>
      </c>
      <c r="Y1282">
        <v>30</v>
      </c>
      <c r="Z1282">
        <v>45</v>
      </c>
      <c r="AA1282">
        <v>1</v>
      </c>
      <c r="AB1282">
        <v>4</v>
      </c>
      <c r="AC1282">
        <v>9</v>
      </c>
      <c r="AD1282">
        <v>10</v>
      </c>
      <c r="AE1282">
        <v>2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 t="s">
        <v>60</v>
      </c>
    </row>
    <row r="1283" spans="1:39" x14ac:dyDescent="0.25">
      <c r="A1283">
        <v>7369</v>
      </c>
      <c r="B1283">
        <v>1981</v>
      </c>
      <c r="C1283" t="str">
        <f>LEFT(B1283,2)</f>
        <v>19</v>
      </c>
      <c r="D1283" t="str">
        <f t="shared" ref="D1283:D1346" si="140">RIGHT(B1283,2)</f>
        <v>81</v>
      </c>
      <c r="E1283" t="str">
        <f t="shared" ref="E1283:E1346" si="141">MID(B1283,2,3)</f>
        <v>981</v>
      </c>
      <c r="F1283" t="s">
        <v>80</v>
      </c>
      <c r="G1283" t="s">
        <v>64</v>
      </c>
      <c r="H1283" t="str">
        <f t="shared" ref="H1283:H1346" si="142">TRIM(G1283)</f>
        <v>Married</v>
      </c>
      <c r="I1283" t="str">
        <f>CONCATENATE(F1283," ",G1283)</f>
        <v>Master Married</v>
      </c>
      <c r="J1283">
        <f t="shared" ref="J1283:J1346" si="143">LEN(I1283)</f>
        <v>14</v>
      </c>
      <c r="K1283" t="str">
        <f t="shared" ref="K1283:K1346" si="144">IF(G1283="Alone","Single",G1283)</f>
        <v>Married</v>
      </c>
      <c r="L1283" t="str" cm="1">
        <f t="array" ref="L1283">IFERROR(_xlfn.IFS(G1283="Alone","Single",G1283="YOLO","Single"),G1283)</f>
        <v>Married</v>
      </c>
      <c r="M1283" t="s">
        <v>1213</v>
      </c>
      <c r="N1283" t="str">
        <f t="shared" ref="N1283:N1346" si="145">REPLACE(M1283,1,1,"Rp.")</f>
        <v xml:space="preserve">Rp.36,959.00 </v>
      </c>
      <c r="O1283">
        <v>1</v>
      </c>
      <c r="P1283">
        <v>0</v>
      </c>
      <c r="Q1283" s="7">
        <v>41549</v>
      </c>
      <c r="R1283" s="7"/>
      <c r="S1283" s="7" t="str">
        <f t="shared" ref="S1283:S1346" si="146">SUBSTITUTE(R1283,"-","/")</f>
        <v/>
      </c>
      <c r="T1283">
        <v>56</v>
      </c>
      <c r="U1283">
        <v>25</v>
      </c>
      <c r="V1283">
        <v>6</v>
      </c>
      <c r="W1283">
        <v>25</v>
      </c>
      <c r="X1283">
        <v>6</v>
      </c>
      <c r="Y1283">
        <v>0</v>
      </c>
      <c r="Z1283">
        <v>0</v>
      </c>
      <c r="AA1283">
        <v>2</v>
      </c>
      <c r="AB1283">
        <v>2</v>
      </c>
      <c r="AC1283">
        <v>0</v>
      </c>
      <c r="AD1283">
        <v>3</v>
      </c>
      <c r="AE1283">
        <v>8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 t="s">
        <v>60</v>
      </c>
    </row>
    <row r="1284" spans="1:39" x14ac:dyDescent="0.25">
      <c r="A1284">
        <v>4381</v>
      </c>
      <c r="B1284">
        <v>1971</v>
      </c>
      <c r="C1284" t="str">
        <f>LEFT(B1284,2)</f>
        <v>19</v>
      </c>
      <c r="D1284" t="str">
        <f t="shared" si="140"/>
        <v>71</v>
      </c>
      <c r="E1284" t="str">
        <f t="shared" si="141"/>
        <v>971</v>
      </c>
      <c r="F1284" t="s">
        <v>71</v>
      </c>
      <c r="G1284" t="s">
        <v>64</v>
      </c>
      <c r="H1284" t="str">
        <f t="shared" si="142"/>
        <v>Married</v>
      </c>
      <c r="I1284" t="str">
        <f>CONCATENATE(F1284," ",G1284)</f>
        <v>PhD Married</v>
      </c>
      <c r="J1284">
        <f t="shared" si="143"/>
        <v>11</v>
      </c>
      <c r="K1284" t="str">
        <f t="shared" si="144"/>
        <v>Married</v>
      </c>
      <c r="L1284" t="str" cm="1">
        <f t="array" ref="L1284">IFERROR(_xlfn.IFS(G1284="Alone","Single",G1284="YOLO","Single"),G1284)</f>
        <v>Married</v>
      </c>
      <c r="M1284" t="s">
        <v>1214</v>
      </c>
      <c r="N1284" t="str">
        <f t="shared" si="145"/>
        <v xml:space="preserve">Rp.46,463.00 </v>
      </c>
      <c r="O1284">
        <v>1</v>
      </c>
      <c r="P1284">
        <v>1</v>
      </c>
      <c r="Q1284" s="7">
        <v>41504</v>
      </c>
      <c r="R1284" s="7"/>
      <c r="S1284" s="7" t="str">
        <f t="shared" si="146"/>
        <v/>
      </c>
      <c r="T1284">
        <v>56</v>
      </c>
      <c r="U1284">
        <v>163</v>
      </c>
      <c r="V1284">
        <v>2</v>
      </c>
      <c r="W1284">
        <v>40</v>
      </c>
      <c r="X1284">
        <v>8</v>
      </c>
      <c r="Y1284">
        <v>11</v>
      </c>
      <c r="Z1284">
        <v>11</v>
      </c>
      <c r="AA1284">
        <v>7</v>
      </c>
      <c r="AB1284">
        <v>3</v>
      </c>
      <c r="AC1284">
        <v>1</v>
      </c>
      <c r="AD1284">
        <v>6</v>
      </c>
      <c r="AE1284">
        <v>6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 t="s">
        <v>60</v>
      </c>
    </row>
    <row r="1285" spans="1:39" x14ac:dyDescent="0.25">
      <c r="A1285">
        <v>9964</v>
      </c>
      <c r="B1285">
        <v>1979</v>
      </c>
      <c r="C1285" t="str">
        <f>LEFT(B1285,2)</f>
        <v>19</v>
      </c>
      <c r="D1285" t="str">
        <f t="shared" si="140"/>
        <v>79</v>
      </c>
      <c r="E1285" t="str">
        <f t="shared" si="141"/>
        <v>979</v>
      </c>
      <c r="F1285" t="s">
        <v>57</v>
      </c>
      <c r="G1285" t="s">
        <v>61</v>
      </c>
      <c r="H1285" t="str">
        <f t="shared" si="142"/>
        <v>Single</v>
      </c>
      <c r="I1285" t="str">
        <f>CONCATENATE(F1285," ",G1285)</f>
        <v>Graduation Single</v>
      </c>
      <c r="J1285">
        <f t="shared" si="143"/>
        <v>17</v>
      </c>
      <c r="K1285" t="str">
        <f t="shared" si="144"/>
        <v>Single</v>
      </c>
      <c r="L1285" t="str" cm="1">
        <f t="array" ref="L1285">IFERROR(_xlfn.IFS(G1285="Alone","Single",G1285="YOLO","Single"),G1285)</f>
        <v>Single</v>
      </c>
      <c r="M1285" t="s">
        <v>1215</v>
      </c>
      <c r="N1285" t="str">
        <f t="shared" si="145"/>
        <v xml:space="preserve">Rp.61,825.00 </v>
      </c>
      <c r="O1285">
        <v>0</v>
      </c>
      <c r="P1285">
        <v>1</v>
      </c>
      <c r="Q1285" s="7">
        <v>41493</v>
      </c>
      <c r="R1285" s="7"/>
      <c r="S1285" s="7" t="str">
        <f t="shared" si="146"/>
        <v/>
      </c>
      <c r="T1285">
        <v>56</v>
      </c>
      <c r="U1285">
        <v>162</v>
      </c>
      <c r="V1285">
        <v>50</v>
      </c>
      <c r="W1285">
        <v>100</v>
      </c>
      <c r="X1285">
        <v>55</v>
      </c>
      <c r="Y1285">
        <v>30</v>
      </c>
      <c r="Z1285">
        <v>27</v>
      </c>
      <c r="AA1285">
        <v>1</v>
      </c>
      <c r="AB1285">
        <v>4</v>
      </c>
      <c r="AC1285">
        <v>2</v>
      </c>
      <c r="AD1285">
        <v>8</v>
      </c>
      <c r="AE1285">
        <v>4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 t="s">
        <v>60</v>
      </c>
    </row>
    <row r="1286" spans="1:39" x14ac:dyDescent="0.25">
      <c r="A1286">
        <v>1630</v>
      </c>
      <c r="B1286">
        <v>1979</v>
      </c>
      <c r="C1286" t="str">
        <f>LEFT(B1286,2)</f>
        <v>19</v>
      </c>
      <c r="D1286" t="str">
        <f t="shared" si="140"/>
        <v>79</v>
      </c>
      <c r="E1286" t="str">
        <f t="shared" si="141"/>
        <v>979</v>
      </c>
      <c r="F1286" t="s">
        <v>57</v>
      </c>
      <c r="G1286" t="s">
        <v>61</v>
      </c>
      <c r="H1286" t="str">
        <f t="shared" si="142"/>
        <v>Single</v>
      </c>
      <c r="I1286" t="str">
        <f>CONCATENATE(F1286," ",G1286)</f>
        <v>Graduation Single</v>
      </c>
      <c r="J1286">
        <f t="shared" si="143"/>
        <v>17</v>
      </c>
      <c r="K1286" t="str">
        <f t="shared" si="144"/>
        <v>Single</v>
      </c>
      <c r="L1286" t="str" cm="1">
        <f t="array" ref="L1286">IFERROR(_xlfn.IFS(G1286="Alone","Single",G1286="YOLO","Single"),G1286)</f>
        <v>Single</v>
      </c>
      <c r="M1286" t="s">
        <v>1215</v>
      </c>
      <c r="N1286" t="str">
        <f t="shared" si="145"/>
        <v xml:space="preserve">Rp.61,825.00 </v>
      </c>
      <c r="O1286">
        <v>0</v>
      </c>
      <c r="P1286">
        <v>1</v>
      </c>
      <c r="Q1286" s="7">
        <v>41493</v>
      </c>
      <c r="R1286" s="7"/>
      <c r="S1286" s="7" t="str">
        <f t="shared" si="146"/>
        <v/>
      </c>
      <c r="T1286">
        <v>56</v>
      </c>
      <c r="U1286">
        <v>162</v>
      </c>
      <c r="V1286">
        <v>50</v>
      </c>
      <c r="W1286">
        <v>100</v>
      </c>
      <c r="X1286">
        <v>55</v>
      </c>
      <c r="Y1286">
        <v>30</v>
      </c>
      <c r="Z1286">
        <v>27</v>
      </c>
      <c r="AA1286">
        <v>1</v>
      </c>
      <c r="AB1286">
        <v>4</v>
      </c>
      <c r="AC1286">
        <v>2</v>
      </c>
      <c r="AD1286">
        <v>8</v>
      </c>
      <c r="AE1286">
        <v>4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 t="s">
        <v>60</v>
      </c>
    </row>
    <row r="1287" spans="1:39" x14ac:dyDescent="0.25">
      <c r="A1287">
        <v>5012</v>
      </c>
      <c r="B1287">
        <v>1989</v>
      </c>
      <c r="C1287" t="str">
        <f>LEFT(B1287,2)</f>
        <v>19</v>
      </c>
      <c r="D1287" t="str">
        <f t="shared" si="140"/>
        <v>89</v>
      </c>
      <c r="E1287" t="str">
        <f t="shared" si="141"/>
        <v>989</v>
      </c>
      <c r="F1287" t="s">
        <v>57</v>
      </c>
      <c r="G1287" t="s">
        <v>64</v>
      </c>
      <c r="H1287" t="str">
        <f t="shared" si="142"/>
        <v>Married</v>
      </c>
      <c r="I1287" t="str">
        <f>CONCATENATE(F1287," ",G1287)</f>
        <v>Graduation Married</v>
      </c>
      <c r="J1287">
        <f t="shared" si="143"/>
        <v>18</v>
      </c>
      <c r="K1287" t="str">
        <f t="shared" si="144"/>
        <v>Married</v>
      </c>
      <c r="L1287" t="str" cm="1">
        <f t="array" ref="L1287">IFERROR(_xlfn.IFS(G1287="Alone","Single",G1287="YOLO","Single"),G1287)</f>
        <v>Married</v>
      </c>
      <c r="M1287" t="s">
        <v>1216</v>
      </c>
      <c r="N1287" t="str">
        <f t="shared" si="145"/>
        <v xml:space="preserve">Rp.28,691.00 </v>
      </c>
      <c r="O1287">
        <v>1</v>
      </c>
      <c r="P1287">
        <v>0</v>
      </c>
      <c r="Q1287" s="7">
        <v>41459</v>
      </c>
      <c r="R1287" s="7"/>
      <c r="S1287" s="7" t="str">
        <f t="shared" si="146"/>
        <v/>
      </c>
      <c r="T1287">
        <v>56</v>
      </c>
      <c r="U1287">
        <v>5</v>
      </c>
      <c r="V1287">
        <v>4</v>
      </c>
      <c r="W1287">
        <v>13</v>
      </c>
      <c r="X1287">
        <v>8</v>
      </c>
      <c r="Y1287">
        <v>0</v>
      </c>
      <c r="Z1287">
        <v>4</v>
      </c>
      <c r="AA1287">
        <v>1</v>
      </c>
      <c r="AB1287">
        <v>1</v>
      </c>
      <c r="AC1287">
        <v>0</v>
      </c>
      <c r="AD1287">
        <v>3</v>
      </c>
      <c r="AE1287">
        <v>8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 t="s">
        <v>60</v>
      </c>
    </row>
    <row r="1288" spans="1:39" x14ac:dyDescent="0.25">
      <c r="A1288">
        <v>6918</v>
      </c>
      <c r="B1288">
        <v>1989</v>
      </c>
      <c r="C1288" t="str">
        <f>LEFT(B1288,2)</f>
        <v>19</v>
      </c>
      <c r="D1288" t="str">
        <f t="shared" si="140"/>
        <v>89</v>
      </c>
      <c r="E1288" t="str">
        <f t="shared" si="141"/>
        <v>989</v>
      </c>
      <c r="F1288" t="s">
        <v>57</v>
      </c>
      <c r="G1288" t="s">
        <v>64</v>
      </c>
      <c r="H1288" t="str">
        <f t="shared" si="142"/>
        <v>Married</v>
      </c>
      <c r="I1288" t="str">
        <f>CONCATENATE(F1288," ",G1288)</f>
        <v>Graduation Married</v>
      </c>
      <c r="J1288">
        <f t="shared" si="143"/>
        <v>18</v>
      </c>
      <c r="K1288" t="str">
        <f t="shared" si="144"/>
        <v>Married</v>
      </c>
      <c r="L1288" t="str" cm="1">
        <f t="array" ref="L1288">IFERROR(_xlfn.IFS(G1288="Alone","Single",G1288="YOLO","Single"),G1288)</f>
        <v>Married</v>
      </c>
      <c r="M1288" t="s">
        <v>1216</v>
      </c>
      <c r="N1288" t="str">
        <f t="shared" si="145"/>
        <v xml:space="preserve">Rp.28,691.00 </v>
      </c>
      <c r="O1288">
        <v>1</v>
      </c>
      <c r="P1288">
        <v>0</v>
      </c>
      <c r="Q1288" s="7">
        <v>41459</v>
      </c>
      <c r="R1288" s="7"/>
      <c r="S1288" s="7" t="str">
        <f t="shared" si="146"/>
        <v/>
      </c>
      <c r="T1288">
        <v>56</v>
      </c>
      <c r="U1288">
        <v>5</v>
      </c>
      <c r="V1288">
        <v>4</v>
      </c>
      <c r="W1288">
        <v>13</v>
      </c>
      <c r="X1288">
        <v>8</v>
      </c>
      <c r="Y1288">
        <v>0</v>
      </c>
      <c r="Z1288">
        <v>4</v>
      </c>
      <c r="AA1288">
        <v>1</v>
      </c>
      <c r="AB1288">
        <v>1</v>
      </c>
      <c r="AC1288">
        <v>0</v>
      </c>
      <c r="AD1288">
        <v>3</v>
      </c>
      <c r="AE1288">
        <v>8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 t="s">
        <v>60</v>
      </c>
    </row>
    <row r="1289" spans="1:39" x14ac:dyDescent="0.25">
      <c r="A1289">
        <v>7822</v>
      </c>
      <c r="B1289">
        <v>1976</v>
      </c>
      <c r="C1289" t="str">
        <f>LEFT(B1289,2)</f>
        <v>19</v>
      </c>
      <c r="D1289" t="str">
        <f t="shared" si="140"/>
        <v>76</v>
      </c>
      <c r="E1289" t="str">
        <f t="shared" si="141"/>
        <v>976</v>
      </c>
      <c r="F1289" t="s">
        <v>57</v>
      </c>
      <c r="G1289" t="s">
        <v>67</v>
      </c>
      <c r="H1289" t="str">
        <f t="shared" si="142"/>
        <v>Together</v>
      </c>
      <c r="I1289" t="str">
        <f>CONCATENATE(F1289," ",G1289)</f>
        <v>Graduation Together</v>
      </c>
      <c r="J1289">
        <f t="shared" si="143"/>
        <v>19</v>
      </c>
      <c r="K1289" t="str">
        <f t="shared" si="144"/>
        <v>Together</v>
      </c>
      <c r="L1289" t="str" cm="1">
        <f t="array" ref="L1289">IFERROR(_xlfn.IFS(G1289="Alone","Single",G1289="YOLO","Single"),G1289)</f>
        <v>Together</v>
      </c>
      <c r="M1289" t="s">
        <v>1217</v>
      </c>
      <c r="N1289" t="str">
        <f t="shared" si="145"/>
        <v xml:space="preserve">Rp.54,058.00 </v>
      </c>
      <c r="O1289">
        <v>0</v>
      </c>
      <c r="P1289">
        <v>1</v>
      </c>
      <c r="Q1289" s="7">
        <v>41429</v>
      </c>
      <c r="R1289" s="7"/>
      <c r="S1289" s="7" t="str">
        <f t="shared" si="146"/>
        <v/>
      </c>
      <c r="T1289">
        <v>56</v>
      </c>
      <c r="U1289">
        <v>198</v>
      </c>
      <c r="V1289">
        <v>18</v>
      </c>
      <c r="W1289">
        <v>252</v>
      </c>
      <c r="X1289">
        <v>32</v>
      </c>
      <c r="Y1289">
        <v>108</v>
      </c>
      <c r="Z1289">
        <v>54</v>
      </c>
      <c r="AA1289">
        <v>2</v>
      </c>
      <c r="AB1289">
        <v>4</v>
      </c>
      <c r="AC1289">
        <v>6</v>
      </c>
      <c r="AD1289">
        <v>8</v>
      </c>
      <c r="AE1289">
        <v>3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 t="s">
        <v>60</v>
      </c>
    </row>
    <row r="1290" spans="1:39" x14ac:dyDescent="0.25">
      <c r="A1290">
        <v>10156</v>
      </c>
      <c r="B1290">
        <v>1975</v>
      </c>
      <c r="C1290" t="str">
        <f>LEFT(B1290,2)</f>
        <v>19</v>
      </c>
      <c r="D1290" t="str">
        <f t="shared" si="140"/>
        <v>75</v>
      </c>
      <c r="E1290" t="str">
        <f t="shared" si="141"/>
        <v>975</v>
      </c>
      <c r="F1290" t="s">
        <v>57</v>
      </c>
      <c r="G1290" t="s">
        <v>61</v>
      </c>
      <c r="H1290" t="str">
        <f t="shared" si="142"/>
        <v>Single</v>
      </c>
      <c r="I1290" t="str">
        <f>CONCATENATE(F1290," ",G1290)</f>
        <v>Graduation Single</v>
      </c>
      <c r="J1290">
        <f t="shared" si="143"/>
        <v>17</v>
      </c>
      <c r="K1290" t="str">
        <f t="shared" si="144"/>
        <v>Single</v>
      </c>
      <c r="L1290" t="str" cm="1">
        <f t="array" ref="L1290">IFERROR(_xlfn.IFS(G1290="Alone","Single",G1290="YOLO","Single"),G1290)</f>
        <v>Single</v>
      </c>
      <c r="M1290" t="s">
        <v>1218</v>
      </c>
      <c r="N1290" t="str">
        <f t="shared" si="145"/>
        <v xml:space="preserve">Rp.84,196.00 </v>
      </c>
      <c r="O1290">
        <v>0</v>
      </c>
      <c r="P1290">
        <v>1</v>
      </c>
      <c r="Q1290" s="7">
        <v>41428</v>
      </c>
      <c r="R1290" s="7"/>
      <c r="S1290" s="7" t="str">
        <f t="shared" si="146"/>
        <v/>
      </c>
      <c r="T1290">
        <v>56</v>
      </c>
      <c r="U1290">
        <v>215</v>
      </c>
      <c r="V1290">
        <v>63</v>
      </c>
      <c r="W1290">
        <v>507</v>
      </c>
      <c r="X1290">
        <v>231</v>
      </c>
      <c r="Y1290">
        <v>31</v>
      </c>
      <c r="Z1290">
        <v>190</v>
      </c>
      <c r="AA1290">
        <v>1</v>
      </c>
      <c r="AB1290">
        <v>8</v>
      </c>
      <c r="AC1290">
        <v>4</v>
      </c>
      <c r="AD1290">
        <v>7</v>
      </c>
      <c r="AE1290">
        <v>3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 t="s">
        <v>60</v>
      </c>
    </row>
    <row r="1291" spans="1:39" x14ac:dyDescent="0.25">
      <c r="A1291">
        <v>3033</v>
      </c>
      <c r="B1291">
        <v>1963</v>
      </c>
      <c r="C1291" t="str">
        <f>LEFT(B1291,2)</f>
        <v>19</v>
      </c>
      <c r="D1291" t="str">
        <f t="shared" si="140"/>
        <v>63</v>
      </c>
      <c r="E1291" t="str">
        <f t="shared" si="141"/>
        <v>963</v>
      </c>
      <c r="F1291" t="s">
        <v>80</v>
      </c>
      <c r="G1291" t="s">
        <v>67</v>
      </c>
      <c r="H1291" t="str">
        <f t="shared" si="142"/>
        <v>Together</v>
      </c>
      <c r="I1291" t="str">
        <f>CONCATENATE(F1291," ",G1291)</f>
        <v>Master Together</v>
      </c>
      <c r="J1291">
        <f t="shared" si="143"/>
        <v>15</v>
      </c>
      <c r="K1291" t="str">
        <f t="shared" si="144"/>
        <v>Together</v>
      </c>
      <c r="L1291" t="str" cm="1">
        <f t="array" ref="L1291">IFERROR(_xlfn.IFS(G1291="Alone","Single",G1291="YOLO","Single"),G1291)</f>
        <v>Together</v>
      </c>
      <c r="M1291" t="s">
        <v>1219</v>
      </c>
      <c r="N1291" t="str">
        <f t="shared" si="145"/>
        <v xml:space="preserve">Rp.38,620.00 </v>
      </c>
      <c r="O1291">
        <v>0</v>
      </c>
      <c r="P1291">
        <v>0</v>
      </c>
      <c r="Q1291" s="7">
        <v>41405</v>
      </c>
      <c r="R1291" s="7"/>
      <c r="S1291" s="7" t="str">
        <f t="shared" si="146"/>
        <v/>
      </c>
      <c r="T1291">
        <v>56</v>
      </c>
      <c r="U1291">
        <v>112</v>
      </c>
      <c r="V1291">
        <v>17</v>
      </c>
      <c r="W1291">
        <v>44</v>
      </c>
      <c r="X1291">
        <v>34</v>
      </c>
      <c r="Y1291">
        <v>22</v>
      </c>
      <c r="Z1291">
        <v>89</v>
      </c>
      <c r="AA1291">
        <v>1</v>
      </c>
      <c r="AB1291">
        <v>2</v>
      </c>
      <c r="AC1291">
        <v>5</v>
      </c>
      <c r="AD1291">
        <v>3</v>
      </c>
      <c r="AE1291">
        <v>3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 t="s">
        <v>69</v>
      </c>
    </row>
    <row r="1292" spans="1:39" x14ac:dyDescent="0.25">
      <c r="A1292">
        <v>4119</v>
      </c>
      <c r="B1292">
        <v>1963</v>
      </c>
      <c r="C1292" t="str">
        <f>LEFT(B1292,2)</f>
        <v>19</v>
      </c>
      <c r="D1292" t="str">
        <f t="shared" si="140"/>
        <v>63</v>
      </c>
      <c r="E1292" t="str">
        <f t="shared" si="141"/>
        <v>963</v>
      </c>
      <c r="F1292" t="s">
        <v>80</v>
      </c>
      <c r="G1292" t="s">
        <v>67</v>
      </c>
      <c r="H1292" t="str">
        <f t="shared" si="142"/>
        <v>Together</v>
      </c>
      <c r="I1292" t="str">
        <f>CONCATENATE(F1292," ",G1292)</f>
        <v>Master Together</v>
      </c>
      <c r="J1292">
        <f t="shared" si="143"/>
        <v>15</v>
      </c>
      <c r="K1292" t="str">
        <f t="shared" si="144"/>
        <v>Together</v>
      </c>
      <c r="L1292" t="str" cm="1">
        <f t="array" ref="L1292">IFERROR(_xlfn.IFS(G1292="Alone","Single",G1292="YOLO","Single"),G1292)</f>
        <v>Together</v>
      </c>
      <c r="M1292" t="s">
        <v>1219</v>
      </c>
      <c r="N1292" t="str">
        <f t="shared" si="145"/>
        <v xml:space="preserve">Rp.38,620.00 </v>
      </c>
      <c r="O1292">
        <v>0</v>
      </c>
      <c r="P1292">
        <v>0</v>
      </c>
      <c r="Q1292" s="7">
        <v>41405</v>
      </c>
      <c r="R1292" s="7"/>
      <c r="S1292" s="7" t="str">
        <f t="shared" si="146"/>
        <v/>
      </c>
      <c r="T1292">
        <v>56</v>
      </c>
      <c r="U1292">
        <v>112</v>
      </c>
      <c r="V1292">
        <v>17</v>
      </c>
      <c r="W1292">
        <v>44</v>
      </c>
      <c r="X1292">
        <v>34</v>
      </c>
      <c r="Y1292">
        <v>22</v>
      </c>
      <c r="Z1292">
        <v>89</v>
      </c>
      <c r="AA1292">
        <v>1</v>
      </c>
      <c r="AB1292">
        <v>2</v>
      </c>
      <c r="AC1292">
        <v>5</v>
      </c>
      <c r="AD1292">
        <v>3</v>
      </c>
      <c r="AE1292">
        <v>3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 t="s">
        <v>75</v>
      </c>
    </row>
    <row r="1293" spans="1:39" x14ac:dyDescent="0.25">
      <c r="A1293">
        <v>11110</v>
      </c>
      <c r="B1293">
        <v>1973</v>
      </c>
      <c r="C1293" t="str">
        <f>LEFT(B1293,2)</f>
        <v>19</v>
      </c>
      <c r="D1293" t="str">
        <f t="shared" si="140"/>
        <v>73</v>
      </c>
      <c r="E1293" t="str">
        <f t="shared" si="141"/>
        <v>973</v>
      </c>
      <c r="F1293" t="s">
        <v>57</v>
      </c>
      <c r="G1293" t="s">
        <v>61</v>
      </c>
      <c r="H1293" t="str">
        <f t="shared" si="142"/>
        <v>Single</v>
      </c>
      <c r="I1293" t="str">
        <f>CONCATENATE(F1293," ",G1293)</f>
        <v>Graduation Single</v>
      </c>
      <c r="J1293">
        <f t="shared" si="143"/>
        <v>17</v>
      </c>
      <c r="K1293" t="str">
        <f t="shared" si="144"/>
        <v>Single</v>
      </c>
      <c r="L1293" t="str" cm="1">
        <f t="array" ref="L1293">IFERROR(_xlfn.IFS(G1293="Alone","Single",G1293="YOLO","Single"),G1293)</f>
        <v>Single</v>
      </c>
      <c r="M1293" t="s">
        <v>1220</v>
      </c>
      <c r="N1293" t="str">
        <f t="shared" si="145"/>
        <v xml:space="preserve">Rp.3,502.00 </v>
      </c>
      <c r="O1293">
        <v>1</v>
      </c>
      <c r="P1293">
        <v>0</v>
      </c>
      <c r="Q1293" s="7">
        <v>41377</v>
      </c>
      <c r="R1293" s="7"/>
      <c r="S1293" s="7" t="str">
        <f t="shared" si="146"/>
        <v/>
      </c>
      <c r="T1293">
        <v>56</v>
      </c>
      <c r="U1293">
        <v>2</v>
      </c>
      <c r="V1293">
        <v>1</v>
      </c>
      <c r="W1293">
        <v>1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14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 t="s">
        <v>78</v>
      </c>
    </row>
    <row r="1294" spans="1:39" x14ac:dyDescent="0.25">
      <c r="A1294">
        <v>332</v>
      </c>
      <c r="B1294">
        <v>1957</v>
      </c>
      <c r="C1294" t="str">
        <f>LEFT(B1294,2)</f>
        <v>19</v>
      </c>
      <c r="D1294" t="str">
        <f t="shared" si="140"/>
        <v>57</v>
      </c>
      <c r="E1294" t="str">
        <f t="shared" si="141"/>
        <v>957</v>
      </c>
      <c r="F1294" t="s">
        <v>57</v>
      </c>
      <c r="G1294" t="s">
        <v>64</v>
      </c>
      <c r="H1294" t="str">
        <f t="shared" si="142"/>
        <v>Married</v>
      </c>
      <c r="I1294" t="str">
        <f>CONCATENATE(F1294," ",G1294)</f>
        <v>Graduation Married</v>
      </c>
      <c r="J1294">
        <f t="shared" si="143"/>
        <v>18</v>
      </c>
      <c r="K1294" t="str">
        <f t="shared" si="144"/>
        <v>Married</v>
      </c>
      <c r="L1294" t="str" cm="1">
        <f t="array" ref="L1294">IFERROR(_xlfn.IFS(G1294="Alone","Single",G1294="YOLO","Single"),G1294)</f>
        <v>Married</v>
      </c>
      <c r="M1294" t="s">
        <v>1221</v>
      </c>
      <c r="N1294" t="str">
        <f t="shared" si="145"/>
        <v xml:space="preserve">Rp.47,743.00 </v>
      </c>
      <c r="O1294">
        <v>0</v>
      </c>
      <c r="P1294">
        <v>1</v>
      </c>
      <c r="Q1294" s="7">
        <v>41355</v>
      </c>
      <c r="R1294" s="7"/>
      <c r="S1294" s="7" t="str">
        <f t="shared" si="146"/>
        <v/>
      </c>
      <c r="T1294">
        <v>56</v>
      </c>
      <c r="U1294">
        <v>198</v>
      </c>
      <c r="V1294">
        <v>2</v>
      </c>
      <c r="W1294">
        <v>43</v>
      </c>
      <c r="X1294">
        <v>0</v>
      </c>
      <c r="Y1294">
        <v>12</v>
      </c>
      <c r="Z1294">
        <v>20</v>
      </c>
      <c r="AA1294">
        <v>3</v>
      </c>
      <c r="AB1294">
        <v>4</v>
      </c>
      <c r="AC1294">
        <v>1</v>
      </c>
      <c r="AD1294">
        <v>6</v>
      </c>
      <c r="AE1294">
        <v>6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 t="s">
        <v>60</v>
      </c>
    </row>
    <row r="1295" spans="1:39" x14ac:dyDescent="0.25">
      <c r="A1295">
        <v>737</v>
      </c>
      <c r="B1295">
        <v>1949</v>
      </c>
      <c r="C1295" t="str">
        <f>LEFT(B1295,2)</f>
        <v>19</v>
      </c>
      <c r="D1295" t="str">
        <f t="shared" si="140"/>
        <v>49</v>
      </c>
      <c r="E1295" t="str">
        <f t="shared" si="141"/>
        <v>949</v>
      </c>
      <c r="F1295" t="s">
        <v>71</v>
      </c>
      <c r="G1295" t="s">
        <v>64</v>
      </c>
      <c r="H1295" t="str">
        <f t="shared" si="142"/>
        <v>Married</v>
      </c>
      <c r="I1295" t="str">
        <f>CONCATENATE(F1295," ",G1295)</f>
        <v>PhD Married</v>
      </c>
      <c r="J1295">
        <f t="shared" si="143"/>
        <v>11</v>
      </c>
      <c r="K1295" t="str">
        <f t="shared" si="144"/>
        <v>Married</v>
      </c>
      <c r="L1295" t="str" cm="1">
        <f t="array" ref="L1295">IFERROR(_xlfn.IFS(G1295="Alone","Single",G1295="YOLO","Single"),G1295)</f>
        <v>Married</v>
      </c>
      <c r="M1295" t="s">
        <v>1222</v>
      </c>
      <c r="N1295" t="str">
        <f t="shared" si="145"/>
        <v xml:space="preserve">Rp.80,360.00 </v>
      </c>
      <c r="O1295">
        <v>0</v>
      </c>
      <c r="P1295">
        <v>0</v>
      </c>
      <c r="Q1295" s="7">
        <v>41336</v>
      </c>
      <c r="R1295" s="7"/>
      <c r="S1295" s="7" t="str">
        <f t="shared" si="146"/>
        <v/>
      </c>
      <c r="T1295">
        <v>56</v>
      </c>
      <c r="U1295">
        <v>1493</v>
      </c>
      <c r="V1295">
        <v>86</v>
      </c>
      <c r="W1295">
        <v>454</v>
      </c>
      <c r="X1295">
        <v>112</v>
      </c>
      <c r="Y1295">
        <v>43</v>
      </c>
      <c r="Z1295">
        <v>43</v>
      </c>
      <c r="AA1295">
        <v>2</v>
      </c>
      <c r="AB1295">
        <v>4</v>
      </c>
      <c r="AC1295">
        <v>4</v>
      </c>
      <c r="AD1295">
        <v>5</v>
      </c>
      <c r="AE1295">
        <v>2</v>
      </c>
      <c r="AF1295">
        <v>0</v>
      </c>
      <c r="AG1295">
        <v>1</v>
      </c>
      <c r="AH1295">
        <v>1</v>
      </c>
      <c r="AI1295">
        <v>1</v>
      </c>
      <c r="AJ1295">
        <v>0</v>
      </c>
      <c r="AK1295">
        <v>0</v>
      </c>
      <c r="AL1295">
        <v>0</v>
      </c>
      <c r="AM1295" t="s">
        <v>60</v>
      </c>
    </row>
    <row r="1296" spans="1:39" x14ac:dyDescent="0.25">
      <c r="A1296">
        <v>10319</v>
      </c>
      <c r="B1296">
        <v>1971</v>
      </c>
      <c r="C1296" t="str">
        <f>LEFT(B1296,2)</f>
        <v>19</v>
      </c>
      <c r="D1296" t="str">
        <f t="shared" si="140"/>
        <v>71</v>
      </c>
      <c r="E1296" t="str">
        <f t="shared" si="141"/>
        <v>971</v>
      </c>
      <c r="F1296" t="s">
        <v>57</v>
      </c>
      <c r="G1296" t="s">
        <v>64</v>
      </c>
      <c r="H1296" t="str">
        <f t="shared" si="142"/>
        <v>Married</v>
      </c>
      <c r="I1296" t="str">
        <f>CONCATENATE(F1296," ",G1296)</f>
        <v>Graduation Married</v>
      </c>
      <c r="J1296">
        <f t="shared" si="143"/>
        <v>18</v>
      </c>
      <c r="K1296" t="str">
        <f t="shared" si="144"/>
        <v>Married</v>
      </c>
      <c r="L1296" t="str" cm="1">
        <f t="array" ref="L1296">IFERROR(_xlfn.IFS(G1296="Alone","Single",G1296="YOLO","Single"),G1296)</f>
        <v>Married</v>
      </c>
      <c r="M1296" t="s">
        <v>1223</v>
      </c>
      <c r="N1296" t="str">
        <f t="shared" si="145"/>
        <v xml:space="preserve">Rp.66,303.00 </v>
      </c>
      <c r="O1296">
        <v>0</v>
      </c>
      <c r="P1296">
        <v>1</v>
      </c>
      <c r="Q1296" s="7">
        <v>41331</v>
      </c>
      <c r="R1296" s="7"/>
      <c r="S1296" s="7" t="str">
        <f t="shared" si="146"/>
        <v/>
      </c>
      <c r="T1296">
        <v>56</v>
      </c>
      <c r="U1296">
        <v>1090</v>
      </c>
      <c r="V1296">
        <v>12</v>
      </c>
      <c r="W1296">
        <v>96</v>
      </c>
      <c r="X1296">
        <v>16</v>
      </c>
      <c r="Y1296">
        <v>12</v>
      </c>
      <c r="Z1296">
        <v>60</v>
      </c>
      <c r="AA1296">
        <v>4</v>
      </c>
      <c r="AB1296">
        <v>3</v>
      </c>
      <c r="AC1296">
        <v>4</v>
      </c>
      <c r="AD1296">
        <v>11</v>
      </c>
      <c r="AE1296">
        <v>8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 t="s">
        <v>60</v>
      </c>
    </row>
    <row r="1297" spans="1:39" x14ac:dyDescent="0.25">
      <c r="A1297">
        <v>2683</v>
      </c>
      <c r="B1297">
        <v>1969</v>
      </c>
      <c r="C1297" t="str">
        <f>LEFT(B1297,2)</f>
        <v>19</v>
      </c>
      <c r="D1297" t="str">
        <f t="shared" si="140"/>
        <v>69</v>
      </c>
      <c r="E1297" t="str">
        <f t="shared" si="141"/>
        <v>969</v>
      </c>
      <c r="F1297" t="s">
        <v>57</v>
      </c>
      <c r="G1297" t="s">
        <v>64</v>
      </c>
      <c r="H1297" t="str">
        <f t="shared" si="142"/>
        <v>Married</v>
      </c>
      <c r="I1297" t="str">
        <f>CONCATENATE(F1297," ",G1297)</f>
        <v>Graduation Married</v>
      </c>
      <c r="J1297">
        <f t="shared" si="143"/>
        <v>18</v>
      </c>
      <c r="K1297" t="str">
        <f t="shared" si="144"/>
        <v>Married</v>
      </c>
      <c r="L1297" t="str" cm="1">
        <f t="array" ref="L1297">IFERROR(_xlfn.IFS(G1297="Alone","Single",G1297="YOLO","Single"),G1297)</f>
        <v>Married</v>
      </c>
      <c r="M1297" t="s">
        <v>1224</v>
      </c>
      <c r="N1297" t="str">
        <f t="shared" si="145"/>
        <v xml:space="preserve">Rp.52,413.00 </v>
      </c>
      <c r="O1297">
        <v>0</v>
      </c>
      <c r="P1297">
        <v>2</v>
      </c>
      <c r="Q1297" s="7">
        <v>41307</v>
      </c>
      <c r="R1297" s="7"/>
      <c r="S1297" s="7" t="str">
        <f t="shared" si="146"/>
        <v/>
      </c>
      <c r="T1297">
        <v>56</v>
      </c>
      <c r="U1297">
        <v>295</v>
      </c>
      <c r="V1297">
        <v>106</v>
      </c>
      <c r="W1297">
        <v>271</v>
      </c>
      <c r="X1297">
        <v>75</v>
      </c>
      <c r="Y1297">
        <v>98</v>
      </c>
      <c r="Z1297">
        <v>65</v>
      </c>
      <c r="AA1297">
        <v>4</v>
      </c>
      <c r="AB1297">
        <v>6</v>
      </c>
      <c r="AC1297">
        <v>4</v>
      </c>
      <c r="AD1297">
        <v>12</v>
      </c>
      <c r="AE1297">
        <v>6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 t="s">
        <v>63</v>
      </c>
    </row>
    <row r="1298" spans="1:39" x14ac:dyDescent="0.25">
      <c r="A1298">
        <v>3445</v>
      </c>
      <c r="B1298">
        <v>1956</v>
      </c>
      <c r="C1298" t="str">
        <f>LEFT(B1298,2)</f>
        <v>19</v>
      </c>
      <c r="D1298" t="str">
        <f t="shared" si="140"/>
        <v>56</v>
      </c>
      <c r="E1298" t="str">
        <f t="shared" si="141"/>
        <v>956</v>
      </c>
      <c r="F1298" t="s">
        <v>57</v>
      </c>
      <c r="G1298" t="s">
        <v>61</v>
      </c>
      <c r="H1298" t="str">
        <f t="shared" si="142"/>
        <v>Single</v>
      </c>
      <c r="I1298" t="str">
        <f>CONCATENATE(F1298," ",G1298)</f>
        <v>Graduation Single</v>
      </c>
      <c r="J1298">
        <f t="shared" si="143"/>
        <v>17</v>
      </c>
      <c r="K1298" t="str">
        <f t="shared" si="144"/>
        <v>Single</v>
      </c>
      <c r="L1298" t="str" cm="1">
        <f t="array" ref="L1298">IFERROR(_xlfn.IFS(G1298="Alone","Single",G1298="YOLO","Single"),G1298)</f>
        <v>Single</v>
      </c>
      <c r="M1298" t="s">
        <v>1225</v>
      </c>
      <c r="N1298" t="str">
        <f t="shared" si="145"/>
        <v xml:space="preserve">Rp.60,714.00 </v>
      </c>
      <c r="O1298">
        <v>0</v>
      </c>
      <c r="P1298">
        <v>0</v>
      </c>
      <c r="Q1298" s="7">
        <v>41291</v>
      </c>
      <c r="R1298" s="7"/>
      <c r="S1298" s="7" t="str">
        <f t="shared" si="146"/>
        <v/>
      </c>
      <c r="T1298">
        <v>56</v>
      </c>
      <c r="U1298">
        <v>216</v>
      </c>
      <c r="V1298">
        <v>162</v>
      </c>
      <c r="W1298">
        <v>224</v>
      </c>
      <c r="X1298">
        <v>101</v>
      </c>
      <c r="Y1298">
        <v>92</v>
      </c>
      <c r="Z1298">
        <v>162</v>
      </c>
      <c r="AA1298">
        <v>2</v>
      </c>
      <c r="AB1298">
        <v>7</v>
      </c>
      <c r="AC1298">
        <v>4</v>
      </c>
      <c r="AD1298">
        <v>10</v>
      </c>
      <c r="AE1298">
        <v>5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 t="s">
        <v>91</v>
      </c>
    </row>
    <row r="1299" spans="1:39" x14ac:dyDescent="0.25">
      <c r="A1299">
        <v>10913</v>
      </c>
      <c r="B1299">
        <v>1984</v>
      </c>
      <c r="C1299" t="str">
        <f>LEFT(B1299,2)</f>
        <v>19</v>
      </c>
      <c r="D1299" t="str">
        <f t="shared" si="140"/>
        <v>84</v>
      </c>
      <c r="E1299" t="str">
        <f t="shared" si="141"/>
        <v>984</v>
      </c>
      <c r="F1299" t="s">
        <v>80</v>
      </c>
      <c r="G1299" t="s">
        <v>61</v>
      </c>
      <c r="H1299" t="str">
        <f t="shared" si="142"/>
        <v>Single</v>
      </c>
      <c r="I1299" t="str">
        <f>CONCATENATE(F1299," ",G1299)</f>
        <v>Master Single</v>
      </c>
      <c r="J1299">
        <f t="shared" si="143"/>
        <v>13</v>
      </c>
      <c r="K1299" t="str">
        <f t="shared" si="144"/>
        <v>Single</v>
      </c>
      <c r="L1299" t="str" cm="1">
        <f t="array" ref="L1299">IFERROR(_xlfn.IFS(G1299="Alone","Single",G1299="YOLO","Single"),G1299)</f>
        <v>Single</v>
      </c>
      <c r="M1299" t="s">
        <v>1226</v>
      </c>
      <c r="N1299" t="str">
        <f t="shared" si="145"/>
        <v xml:space="preserve">Rp.31,385.00 </v>
      </c>
      <c r="O1299">
        <v>1</v>
      </c>
      <c r="P1299">
        <v>0</v>
      </c>
      <c r="Q1299" s="7">
        <v>41248</v>
      </c>
      <c r="R1299" s="7"/>
      <c r="S1299" s="7" t="str">
        <f t="shared" si="146"/>
        <v/>
      </c>
      <c r="T1299">
        <v>56</v>
      </c>
      <c r="U1299">
        <v>3</v>
      </c>
      <c r="V1299">
        <v>2</v>
      </c>
      <c r="W1299">
        <v>12</v>
      </c>
      <c r="X1299">
        <v>0</v>
      </c>
      <c r="Y1299">
        <v>1</v>
      </c>
      <c r="Z1299">
        <v>9</v>
      </c>
      <c r="AA1299">
        <v>1</v>
      </c>
      <c r="AB1299">
        <v>1</v>
      </c>
      <c r="AC1299">
        <v>0</v>
      </c>
      <c r="AD1299">
        <v>2</v>
      </c>
      <c r="AE1299">
        <v>8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 t="s">
        <v>60</v>
      </c>
    </row>
    <row r="1300" spans="1:39" x14ac:dyDescent="0.25">
      <c r="A1300">
        <v>4427</v>
      </c>
      <c r="B1300">
        <v>1995</v>
      </c>
      <c r="C1300" t="str">
        <f>LEFT(B1300,2)</f>
        <v>19</v>
      </c>
      <c r="D1300" t="str">
        <f t="shared" si="140"/>
        <v>95</v>
      </c>
      <c r="E1300" t="str">
        <f t="shared" si="141"/>
        <v>995</v>
      </c>
      <c r="F1300" t="s">
        <v>73</v>
      </c>
      <c r="G1300" t="s">
        <v>61</v>
      </c>
      <c r="H1300" t="str">
        <f t="shared" si="142"/>
        <v>Single</v>
      </c>
      <c r="I1300" t="str">
        <f>CONCATENATE(F1300," ",G1300)</f>
        <v>2n Cycle Single</v>
      </c>
      <c r="J1300">
        <f t="shared" si="143"/>
        <v>15</v>
      </c>
      <c r="K1300" t="str">
        <f t="shared" si="144"/>
        <v>Single</v>
      </c>
      <c r="L1300" t="str" cm="1">
        <f t="array" ref="L1300">IFERROR(_xlfn.IFS(G1300="Alone","Single",G1300="YOLO","Single"),G1300)</f>
        <v>Single</v>
      </c>
      <c r="M1300" t="s">
        <v>1227</v>
      </c>
      <c r="N1300" t="str">
        <f t="shared" si="145"/>
        <v xml:space="preserve">Rp.83,257.00 </v>
      </c>
      <c r="O1300">
        <v>0</v>
      </c>
      <c r="P1300">
        <v>0</v>
      </c>
      <c r="Q1300" s="7">
        <v>41170</v>
      </c>
      <c r="R1300" s="7"/>
      <c r="S1300" s="7" t="str">
        <f t="shared" si="146"/>
        <v/>
      </c>
      <c r="T1300">
        <v>56</v>
      </c>
      <c r="U1300">
        <v>536</v>
      </c>
      <c r="V1300">
        <v>27</v>
      </c>
      <c r="W1300">
        <v>590</v>
      </c>
      <c r="X1300">
        <v>38</v>
      </c>
      <c r="Y1300">
        <v>107</v>
      </c>
      <c r="Z1300">
        <v>67</v>
      </c>
      <c r="AA1300">
        <v>1</v>
      </c>
      <c r="AB1300">
        <v>5</v>
      </c>
      <c r="AC1300">
        <v>10</v>
      </c>
      <c r="AD1300">
        <v>12</v>
      </c>
      <c r="AE1300">
        <v>6</v>
      </c>
      <c r="AF1300">
        <v>1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1</v>
      </c>
      <c r="AM1300" t="s">
        <v>60</v>
      </c>
    </row>
    <row r="1301" spans="1:39" x14ac:dyDescent="0.25">
      <c r="A1301">
        <v>8717</v>
      </c>
      <c r="B1301">
        <v>1975</v>
      </c>
      <c r="C1301" t="str">
        <f>LEFT(B1301,2)</f>
        <v>19</v>
      </c>
      <c r="D1301" t="str">
        <f t="shared" si="140"/>
        <v>75</v>
      </c>
      <c r="E1301" t="str">
        <f t="shared" si="141"/>
        <v>975</v>
      </c>
      <c r="F1301" t="s">
        <v>71</v>
      </c>
      <c r="G1301" t="s">
        <v>64</v>
      </c>
      <c r="H1301" t="str">
        <f t="shared" si="142"/>
        <v>Married</v>
      </c>
      <c r="I1301" t="str">
        <f>CONCATENATE(F1301," ",G1301)</f>
        <v>PhD Married</v>
      </c>
      <c r="J1301">
        <f t="shared" si="143"/>
        <v>11</v>
      </c>
      <c r="K1301" t="str">
        <f t="shared" si="144"/>
        <v>Married</v>
      </c>
      <c r="L1301" t="str" cm="1">
        <f t="array" ref="L1301">IFERROR(_xlfn.IFS(G1301="Alone","Single",G1301="YOLO","Single"),G1301)</f>
        <v>Married</v>
      </c>
      <c r="M1301" t="s">
        <v>1228</v>
      </c>
      <c r="N1301" t="str">
        <f t="shared" si="145"/>
        <v xml:space="preserve">Rp.80,427.00 </v>
      </c>
      <c r="O1301">
        <v>0</v>
      </c>
      <c r="P1301">
        <v>1</v>
      </c>
      <c r="Q1301" s="7">
        <v>41164</v>
      </c>
      <c r="R1301" s="7"/>
      <c r="S1301" s="7" t="str">
        <f t="shared" si="146"/>
        <v/>
      </c>
      <c r="T1301">
        <v>56</v>
      </c>
      <c r="U1301">
        <v>1149</v>
      </c>
      <c r="V1301">
        <v>71</v>
      </c>
      <c r="W1301">
        <v>449</v>
      </c>
      <c r="X1301">
        <v>69</v>
      </c>
      <c r="Y1301">
        <v>71</v>
      </c>
      <c r="Z1301">
        <v>26</v>
      </c>
      <c r="AA1301">
        <v>1</v>
      </c>
      <c r="AB1301">
        <v>11</v>
      </c>
      <c r="AC1301">
        <v>8</v>
      </c>
      <c r="AD1301">
        <v>8</v>
      </c>
      <c r="AE1301">
        <v>5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 t="s">
        <v>78</v>
      </c>
    </row>
    <row r="1302" spans="1:39" x14ac:dyDescent="0.25">
      <c r="A1302">
        <v>2066</v>
      </c>
      <c r="B1302">
        <v>1949</v>
      </c>
      <c r="C1302" t="str">
        <f>LEFT(B1302,2)</f>
        <v>19</v>
      </c>
      <c r="D1302" t="str">
        <f t="shared" si="140"/>
        <v>49</v>
      </c>
      <c r="E1302" t="str">
        <f t="shared" si="141"/>
        <v>949</v>
      </c>
      <c r="F1302" t="s">
        <v>57</v>
      </c>
      <c r="G1302" t="s">
        <v>67</v>
      </c>
      <c r="H1302" t="str">
        <f t="shared" si="142"/>
        <v>Together</v>
      </c>
      <c r="I1302" t="str">
        <f>CONCATENATE(F1302," ",G1302)</f>
        <v>Graduation Together</v>
      </c>
      <c r="J1302">
        <f t="shared" si="143"/>
        <v>19</v>
      </c>
      <c r="K1302" t="str">
        <f t="shared" si="144"/>
        <v>Together</v>
      </c>
      <c r="L1302" t="str" cm="1">
        <f t="array" ref="L1302">IFERROR(_xlfn.IFS(G1302="Alone","Single",G1302="YOLO","Single"),G1302)</f>
        <v>Together</v>
      </c>
      <c r="M1302" t="s">
        <v>1229</v>
      </c>
      <c r="N1302" t="str">
        <f t="shared" si="145"/>
        <v xml:space="preserve">Rp.38,823.00 </v>
      </c>
      <c r="O1302">
        <v>0</v>
      </c>
      <c r="P1302">
        <v>1</v>
      </c>
      <c r="Q1302" s="7">
        <v>41151</v>
      </c>
      <c r="R1302" s="7"/>
      <c r="S1302" s="7" t="str">
        <f t="shared" si="146"/>
        <v/>
      </c>
      <c r="T1302">
        <v>56</v>
      </c>
      <c r="U1302">
        <v>70</v>
      </c>
      <c r="V1302">
        <v>0</v>
      </c>
      <c r="W1302">
        <v>11</v>
      </c>
      <c r="X1302">
        <v>2</v>
      </c>
      <c r="Y1302">
        <v>8</v>
      </c>
      <c r="Z1302">
        <v>23</v>
      </c>
      <c r="AA1302">
        <v>1</v>
      </c>
      <c r="AB1302">
        <v>2</v>
      </c>
      <c r="AC1302">
        <v>1</v>
      </c>
      <c r="AD1302">
        <v>3</v>
      </c>
      <c r="AE1302">
        <v>6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 t="s">
        <v>60</v>
      </c>
    </row>
    <row r="1303" spans="1:39" x14ac:dyDescent="0.25">
      <c r="A1303">
        <v>3340</v>
      </c>
      <c r="B1303">
        <v>1977</v>
      </c>
      <c r="C1303" t="str">
        <f>LEFT(B1303,2)</f>
        <v>19</v>
      </c>
      <c r="D1303" t="str">
        <f t="shared" si="140"/>
        <v>77</v>
      </c>
      <c r="E1303" t="str">
        <f t="shared" si="141"/>
        <v>977</v>
      </c>
      <c r="F1303" t="s">
        <v>57</v>
      </c>
      <c r="G1303" t="s">
        <v>64</v>
      </c>
      <c r="H1303" t="str">
        <f t="shared" si="142"/>
        <v>Married</v>
      </c>
      <c r="I1303" t="str">
        <f>CONCATENATE(F1303," ",G1303)</f>
        <v>Graduation Married</v>
      </c>
      <c r="J1303">
        <f t="shared" si="143"/>
        <v>18</v>
      </c>
      <c r="K1303" t="str">
        <f t="shared" si="144"/>
        <v>Married</v>
      </c>
      <c r="L1303" t="str" cm="1">
        <f t="array" ref="L1303">IFERROR(_xlfn.IFS(G1303="Alone","Single",G1303="YOLO","Single"),G1303)</f>
        <v>Married</v>
      </c>
      <c r="M1303" t="s">
        <v>1230</v>
      </c>
      <c r="N1303" t="str">
        <f t="shared" si="145"/>
        <v xml:space="preserve">Rp.42,014.00 </v>
      </c>
      <c r="O1303">
        <v>1</v>
      </c>
      <c r="P1303">
        <v>0</v>
      </c>
      <c r="Q1303" s="7">
        <v>41138</v>
      </c>
      <c r="R1303" s="7"/>
      <c r="S1303" s="7" t="str">
        <f t="shared" si="146"/>
        <v/>
      </c>
      <c r="T1303">
        <v>56</v>
      </c>
      <c r="U1303">
        <v>244</v>
      </c>
      <c r="V1303">
        <v>15</v>
      </c>
      <c r="W1303">
        <v>108</v>
      </c>
      <c r="X1303">
        <v>4</v>
      </c>
      <c r="Y1303">
        <v>15</v>
      </c>
      <c r="Z1303">
        <v>50</v>
      </c>
      <c r="AA1303">
        <v>6</v>
      </c>
      <c r="AB1303">
        <v>7</v>
      </c>
      <c r="AC1303">
        <v>1</v>
      </c>
      <c r="AD1303">
        <v>6</v>
      </c>
      <c r="AE1303">
        <v>8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 t="s">
        <v>63</v>
      </c>
    </row>
    <row r="1304" spans="1:39" x14ac:dyDescent="0.25">
      <c r="A1304">
        <v>8685</v>
      </c>
      <c r="B1304">
        <v>1977</v>
      </c>
      <c r="C1304" t="str">
        <f>LEFT(B1304,2)</f>
        <v>19</v>
      </c>
      <c r="D1304" t="str">
        <f t="shared" si="140"/>
        <v>77</v>
      </c>
      <c r="E1304" t="str">
        <f t="shared" si="141"/>
        <v>977</v>
      </c>
      <c r="F1304" t="s">
        <v>57</v>
      </c>
      <c r="G1304" t="s">
        <v>64</v>
      </c>
      <c r="H1304" t="str">
        <f t="shared" si="142"/>
        <v>Married</v>
      </c>
      <c r="I1304" t="str">
        <f>CONCATENATE(F1304," ",G1304)</f>
        <v>Graduation Married</v>
      </c>
      <c r="J1304">
        <f t="shared" si="143"/>
        <v>18</v>
      </c>
      <c r="K1304" t="str">
        <f t="shared" si="144"/>
        <v>Married</v>
      </c>
      <c r="L1304" t="str" cm="1">
        <f t="array" ref="L1304">IFERROR(_xlfn.IFS(G1304="Alone","Single",G1304="YOLO","Single"),G1304)</f>
        <v>Married</v>
      </c>
      <c r="M1304" t="s">
        <v>1230</v>
      </c>
      <c r="N1304" t="str">
        <f t="shared" si="145"/>
        <v xml:space="preserve">Rp.42,014.00 </v>
      </c>
      <c r="O1304">
        <v>1</v>
      </c>
      <c r="P1304">
        <v>0</v>
      </c>
      <c r="Q1304" s="7">
        <v>41138</v>
      </c>
      <c r="R1304" s="7"/>
      <c r="S1304" s="7" t="str">
        <f t="shared" si="146"/>
        <v/>
      </c>
      <c r="T1304">
        <v>56</v>
      </c>
      <c r="U1304">
        <v>244</v>
      </c>
      <c r="V1304">
        <v>15</v>
      </c>
      <c r="W1304">
        <v>108</v>
      </c>
      <c r="X1304">
        <v>4</v>
      </c>
      <c r="Y1304">
        <v>15</v>
      </c>
      <c r="Z1304">
        <v>50</v>
      </c>
      <c r="AA1304">
        <v>6</v>
      </c>
      <c r="AB1304">
        <v>7</v>
      </c>
      <c r="AC1304">
        <v>1</v>
      </c>
      <c r="AD1304">
        <v>6</v>
      </c>
      <c r="AE1304">
        <v>8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 t="s">
        <v>91</v>
      </c>
    </row>
    <row r="1305" spans="1:39" x14ac:dyDescent="0.25">
      <c r="A1305">
        <v>4149</v>
      </c>
      <c r="B1305">
        <v>1948</v>
      </c>
      <c r="C1305" t="str">
        <f>LEFT(B1305,2)</f>
        <v>19</v>
      </c>
      <c r="D1305" t="str">
        <f t="shared" si="140"/>
        <v>48</v>
      </c>
      <c r="E1305" t="str">
        <f t="shared" si="141"/>
        <v>948</v>
      </c>
      <c r="F1305" t="s">
        <v>71</v>
      </c>
      <c r="G1305" t="s">
        <v>67</v>
      </c>
      <c r="H1305" t="str">
        <f t="shared" si="142"/>
        <v>Together</v>
      </c>
      <c r="I1305" t="str">
        <f>CONCATENATE(F1305," ",G1305)</f>
        <v>PhD Together</v>
      </c>
      <c r="J1305">
        <f t="shared" si="143"/>
        <v>12</v>
      </c>
      <c r="K1305" t="str">
        <f t="shared" si="144"/>
        <v>Together</v>
      </c>
      <c r="L1305" t="str" cm="1">
        <f t="array" ref="L1305">IFERROR(_xlfn.IFS(G1305="Alone","Single",G1305="YOLO","Single"),G1305)</f>
        <v>Together</v>
      </c>
      <c r="M1305" t="s">
        <v>1231</v>
      </c>
      <c r="N1305" t="str">
        <f t="shared" si="145"/>
        <v xml:space="preserve">Rp.76,140.00 </v>
      </c>
      <c r="O1305">
        <v>0</v>
      </c>
      <c r="P1305">
        <v>0</v>
      </c>
      <c r="Q1305" s="7">
        <v>41772</v>
      </c>
      <c r="R1305" s="7"/>
      <c r="S1305" s="7" t="str">
        <f t="shared" si="146"/>
        <v/>
      </c>
      <c r="T1305">
        <v>57</v>
      </c>
      <c r="U1305">
        <v>586</v>
      </c>
      <c r="V1305">
        <v>66</v>
      </c>
      <c r="W1305">
        <v>653</v>
      </c>
      <c r="X1305">
        <v>17</v>
      </c>
      <c r="Y1305">
        <v>0</v>
      </c>
      <c r="Z1305">
        <v>26</v>
      </c>
      <c r="AA1305">
        <v>1</v>
      </c>
      <c r="AB1305">
        <v>5</v>
      </c>
      <c r="AC1305">
        <v>9</v>
      </c>
      <c r="AD1305">
        <v>6</v>
      </c>
      <c r="AE1305">
        <v>2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 t="s">
        <v>60</v>
      </c>
    </row>
    <row r="1306" spans="1:39" x14ac:dyDescent="0.25">
      <c r="A1306">
        <v>8726</v>
      </c>
      <c r="B1306">
        <v>1964</v>
      </c>
      <c r="C1306" t="str">
        <f>LEFT(B1306,2)</f>
        <v>19</v>
      </c>
      <c r="D1306" t="str">
        <f t="shared" si="140"/>
        <v>64</v>
      </c>
      <c r="E1306" t="str">
        <f t="shared" si="141"/>
        <v>964</v>
      </c>
      <c r="F1306" t="s">
        <v>73</v>
      </c>
      <c r="G1306" t="s">
        <v>58</v>
      </c>
      <c r="H1306" t="str">
        <f t="shared" si="142"/>
        <v>Divorced</v>
      </c>
      <c r="I1306" t="str">
        <f>CONCATENATE(F1306," ",G1306)</f>
        <v>2n Cycle Divorced</v>
      </c>
      <c r="J1306">
        <f t="shared" si="143"/>
        <v>17</v>
      </c>
      <c r="K1306" t="str">
        <f t="shared" si="144"/>
        <v>Divorced</v>
      </c>
      <c r="L1306" t="str" cm="1">
        <f t="array" ref="L1306">IFERROR(_xlfn.IFS(G1306="Alone","Single",G1306="YOLO","Single"),G1306)</f>
        <v>Divorced</v>
      </c>
      <c r="M1306" t="s">
        <v>1232</v>
      </c>
      <c r="N1306" t="str">
        <f t="shared" si="145"/>
        <v xml:space="preserve">Rp.41,713.00 </v>
      </c>
      <c r="O1306">
        <v>1</v>
      </c>
      <c r="P1306">
        <v>1</v>
      </c>
      <c r="Q1306" s="7">
        <v>41758</v>
      </c>
      <c r="R1306" s="7"/>
      <c r="S1306" s="7" t="str">
        <f t="shared" si="146"/>
        <v/>
      </c>
      <c r="T1306">
        <v>57</v>
      </c>
      <c r="U1306">
        <v>77</v>
      </c>
      <c r="V1306">
        <v>8</v>
      </c>
      <c r="W1306">
        <v>44</v>
      </c>
      <c r="X1306">
        <v>10</v>
      </c>
      <c r="Y1306">
        <v>10</v>
      </c>
      <c r="Z1306">
        <v>25</v>
      </c>
      <c r="AA1306">
        <v>5</v>
      </c>
      <c r="AB1306">
        <v>3</v>
      </c>
      <c r="AC1306">
        <v>1</v>
      </c>
      <c r="AD1306">
        <v>4</v>
      </c>
      <c r="AE1306">
        <v>6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 t="s">
        <v>63</v>
      </c>
    </row>
    <row r="1307" spans="1:39" x14ac:dyDescent="0.25">
      <c r="A1307">
        <v>2295</v>
      </c>
      <c r="B1307">
        <v>1954</v>
      </c>
      <c r="C1307" t="str">
        <f>LEFT(B1307,2)</f>
        <v>19</v>
      </c>
      <c r="D1307" t="str">
        <f t="shared" si="140"/>
        <v>54</v>
      </c>
      <c r="E1307" t="str">
        <f t="shared" si="141"/>
        <v>954</v>
      </c>
      <c r="F1307" t="s">
        <v>71</v>
      </c>
      <c r="G1307" t="s">
        <v>64</v>
      </c>
      <c r="H1307" t="str">
        <f t="shared" si="142"/>
        <v>Married</v>
      </c>
      <c r="I1307" t="str">
        <f>CONCATENATE(F1307," ",G1307)</f>
        <v>PhD Married</v>
      </c>
      <c r="J1307">
        <f t="shared" si="143"/>
        <v>11</v>
      </c>
      <c r="K1307" t="str">
        <f t="shared" si="144"/>
        <v>Married</v>
      </c>
      <c r="L1307" t="str" cm="1">
        <f t="array" ref="L1307">IFERROR(_xlfn.IFS(G1307="Alone","Single",G1307="YOLO","Single"),G1307)</f>
        <v>Married</v>
      </c>
      <c r="M1307" t="s">
        <v>1233</v>
      </c>
      <c r="N1307" t="str">
        <f t="shared" si="145"/>
        <v xml:space="preserve">Rp.62,670.00 </v>
      </c>
      <c r="O1307">
        <v>0</v>
      </c>
      <c r="P1307">
        <v>1</v>
      </c>
      <c r="Q1307" s="7">
        <v>41672</v>
      </c>
      <c r="R1307" s="7"/>
      <c r="S1307" s="7" t="str">
        <f t="shared" si="146"/>
        <v/>
      </c>
      <c r="T1307">
        <v>57</v>
      </c>
      <c r="U1307">
        <v>539</v>
      </c>
      <c r="V1307">
        <v>30</v>
      </c>
      <c r="W1307">
        <v>92</v>
      </c>
      <c r="X1307">
        <v>80</v>
      </c>
      <c r="Y1307">
        <v>46</v>
      </c>
      <c r="Z1307">
        <v>38</v>
      </c>
      <c r="AA1307">
        <v>1</v>
      </c>
      <c r="AB1307">
        <v>5</v>
      </c>
      <c r="AC1307">
        <v>3</v>
      </c>
      <c r="AD1307">
        <v>13</v>
      </c>
      <c r="AE1307">
        <v>3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 t="s">
        <v>91</v>
      </c>
    </row>
    <row r="1308" spans="1:39" x14ac:dyDescent="0.25">
      <c r="A1308">
        <v>3283</v>
      </c>
      <c r="B1308">
        <v>1972</v>
      </c>
      <c r="C1308" t="str">
        <f>LEFT(B1308,2)</f>
        <v>19</v>
      </c>
      <c r="D1308" t="str">
        <f t="shared" si="140"/>
        <v>72</v>
      </c>
      <c r="E1308" t="str">
        <f t="shared" si="141"/>
        <v>972</v>
      </c>
      <c r="F1308" t="s">
        <v>73</v>
      </c>
      <c r="G1308" t="s">
        <v>64</v>
      </c>
      <c r="H1308" t="str">
        <f t="shared" si="142"/>
        <v>Married</v>
      </c>
      <c r="I1308" t="str">
        <f>CONCATENATE(F1308," ",G1308)</f>
        <v>2n Cycle Married</v>
      </c>
      <c r="J1308">
        <f t="shared" si="143"/>
        <v>16</v>
      </c>
      <c r="K1308" t="str">
        <f t="shared" si="144"/>
        <v>Married</v>
      </c>
      <c r="L1308" t="str" cm="1">
        <f t="array" ref="L1308">IFERROR(_xlfn.IFS(G1308="Alone","Single",G1308="YOLO","Single"),G1308)</f>
        <v>Married</v>
      </c>
      <c r="M1308" t="s">
        <v>1234</v>
      </c>
      <c r="N1308" t="str">
        <f t="shared" si="145"/>
        <v xml:space="preserve">Rp.70,932.00 </v>
      </c>
      <c r="O1308">
        <v>0</v>
      </c>
      <c r="P1308">
        <v>1</v>
      </c>
      <c r="Q1308" s="7">
        <v>41658</v>
      </c>
      <c r="R1308" s="7"/>
      <c r="S1308" s="7" t="str">
        <f t="shared" si="146"/>
        <v/>
      </c>
      <c r="T1308">
        <v>57</v>
      </c>
      <c r="U1308">
        <v>200</v>
      </c>
      <c r="V1308">
        <v>193</v>
      </c>
      <c r="W1308">
        <v>100</v>
      </c>
      <c r="X1308">
        <v>46</v>
      </c>
      <c r="Y1308">
        <v>185</v>
      </c>
      <c r="Z1308">
        <v>185</v>
      </c>
      <c r="AA1308">
        <v>2</v>
      </c>
      <c r="AB1308">
        <v>6</v>
      </c>
      <c r="AC1308">
        <v>2</v>
      </c>
      <c r="AD1308">
        <v>12</v>
      </c>
      <c r="AE1308">
        <v>3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 t="s">
        <v>60</v>
      </c>
    </row>
    <row r="1309" spans="1:39" x14ac:dyDescent="0.25">
      <c r="A1309">
        <v>1915</v>
      </c>
      <c r="B1309">
        <v>1951</v>
      </c>
      <c r="C1309" t="str">
        <f>LEFT(B1309,2)</f>
        <v>19</v>
      </c>
      <c r="D1309" t="str">
        <f t="shared" si="140"/>
        <v>51</v>
      </c>
      <c r="E1309" t="str">
        <f t="shared" si="141"/>
        <v>951</v>
      </c>
      <c r="F1309" t="s">
        <v>71</v>
      </c>
      <c r="G1309" t="s">
        <v>64</v>
      </c>
      <c r="H1309" t="str">
        <f t="shared" si="142"/>
        <v>Married</v>
      </c>
      <c r="I1309" t="str">
        <f>CONCATENATE(F1309," ",G1309)</f>
        <v>PhD Married</v>
      </c>
      <c r="J1309">
        <f t="shared" si="143"/>
        <v>11</v>
      </c>
      <c r="K1309" t="str">
        <f t="shared" si="144"/>
        <v>Married</v>
      </c>
      <c r="L1309" t="str" cm="1">
        <f t="array" ref="L1309">IFERROR(_xlfn.IFS(G1309="Alone","Single",G1309="YOLO","Single"),G1309)</f>
        <v>Married</v>
      </c>
      <c r="M1309" t="s">
        <v>1235</v>
      </c>
      <c r="N1309" t="str">
        <f t="shared" si="145"/>
        <v xml:space="preserve">Rp.78,939.00 </v>
      </c>
      <c r="O1309">
        <v>0</v>
      </c>
      <c r="P1309">
        <v>0</v>
      </c>
      <c r="Q1309" s="7">
        <v>41620</v>
      </c>
      <c r="R1309" s="7"/>
      <c r="S1309" s="7" t="str">
        <f t="shared" si="146"/>
        <v/>
      </c>
      <c r="T1309">
        <v>57</v>
      </c>
      <c r="U1309">
        <v>794</v>
      </c>
      <c r="V1309">
        <v>115</v>
      </c>
      <c r="W1309">
        <v>243</v>
      </c>
      <c r="X1309">
        <v>150</v>
      </c>
      <c r="Y1309">
        <v>0</v>
      </c>
      <c r="Z1309">
        <v>205</v>
      </c>
      <c r="AA1309">
        <v>1</v>
      </c>
      <c r="AB1309">
        <v>8</v>
      </c>
      <c r="AC1309">
        <v>5</v>
      </c>
      <c r="AD1309">
        <v>6</v>
      </c>
      <c r="AE1309">
        <v>3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 t="s">
        <v>75</v>
      </c>
    </row>
    <row r="1310" spans="1:39" x14ac:dyDescent="0.25">
      <c r="A1310">
        <v>800</v>
      </c>
      <c r="B1310">
        <v>1960</v>
      </c>
      <c r="C1310" t="str">
        <f>LEFT(B1310,2)</f>
        <v>19</v>
      </c>
      <c r="D1310" t="str">
        <f t="shared" si="140"/>
        <v>60</v>
      </c>
      <c r="E1310" t="str">
        <f t="shared" si="141"/>
        <v>960</v>
      </c>
      <c r="F1310" t="s">
        <v>57</v>
      </c>
      <c r="G1310" t="s">
        <v>67</v>
      </c>
      <c r="H1310" t="str">
        <f t="shared" si="142"/>
        <v>Together</v>
      </c>
      <c r="I1310" t="str">
        <f>CONCATENATE(F1310," ",G1310)</f>
        <v>Graduation Together</v>
      </c>
      <c r="J1310">
        <f t="shared" si="143"/>
        <v>19</v>
      </c>
      <c r="K1310" t="str">
        <f t="shared" si="144"/>
        <v>Together</v>
      </c>
      <c r="L1310" t="str" cm="1">
        <f t="array" ref="L1310">IFERROR(_xlfn.IFS(G1310="Alone","Single",G1310="YOLO","Single"),G1310)</f>
        <v>Together</v>
      </c>
      <c r="M1310" t="s">
        <v>1236</v>
      </c>
      <c r="N1310" t="str">
        <f t="shared" si="145"/>
        <v xml:space="preserve">Rp.44,512.00 </v>
      </c>
      <c r="O1310">
        <v>1</v>
      </c>
      <c r="P1310">
        <v>1</v>
      </c>
      <c r="Q1310" s="7">
        <v>41516</v>
      </c>
      <c r="R1310" s="7"/>
      <c r="S1310" s="7" t="str">
        <f t="shared" si="146"/>
        <v/>
      </c>
      <c r="T1310">
        <v>57</v>
      </c>
      <c r="U1310">
        <v>23</v>
      </c>
      <c r="V1310">
        <v>1</v>
      </c>
      <c r="W1310">
        <v>6</v>
      </c>
      <c r="X1310">
        <v>0</v>
      </c>
      <c r="Y1310">
        <v>0</v>
      </c>
      <c r="Z1310">
        <v>2</v>
      </c>
      <c r="AA1310">
        <v>2</v>
      </c>
      <c r="AB1310">
        <v>1</v>
      </c>
      <c r="AC1310">
        <v>0</v>
      </c>
      <c r="AD1310">
        <v>3</v>
      </c>
      <c r="AE1310">
        <v>4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 t="s">
        <v>91</v>
      </c>
    </row>
    <row r="1311" spans="1:39" x14ac:dyDescent="0.25">
      <c r="A1311">
        <v>9166</v>
      </c>
      <c r="B1311">
        <v>1968</v>
      </c>
      <c r="C1311" t="str">
        <f>LEFT(B1311,2)</f>
        <v>19</v>
      </c>
      <c r="D1311" t="str">
        <f t="shared" si="140"/>
        <v>68</v>
      </c>
      <c r="E1311" t="str">
        <f t="shared" si="141"/>
        <v>968</v>
      </c>
      <c r="F1311" t="s">
        <v>57</v>
      </c>
      <c r="G1311" t="s">
        <v>64</v>
      </c>
      <c r="H1311" t="str">
        <f t="shared" si="142"/>
        <v>Married</v>
      </c>
      <c r="I1311" t="str">
        <f>CONCATENATE(F1311," ",G1311)</f>
        <v>Graduation Married</v>
      </c>
      <c r="J1311">
        <f t="shared" si="143"/>
        <v>18</v>
      </c>
      <c r="K1311" t="str">
        <f t="shared" si="144"/>
        <v>Married</v>
      </c>
      <c r="L1311" t="str" cm="1">
        <f t="array" ref="L1311">IFERROR(_xlfn.IFS(G1311="Alone","Single",G1311="YOLO","Single"),G1311)</f>
        <v>Married</v>
      </c>
      <c r="M1311" t="s">
        <v>1237</v>
      </c>
      <c r="N1311" t="str">
        <f t="shared" si="145"/>
        <v xml:space="preserve">Rp.63,967.00 </v>
      </c>
      <c r="O1311">
        <v>0</v>
      </c>
      <c r="P1311">
        <v>1</v>
      </c>
      <c r="Q1311" s="7">
        <v>41495</v>
      </c>
      <c r="R1311" s="7"/>
      <c r="S1311" s="7" t="str">
        <f t="shared" si="146"/>
        <v/>
      </c>
      <c r="T1311">
        <v>57</v>
      </c>
      <c r="U1311">
        <v>387</v>
      </c>
      <c r="V1311">
        <v>84</v>
      </c>
      <c r="W1311">
        <v>141</v>
      </c>
      <c r="X1311">
        <v>73</v>
      </c>
      <c r="Y1311">
        <v>35</v>
      </c>
      <c r="Z1311">
        <v>162</v>
      </c>
      <c r="AA1311">
        <v>3</v>
      </c>
      <c r="AB1311">
        <v>4</v>
      </c>
      <c r="AC1311">
        <v>4</v>
      </c>
      <c r="AD1311">
        <v>12</v>
      </c>
      <c r="AE1311">
        <v>2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 t="s">
        <v>60</v>
      </c>
    </row>
    <row r="1312" spans="1:39" x14ac:dyDescent="0.25">
      <c r="A1312">
        <v>5147</v>
      </c>
      <c r="B1312">
        <v>1948</v>
      </c>
      <c r="C1312" t="str">
        <f>LEFT(B1312,2)</f>
        <v>19</v>
      </c>
      <c r="D1312" t="str">
        <f t="shared" si="140"/>
        <v>48</v>
      </c>
      <c r="E1312" t="str">
        <f t="shared" si="141"/>
        <v>948</v>
      </c>
      <c r="F1312" t="s">
        <v>57</v>
      </c>
      <c r="G1312" t="s">
        <v>61</v>
      </c>
      <c r="H1312" t="str">
        <f t="shared" si="142"/>
        <v>Single</v>
      </c>
      <c r="I1312" t="str">
        <f>CONCATENATE(F1312," ",G1312)</f>
        <v>Graduation Single</v>
      </c>
      <c r="J1312">
        <f t="shared" si="143"/>
        <v>17</v>
      </c>
      <c r="K1312" t="str">
        <f t="shared" si="144"/>
        <v>Single</v>
      </c>
      <c r="L1312" t="str" cm="1">
        <f t="array" ref="L1312">IFERROR(_xlfn.IFS(G1312="Alone","Single",G1312="YOLO","Single"),G1312)</f>
        <v>Single</v>
      </c>
      <c r="M1312" t="s">
        <v>1238</v>
      </c>
      <c r="N1312" t="str">
        <f t="shared" si="145"/>
        <v xml:space="preserve">Rp.90,842.00 </v>
      </c>
      <c r="O1312">
        <v>0</v>
      </c>
      <c r="P1312">
        <v>0</v>
      </c>
      <c r="Q1312" s="7">
        <v>41484</v>
      </c>
      <c r="R1312" s="7"/>
      <c r="S1312" s="7" t="str">
        <f t="shared" si="146"/>
        <v/>
      </c>
      <c r="T1312">
        <v>57</v>
      </c>
      <c r="U1312">
        <v>774</v>
      </c>
      <c r="V1312">
        <v>70</v>
      </c>
      <c r="W1312">
        <v>118</v>
      </c>
      <c r="X1312">
        <v>182</v>
      </c>
      <c r="Y1312">
        <v>187</v>
      </c>
      <c r="Z1312">
        <v>93</v>
      </c>
      <c r="AA1312">
        <v>1</v>
      </c>
      <c r="AB1312">
        <v>4</v>
      </c>
      <c r="AC1312">
        <v>9</v>
      </c>
      <c r="AD1312">
        <v>13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 t="s">
        <v>60</v>
      </c>
    </row>
    <row r="1313" spans="1:39" x14ac:dyDescent="0.25">
      <c r="A1313">
        <v>13</v>
      </c>
      <c r="B1313">
        <v>1947</v>
      </c>
      <c r="C1313" t="str">
        <f>LEFT(B1313,2)</f>
        <v>19</v>
      </c>
      <c r="D1313" t="str">
        <f t="shared" si="140"/>
        <v>47</v>
      </c>
      <c r="E1313" t="str">
        <f t="shared" si="141"/>
        <v>947</v>
      </c>
      <c r="F1313" t="s">
        <v>71</v>
      </c>
      <c r="G1313" t="s">
        <v>82</v>
      </c>
      <c r="H1313" t="str">
        <f t="shared" si="142"/>
        <v>Widow</v>
      </c>
      <c r="I1313" t="str">
        <f>CONCATENATE(F1313," ",G1313)</f>
        <v>PhD Widow</v>
      </c>
      <c r="J1313">
        <f t="shared" si="143"/>
        <v>9</v>
      </c>
      <c r="K1313" t="str">
        <f t="shared" si="144"/>
        <v>Widow</v>
      </c>
      <c r="L1313" t="str" cm="1">
        <f t="array" ref="L1313">IFERROR(_xlfn.IFS(G1313="Alone","Single",G1313="YOLO","Single"),G1313)</f>
        <v>Widow</v>
      </c>
      <c r="M1313" t="s">
        <v>1239</v>
      </c>
      <c r="N1313" t="str">
        <f t="shared" si="145"/>
        <v xml:space="preserve">Rp.25,358.00 </v>
      </c>
      <c r="O1313">
        <v>0</v>
      </c>
      <c r="P1313">
        <v>1</v>
      </c>
      <c r="Q1313" s="7">
        <v>41477</v>
      </c>
      <c r="R1313" s="7"/>
      <c r="S1313" s="7" t="str">
        <f t="shared" si="146"/>
        <v/>
      </c>
      <c r="T1313">
        <v>57</v>
      </c>
      <c r="U1313">
        <v>19</v>
      </c>
      <c r="V1313">
        <v>0</v>
      </c>
      <c r="W1313">
        <v>5</v>
      </c>
      <c r="X1313">
        <v>0</v>
      </c>
      <c r="Y1313">
        <v>0</v>
      </c>
      <c r="Z1313">
        <v>8</v>
      </c>
      <c r="AA1313">
        <v>2</v>
      </c>
      <c r="AB1313">
        <v>1</v>
      </c>
      <c r="AC1313">
        <v>0</v>
      </c>
      <c r="AD1313">
        <v>3</v>
      </c>
      <c r="AE1313">
        <v>6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 t="s">
        <v>91</v>
      </c>
    </row>
    <row r="1314" spans="1:39" x14ac:dyDescent="0.25">
      <c r="A1314">
        <v>8557</v>
      </c>
      <c r="B1314">
        <v>1982</v>
      </c>
      <c r="C1314" t="str">
        <f>LEFT(B1314,2)</f>
        <v>19</v>
      </c>
      <c r="D1314" t="str">
        <f t="shared" si="140"/>
        <v>82</v>
      </c>
      <c r="E1314" t="str">
        <f t="shared" si="141"/>
        <v>982</v>
      </c>
      <c r="F1314" t="s">
        <v>57</v>
      </c>
      <c r="G1314" t="s">
        <v>61</v>
      </c>
      <c r="H1314" t="str">
        <f t="shared" si="142"/>
        <v>Single</v>
      </c>
      <c r="I1314" t="str">
        <f>CONCATENATE(F1314," ",G1314)</f>
        <v>Graduation Single</v>
      </c>
      <c r="J1314">
        <f t="shared" si="143"/>
        <v>17</v>
      </c>
      <c r="K1314" t="str">
        <f t="shared" si="144"/>
        <v>Single</v>
      </c>
      <c r="L1314" t="str" cm="1">
        <f t="array" ref="L1314">IFERROR(_xlfn.IFS(G1314="Alone","Single",G1314="YOLO","Single"),G1314)</f>
        <v>Single</v>
      </c>
      <c r="N1314" t="str">
        <f t="shared" si="145"/>
        <v>Rp.</v>
      </c>
      <c r="O1314">
        <v>1</v>
      </c>
      <c r="P1314">
        <v>0</v>
      </c>
      <c r="Q1314" s="7">
        <v>41442</v>
      </c>
      <c r="R1314" s="7"/>
      <c r="S1314" s="7" t="str">
        <f t="shared" si="146"/>
        <v/>
      </c>
      <c r="T1314">
        <v>57</v>
      </c>
      <c r="U1314">
        <v>11</v>
      </c>
      <c r="V1314">
        <v>3</v>
      </c>
      <c r="W1314">
        <v>22</v>
      </c>
      <c r="X1314">
        <v>2</v>
      </c>
      <c r="Y1314">
        <v>2</v>
      </c>
      <c r="Z1314">
        <v>6</v>
      </c>
      <c r="AA1314">
        <v>2</v>
      </c>
      <c r="AB1314">
        <v>2</v>
      </c>
      <c r="AC1314">
        <v>0</v>
      </c>
      <c r="AD1314">
        <v>3</v>
      </c>
      <c r="AE1314">
        <v>6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 t="s">
        <v>69</v>
      </c>
    </row>
    <row r="1315" spans="1:39" x14ac:dyDescent="0.25">
      <c r="A1315">
        <v>8724</v>
      </c>
      <c r="B1315">
        <v>1982</v>
      </c>
      <c r="C1315" t="str">
        <f>LEFT(B1315,2)</f>
        <v>19</v>
      </c>
      <c r="D1315" t="str">
        <f t="shared" si="140"/>
        <v>82</v>
      </c>
      <c r="E1315" t="str">
        <f t="shared" si="141"/>
        <v>982</v>
      </c>
      <c r="F1315" t="s">
        <v>57</v>
      </c>
      <c r="G1315" t="s">
        <v>61</v>
      </c>
      <c r="H1315" t="str">
        <f t="shared" si="142"/>
        <v>Single</v>
      </c>
      <c r="I1315" t="str">
        <f>CONCATENATE(F1315," ",G1315)</f>
        <v>Graduation Single</v>
      </c>
      <c r="J1315">
        <f t="shared" si="143"/>
        <v>17</v>
      </c>
      <c r="K1315" t="str">
        <f t="shared" si="144"/>
        <v>Single</v>
      </c>
      <c r="L1315" t="str" cm="1">
        <f t="array" ref="L1315">IFERROR(_xlfn.IFS(G1315="Alone","Single",G1315="YOLO","Single"),G1315)</f>
        <v>Single</v>
      </c>
      <c r="M1315" t="s">
        <v>1240</v>
      </c>
      <c r="N1315" t="str">
        <f t="shared" si="145"/>
        <v xml:space="preserve">Rp.28,567.00 </v>
      </c>
      <c r="O1315">
        <v>1</v>
      </c>
      <c r="P1315">
        <v>0</v>
      </c>
      <c r="Q1315" s="7">
        <v>41442</v>
      </c>
      <c r="R1315" s="7"/>
      <c r="S1315" s="7" t="str">
        <f t="shared" si="146"/>
        <v/>
      </c>
      <c r="T1315">
        <v>57</v>
      </c>
      <c r="U1315">
        <v>11</v>
      </c>
      <c r="V1315">
        <v>3</v>
      </c>
      <c r="W1315">
        <v>22</v>
      </c>
      <c r="X1315">
        <v>2</v>
      </c>
      <c r="Y1315">
        <v>2</v>
      </c>
      <c r="Z1315">
        <v>6</v>
      </c>
      <c r="AA1315">
        <v>2</v>
      </c>
      <c r="AB1315">
        <v>2</v>
      </c>
      <c r="AC1315">
        <v>0</v>
      </c>
      <c r="AD1315">
        <v>3</v>
      </c>
      <c r="AE1315">
        <v>6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 t="s">
        <v>60</v>
      </c>
    </row>
    <row r="1316" spans="1:39" x14ac:dyDescent="0.25">
      <c r="A1316">
        <v>9381</v>
      </c>
      <c r="B1316">
        <v>1978</v>
      </c>
      <c r="C1316" t="str">
        <f>LEFT(B1316,2)</f>
        <v>19</v>
      </c>
      <c r="D1316" t="str">
        <f t="shared" si="140"/>
        <v>78</v>
      </c>
      <c r="E1316" t="str">
        <f t="shared" si="141"/>
        <v>978</v>
      </c>
      <c r="F1316" t="s">
        <v>57</v>
      </c>
      <c r="G1316" t="s">
        <v>64</v>
      </c>
      <c r="H1316" t="str">
        <f t="shared" si="142"/>
        <v>Married</v>
      </c>
      <c r="I1316" t="str">
        <f>CONCATENATE(F1316," ",G1316)</f>
        <v>Graduation Married</v>
      </c>
      <c r="J1316">
        <f t="shared" si="143"/>
        <v>18</v>
      </c>
      <c r="K1316" t="str">
        <f t="shared" si="144"/>
        <v>Married</v>
      </c>
      <c r="L1316" t="str" cm="1">
        <f t="array" ref="L1316">IFERROR(_xlfn.IFS(G1316="Alone","Single",G1316="YOLO","Single"),G1316)</f>
        <v>Married</v>
      </c>
      <c r="M1316" t="s">
        <v>1241</v>
      </c>
      <c r="N1316" t="str">
        <f t="shared" si="145"/>
        <v xml:space="preserve">Rp.66,373.00 </v>
      </c>
      <c r="O1316">
        <v>1</v>
      </c>
      <c r="P1316">
        <v>1</v>
      </c>
      <c r="Q1316" s="7">
        <v>41437</v>
      </c>
      <c r="R1316" s="7"/>
      <c r="S1316" s="7" t="str">
        <f t="shared" si="146"/>
        <v/>
      </c>
      <c r="T1316">
        <v>57</v>
      </c>
      <c r="U1316">
        <v>328</v>
      </c>
      <c r="V1316">
        <v>9</v>
      </c>
      <c r="W1316">
        <v>124</v>
      </c>
      <c r="X1316">
        <v>12</v>
      </c>
      <c r="Y1316">
        <v>24</v>
      </c>
      <c r="Z1316">
        <v>109</v>
      </c>
      <c r="AA1316">
        <v>7</v>
      </c>
      <c r="AB1316">
        <v>4</v>
      </c>
      <c r="AC1316">
        <v>2</v>
      </c>
      <c r="AD1316">
        <v>10</v>
      </c>
      <c r="AE1316">
        <v>3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 t="s">
        <v>69</v>
      </c>
    </row>
    <row r="1317" spans="1:39" x14ac:dyDescent="0.25">
      <c r="A1317">
        <v>9384</v>
      </c>
      <c r="B1317">
        <v>1978</v>
      </c>
      <c r="C1317" t="str">
        <f>LEFT(B1317,2)</f>
        <v>19</v>
      </c>
      <c r="D1317" t="str">
        <f t="shared" si="140"/>
        <v>78</v>
      </c>
      <c r="E1317" t="str">
        <f t="shared" si="141"/>
        <v>978</v>
      </c>
      <c r="F1317" t="s">
        <v>57</v>
      </c>
      <c r="G1317" t="s">
        <v>64</v>
      </c>
      <c r="H1317" t="str">
        <f t="shared" si="142"/>
        <v>Married</v>
      </c>
      <c r="I1317" t="str">
        <f>CONCATENATE(F1317," ",G1317)</f>
        <v>Graduation Married</v>
      </c>
      <c r="J1317">
        <f t="shared" si="143"/>
        <v>18</v>
      </c>
      <c r="K1317" t="str">
        <f t="shared" si="144"/>
        <v>Married</v>
      </c>
      <c r="L1317" t="str" cm="1">
        <f t="array" ref="L1317">IFERROR(_xlfn.IFS(G1317="Alone","Single",G1317="YOLO","Single"),G1317)</f>
        <v>Married</v>
      </c>
      <c r="M1317" t="s">
        <v>1241</v>
      </c>
      <c r="N1317" t="str">
        <f t="shared" si="145"/>
        <v xml:space="preserve">Rp.66,373.00 </v>
      </c>
      <c r="O1317">
        <v>1</v>
      </c>
      <c r="P1317">
        <v>1</v>
      </c>
      <c r="Q1317" s="7">
        <v>41437</v>
      </c>
      <c r="R1317" s="7"/>
      <c r="S1317" s="7" t="str">
        <f t="shared" si="146"/>
        <v/>
      </c>
      <c r="T1317">
        <v>57</v>
      </c>
      <c r="U1317">
        <v>328</v>
      </c>
      <c r="V1317">
        <v>9</v>
      </c>
      <c r="W1317">
        <v>124</v>
      </c>
      <c r="X1317">
        <v>12</v>
      </c>
      <c r="Y1317">
        <v>24</v>
      </c>
      <c r="Z1317">
        <v>109</v>
      </c>
      <c r="AA1317">
        <v>7</v>
      </c>
      <c r="AB1317">
        <v>4</v>
      </c>
      <c r="AC1317">
        <v>2</v>
      </c>
      <c r="AD1317">
        <v>10</v>
      </c>
      <c r="AE1317">
        <v>3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 t="s">
        <v>69</v>
      </c>
    </row>
    <row r="1318" spans="1:39" x14ac:dyDescent="0.25">
      <c r="A1318">
        <v>3560</v>
      </c>
      <c r="B1318">
        <v>1952</v>
      </c>
      <c r="C1318" t="str">
        <f>LEFT(B1318,2)</f>
        <v>19</v>
      </c>
      <c r="D1318" t="str">
        <f t="shared" si="140"/>
        <v>52</v>
      </c>
      <c r="E1318" t="str">
        <f t="shared" si="141"/>
        <v>952</v>
      </c>
      <c r="F1318" t="s">
        <v>57</v>
      </c>
      <c r="G1318" t="s">
        <v>67</v>
      </c>
      <c r="H1318" t="str">
        <f t="shared" si="142"/>
        <v>Together</v>
      </c>
      <c r="I1318" t="str">
        <f>CONCATENATE(F1318," ",G1318)</f>
        <v>Graduation Together</v>
      </c>
      <c r="J1318">
        <f t="shared" si="143"/>
        <v>19</v>
      </c>
      <c r="K1318" t="str">
        <f t="shared" si="144"/>
        <v>Together</v>
      </c>
      <c r="L1318" t="str" cm="1">
        <f t="array" ref="L1318">IFERROR(_xlfn.IFS(G1318="Alone","Single",G1318="YOLO","Single"),G1318)</f>
        <v>Together</v>
      </c>
      <c r="M1318" t="s">
        <v>1242</v>
      </c>
      <c r="N1318" t="str">
        <f t="shared" si="145"/>
        <v xml:space="preserve">Rp.83,844.00 </v>
      </c>
      <c r="O1318">
        <v>0</v>
      </c>
      <c r="P1318">
        <v>0</v>
      </c>
      <c r="Q1318" s="7">
        <v>41406</v>
      </c>
      <c r="R1318" s="7"/>
      <c r="S1318" s="7" t="str">
        <f t="shared" si="146"/>
        <v/>
      </c>
      <c r="T1318">
        <v>57</v>
      </c>
      <c r="U1318">
        <v>901</v>
      </c>
      <c r="V1318">
        <v>31</v>
      </c>
      <c r="W1318">
        <v>345</v>
      </c>
      <c r="X1318">
        <v>75</v>
      </c>
      <c r="Y1318">
        <v>31</v>
      </c>
      <c r="Z1318">
        <v>191</v>
      </c>
      <c r="AA1318">
        <v>1</v>
      </c>
      <c r="AB1318">
        <v>4</v>
      </c>
      <c r="AC1318">
        <v>4</v>
      </c>
      <c r="AD1318">
        <v>11</v>
      </c>
      <c r="AE1318">
        <v>1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 t="s">
        <v>75</v>
      </c>
    </row>
    <row r="1319" spans="1:39" x14ac:dyDescent="0.25">
      <c r="A1319">
        <v>241</v>
      </c>
      <c r="B1319">
        <v>1952</v>
      </c>
      <c r="C1319" t="str">
        <f>LEFT(B1319,2)</f>
        <v>19</v>
      </c>
      <c r="D1319" t="str">
        <f t="shared" si="140"/>
        <v>52</v>
      </c>
      <c r="E1319" t="str">
        <f t="shared" si="141"/>
        <v>952</v>
      </c>
      <c r="F1319" t="s">
        <v>57</v>
      </c>
      <c r="G1319" t="s">
        <v>67</v>
      </c>
      <c r="H1319" t="str">
        <f t="shared" si="142"/>
        <v>Together</v>
      </c>
      <c r="I1319" t="str">
        <f>CONCATENATE(F1319," ",G1319)</f>
        <v>Graduation Together</v>
      </c>
      <c r="J1319">
        <f t="shared" si="143"/>
        <v>19</v>
      </c>
      <c r="K1319" t="str">
        <f t="shared" si="144"/>
        <v>Together</v>
      </c>
      <c r="L1319" t="str" cm="1">
        <f t="array" ref="L1319">IFERROR(_xlfn.IFS(G1319="Alone","Single",G1319="YOLO","Single"),G1319)</f>
        <v>Together</v>
      </c>
      <c r="M1319" t="s">
        <v>1242</v>
      </c>
      <c r="N1319" t="str">
        <f t="shared" si="145"/>
        <v xml:space="preserve">Rp.83,844.00 </v>
      </c>
      <c r="O1319">
        <v>0</v>
      </c>
      <c r="P1319">
        <v>0</v>
      </c>
      <c r="Q1319" s="7">
        <v>41406</v>
      </c>
      <c r="R1319" s="7"/>
      <c r="S1319" s="7" t="str">
        <f t="shared" si="146"/>
        <v/>
      </c>
      <c r="T1319">
        <v>57</v>
      </c>
      <c r="U1319">
        <v>901</v>
      </c>
      <c r="V1319">
        <v>31</v>
      </c>
      <c r="W1319">
        <v>345</v>
      </c>
      <c r="X1319">
        <v>75</v>
      </c>
      <c r="Y1319">
        <v>31</v>
      </c>
      <c r="Z1319">
        <v>191</v>
      </c>
      <c r="AA1319">
        <v>1</v>
      </c>
      <c r="AB1319">
        <v>4</v>
      </c>
      <c r="AC1319">
        <v>4</v>
      </c>
      <c r="AD1319">
        <v>11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 t="s">
        <v>60</v>
      </c>
    </row>
    <row r="1320" spans="1:39" x14ac:dyDescent="0.25">
      <c r="A1320">
        <v>7521</v>
      </c>
      <c r="B1320">
        <v>1952</v>
      </c>
      <c r="C1320" t="str">
        <f>LEFT(B1320,2)</f>
        <v>19</v>
      </c>
      <c r="D1320" t="str">
        <f t="shared" si="140"/>
        <v>52</v>
      </c>
      <c r="E1320" t="str">
        <f t="shared" si="141"/>
        <v>952</v>
      </c>
      <c r="F1320" t="s">
        <v>57</v>
      </c>
      <c r="G1320" t="s">
        <v>67</v>
      </c>
      <c r="H1320" t="str">
        <f t="shared" si="142"/>
        <v>Together</v>
      </c>
      <c r="I1320" t="str">
        <f>CONCATENATE(F1320," ",G1320)</f>
        <v>Graduation Together</v>
      </c>
      <c r="J1320">
        <f t="shared" si="143"/>
        <v>19</v>
      </c>
      <c r="K1320" t="str">
        <f t="shared" si="144"/>
        <v>Together</v>
      </c>
      <c r="L1320" t="str" cm="1">
        <f t="array" ref="L1320">IFERROR(_xlfn.IFS(G1320="Alone","Single",G1320="YOLO","Single"),G1320)</f>
        <v>Together</v>
      </c>
      <c r="M1320" t="s">
        <v>1242</v>
      </c>
      <c r="N1320" t="str">
        <f t="shared" si="145"/>
        <v xml:space="preserve">Rp.83,844.00 </v>
      </c>
      <c r="O1320">
        <v>0</v>
      </c>
      <c r="P1320">
        <v>0</v>
      </c>
      <c r="Q1320" s="7">
        <v>41406</v>
      </c>
      <c r="R1320" s="7"/>
      <c r="S1320" s="7" t="str">
        <f t="shared" si="146"/>
        <v/>
      </c>
      <c r="T1320">
        <v>57</v>
      </c>
      <c r="U1320">
        <v>901</v>
      </c>
      <c r="V1320">
        <v>31</v>
      </c>
      <c r="W1320">
        <v>345</v>
      </c>
      <c r="X1320">
        <v>75</v>
      </c>
      <c r="Y1320">
        <v>31</v>
      </c>
      <c r="Z1320">
        <v>191</v>
      </c>
      <c r="AA1320">
        <v>1</v>
      </c>
      <c r="AB1320">
        <v>4</v>
      </c>
      <c r="AC1320">
        <v>4</v>
      </c>
      <c r="AD1320">
        <v>11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 t="s">
        <v>63</v>
      </c>
    </row>
    <row r="1321" spans="1:39" x14ac:dyDescent="0.25">
      <c r="A1321">
        <v>9799</v>
      </c>
      <c r="B1321">
        <v>1968</v>
      </c>
      <c r="C1321" t="str">
        <f>LEFT(B1321,2)</f>
        <v>19</v>
      </c>
      <c r="D1321" t="str">
        <f t="shared" si="140"/>
        <v>68</v>
      </c>
      <c r="E1321" t="str">
        <f t="shared" si="141"/>
        <v>968</v>
      </c>
      <c r="F1321" t="s">
        <v>71</v>
      </c>
      <c r="G1321" t="s">
        <v>58</v>
      </c>
      <c r="H1321" t="str">
        <f t="shared" si="142"/>
        <v>Divorced</v>
      </c>
      <c r="I1321" t="str">
        <f>CONCATENATE(F1321," ",G1321)</f>
        <v>PhD Divorced</v>
      </c>
      <c r="J1321">
        <f t="shared" si="143"/>
        <v>12</v>
      </c>
      <c r="K1321" t="str">
        <f t="shared" si="144"/>
        <v>Divorced</v>
      </c>
      <c r="L1321" t="str" cm="1">
        <f t="array" ref="L1321">IFERROR(_xlfn.IFS(G1321="Alone","Single",G1321="YOLO","Single"),G1321)</f>
        <v>Divorced</v>
      </c>
      <c r="M1321" t="s">
        <v>1243</v>
      </c>
      <c r="N1321" t="str">
        <f t="shared" si="145"/>
        <v xml:space="preserve">Rp.83,664.00 </v>
      </c>
      <c r="O1321">
        <v>1</v>
      </c>
      <c r="P1321">
        <v>1</v>
      </c>
      <c r="Q1321" s="7">
        <v>41402</v>
      </c>
      <c r="R1321" s="7"/>
      <c r="S1321" s="7" t="str">
        <f t="shared" si="146"/>
        <v/>
      </c>
      <c r="T1321">
        <v>57</v>
      </c>
      <c r="U1321">
        <v>866</v>
      </c>
      <c r="V1321">
        <v>21</v>
      </c>
      <c r="W1321">
        <v>151</v>
      </c>
      <c r="X1321">
        <v>28</v>
      </c>
      <c r="Y1321">
        <v>21</v>
      </c>
      <c r="Z1321">
        <v>86</v>
      </c>
      <c r="AA1321">
        <v>3</v>
      </c>
      <c r="AB1321">
        <v>2</v>
      </c>
      <c r="AC1321">
        <v>2</v>
      </c>
      <c r="AD1321">
        <v>12</v>
      </c>
      <c r="AE1321">
        <v>5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 t="s">
        <v>60</v>
      </c>
    </row>
    <row r="1322" spans="1:39" x14ac:dyDescent="0.25">
      <c r="A1322">
        <v>5123</v>
      </c>
      <c r="B1322">
        <v>1951</v>
      </c>
      <c r="C1322" t="str">
        <f>LEFT(B1322,2)</f>
        <v>19</v>
      </c>
      <c r="D1322" t="str">
        <f t="shared" si="140"/>
        <v>51</v>
      </c>
      <c r="E1322" t="str">
        <f t="shared" si="141"/>
        <v>951</v>
      </c>
      <c r="F1322" t="s">
        <v>80</v>
      </c>
      <c r="G1322" t="s">
        <v>64</v>
      </c>
      <c r="H1322" t="str">
        <f t="shared" si="142"/>
        <v>Married</v>
      </c>
      <c r="I1322" t="str">
        <f>CONCATENATE(F1322," ",G1322)</f>
        <v>Master Married</v>
      </c>
      <c r="J1322">
        <f t="shared" si="143"/>
        <v>14</v>
      </c>
      <c r="K1322" t="str">
        <f t="shared" si="144"/>
        <v>Married</v>
      </c>
      <c r="L1322" t="str" cm="1">
        <f t="array" ref="L1322">IFERROR(_xlfn.IFS(G1322="Alone","Single",G1322="YOLO","Single"),G1322)</f>
        <v>Married</v>
      </c>
      <c r="M1322" t="s">
        <v>1244</v>
      </c>
      <c r="N1322" t="str">
        <f t="shared" si="145"/>
        <v xml:space="preserve">Rp.27,450.00 </v>
      </c>
      <c r="O1322">
        <v>0</v>
      </c>
      <c r="P1322">
        <v>0</v>
      </c>
      <c r="Q1322" s="7">
        <v>41379</v>
      </c>
      <c r="R1322" s="7"/>
      <c r="S1322" s="7" t="str">
        <f t="shared" si="146"/>
        <v/>
      </c>
      <c r="T1322">
        <v>57</v>
      </c>
      <c r="U1322">
        <v>37</v>
      </c>
      <c r="V1322">
        <v>12</v>
      </c>
      <c r="W1322">
        <v>23</v>
      </c>
      <c r="X1322">
        <v>8</v>
      </c>
      <c r="Y1322">
        <v>11</v>
      </c>
      <c r="Z1322">
        <v>52</v>
      </c>
      <c r="AA1322">
        <v>1</v>
      </c>
      <c r="AB1322">
        <v>2</v>
      </c>
      <c r="AC1322">
        <v>1</v>
      </c>
      <c r="AD1322">
        <v>3</v>
      </c>
      <c r="AE1322">
        <v>7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 t="s">
        <v>60</v>
      </c>
    </row>
    <row r="1323" spans="1:39" x14ac:dyDescent="0.25">
      <c r="A1323">
        <v>448</v>
      </c>
      <c r="B1323">
        <v>1978</v>
      </c>
      <c r="C1323" t="str">
        <f>LEFT(B1323,2)</f>
        <v>19</v>
      </c>
      <c r="D1323" t="str">
        <f t="shared" si="140"/>
        <v>78</v>
      </c>
      <c r="E1323" t="str">
        <f t="shared" si="141"/>
        <v>978</v>
      </c>
      <c r="F1323" t="s">
        <v>71</v>
      </c>
      <c r="G1323" t="s">
        <v>61</v>
      </c>
      <c r="H1323" t="str">
        <f t="shared" si="142"/>
        <v>Single</v>
      </c>
      <c r="I1323" t="str">
        <f>CONCATENATE(F1323," ",G1323)</f>
        <v>PhD Single</v>
      </c>
      <c r="J1323">
        <f t="shared" si="143"/>
        <v>10</v>
      </c>
      <c r="K1323" t="str">
        <f t="shared" si="144"/>
        <v>Single</v>
      </c>
      <c r="L1323" t="str" cm="1">
        <f t="array" ref="L1323">IFERROR(_xlfn.IFS(G1323="Alone","Single",G1323="YOLO","Single"),G1323)</f>
        <v>Single</v>
      </c>
      <c r="M1323" t="s">
        <v>1245</v>
      </c>
      <c r="N1323" t="str">
        <f t="shared" si="145"/>
        <v xml:space="preserve">Rp.54,880.00 </v>
      </c>
      <c r="O1323">
        <v>1</v>
      </c>
      <c r="P1323">
        <v>0</v>
      </c>
      <c r="Q1323" s="7">
        <v>41334</v>
      </c>
      <c r="R1323" s="7"/>
      <c r="S1323" s="7" t="str">
        <f t="shared" si="146"/>
        <v/>
      </c>
      <c r="T1323">
        <v>57</v>
      </c>
      <c r="U1323">
        <v>308</v>
      </c>
      <c r="V1323">
        <v>85</v>
      </c>
      <c r="W1323">
        <v>137</v>
      </c>
      <c r="X1323">
        <v>102</v>
      </c>
      <c r="Y1323">
        <v>45</v>
      </c>
      <c r="Z1323">
        <v>118</v>
      </c>
      <c r="AA1323">
        <v>2</v>
      </c>
      <c r="AB1323">
        <v>6</v>
      </c>
      <c r="AC1323">
        <v>2</v>
      </c>
      <c r="AD1323">
        <v>11</v>
      </c>
      <c r="AE1323">
        <v>5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 t="s">
        <v>60</v>
      </c>
    </row>
    <row r="1324" spans="1:39" x14ac:dyDescent="0.25">
      <c r="A1324">
        <v>4837</v>
      </c>
      <c r="B1324">
        <v>1965</v>
      </c>
      <c r="C1324" t="str">
        <f>LEFT(B1324,2)</f>
        <v>19</v>
      </c>
      <c r="D1324" t="str">
        <f t="shared" si="140"/>
        <v>65</v>
      </c>
      <c r="E1324" t="str">
        <f t="shared" si="141"/>
        <v>965</v>
      </c>
      <c r="F1324" t="s">
        <v>71</v>
      </c>
      <c r="G1324" t="s">
        <v>64</v>
      </c>
      <c r="H1324" t="str">
        <f t="shared" si="142"/>
        <v>Married</v>
      </c>
      <c r="I1324" t="str">
        <f>CONCATENATE(F1324," ",G1324)</f>
        <v>PhD Married</v>
      </c>
      <c r="J1324">
        <f t="shared" si="143"/>
        <v>11</v>
      </c>
      <c r="K1324" t="str">
        <f t="shared" si="144"/>
        <v>Married</v>
      </c>
      <c r="L1324" t="str" cm="1">
        <f t="array" ref="L1324">IFERROR(_xlfn.IFS(G1324="Alone","Single",G1324="YOLO","Single"),G1324)</f>
        <v>Married</v>
      </c>
      <c r="M1324" t="s">
        <v>720</v>
      </c>
      <c r="N1324" t="str">
        <f t="shared" si="145"/>
        <v xml:space="preserve">Rp.71,322.00 </v>
      </c>
      <c r="O1324">
        <v>0</v>
      </c>
      <c r="P1324">
        <v>1</v>
      </c>
      <c r="Q1324" s="7">
        <v>41321</v>
      </c>
      <c r="R1324" s="7"/>
      <c r="S1324" s="7" t="str">
        <f t="shared" si="146"/>
        <v/>
      </c>
      <c r="T1324">
        <v>57</v>
      </c>
      <c r="U1324">
        <v>753</v>
      </c>
      <c r="V1324">
        <v>43</v>
      </c>
      <c r="W1324">
        <v>226</v>
      </c>
      <c r="X1324">
        <v>69</v>
      </c>
      <c r="Y1324">
        <v>10</v>
      </c>
      <c r="Z1324">
        <v>204</v>
      </c>
      <c r="AA1324">
        <v>2</v>
      </c>
      <c r="AB1324">
        <v>8</v>
      </c>
      <c r="AC1324">
        <v>5</v>
      </c>
      <c r="AD1324">
        <v>13</v>
      </c>
      <c r="AE1324">
        <v>4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 t="s">
        <v>60</v>
      </c>
    </row>
    <row r="1325" spans="1:39" x14ac:dyDescent="0.25">
      <c r="A1325">
        <v>9365</v>
      </c>
      <c r="B1325">
        <v>1976</v>
      </c>
      <c r="C1325" t="str">
        <f>LEFT(B1325,2)</f>
        <v>19</v>
      </c>
      <c r="D1325" t="str">
        <f t="shared" si="140"/>
        <v>76</v>
      </c>
      <c r="E1325" t="str">
        <f t="shared" si="141"/>
        <v>976</v>
      </c>
      <c r="F1325" t="s">
        <v>71</v>
      </c>
      <c r="G1325" t="s">
        <v>61</v>
      </c>
      <c r="H1325" t="str">
        <f t="shared" si="142"/>
        <v>Single</v>
      </c>
      <c r="I1325" t="str">
        <f>CONCATENATE(F1325," ",G1325)</f>
        <v>PhD Single</v>
      </c>
      <c r="J1325">
        <f t="shared" si="143"/>
        <v>10</v>
      </c>
      <c r="K1325" t="str">
        <f t="shared" si="144"/>
        <v>Single</v>
      </c>
      <c r="L1325" t="str" cm="1">
        <f t="array" ref="L1325">IFERROR(_xlfn.IFS(G1325="Alone","Single",G1325="YOLO","Single"),G1325)</f>
        <v>Single</v>
      </c>
      <c r="M1325" t="s">
        <v>1246</v>
      </c>
      <c r="N1325" t="str">
        <f t="shared" si="145"/>
        <v xml:space="preserve">Rp.60,000.00 </v>
      </c>
      <c r="O1325">
        <v>0</v>
      </c>
      <c r="P1325">
        <v>1</v>
      </c>
      <c r="Q1325" s="7">
        <v>41265</v>
      </c>
      <c r="R1325" s="7"/>
      <c r="S1325" s="7" t="str">
        <f t="shared" si="146"/>
        <v/>
      </c>
      <c r="T1325">
        <v>57</v>
      </c>
      <c r="U1325">
        <v>1048</v>
      </c>
      <c r="V1325">
        <v>0</v>
      </c>
      <c r="W1325">
        <v>217</v>
      </c>
      <c r="X1325">
        <v>0</v>
      </c>
      <c r="Y1325">
        <v>0</v>
      </c>
      <c r="Z1325">
        <v>12</v>
      </c>
      <c r="AA1325">
        <v>5</v>
      </c>
      <c r="AB1325">
        <v>11</v>
      </c>
      <c r="AC1325">
        <v>3</v>
      </c>
      <c r="AD1325">
        <v>5</v>
      </c>
      <c r="AE1325">
        <v>6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 t="s">
        <v>60</v>
      </c>
    </row>
    <row r="1326" spans="1:39" x14ac:dyDescent="0.25">
      <c r="A1326">
        <v>8932</v>
      </c>
      <c r="B1326">
        <v>1969</v>
      </c>
      <c r="C1326" t="str">
        <f>LEFT(B1326,2)</f>
        <v>19</v>
      </c>
      <c r="D1326" t="str">
        <f t="shared" si="140"/>
        <v>69</v>
      </c>
      <c r="E1326" t="str">
        <f t="shared" si="141"/>
        <v>969</v>
      </c>
      <c r="F1326" t="s">
        <v>80</v>
      </c>
      <c r="G1326" t="s">
        <v>67</v>
      </c>
      <c r="H1326" t="str">
        <f t="shared" si="142"/>
        <v>Together</v>
      </c>
      <c r="I1326" t="str">
        <f>CONCATENATE(F1326," ",G1326)</f>
        <v>Master Together</v>
      </c>
      <c r="J1326">
        <f t="shared" si="143"/>
        <v>15</v>
      </c>
      <c r="K1326" t="str">
        <f t="shared" si="144"/>
        <v>Together</v>
      </c>
      <c r="L1326" t="str" cm="1">
        <f t="array" ref="L1326">IFERROR(_xlfn.IFS(G1326="Alone","Single",G1326="YOLO","Single"),G1326)</f>
        <v>Together</v>
      </c>
      <c r="M1326" t="s">
        <v>1247</v>
      </c>
      <c r="N1326" t="str">
        <f t="shared" si="145"/>
        <v xml:space="preserve">Rp.65,176.00 </v>
      </c>
      <c r="O1326">
        <v>0</v>
      </c>
      <c r="P1326">
        <v>1</v>
      </c>
      <c r="Q1326" s="7">
        <v>41211</v>
      </c>
      <c r="R1326" s="7"/>
      <c r="S1326" s="7" t="str">
        <f t="shared" si="146"/>
        <v/>
      </c>
      <c r="T1326">
        <v>57</v>
      </c>
      <c r="U1326">
        <v>960</v>
      </c>
      <c r="V1326">
        <v>28</v>
      </c>
      <c r="W1326">
        <v>183</v>
      </c>
      <c r="X1326">
        <v>220</v>
      </c>
      <c r="Y1326">
        <v>70</v>
      </c>
      <c r="Z1326">
        <v>70</v>
      </c>
      <c r="AA1326">
        <v>4</v>
      </c>
      <c r="AB1326">
        <v>9</v>
      </c>
      <c r="AC1326">
        <v>6</v>
      </c>
      <c r="AD1326">
        <v>6</v>
      </c>
      <c r="AE1326">
        <v>6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 t="s">
        <v>91</v>
      </c>
    </row>
    <row r="1327" spans="1:39" x14ac:dyDescent="0.25">
      <c r="A1327">
        <v>7055</v>
      </c>
      <c r="B1327">
        <v>1952</v>
      </c>
      <c r="C1327" t="str">
        <f>LEFT(B1327,2)</f>
        <v>19</v>
      </c>
      <c r="D1327" t="str">
        <f t="shared" si="140"/>
        <v>52</v>
      </c>
      <c r="E1327" t="str">
        <f t="shared" si="141"/>
        <v>952</v>
      </c>
      <c r="F1327" t="s">
        <v>71</v>
      </c>
      <c r="G1327" t="s">
        <v>67</v>
      </c>
      <c r="H1327" t="str">
        <f t="shared" si="142"/>
        <v>Together</v>
      </c>
      <c r="I1327" t="str">
        <f>CONCATENATE(F1327," ",G1327)</f>
        <v>PhD Together</v>
      </c>
      <c r="J1327">
        <f t="shared" si="143"/>
        <v>12</v>
      </c>
      <c r="K1327" t="str">
        <f t="shared" si="144"/>
        <v>Together</v>
      </c>
      <c r="L1327" t="str" cm="1">
        <f t="array" ref="L1327">IFERROR(_xlfn.IFS(G1327="Alone","Single",G1327="YOLO","Single"),G1327)</f>
        <v>Together</v>
      </c>
      <c r="M1327" t="s">
        <v>1248</v>
      </c>
      <c r="N1327" t="str">
        <f t="shared" si="145"/>
        <v xml:space="preserve">Rp.61,010.00 </v>
      </c>
      <c r="O1327">
        <v>0</v>
      </c>
      <c r="P1327">
        <v>1</v>
      </c>
      <c r="Q1327" s="7">
        <v>41191</v>
      </c>
      <c r="R1327" s="7"/>
      <c r="S1327" s="7" t="str">
        <f t="shared" si="146"/>
        <v/>
      </c>
      <c r="T1327">
        <v>57</v>
      </c>
      <c r="U1327">
        <v>888</v>
      </c>
      <c r="V1327">
        <v>0</v>
      </c>
      <c r="W1327">
        <v>57</v>
      </c>
      <c r="X1327">
        <v>0</v>
      </c>
      <c r="Y1327">
        <v>0</v>
      </c>
      <c r="Z1327">
        <v>76</v>
      </c>
      <c r="AA1327">
        <v>2</v>
      </c>
      <c r="AB1327">
        <v>8</v>
      </c>
      <c r="AC1327">
        <v>5</v>
      </c>
      <c r="AD1327">
        <v>11</v>
      </c>
      <c r="AE1327">
        <v>5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 t="s">
        <v>63</v>
      </c>
    </row>
    <row r="1328" spans="1:39" x14ac:dyDescent="0.25">
      <c r="A1328">
        <v>3537</v>
      </c>
      <c r="B1328">
        <v>1981</v>
      </c>
      <c r="C1328" t="str">
        <f>LEFT(B1328,2)</f>
        <v>19</v>
      </c>
      <c r="D1328" t="str">
        <f t="shared" si="140"/>
        <v>81</v>
      </c>
      <c r="E1328" t="str">
        <f t="shared" si="141"/>
        <v>981</v>
      </c>
      <c r="F1328" t="s">
        <v>57</v>
      </c>
      <c r="G1328" t="s">
        <v>67</v>
      </c>
      <c r="H1328" t="str">
        <f t="shared" si="142"/>
        <v>Together</v>
      </c>
      <c r="I1328" t="str">
        <f>CONCATENATE(F1328," ",G1328)</f>
        <v>Graduation Together</v>
      </c>
      <c r="J1328">
        <f t="shared" si="143"/>
        <v>19</v>
      </c>
      <c r="K1328" t="str">
        <f t="shared" si="144"/>
        <v>Together</v>
      </c>
      <c r="L1328" t="str" cm="1">
        <f t="array" ref="L1328">IFERROR(_xlfn.IFS(G1328="Alone","Single",G1328="YOLO","Single"),G1328)</f>
        <v>Together</v>
      </c>
      <c r="M1328" t="s">
        <v>1249</v>
      </c>
      <c r="N1328" t="str">
        <f t="shared" si="145"/>
        <v xml:space="preserve">Rp.31,089.00 </v>
      </c>
      <c r="O1328">
        <v>1</v>
      </c>
      <c r="P1328">
        <v>0</v>
      </c>
      <c r="Q1328" s="7">
        <v>41138</v>
      </c>
      <c r="R1328" s="7"/>
      <c r="S1328" s="7" t="str">
        <f t="shared" si="146"/>
        <v/>
      </c>
      <c r="T1328">
        <v>57</v>
      </c>
      <c r="U1328">
        <v>31</v>
      </c>
      <c r="V1328">
        <v>3</v>
      </c>
      <c r="W1328">
        <v>31</v>
      </c>
      <c r="X1328">
        <v>2</v>
      </c>
      <c r="Y1328">
        <v>8</v>
      </c>
      <c r="Z1328">
        <v>4</v>
      </c>
      <c r="AA1328">
        <v>3</v>
      </c>
      <c r="AB1328">
        <v>3</v>
      </c>
      <c r="AC1328">
        <v>0</v>
      </c>
      <c r="AD1328">
        <v>4</v>
      </c>
      <c r="AE1328">
        <v>8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 t="s">
        <v>60</v>
      </c>
    </row>
    <row r="1329" spans="1:39" x14ac:dyDescent="0.25">
      <c r="A1329">
        <v>9081</v>
      </c>
      <c r="B1329">
        <v>1988</v>
      </c>
      <c r="C1329" t="str">
        <f>LEFT(B1329,2)</f>
        <v>19</v>
      </c>
      <c r="D1329" t="str">
        <f t="shared" si="140"/>
        <v>88</v>
      </c>
      <c r="E1329" t="str">
        <f t="shared" si="141"/>
        <v>988</v>
      </c>
      <c r="F1329" t="s">
        <v>57</v>
      </c>
      <c r="G1329" t="s">
        <v>61</v>
      </c>
      <c r="H1329" t="str">
        <f t="shared" si="142"/>
        <v>Single</v>
      </c>
      <c r="I1329" t="str">
        <f>CONCATENATE(F1329," ",G1329)</f>
        <v>Graduation Single</v>
      </c>
      <c r="J1329">
        <f t="shared" si="143"/>
        <v>17</v>
      </c>
      <c r="K1329" t="str">
        <f t="shared" si="144"/>
        <v>Single</v>
      </c>
      <c r="L1329" t="str" cm="1">
        <f t="array" ref="L1329">IFERROR(_xlfn.IFS(G1329="Alone","Single",G1329="YOLO","Single"),G1329)</f>
        <v>Single</v>
      </c>
      <c r="M1329" t="s">
        <v>1250</v>
      </c>
      <c r="N1329" t="str">
        <f t="shared" si="145"/>
        <v xml:space="preserve">Rp.20,518.00 </v>
      </c>
      <c r="O1329">
        <v>1</v>
      </c>
      <c r="P1329">
        <v>0</v>
      </c>
      <c r="Q1329" s="7">
        <v>41777</v>
      </c>
      <c r="R1329" s="7"/>
      <c r="S1329" s="7" t="str">
        <f t="shared" si="146"/>
        <v/>
      </c>
      <c r="T1329">
        <v>58</v>
      </c>
      <c r="U1329">
        <v>4</v>
      </c>
      <c r="V1329">
        <v>1</v>
      </c>
      <c r="W1329">
        <v>6</v>
      </c>
      <c r="X1329">
        <v>4</v>
      </c>
      <c r="Y1329">
        <v>1</v>
      </c>
      <c r="Z1329">
        <v>9</v>
      </c>
      <c r="AA1329">
        <v>1</v>
      </c>
      <c r="AB1329">
        <v>1</v>
      </c>
      <c r="AC1329">
        <v>1</v>
      </c>
      <c r="AD1329">
        <v>2</v>
      </c>
      <c r="AE1329">
        <v>5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 t="s">
        <v>60</v>
      </c>
    </row>
    <row r="1330" spans="1:39" x14ac:dyDescent="0.25">
      <c r="A1330">
        <v>4988</v>
      </c>
      <c r="B1330">
        <v>1948</v>
      </c>
      <c r="C1330" t="str">
        <f>LEFT(B1330,2)</f>
        <v>19</v>
      </c>
      <c r="D1330" t="str">
        <f t="shared" si="140"/>
        <v>48</v>
      </c>
      <c r="E1330" t="str">
        <f t="shared" si="141"/>
        <v>948</v>
      </c>
      <c r="F1330" t="s">
        <v>71</v>
      </c>
      <c r="G1330" t="s">
        <v>64</v>
      </c>
      <c r="H1330" t="str">
        <f t="shared" si="142"/>
        <v>Married</v>
      </c>
      <c r="I1330" t="str">
        <f>CONCATENATE(F1330," ",G1330)</f>
        <v>PhD Married</v>
      </c>
      <c r="J1330">
        <f t="shared" si="143"/>
        <v>11</v>
      </c>
      <c r="K1330" t="str">
        <f t="shared" si="144"/>
        <v>Married</v>
      </c>
      <c r="L1330" t="str" cm="1">
        <f t="array" ref="L1330">IFERROR(_xlfn.IFS(G1330="Alone","Single",G1330="YOLO","Single"),G1330)</f>
        <v>Married</v>
      </c>
      <c r="M1330" t="s">
        <v>1251</v>
      </c>
      <c r="N1330" t="str">
        <f t="shared" si="145"/>
        <v xml:space="preserve">Rp.34,469.00 </v>
      </c>
      <c r="O1330">
        <v>1</v>
      </c>
      <c r="P1330">
        <v>1</v>
      </c>
      <c r="Q1330" s="7">
        <v>41763</v>
      </c>
      <c r="R1330" s="7"/>
      <c r="S1330" s="7" t="str">
        <f t="shared" si="146"/>
        <v/>
      </c>
      <c r="T1330">
        <v>58</v>
      </c>
      <c r="U1330">
        <v>19</v>
      </c>
      <c r="V1330">
        <v>6</v>
      </c>
      <c r="W1330">
        <v>20</v>
      </c>
      <c r="X1330">
        <v>0</v>
      </c>
      <c r="Y1330">
        <v>5</v>
      </c>
      <c r="Z1330">
        <v>12</v>
      </c>
      <c r="AA1330">
        <v>3</v>
      </c>
      <c r="AB1330">
        <v>1</v>
      </c>
      <c r="AC1330">
        <v>1</v>
      </c>
      <c r="AD1330">
        <v>4</v>
      </c>
      <c r="AE1330">
        <v>4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 t="s">
        <v>91</v>
      </c>
    </row>
    <row r="1331" spans="1:39" x14ac:dyDescent="0.25">
      <c r="A1331">
        <v>1050</v>
      </c>
      <c r="B1331">
        <v>1952</v>
      </c>
      <c r="C1331" t="str">
        <f>LEFT(B1331,2)</f>
        <v>19</v>
      </c>
      <c r="D1331" t="str">
        <f t="shared" si="140"/>
        <v>52</v>
      </c>
      <c r="E1331" t="str">
        <f t="shared" si="141"/>
        <v>952</v>
      </c>
      <c r="F1331" t="s">
        <v>57</v>
      </c>
      <c r="G1331" t="s">
        <v>64</v>
      </c>
      <c r="H1331" t="str">
        <f t="shared" si="142"/>
        <v>Married</v>
      </c>
      <c r="I1331" t="str">
        <f>CONCATENATE(F1331," ",G1331)</f>
        <v>Graduation Married</v>
      </c>
      <c r="J1331">
        <f t="shared" si="143"/>
        <v>18</v>
      </c>
      <c r="K1331" t="str">
        <f t="shared" si="144"/>
        <v>Married</v>
      </c>
      <c r="L1331" t="str" cm="1">
        <f t="array" ref="L1331">IFERROR(_xlfn.IFS(G1331="Alone","Single",G1331="YOLO","Single"),G1331)</f>
        <v>Married</v>
      </c>
      <c r="M1331" t="s">
        <v>1252</v>
      </c>
      <c r="N1331" t="str">
        <f t="shared" si="145"/>
        <v xml:space="preserve">Rp.28,332.00 </v>
      </c>
      <c r="O1331">
        <v>0</v>
      </c>
      <c r="P1331">
        <v>0</v>
      </c>
      <c r="Q1331" s="7">
        <v>41759</v>
      </c>
      <c r="R1331" s="7"/>
      <c r="S1331" s="7" t="str">
        <f t="shared" si="146"/>
        <v/>
      </c>
      <c r="T1331">
        <v>58</v>
      </c>
      <c r="U1331">
        <v>14</v>
      </c>
      <c r="V1331">
        <v>10</v>
      </c>
      <c r="W1331">
        <v>13</v>
      </c>
      <c r="X1331">
        <v>4</v>
      </c>
      <c r="Y1331">
        <v>15</v>
      </c>
      <c r="Z1331">
        <v>9</v>
      </c>
      <c r="AA1331">
        <v>1</v>
      </c>
      <c r="AB1331">
        <v>2</v>
      </c>
      <c r="AC1331">
        <v>1</v>
      </c>
      <c r="AD1331">
        <v>4</v>
      </c>
      <c r="AE1331">
        <v>2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 t="s">
        <v>75</v>
      </c>
    </row>
    <row r="1332" spans="1:39" x14ac:dyDescent="0.25">
      <c r="A1332">
        <v>5610</v>
      </c>
      <c r="B1332">
        <v>1965</v>
      </c>
      <c r="C1332" t="str">
        <f>LEFT(B1332,2)</f>
        <v>19</v>
      </c>
      <c r="D1332" t="str">
        <f t="shared" si="140"/>
        <v>65</v>
      </c>
      <c r="E1332" t="str">
        <f t="shared" si="141"/>
        <v>965</v>
      </c>
      <c r="F1332" t="s">
        <v>57</v>
      </c>
      <c r="G1332" t="s">
        <v>67</v>
      </c>
      <c r="H1332" t="str">
        <f t="shared" si="142"/>
        <v>Together</v>
      </c>
      <c r="I1332" t="str">
        <f>CONCATENATE(F1332," ",G1332)</f>
        <v>Graduation Together</v>
      </c>
      <c r="J1332">
        <f t="shared" si="143"/>
        <v>19</v>
      </c>
      <c r="K1332" t="str">
        <f t="shared" si="144"/>
        <v>Together</v>
      </c>
      <c r="L1332" t="str" cm="1">
        <f t="array" ref="L1332">IFERROR(_xlfn.IFS(G1332="Alone","Single",G1332="YOLO","Single"),G1332)</f>
        <v>Together</v>
      </c>
      <c r="M1332" t="s">
        <v>1253</v>
      </c>
      <c r="N1332" t="str">
        <f t="shared" si="145"/>
        <v xml:space="preserve">Rp.33,456.00 </v>
      </c>
      <c r="O1332">
        <v>1</v>
      </c>
      <c r="P1332">
        <v>1</v>
      </c>
      <c r="Q1332" s="7">
        <v>41750</v>
      </c>
      <c r="R1332" s="7"/>
      <c r="S1332" s="7" t="str">
        <f t="shared" si="146"/>
        <v/>
      </c>
      <c r="T1332">
        <v>58</v>
      </c>
      <c r="U1332">
        <v>7</v>
      </c>
      <c r="V1332">
        <v>3</v>
      </c>
      <c r="W1332">
        <v>10</v>
      </c>
      <c r="X1332">
        <v>8</v>
      </c>
      <c r="Y1332">
        <v>1</v>
      </c>
      <c r="Z1332">
        <v>7</v>
      </c>
      <c r="AA1332">
        <v>2</v>
      </c>
      <c r="AB1332">
        <v>1</v>
      </c>
      <c r="AC1332">
        <v>0</v>
      </c>
      <c r="AD1332">
        <v>3</v>
      </c>
      <c r="AE1332">
        <v>7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 t="s">
        <v>78</v>
      </c>
    </row>
    <row r="1333" spans="1:39" x14ac:dyDescent="0.25">
      <c r="A1333">
        <v>3526</v>
      </c>
      <c r="B1333">
        <v>1968</v>
      </c>
      <c r="C1333" t="str">
        <f>LEFT(B1333,2)</f>
        <v>19</v>
      </c>
      <c r="D1333" t="str">
        <f t="shared" si="140"/>
        <v>68</v>
      </c>
      <c r="E1333" t="str">
        <f t="shared" si="141"/>
        <v>968</v>
      </c>
      <c r="F1333" t="s">
        <v>71</v>
      </c>
      <c r="G1333" t="s">
        <v>64</v>
      </c>
      <c r="H1333" t="str">
        <f t="shared" si="142"/>
        <v>Married</v>
      </c>
      <c r="I1333" t="str">
        <f>CONCATENATE(F1333," ",G1333)</f>
        <v>PhD Married</v>
      </c>
      <c r="J1333">
        <f t="shared" si="143"/>
        <v>11</v>
      </c>
      <c r="K1333" t="str">
        <f t="shared" si="144"/>
        <v>Married</v>
      </c>
      <c r="L1333" t="str" cm="1">
        <f t="array" ref="L1333">IFERROR(_xlfn.IFS(G1333="Alone","Single",G1333="YOLO","Single"),G1333)</f>
        <v>Married</v>
      </c>
      <c r="M1333" t="s">
        <v>1254</v>
      </c>
      <c r="N1333" t="str">
        <f t="shared" si="145"/>
        <v xml:space="preserve">Rp.38,443.00 </v>
      </c>
      <c r="O1333">
        <v>1</v>
      </c>
      <c r="P1333">
        <v>1</v>
      </c>
      <c r="Q1333" s="7">
        <v>41666</v>
      </c>
      <c r="R1333" s="7"/>
      <c r="S1333" s="7" t="str">
        <f t="shared" si="146"/>
        <v/>
      </c>
      <c r="T1333">
        <v>58</v>
      </c>
      <c r="U1333">
        <v>32</v>
      </c>
      <c r="V1333">
        <v>0</v>
      </c>
      <c r="W1333">
        <v>5</v>
      </c>
      <c r="X1333">
        <v>0</v>
      </c>
      <c r="Y1333">
        <v>0</v>
      </c>
      <c r="Z1333">
        <v>1</v>
      </c>
      <c r="AA1333">
        <v>2</v>
      </c>
      <c r="AB1333">
        <v>1</v>
      </c>
      <c r="AC1333">
        <v>0</v>
      </c>
      <c r="AD1333">
        <v>3</v>
      </c>
      <c r="AE1333">
        <v>7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 t="s">
        <v>60</v>
      </c>
    </row>
    <row r="1334" spans="1:39" x14ac:dyDescent="0.25">
      <c r="A1334">
        <v>5136</v>
      </c>
      <c r="B1334">
        <v>1973</v>
      </c>
      <c r="C1334" t="str">
        <f>LEFT(B1334,2)</f>
        <v>19</v>
      </c>
      <c r="D1334" t="str">
        <f t="shared" si="140"/>
        <v>73</v>
      </c>
      <c r="E1334" t="str">
        <f t="shared" si="141"/>
        <v>973</v>
      </c>
      <c r="F1334" t="s">
        <v>57</v>
      </c>
      <c r="G1334" t="s">
        <v>61</v>
      </c>
      <c r="H1334" t="str">
        <f t="shared" si="142"/>
        <v>Single</v>
      </c>
      <c r="I1334" t="str">
        <f>CONCATENATE(F1334," ",G1334)</f>
        <v>Graduation Single</v>
      </c>
      <c r="J1334">
        <f t="shared" si="143"/>
        <v>17</v>
      </c>
      <c r="K1334" t="str">
        <f t="shared" si="144"/>
        <v>Single</v>
      </c>
      <c r="L1334" t="str" cm="1">
        <f t="array" ref="L1334">IFERROR(_xlfn.IFS(G1334="Alone","Single",G1334="YOLO","Single"),G1334)</f>
        <v>Single</v>
      </c>
      <c r="M1334" t="s">
        <v>1255</v>
      </c>
      <c r="N1334" t="str">
        <f t="shared" si="145"/>
        <v xml:space="preserve">Rp.65,333.00 </v>
      </c>
      <c r="O1334">
        <v>0</v>
      </c>
      <c r="P1334">
        <v>1</v>
      </c>
      <c r="Q1334" s="7">
        <v>41656</v>
      </c>
      <c r="R1334" s="7"/>
      <c r="S1334" s="7" t="str">
        <f t="shared" si="146"/>
        <v/>
      </c>
      <c r="T1334">
        <v>58</v>
      </c>
      <c r="U1334">
        <v>654</v>
      </c>
      <c r="V1334">
        <v>7</v>
      </c>
      <c r="W1334">
        <v>92</v>
      </c>
      <c r="X1334">
        <v>0</v>
      </c>
      <c r="Y1334">
        <v>15</v>
      </c>
      <c r="Z1334">
        <v>30</v>
      </c>
      <c r="AA1334">
        <v>7</v>
      </c>
      <c r="AB1334">
        <v>9</v>
      </c>
      <c r="AC1334">
        <v>4</v>
      </c>
      <c r="AD1334">
        <v>8</v>
      </c>
      <c r="AE1334">
        <v>6</v>
      </c>
      <c r="AF1334">
        <v>0</v>
      </c>
      <c r="AG1334">
        <v>1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 t="s">
        <v>63</v>
      </c>
    </row>
    <row r="1335" spans="1:39" x14ac:dyDescent="0.25">
      <c r="A1335">
        <v>1411</v>
      </c>
      <c r="B1335">
        <v>1952</v>
      </c>
      <c r="C1335" t="str">
        <f>LEFT(B1335,2)</f>
        <v>19</v>
      </c>
      <c r="D1335" t="str">
        <f t="shared" si="140"/>
        <v>52</v>
      </c>
      <c r="E1335" t="str">
        <f t="shared" si="141"/>
        <v>952</v>
      </c>
      <c r="F1335" t="s">
        <v>57</v>
      </c>
      <c r="G1335" t="s">
        <v>58</v>
      </c>
      <c r="H1335" t="str">
        <f t="shared" si="142"/>
        <v>Divorced</v>
      </c>
      <c r="I1335" t="str">
        <f>CONCATENATE(F1335," ",G1335)</f>
        <v>Graduation Divorced</v>
      </c>
      <c r="J1335">
        <f t="shared" si="143"/>
        <v>19</v>
      </c>
      <c r="K1335" t="str">
        <f t="shared" si="144"/>
        <v>Divorced</v>
      </c>
      <c r="L1335" t="str" cm="1">
        <f t="array" ref="L1335">IFERROR(_xlfn.IFS(G1335="Alone","Single",G1335="YOLO","Single"),G1335)</f>
        <v>Divorced</v>
      </c>
      <c r="M1335" t="s">
        <v>1256</v>
      </c>
      <c r="N1335" t="str">
        <f t="shared" si="145"/>
        <v xml:space="preserve">Rp.82,623.00 </v>
      </c>
      <c r="O1335">
        <v>0</v>
      </c>
      <c r="P1335">
        <v>0</v>
      </c>
      <c r="Q1335" s="7">
        <v>41588</v>
      </c>
      <c r="R1335" s="7"/>
      <c r="S1335" s="7" t="str">
        <f t="shared" si="146"/>
        <v/>
      </c>
      <c r="T1335">
        <v>58</v>
      </c>
      <c r="U1335">
        <v>204</v>
      </c>
      <c r="V1335">
        <v>34</v>
      </c>
      <c r="W1335">
        <v>204</v>
      </c>
      <c r="X1335">
        <v>172</v>
      </c>
      <c r="Y1335">
        <v>153</v>
      </c>
      <c r="Z1335">
        <v>173</v>
      </c>
      <c r="AA1335">
        <v>1</v>
      </c>
      <c r="AB1335">
        <v>2</v>
      </c>
      <c r="AC1335">
        <v>9</v>
      </c>
      <c r="AD1335">
        <v>4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 t="s">
        <v>60</v>
      </c>
    </row>
    <row r="1336" spans="1:39" x14ac:dyDescent="0.25">
      <c r="A1336">
        <v>701</v>
      </c>
      <c r="B1336">
        <v>1971</v>
      </c>
      <c r="C1336" t="str">
        <f>LEFT(B1336,2)</f>
        <v>19</v>
      </c>
      <c r="D1336" t="str">
        <f t="shared" si="140"/>
        <v>71</v>
      </c>
      <c r="E1336" t="str">
        <f t="shared" si="141"/>
        <v>971</v>
      </c>
      <c r="F1336" t="s">
        <v>57</v>
      </c>
      <c r="G1336" t="s">
        <v>64</v>
      </c>
      <c r="H1336" t="str">
        <f t="shared" si="142"/>
        <v>Married</v>
      </c>
      <c r="I1336" t="str">
        <f>CONCATENATE(F1336," ",G1336)</f>
        <v>Graduation Married</v>
      </c>
      <c r="J1336">
        <f t="shared" si="143"/>
        <v>18</v>
      </c>
      <c r="K1336" t="str">
        <f t="shared" si="144"/>
        <v>Married</v>
      </c>
      <c r="L1336" t="str" cm="1">
        <f t="array" ref="L1336">IFERROR(_xlfn.IFS(G1336="Alone","Single",G1336="YOLO","Single"),G1336)</f>
        <v>Married</v>
      </c>
      <c r="M1336" t="s">
        <v>1257</v>
      </c>
      <c r="N1336" t="str">
        <f t="shared" si="145"/>
        <v xml:space="preserve">Rp.73,691.00 </v>
      </c>
      <c r="O1336">
        <v>0</v>
      </c>
      <c r="P1336">
        <v>1</v>
      </c>
      <c r="Q1336" s="7">
        <v>41584</v>
      </c>
      <c r="R1336" s="7"/>
      <c r="S1336" s="7" t="str">
        <f t="shared" si="146"/>
        <v/>
      </c>
      <c r="T1336">
        <v>58</v>
      </c>
      <c r="U1336">
        <v>707</v>
      </c>
      <c r="V1336">
        <v>21</v>
      </c>
      <c r="W1336">
        <v>250</v>
      </c>
      <c r="X1336">
        <v>85</v>
      </c>
      <c r="Y1336">
        <v>43</v>
      </c>
      <c r="Z1336">
        <v>73</v>
      </c>
      <c r="AA1336">
        <v>2</v>
      </c>
      <c r="AB1336">
        <v>6</v>
      </c>
      <c r="AC1336">
        <v>2</v>
      </c>
      <c r="AD1336">
        <v>8</v>
      </c>
      <c r="AE1336">
        <v>2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 t="s">
        <v>60</v>
      </c>
    </row>
    <row r="1337" spans="1:39" x14ac:dyDescent="0.25">
      <c r="A1337">
        <v>6203</v>
      </c>
      <c r="B1337">
        <v>1947</v>
      </c>
      <c r="C1337" t="str">
        <f>LEFT(B1337,2)</f>
        <v>19</v>
      </c>
      <c r="D1337" t="str">
        <f t="shared" si="140"/>
        <v>47</v>
      </c>
      <c r="E1337" t="str">
        <f t="shared" si="141"/>
        <v>947</v>
      </c>
      <c r="F1337" t="s">
        <v>57</v>
      </c>
      <c r="G1337" t="s">
        <v>67</v>
      </c>
      <c r="H1337" t="str">
        <f t="shared" si="142"/>
        <v>Together</v>
      </c>
      <c r="I1337" t="str">
        <f>CONCATENATE(F1337," ",G1337)</f>
        <v>Graduation Together</v>
      </c>
      <c r="J1337">
        <f t="shared" si="143"/>
        <v>19</v>
      </c>
      <c r="K1337" t="str">
        <f t="shared" si="144"/>
        <v>Together</v>
      </c>
      <c r="L1337" t="str" cm="1">
        <f t="array" ref="L1337">IFERROR(_xlfn.IFS(G1337="Alone","Single",G1337="YOLO","Single"),G1337)</f>
        <v>Together</v>
      </c>
      <c r="M1337" t="s">
        <v>1258</v>
      </c>
      <c r="N1337" t="str">
        <f t="shared" si="145"/>
        <v xml:space="preserve">Rp.74,485.00 </v>
      </c>
      <c r="O1337">
        <v>0</v>
      </c>
      <c r="P1337">
        <v>0</v>
      </c>
      <c r="Q1337" s="7">
        <v>41510</v>
      </c>
      <c r="R1337" s="7"/>
      <c r="S1337" s="7" t="str">
        <f t="shared" si="146"/>
        <v/>
      </c>
      <c r="T1337">
        <v>58</v>
      </c>
      <c r="U1337">
        <v>499</v>
      </c>
      <c r="V1337">
        <v>149</v>
      </c>
      <c r="W1337">
        <v>815</v>
      </c>
      <c r="X1337">
        <v>173</v>
      </c>
      <c r="Y1337">
        <v>49</v>
      </c>
      <c r="Z1337">
        <v>49</v>
      </c>
      <c r="AA1337">
        <v>1</v>
      </c>
      <c r="AB1337">
        <v>6</v>
      </c>
      <c r="AC1337">
        <v>7</v>
      </c>
      <c r="AD1337">
        <v>12</v>
      </c>
      <c r="AE1337">
        <v>3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 t="s">
        <v>60</v>
      </c>
    </row>
    <row r="1338" spans="1:39" x14ac:dyDescent="0.25">
      <c r="A1338">
        <v>7192</v>
      </c>
      <c r="B1338">
        <v>1955</v>
      </c>
      <c r="C1338" t="str">
        <f>LEFT(B1338,2)</f>
        <v>19</v>
      </c>
      <c r="D1338" t="str">
        <f t="shared" si="140"/>
        <v>55</v>
      </c>
      <c r="E1338" t="str">
        <f t="shared" si="141"/>
        <v>955</v>
      </c>
      <c r="F1338" t="s">
        <v>57</v>
      </c>
      <c r="G1338" t="s">
        <v>67</v>
      </c>
      <c r="H1338" t="str">
        <f t="shared" si="142"/>
        <v>Together</v>
      </c>
      <c r="I1338" t="str">
        <f>CONCATENATE(F1338," ",G1338)</f>
        <v>Graduation Together</v>
      </c>
      <c r="J1338">
        <f t="shared" si="143"/>
        <v>19</v>
      </c>
      <c r="K1338" t="str">
        <f t="shared" si="144"/>
        <v>Together</v>
      </c>
      <c r="L1338" t="str" cm="1">
        <f t="array" ref="L1338">IFERROR(_xlfn.IFS(G1338="Alone","Single",G1338="YOLO","Single"),G1338)</f>
        <v>Together</v>
      </c>
      <c r="M1338" t="s">
        <v>1259</v>
      </c>
      <c r="N1338" t="str">
        <f t="shared" si="145"/>
        <v xml:space="preserve">Rp.65,748.00 </v>
      </c>
      <c r="O1338">
        <v>0</v>
      </c>
      <c r="P1338">
        <v>1</v>
      </c>
      <c r="Q1338" s="7">
        <v>41379</v>
      </c>
      <c r="R1338" s="7"/>
      <c r="S1338" s="7" t="str">
        <f t="shared" si="146"/>
        <v/>
      </c>
      <c r="T1338">
        <v>58</v>
      </c>
      <c r="U1338">
        <v>172</v>
      </c>
      <c r="V1338">
        <v>73</v>
      </c>
      <c r="W1338">
        <v>93</v>
      </c>
      <c r="X1338">
        <v>95</v>
      </c>
      <c r="Y1338">
        <v>78</v>
      </c>
      <c r="Z1338">
        <v>34</v>
      </c>
      <c r="AA1338">
        <v>2</v>
      </c>
      <c r="AB1338">
        <v>2</v>
      </c>
      <c r="AC1338">
        <v>4</v>
      </c>
      <c r="AD1338">
        <v>10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 t="s">
        <v>60</v>
      </c>
    </row>
    <row r="1339" spans="1:39" x14ac:dyDescent="0.25">
      <c r="A1339">
        <v>5181</v>
      </c>
      <c r="B1339">
        <v>1982</v>
      </c>
      <c r="C1339" t="str">
        <f>LEFT(B1339,2)</f>
        <v>19</v>
      </c>
      <c r="D1339" t="str">
        <f t="shared" si="140"/>
        <v>82</v>
      </c>
      <c r="E1339" t="str">
        <f t="shared" si="141"/>
        <v>982</v>
      </c>
      <c r="F1339" t="s">
        <v>124</v>
      </c>
      <c r="G1339" t="s">
        <v>61</v>
      </c>
      <c r="H1339" t="str">
        <f t="shared" si="142"/>
        <v>Single</v>
      </c>
      <c r="I1339" t="str">
        <f>CONCATENATE(F1339," ",G1339)</f>
        <v>Basic Single</v>
      </c>
      <c r="J1339">
        <f t="shared" si="143"/>
        <v>12</v>
      </c>
      <c r="K1339" t="str">
        <f t="shared" si="144"/>
        <v>Single</v>
      </c>
      <c r="L1339" t="str" cm="1">
        <f t="array" ref="L1339">IFERROR(_xlfn.IFS(G1339="Alone","Single",G1339="YOLO","Single"),G1339)</f>
        <v>Single</v>
      </c>
      <c r="M1339" t="s">
        <v>1260</v>
      </c>
      <c r="N1339" t="str">
        <f t="shared" si="145"/>
        <v xml:space="preserve">Rp.24,367.00 </v>
      </c>
      <c r="O1339">
        <v>1</v>
      </c>
      <c r="P1339">
        <v>0</v>
      </c>
      <c r="Q1339" s="7">
        <v>41353</v>
      </c>
      <c r="R1339" s="7"/>
      <c r="S1339" s="7" t="str">
        <f t="shared" si="146"/>
        <v/>
      </c>
      <c r="T1339">
        <v>58</v>
      </c>
      <c r="U1339">
        <v>2</v>
      </c>
      <c r="V1339">
        <v>4</v>
      </c>
      <c r="W1339">
        <v>2</v>
      </c>
      <c r="X1339">
        <v>0</v>
      </c>
      <c r="Y1339">
        <v>11</v>
      </c>
      <c r="Z1339">
        <v>5</v>
      </c>
      <c r="AA1339">
        <v>1</v>
      </c>
      <c r="AB1339">
        <v>1</v>
      </c>
      <c r="AC1339">
        <v>0</v>
      </c>
      <c r="AD1339">
        <v>2</v>
      </c>
      <c r="AE1339">
        <v>9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 t="s">
        <v>60</v>
      </c>
    </row>
    <row r="1340" spans="1:39" x14ac:dyDescent="0.25">
      <c r="A1340">
        <v>9220</v>
      </c>
      <c r="B1340">
        <v>1971</v>
      </c>
      <c r="C1340" t="str">
        <f>LEFT(B1340,2)</f>
        <v>19</v>
      </c>
      <c r="D1340" t="str">
        <f t="shared" si="140"/>
        <v>71</v>
      </c>
      <c r="E1340" t="str">
        <f t="shared" si="141"/>
        <v>971</v>
      </c>
      <c r="F1340" t="s">
        <v>57</v>
      </c>
      <c r="G1340" t="s">
        <v>61</v>
      </c>
      <c r="H1340" t="str">
        <f t="shared" si="142"/>
        <v>Single</v>
      </c>
      <c r="I1340" t="str">
        <f>CONCATENATE(F1340," ",G1340)</f>
        <v>Graduation Single</v>
      </c>
      <c r="J1340">
        <f t="shared" si="143"/>
        <v>17</v>
      </c>
      <c r="K1340" t="str">
        <f t="shared" si="144"/>
        <v>Single</v>
      </c>
      <c r="L1340" t="str" cm="1">
        <f t="array" ref="L1340">IFERROR(_xlfn.IFS(G1340="Alone","Single",G1340="YOLO","Single"),G1340)</f>
        <v>Single</v>
      </c>
      <c r="M1340" t="s">
        <v>1261</v>
      </c>
      <c r="N1340" t="str">
        <f t="shared" si="145"/>
        <v xml:space="preserve">Rp.91,700.00 </v>
      </c>
      <c r="O1340">
        <v>0</v>
      </c>
      <c r="P1340">
        <v>0</v>
      </c>
      <c r="Q1340" s="7">
        <v>41291</v>
      </c>
      <c r="R1340" s="7"/>
      <c r="S1340" s="7" t="str">
        <f t="shared" si="146"/>
        <v/>
      </c>
      <c r="T1340">
        <v>58</v>
      </c>
      <c r="U1340">
        <v>576</v>
      </c>
      <c r="V1340">
        <v>172</v>
      </c>
      <c r="W1340">
        <v>961</v>
      </c>
      <c r="X1340">
        <v>125</v>
      </c>
      <c r="Y1340">
        <v>115</v>
      </c>
      <c r="Z1340">
        <v>19</v>
      </c>
      <c r="AA1340">
        <v>1</v>
      </c>
      <c r="AB1340">
        <v>8</v>
      </c>
      <c r="AC1340">
        <v>6</v>
      </c>
      <c r="AD1340">
        <v>5</v>
      </c>
      <c r="AE1340">
        <v>3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 t="s">
        <v>60</v>
      </c>
    </row>
    <row r="1341" spans="1:39" x14ac:dyDescent="0.25">
      <c r="A1341">
        <v>7734</v>
      </c>
      <c r="B1341">
        <v>1993</v>
      </c>
      <c r="C1341" t="str">
        <f>LEFT(B1341,2)</f>
        <v>19</v>
      </c>
      <c r="D1341" t="str">
        <f t="shared" si="140"/>
        <v>93</v>
      </c>
      <c r="E1341" t="str">
        <f t="shared" si="141"/>
        <v>993</v>
      </c>
      <c r="F1341" t="s">
        <v>57</v>
      </c>
      <c r="G1341" t="s">
        <v>1029</v>
      </c>
      <c r="H1341" t="str">
        <f t="shared" si="142"/>
        <v>Absurd</v>
      </c>
      <c r="I1341" t="str">
        <f>CONCATENATE(F1341," ",G1341)</f>
        <v>Graduation Absurd</v>
      </c>
      <c r="J1341">
        <f t="shared" si="143"/>
        <v>17</v>
      </c>
      <c r="K1341" t="str">
        <f t="shared" si="144"/>
        <v>Absurd</v>
      </c>
      <c r="L1341" t="str" cm="1">
        <f t="array" ref="L1341">IFERROR(_xlfn.IFS(G1341="Alone","Single",G1341="YOLO","Single"),G1341)</f>
        <v>Absurd</v>
      </c>
      <c r="M1341" t="s">
        <v>1262</v>
      </c>
      <c r="N1341" t="str">
        <f t="shared" si="145"/>
        <v xml:space="preserve">Rp.79,244.00 </v>
      </c>
      <c r="O1341">
        <v>0</v>
      </c>
      <c r="P1341">
        <v>0</v>
      </c>
      <c r="Q1341" s="7">
        <v>41262</v>
      </c>
      <c r="R1341" s="7"/>
      <c r="S1341" s="7" t="str">
        <f t="shared" si="146"/>
        <v/>
      </c>
      <c r="T1341">
        <v>58</v>
      </c>
      <c r="U1341">
        <v>471</v>
      </c>
      <c r="V1341">
        <v>102</v>
      </c>
      <c r="W1341">
        <v>125</v>
      </c>
      <c r="X1341">
        <v>212</v>
      </c>
      <c r="Y1341">
        <v>61</v>
      </c>
      <c r="Z1341">
        <v>245</v>
      </c>
      <c r="AA1341">
        <v>1</v>
      </c>
      <c r="AB1341">
        <v>4</v>
      </c>
      <c r="AC1341">
        <v>10</v>
      </c>
      <c r="AD1341">
        <v>7</v>
      </c>
      <c r="AE1341">
        <v>1</v>
      </c>
      <c r="AF1341">
        <v>0</v>
      </c>
      <c r="AG1341">
        <v>0</v>
      </c>
      <c r="AH1341">
        <v>1</v>
      </c>
      <c r="AI1341">
        <v>1</v>
      </c>
      <c r="AJ1341">
        <v>0</v>
      </c>
      <c r="AK1341">
        <v>1</v>
      </c>
      <c r="AL1341">
        <v>0</v>
      </c>
      <c r="AM1341" t="s">
        <v>69</v>
      </c>
    </row>
    <row r="1342" spans="1:39" x14ac:dyDescent="0.25">
      <c r="A1342">
        <v>10446</v>
      </c>
      <c r="B1342">
        <v>1957</v>
      </c>
      <c r="C1342" t="str">
        <f>LEFT(B1342,2)</f>
        <v>19</v>
      </c>
      <c r="D1342" t="str">
        <f t="shared" si="140"/>
        <v>57</v>
      </c>
      <c r="E1342" t="str">
        <f t="shared" si="141"/>
        <v>957</v>
      </c>
      <c r="F1342" t="s">
        <v>71</v>
      </c>
      <c r="G1342" t="s">
        <v>64</v>
      </c>
      <c r="H1342" t="str">
        <f t="shared" si="142"/>
        <v>Married</v>
      </c>
      <c r="I1342" t="str">
        <f>CONCATENATE(F1342," ",G1342)</f>
        <v>PhD Married</v>
      </c>
      <c r="J1342">
        <f t="shared" si="143"/>
        <v>11</v>
      </c>
      <c r="K1342" t="str">
        <f t="shared" si="144"/>
        <v>Married</v>
      </c>
      <c r="L1342" t="str" cm="1">
        <f t="array" ref="L1342">IFERROR(_xlfn.IFS(G1342="Alone","Single",G1342="YOLO","Single"),G1342)</f>
        <v>Married</v>
      </c>
      <c r="M1342" t="s">
        <v>1263</v>
      </c>
      <c r="N1342" t="str">
        <f t="shared" si="145"/>
        <v xml:space="preserve">Rp.82,017.00 </v>
      </c>
      <c r="O1342">
        <v>0</v>
      </c>
      <c r="P1342">
        <v>0</v>
      </c>
      <c r="Q1342" s="7">
        <v>41220</v>
      </c>
      <c r="R1342" s="7"/>
      <c r="S1342" s="7" t="str">
        <f t="shared" si="146"/>
        <v/>
      </c>
      <c r="T1342">
        <v>58</v>
      </c>
      <c r="U1342">
        <v>184</v>
      </c>
      <c r="V1342">
        <v>23</v>
      </c>
      <c r="W1342">
        <v>446</v>
      </c>
      <c r="X1342">
        <v>30</v>
      </c>
      <c r="Y1342">
        <v>23</v>
      </c>
      <c r="Z1342">
        <v>23</v>
      </c>
      <c r="AA1342">
        <v>1</v>
      </c>
      <c r="AB1342">
        <v>5</v>
      </c>
      <c r="AC1342">
        <v>4</v>
      </c>
      <c r="AD1342">
        <v>7</v>
      </c>
      <c r="AE1342">
        <v>2</v>
      </c>
      <c r="AF1342">
        <v>0</v>
      </c>
      <c r="AG1342">
        <v>1</v>
      </c>
      <c r="AH1342">
        <v>1</v>
      </c>
      <c r="AI1342">
        <v>1</v>
      </c>
      <c r="AJ1342">
        <v>0</v>
      </c>
      <c r="AK1342">
        <v>1</v>
      </c>
      <c r="AL1342">
        <v>0</v>
      </c>
      <c r="AM1342" t="s">
        <v>63</v>
      </c>
    </row>
    <row r="1343" spans="1:39" x14ac:dyDescent="0.25">
      <c r="A1343">
        <v>5524</v>
      </c>
      <c r="B1343">
        <v>1957</v>
      </c>
      <c r="C1343" t="str">
        <f>LEFT(B1343,2)</f>
        <v>19</v>
      </c>
      <c r="D1343" t="str">
        <f t="shared" si="140"/>
        <v>57</v>
      </c>
      <c r="E1343" t="str">
        <f t="shared" si="141"/>
        <v>957</v>
      </c>
      <c r="F1343" t="s">
        <v>57</v>
      </c>
      <c r="G1343" t="s">
        <v>61</v>
      </c>
      <c r="H1343" t="str">
        <f t="shared" si="142"/>
        <v>Single</v>
      </c>
      <c r="I1343" t="str">
        <f>CONCATENATE(F1343," ",G1343)</f>
        <v>Graduation Single</v>
      </c>
      <c r="J1343">
        <f t="shared" si="143"/>
        <v>17</v>
      </c>
      <c r="K1343" t="str">
        <f t="shared" si="144"/>
        <v>Single</v>
      </c>
      <c r="L1343" t="str" cm="1">
        <f t="array" ref="L1343">IFERROR(_xlfn.IFS(G1343="Alone","Single",G1343="YOLO","Single"),G1343)</f>
        <v>Single</v>
      </c>
      <c r="M1343" t="s">
        <v>1264</v>
      </c>
      <c r="N1343" t="str">
        <f t="shared" si="145"/>
        <v xml:space="preserve">Rp.58,138.00 </v>
      </c>
      <c r="O1343">
        <v>0</v>
      </c>
      <c r="P1343">
        <v>0</v>
      </c>
      <c r="Q1343" s="7">
        <v>41156</v>
      </c>
      <c r="R1343" s="7"/>
      <c r="S1343" s="7" t="str">
        <f t="shared" si="146"/>
        <v/>
      </c>
      <c r="T1343">
        <v>58</v>
      </c>
      <c r="U1343">
        <v>635</v>
      </c>
      <c r="V1343">
        <v>88</v>
      </c>
      <c r="W1343">
        <v>546</v>
      </c>
      <c r="X1343">
        <v>172</v>
      </c>
      <c r="Y1343">
        <v>88</v>
      </c>
      <c r="Z1343">
        <v>88</v>
      </c>
      <c r="AA1343">
        <v>3</v>
      </c>
      <c r="AB1343">
        <v>8</v>
      </c>
      <c r="AC1343">
        <v>10</v>
      </c>
      <c r="AD1343">
        <v>4</v>
      </c>
      <c r="AE1343">
        <v>7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 t="s">
        <v>66</v>
      </c>
    </row>
    <row r="1344" spans="1:39" x14ac:dyDescent="0.25">
      <c r="A1344">
        <v>3830</v>
      </c>
      <c r="B1344">
        <v>1953</v>
      </c>
      <c r="C1344" t="str">
        <f>LEFT(B1344,2)</f>
        <v>19</v>
      </c>
      <c r="D1344" t="str">
        <f t="shared" si="140"/>
        <v>53</v>
      </c>
      <c r="E1344" t="str">
        <f t="shared" si="141"/>
        <v>953</v>
      </c>
      <c r="F1344" t="s">
        <v>80</v>
      </c>
      <c r="G1344" t="s">
        <v>64</v>
      </c>
      <c r="H1344" t="str">
        <f t="shared" si="142"/>
        <v>Married</v>
      </c>
      <c r="I1344" t="str">
        <f>CONCATENATE(F1344," ",G1344)</f>
        <v>Master Married</v>
      </c>
      <c r="J1344">
        <f t="shared" si="143"/>
        <v>14</v>
      </c>
      <c r="K1344" t="str">
        <f t="shared" si="144"/>
        <v>Married</v>
      </c>
      <c r="L1344" t="str" cm="1">
        <f t="array" ref="L1344">IFERROR(_xlfn.IFS(G1344="Alone","Single",G1344="YOLO","Single"),G1344)</f>
        <v>Married</v>
      </c>
      <c r="M1344" t="s">
        <v>1145</v>
      </c>
      <c r="N1344" t="str">
        <f t="shared" si="145"/>
        <v xml:space="preserve">Rp.59,354.00 </v>
      </c>
      <c r="O1344">
        <v>0</v>
      </c>
      <c r="P1344">
        <v>2</v>
      </c>
      <c r="Q1344" s="7">
        <v>41753</v>
      </c>
      <c r="R1344" s="7"/>
      <c r="S1344" s="7" t="str">
        <f t="shared" si="146"/>
        <v/>
      </c>
      <c r="T1344">
        <v>59</v>
      </c>
      <c r="U1344">
        <v>295</v>
      </c>
      <c r="V1344">
        <v>21</v>
      </c>
      <c r="W1344">
        <v>78</v>
      </c>
      <c r="X1344">
        <v>39</v>
      </c>
      <c r="Y1344">
        <v>13</v>
      </c>
      <c r="Z1344">
        <v>13</v>
      </c>
      <c r="AA1344">
        <v>1</v>
      </c>
      <c r="AB1344">
        <v>4</v>
      </c>
      <c r="AC1344">
        <v>4</v>
      </c>
      <c r="AD1344">
        <v>7</v>
      </c>
      <c r="AE1344">
        <v>3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 t="s">
        <v>63</v>
      </c>
    </row>
    <row r="1345" spans="1:39" x14ac:dyDescent="0.25">
      <c r="A1345">
        <v>5186</v>
      </c>
      <c r="B1345">
        <v>1955</v>
      </c>
      <c r="C1345" t="str">
        <f>LEFT(B1345,2)</f>
        <v>19</v>
      </c>
      <c r="D1345" t="str">
        <f t="shared" si="140"/>
        <v>55</v>
      </c>
      <c r="E1345" t="str">
        <f t="shared" si="141"/>
        <v>955</v>
      </c>
      <c r="F1345" t="s">
        <v>71</v>
      </c>
      <c r="G1345" t="s">
        <v>64</v>
      </c>
      <c r="H1345" t="str">
        <f t="shared" si="142"/>
        <v>Married</v>
      </c>
      <c r="I1345" t="str">
        <f>CONCATENATE(F1345," ",G1345)</f>
        <v>PhD Married</v>
      </c>
      <c r="J1345">
        <f t="shared" si="143"/>
        <v>11</v>
      </c>
      <c r="K1345" t="str">
        <f t="shared" si="144"/>
        <v>Married</v>
      </c>
      <c r="L1345" t="str" cm="1">
        <f t="array" ref="L1345">IFERROR(_xlfn.IFS(G1345="Alone","Single",G1345="YOLO","Single"),G1345)</f>
        <v>Married</v>
      </c>
      <c r="M1345" t="s">
        <v>1265</v>
      </c>
      <c r="N1345" t="str">
        <f t="shared" si="145"/>
        <v xml:space="preserve">Rp.58,482.00 </v>
      </c>
      <c r="O1345">
        <v>0</v>
      </c>
      <c r="P1345">
        <v>1</v>
      </c>
      <c r="Q1345" s="7">
        <v>41710</v>
      </c>
      <c r="R1345" s="7"/>
      <c r="S1345" s="7" t="str">
        <f t="shared" si="146"/>
        <v/>
      </c>
      <c r="T1345">
        <v>59</v>
      </c>
      <c r="U1345">
        <v>576</v>
      </c>
      <c r="V1345">
        <v>7</v>
      </c>
      <c r="W1345">
        <v>115</v>
      </c>
      <c r="X1345">
        <v>19</v>
      </c>
      <c r="Y1345">
        <v>7</v>
      </c>
      <c r="Z1345">
        <v>7</v>
      </c>
      <c r="AA1345">
        <v>2</v>
      </c>
      <c r="AB1345">
        <v>7</v>
      </c>
      <c r="AC1345">
        <v>4</v>
      </c>
      <c r="AD1345">
        <v>9</v>
      </c>
      <c r="AE1345">
        <v>6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 t="s">
        <v>63</v>
      </c>
    </row>
    <row r="1346" spans="1:39" x14ac:dyDescent="0.25">
      <c r="A1346">
        <v>8514</v>
      </c>
      <c r="B1346">
        <v>1976</v>
      </c>
      <c r="C1346" t="str">
        <f>LEFT(B1346,2)</f>
        <v>19</v>
      </c>
      <c r="D1346" t="str">
        <f t="shared" si="140"/>
        <v>76</v>
      </c>
      <c r="E1346" t="str">
        <f t="shared" si="141"/>
        <v>976</v>
      </c>
      <c r="F1346" t="s">
        <v>57</v>
      </c>
      <c r="G1346" t="s">
        <v>67</v>
      </c>
      <c r="H1346" t="str">
        <f t="shared" si="142"/>
        <v>Together</v>
      </c>
      <c r="I1346" t="str">
        <f>CONCATENATE(F1346," ",G1346)</f>
        <v>Graduation Together</v>
      </c>
      <c r="J1346">
        <f t="shared" si="143"/>
        <v>19</v>
      </c>
      <c r="K1346" t="str">
        <f t="shared" si="144"/>
        <v>Together</v>
      </c>
      <c r="L1346" t="str" cm="1">
        <f t="array" ref="L1346">IFERROR(_xlfn.IFS(G1346="Alone","Single",G1346="YOLO","Single"),G1346)</f>
        <v>Together</v>
      </c>
      <c r="M1346" t="s">
        <v>1266</v>
      </c>
      <c r="N1346" t="str">
        <f t="shared" si="145"/>
        <v xml:space="preserve">Rp.29,478.00 </v>
      </c>
      <c r="O1346">
        <v>1</v>
      </c>
      <c r="P1346">
        <v>0</v>
      </c>
      <c r="Q1346" s="7">
        <v>41656</v>
      </c>
      <c r="R1346" s="7"/>
      <c r="S1346" s="7" t="str">
        <f t="shared" si="146"/>
        <v/>
      </c>
      <c r="T1346">
        <v>59</v>
      </c>
      <c r="U1346">
        <v>8</v>
      </c>
      <c r="V1346">
        <v>0</v>
      </c>
      <c r="W1346">
        <v>7</v>
      </c>
      <c r="X1346">
        <v>3</v>
      </c>
      <c r="Y1346">
        <v>1</v>
      </c>
      <c r="Z1346">
        <v>1</v>
      </c>
      <c r="AA1346">
        <v>1</v>
      </c>
      <c r="AB1346">
        <v>1</v>
      </c>
      <c r="AC1346">
        <v>0</v>
      </c>
      <c r="AD1346">
        <v>3</v>
      </c>
      <c r="AE1346">
        <v>6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 t="s">
        <v>60</v>
      </c>
    </row>
    <row r="1347" spans="1:39" x14ac:dyDescent="0.25">
      <c r="A1347">
        <v>7165</v>
      </c>
      <c r="B1347">
        <v>1972</v>
      </c>
      <c r="C1347" t="str">
        <f>LEFT(B1347,2)</f>
        <v>19</v>
      </c>
      <c r="D1347" t="str">
        <f t="shared" ref="D1347:D1410" si="147">RIGHT(B1347,2)</f>
        <v>72</v>
      </c>
      <c r="E1347" t="str">
        <f t="shared" ref="E1347:E1410" si="148">MID(B1347,2,3)</f>
        <v>972</v>
      </c>
      <c r="F1347" t="s">
        <v>57</v>
      </c>
      <c r="G1347" t="s">
        <v>67</v>
      </c>
      <c r="H1347" t="str">
        <f t="shared" ref="H1347:H1410" si="149">TRIM(G1347)</f>
        <v>Together</v>
      </c>
      <c r="I1347" t="str">
        <f>CONCATENATE(F1347," ",G1347)</f>
        <v>Graduation Together</v>
      </c>
      <c r="J1347">
        <f t="shared" ref="J1347:J1410" si="150">LEN(I1347)</f>
        <v>19</v>
      </c>
      <c r="K1347" t="str">
        <f t="shared" ref="K1347:K1410" si="151">IF(G1347="Alone","Single",G1347)</f>
        <v>Together</v>
      </c>
      <c r="L1347" t="str" cm="1">
        <f t="array" ref="L1347">IFERROR(_xlfn.IFS(G1347="Alone","Single",G1347="YOLO","Single"),G1347)</f>
        <v>Together</v>
      </c>
      <c r="M1347" t="s">
        <v>1267</v>
      </c>
      <c r="N1347" t="str">
        <f t="shared" ref="N1347:N1410" si="152">REPLACE(M1347,1,1,"Rp.")</f>
        <v xml:space="preserve">Rp.64,474.00 </v>
      </c>
      <c r="O1347">
        <v>0</v>
      </c>
      <c r="P1347">
        <v>1</v>
      </c>
      <c r="Q1347" s="7">
        <v>41569</v>
      </c>
      <c r="R1347" s="7"/>
      <c r="S1347" s="7" t="str">
        <f t="shared" ref="S1347:S1410" si="153">SUBSTITUTE(R1347,"-","/")</f>
        <v/>
      </c>
      <c r="T1347">
        <v>59</v>
      </c>
      <c r="U1347">
        <v>381</v>
      </c>
      <c r="V1347">
        <v>35</v>
      </c>
      <c r="W1347">
        <v>172</v>
      </c>
      <c r="X1347">
        <v>56</v>
      </c>
      <c r="Y1347">
        <v>86</v>
      </c>
      <c r="Z1347">
        <v>93</v>
      </c>
      <c r="AA1347">
        <v>2</v>
      </c>
      <c r="AB1347">
        <v>8</v>
      </c>
      <c r="AC1347">
        <v>2</v>
      </c>
      <c r="AD1347">
        <v>10</v>
      </c>
      <c r="AE1347">
        <v>5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 t="s">
        <v>60</v>
      </c>
    </row>
    <row r="1348" spans="1:39" x14ac:dyDescent="0.25">
      <c r="A1348">
        <v>10236</v>
      </c>
      <c r="B1348">
        <v>1975</v>
      </c>
      <c r="C1348" t="str">
        <f>LEFT(B1348,2)</f>
        <v>19</v>
      </c>
      <c r="D1348" t="str">
        <f t="shared" si="147"/>
        <v>75</v>
      </c>
      <c r="E1348" t="str">
        <f t="shared" si="148"/>
        <v>975</v>
      </c>
      <c r="F1348" t="s">
        <v>80</v>
      </c>
      <c r="G1348" t="s">
        <v>61</v>
      </c>
      <c r="H1348" t="str">
        <f t="shared" si="149"/>
        <v>Single</v>
      </c>
      <c r="I1348" t="str">
        <f>CONCATENATE(F1348," ",G1348)</f>
        <v>Master Single</v>
      </c>
      <c r="J1348">
        <f t="shared" si="150"/>
        <v>13</v>
      </c>
      <c r="K1348" t="str">
        <f t="shared" si="151"/>
        <v>Single</v>
      </c>
      <c r="L1348" t="str" cm="1">
        <f t="array" ref="L1348">IFERROR(_xlfn.IFS(G1348="Alone","Single",G1348="YOLO","Single"),G1348)</f>
        <v>Single</v>
      </c>
      <c r="M1348" t="s">
        <v>1268</v>
      </c>
      <c r="N1348" t="str">
        <f t="shared" si="152"/>
        <v xml:space="preserve">Rp.31,160.00 </v>
      </c>
      <c r="O1348">
        <v>1</v>
      </c>
      <c r="P1348">
        <v>0</v>
      </c>
      <c r="Q1348" s="7">
        <v>41533</v>
      </c>
      <c r="R1348" s="7"/>
      <c r="S1348" s="7" t="str">
        <f t="shared" si="153"/>
        <v/>
      </c>
      <c r="T1348">
        <v>59</v>
      </c>
      <c r="U1348">
        <v>16</v>
      </c>
      <c r="V1348">
        <v>3</v>
      </c>
      <c r="W1348">
        <v>25</v>
      </c>
      <c r="X1348">
        <v>6</v>
      </c>
      <c r="Y1348">
        <v>1</v>
      </c>
      <c r="Z1348">
        <v>13</v>
      </c>
      <c r="AA1348">
        <v>2</v>
      </c>
      <c r="AB1348">
        <v>2</v>
      </c>
      <c r="AC1348">
        <v>0</v>
      </c>
      <c r="AD1348">
        <v>3</v>
      </c>
      <c r="AE1348">
        <v>8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 t="s">
        <v>91</v>
      </c>
    </row>
    <row r="1349" spans="1:39" x14ac:dyDescent="0.25">
      <c r="A1349">
        <v>2392</v>
      </c>
      <c r="B1349">
        <v>1972</v>
      </c>
      <c r="C1349" t="str">
        <f>LEFT(B1349,2)</f>
        <v>19</v>
      </c>
      <c r="D1349" t="str">
        <f t="shared" si="147"/>
        <v>72</v>
      </c>
      <c r="E1349" t="str">
        <f t="shared" si="148"/>
        <v>972</v>
      </c>
      <c r="F1349" t="s">
        <v>57</v>
      </c>
      <c r="G1349" t="s">
        <v>64</v>
      </c>
      <c r="H1349" t="str">
        <f t="shared" si="149"/>
        <v>Married</v>
      </c>
      <c r="I1349" t="str">
        <f>CONCATENATE(F1349," ",G1349)</f>
        <v>Graduation Married</v>
      </c>
      <c r="J1349">
        <f t="shared" si="150"/>
        <v>18</v>
      </c>
      <c r="K1349" t="str">
        <f t="shared" si="151"/>
        <v>Married</v>
      </c>
      <c r="L1349" t="str" cm="1">
        <f t="array" ref="L1349">IFERROR(_xlfn.IFS(G1349="Alone","Single",G1349="YOLO","Single"),G1349)</f>
        <v>Married</v>
      </c>
      <c r="M1349" t="s">
        <v>1269</v>
      </c>
      <c r="N1349" t="str">
        <f t="shared" si="152"/>
        <v xml:space="preserve">Rp.40,321.00 </v>
      </c>
      <c r="O1349">
        <v>1</v>
      </c>
      <c r="P1349">
        <v>1</v>
      </c>
      <c r="Q1349" s="7">
        <v>41484</v>
      </c>
      <c r="R1349" s="7"/>
      <c r="S1349" s="7" t="str">
        <f t="shared" si="153"/>
        <v/>
      </c>
      <c r="T1349">
        <v>59</v>
      </c>
      <c r="U1349">
        <v>44</v>
      </c>
      <c r="V1349">
        <v>4</v>
      </c>
      <c r="W1349">
        <v>21</v>
      </c>
      <c r="X1349">
        <v>6</v>
      </c>
      <c r="Y1349">
        <v>0</v>
      </c>
      <c r="Z1349">
        <v>27</v>
      </c>
      <c r="AA1349">
        <v>2</v>
      </c>
      <c r="AB1349">
        <v>3</v>
      </c>
      <c r="AC1349">
        <v>0</v>
      </c>
      <c r="AD1349">
        <v>3</v>
      </c>
      <c r="AE1349">
        <v>7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 t="s">
        <v>60</v>
      </c>
    </row>
    <row r="1350" spans="1:39" x14ac:dyDescent="0.25">
      <c r="A1350">
        <v>1920</v>
      </c>
      <c r="B1350">
        <v>1972</v>
      </c>
      <c r="C1350" t="str">
        <f>LEFT(B1350,2)</f>
        <v>19</v>
      </c>
      <c r="D1350" t="str">
        <f t="shared" si="147"/>
        <v>72</v>
      </c>
      <c r="E1350" t="str">
        <f t="shared" si="148"/>
        <v>972</v>
      </c>
      <c r="F1350" t="s">
        <v>57</v>
      </c>
      <c r="G1350" t="s">
        <v>64</v>
      </c>
      <c r="H1350" t="str">
        <f t="shared" si="149"/>
        <v>Married</v>
      </c>
      <c r="I1350" t="str">
        <f>CONCATENATE(F1350," ",G1350)</f>
        <v>Graduation Married</v>
      </c>
      <c r="J1350">
        <f t="shared" si="150"/>
        <v>18</v>
      </c>
      <c r="K1350" t="str">
        <f t="shared" si="151"/>
        <v>Married</v>
      </c>
      <c r="L1350" t="str" cm="1">
        <f t="array" ref="L1350">IFERROR(_xlfn.IFS(G1350="Alone","Single",G1350="YOLO","Single"),G1350)</f>
        <v>Married</v>
      </c>
      <c r="M1350" t="s">
        <v>1269</v>
      </c>
      <c r="N1350" t="str">
        <f t="shared" si="152"/>
        <v xml:space="preserve">Rp.40,321.00 </v>
      </c>
      <c r="O1350">
        <v>1</v>
      </c>
      <c r="P1350">
        <v>1</v>
      </c>
      <c r="Q1350" s="7">
        <v>41484</v>
      </c>
      <c r="R1350" s="7"/>
      <c r="S1350" s="7" t="str">
        <f t="shared" si="153"/>
        <v/>
      </c>
      <c r="T1350">
        <v>59</v>
      </c>
      <c r="U1350">
        <v>44</v>
      </c>
      <c r="V1350">
        <v>4</v>
      </c>
      <c r="W1350">
        <v>21</v>
      </c>
      <c r="X1350">
        <v>6</v>
      </c>
      <c r="Y1350">
        <v>0</v>
      </c>
      <c r="Z1350">
        <v>27</v>
      </c>
      <c r="AA1350">
        <v>2</v>
      </c>
      <c r="AB1350">
        <v>3</v>
      </c>
      <c r="AC1350">
        <v>0</v>
      </c>
      <c r="AD1350">
        <v>3</v>
      </c>
      <c r="AE1350">
        <v>7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 t="s">
        <v>60</v>
      </c>
    </row>
    <row r="1351" spans="1:39" x14ac:dyDescent="0.25">
      <c r="A1351">
        <v>3673</v>
      </c>
      <c r="B1351">
        <v>1971</v>
      </c>
      <c r="C1351" t="str">
        <f>LEFT(B1351,2)</f>
        <v>19</v>
      </c>
      <c r="D1351" t="str">
        <f t="shared" si="147"/>
        <v>71</v>
      </c>
      <c r="E1351" t="str">
        <f t="shared" si="148"/>
        <v>971</v>
      </c>
      <c r="F1351" t="s">
        <v>57</v>
      </c>
      <c r="G1351" t="s">
        <v>61</v>
      </c>
      <c r="H1351" t="str">
        <f t="shared" si="149"/>
        <v>Single</v>
      </c>
      <c r="I1351" t="str">
        <f>CONCATENATE(F1351," ",G1351)</f>
        <v>Graduation Single</v>
      </c>
      <c r="J1351">
        <f t="shared" si="150"/>
        <v>17</v>
      </c>
      <c r="K1351" t="str">
        <f t="shared" si="151"/>
        <v>Single</v>
      </c>
      <c r="L1351" t="str" cm="1">
        <f t="array" ref="L1351">IFERROR(_xlfn.IFS(G1351="Alone","Single",G1351="YOLO","Single"),G1351)</f>
        <v>Single</v>
      </c>
      <c r="M1351" t="s">
        <v>1270</v>
      </c>
      <c r="N1351" t="str">
        <f t="shared" si="152"/>
        <v xml:space="preserve">Rp.55,239.00 </v>
      </c>
      <c r="O1351">
        <v>0</v>
      </c>
      <c r="P1351">
        <v>1</v>
      </c>
      <c r="Q1351" s="7">
        <v>41469</v>
      </c>
      <c r="R1351" s="7"/>
      <c r="S1351" s="7" t="str">
        <f t="shared" si="153"/>
        <v/>
      </c>
      <c r="T1351">
        <v>59</v>
      </c>
      <c r="U1351">
        <v>371</v>
      </c>
      <c r="V1351">
        <v>17</v>
      </c>
      <c r="W1351">
        <v>238</v>
      </c>
      <c r="X1351">
        <v>23</v>
      </c>
      <c r="Y1351">
        <v>24</v>
      </c>
      <c r="Z1351">
        <v>106</v>
      </c>
      <c r="AA1351">
        <v>3</v>
      </c>
      <c r="AB1351">
        <v>7</v>
      </c>
      <c r="AC1351">
        <v>5</v>
      </c>
      <c r="AD1351">
        <v>11</v>
      </c>
      <c r="AE1351">
        <v>5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 t="s">
        <v>91</v>
      </c>
    </row>
    <row r="1352" spans="1:39" x14ac:dyDescent="0.25">
      <c r="A1352">
        <v>1453</v>
      </c>
      <c r="B1352">
        <v>1943</v>
      </c>
      <c r="C1352" t="str">
        <f>LEFT(B1352,2)</f>
        <v>19</v>
      </c>
      <c r="D1352" t="str">
        <f t="shared" si="147"/>
        <v>43</v>
      </c>
      <c r="E1352" t="str">
        <f t="shared" si="148"/>
        <v>943</v>
      </c>
      <c r="F1352" t="s">
        <v>71</v>
      </c>
      <c r="G1352" t="s">
        <v>82</v>
      </c>
      <c r="H1352" t="str">
        <f t="shared" si="149"/>
        <v>Widow</v>
      </c>
      <c r="I1352" t="str">
        <f>CONCATENATE(F1352," ",G1352)</f>
        <v>PhD Widow</v>
      </c>
      <c r="J1352">
        <f t="shared" si="150"/>
        <v>9</v>
      </c>
      <c r="K1352" t="str">
        <f t="shared" si="151"/>
        <v>Widow</v>
      </c>
      <c r="L1352" t="str" cm="1">
        <f t="array" ref="L1352">IFERROR(_xlfn.IFS(G1352="Alone","Single",G1352="YOLO","Single"),G1352)</f>
        <v>Widow</v>
      </c>
      <c r="M1352" t="s">
        <v>1271</v>
      </c>
      <c r="N1352" t="str">
        <f t="shared" si="152"/>
        <v xml:space="preserve">Rp.57,513.00 </v>
      </c>
      <c r="O1352">
        <v>0</v>
      </c>
      <c r="P1352">
        <v>0</v>
      </c>
      <c r="Q1352" s="7">
        <v>41461</v>
      </c>
      <c r="R1352" s="7"/>
      <c r="S1352" s="7" t="str">
        <f t="shared" si="153"/>
        <v/>
      </c>
      <c r="T1352">
        <v>59</v>
      </c>
      <c r="U1352">
        <v>735</v>
      </c>
      <c r="V1352">
        <v>40</v>
      </c>
      <c r="W1352">
        <v>183</v>
      </c>
      <c r="X1352">
        <v>52</v>
      </c>
      <c r="Y1352">
        <v>20</v>
      </c>
      <c r="Z1352">
        <v>30</v>
      </c>
      <c r="AA1352">
        <v>2</v>
      </c>
      <c r="AB1352">
        <v>9</v>
      </c>
      <c r="AC1352">
        <v>3</v>
      </c>
      <c r="AD1352">
        <v>13</v>
      </c>
      <c r="AE1352">
        <v>6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 t="s">
        <v>60</v>
      </c>
    </row>
    <row r="1353" spans="1:39" x14ac:dyDescent="0.25">
      <c r="A1353">
        <v>4518</v>
      </c>
      <c r="B1353">
        <v>1979</v>
      </c>
      <c r="C1353" t="str">
        <f>LEFT(B1353,2)</f>
        <v>19</v>
      </c>
      <c r="D1353" t="str">
        <f t="shared" si="147"/>
        <v>79</v>
      </c>
      <c r="E1353" t="str">
        <f t="shared" si="148"/>
        <v>979</v>
      </c>
      <c r="F1353" t="s">
        <v>57</v>
      </c>
      <c r="G1353" t="s">
        <v>67</v>
      </c>
      <c r="H1353" t="str">
        <f t="shared" si="149"/>
        <v>Together</v>
      </c>
      <c r="I1353" t="str">
        <f>CONCATENATE(F1353," ",G1353)</f>
        <v>Graduation Together</v>
      </c>
      <c r="J1353">
        <f t="shared" si="150"/>
        <v>19</v>
      </c>
      <c r="K1353" t="str">
        <f t="shared" si="151"/>
        <v>Together</v>
      </c>
      <c r="L1353" t="str" cm="1">
        <f t="array" ref="L1353">IFERROR(_xlfn.IFS(G1353="Alone","Single",G1353="YOLO","Single"),G1353)</f>
        <v>Together</v>
      </c>
      <c r="M1353" t="s">
        <v>1272</v>
      </c>
      <c r="N1353" t="str">
        <f t="shared" si="152"/>
        <v xml:space="preserve">Rp.85,693.00 </v>
      </c>
      <c r="O1353">
        <v>0</v>
      </c>
      <c r="P1353">
        <v>1</v>
      </c>
      <c r="Q1353" s="7">
        <v>41384</v>
      </c>
      <c r="R1353" s="7"/>
      <c r="S1353" s="7" t="str">
        <f t="shared" si="153"/>
        <v/>
      </c>
      <c r="T1353">
        <v>59</v>
      </c>
      <c r="U1353">
        <v>386</v>
      </c>
      <c r="V1353">
        <v>172</v>
      </c>
      <c r="W1353">
        <v>183</v>
      </c>
      <c r="X1353">
        <v>185</v>
      </c>
      <c r="Y1353">
        <v>132</v>
      </c>
      <c r="Z1353">
        <v>111</v>
      </c>
      <c r="AA1353">
        <v>2</v>
      </c>
      <c r="AB1353">
        <v>9</v>
      </c>
      <c r="AC1353">
        <v>5</v>
      </c>
      <c r="AD1353">
        <v>11</v>
      </c>
      <c r="AE1353">
        <v>5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 t="s">
        <v>63</v>
      </c>
    </row>
    <row r="1354" spans="1:39" x14ac:dyDescent="0.25">
      <c r="A1354">
        <v>8969</v>
      </c>
      <c r="B1354">
        <v>1977</v>
      </c>
      <c r="C1354" t="str">
        <f>LEFT(B1354,2)</f>
        <v>19</v>
      </c>
      <c r="D1354" t="str">
        <f t="shared" si="147"/>
        <v>77</v>
      </c>
      <c r="E1354" t="str">
        <f t="shared" si="148"/>
        <v>977</v>
      </c>
      <c r="F1354" t="s">
        <v>57</v>
      </c>
      <c r="G1354" t="s">
        <v>64</v>
      </c>
      <c r="H1354" t="str">
        <f t="shared" si="149"/>
        <v>Married</v>
      </c>
      <c r="I1354" t="str">
        <f>CONCATENATE(F1354," ",G1354)</f>
        <v>Graduation Married</v>
      </c>
      <c r="J1354">
        <f t="shared" si="150"/>
        <v>18</v>
      </c>
      <c r="K1354" t="str">
        <f t="shared" si="151"/>
        <v>Married</v>
      </c>
      <c r="L1354" t="str" cm="1">
        <f t="array" ref="L1354">IFERROR(_xlfn.IFS(G1354="Alone","Single",G1354="YOLO","Single"),G1354)</f>
        <v>Married</v>
      </c>
      <c r="M1354" t="s">
        <v>1273</v>
      </c>
      <c r="N1354" t="str">
        <f t="shared" si="152"/>
        <v xml:space="preserve">Rp.71,855.00 </v>
      </c>
      <c r="O1354">
        <v>0</v>
      </c>
      <c r="P1354">
        <v>1</v>
      </c>
      <c r="Q1354" s="7">
        <v>41290</v>
      </c>
      <c r="R1354" s="7"/>
      <c r="S1354" s="7" t="str">
        <f t="shared" si="153"/>
        <v/>
      </c>
      <c r="T1354">
        <v>59</v>
      </c>
      <c r="U1354">
        <v>548</v>
      </c>
      <c r="V1354">
        <v>31</v>
      </c>
      <c r="W1354">
        <v>422</v>
      </c>
      <c r="X1354">
        <v>0</v>
      </c>
      <c r="Y1354">
        <v>112</v>
      </c>
      <c r="Z1354">
        <v>28</v>
      </c>
      <c r="AA1354">
        <v>4</v>
      </c>
      <c r="AB1354">
        <v>5</v>
      </c>
      <c r="AC1354">
        <v>5</v>
      </c>
      <c r="AD1354">
        <v>11</v>
      </c>
      <c r="AE1354">
        <v>3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 t="s">
        <v>91</v>
      </c>
    </row>
    <row r="1355" spans="1:39" x14ac:dyDescent="0.25">
      <c r="A1355">
        <v>387</v>
      </c>
      <c r="B1355">
        <v>1976</v>
      </c>
      <c r="C1355" t="str">
        <f>LEFT(B1355,2)</f>
        <v>19</v>
      </c>
      <c r="D1355" t="str">
        <f t="shared" si="147"/>
        <v>76</v>
      </c>
      <c r="E1355" t="str">
        <f t="shared" si="148"/>
        <v>976</v>
      </c>
      <c r="F1355" t="s">
        <v>124</v>
      </c>
      <c r="G1355" t="s">
        <v>64</v>
      </c>
      <c r="H1355" t="str">
        <f t="shared" si="149"/>
        <v>Married</v>
      </c>
      <c r="I1355" t="str">
        <f>CONCATENATE(F1355," ",G1355)</f>
        <v>Basic Married</v>
      </c>
      <c r="J1355">
        <f t="shared" si="150"/>
        <v>13</v>
      </c>
      <c r="K1355" t="str">
        <f t="shared" si="151"/>
        <v>Married</v>
      </c>
      <c r="L1355" t="str" cm="1">
        <f t="array" ref="L1355">IFERROR(_xlfn.IFS(G1355="Alone","Single",G1355="YOLO","Single"),G1355)</f>
        <v>Married</v>
      </c>
      <c r="M1355" t="s">
        <v>204</v>
      </c>
      <c r="N1355" t="str">
        <f t="shared" si="152"/>
        <v xml:space="preserve">Rp.7,500.00 </v>
      </c>
      <c r="O1355">
        <v>0</v>
      </c>
      <c r="P1355">
        <v>0</v>
      </c>
      <c r="Q1355" s="7">
        <v>41226</v>
      </c>
      <c r="R1355" s="7"/>
      <c r="S1355" s="7" t="str">
        <f t="shared" si="153"/>
        <v/>
      </c>
      <c r="T1355">
        <v>59</v>
      </c>
      <c r="U1355">
        <v>6</v>
      </c>
      <c r="V1355">
        <v>16</v>
      </c>
      <c r="W1355">
        <v>11</v>
      </c>
      <c r="X1355">
        <v>11</v>
      </c>
      <c r="Y1355">
        <v>1</v>
      </c>
      <c r="Z1355">
        <v>16</v>
      </c>
      <c r="AA1355">
        <v>1</v>
      </c>
      <c r="AB1355">
        <v>2</v>
      </c>
      <c r="AC1355">
        <v>0</v>
      </c>
      <c r="AD1355">
        <v>3</v>
      </c>
      <c r="AE1355">
        <v>8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 t="s">
        <v>66</v>
      </c>
    </row>
    <row r="1356" spans="1:39" x14ac:dyDescent="0.25">
      <c r="A1356">
        <v>1079</v>
      </c>
      <c r="B1356">
        <v>1971</v>
      </c>
      <c r="C1356" t="str">
        <f>LEFT(B1356,2)</f>
        <v>19</v>
      </c>
      <c r="D1356" t="str">
        <f t="shared" si="147"/>
        <v>71</v>
      </c>
      <c r="E1356" t="str">
        <f t="shared" si="148"/>
        <v>971</v>
      </c>
      <c r="F1356" t="s">
        <v>71</v>
      </c>
      <c r="G1356" t="s">
        <v>64</v>
      </c>
      <c r="H1356" t="str">
        <f t="shared" si="149"/>
        <v>Married</v>
      </c>
      <c r="I1356" t="str">
        <f>CONCATENATE(F1356," ",G1356)</f>
        <v>PhD Married</v>
      </c>
      <c r="J1356">
        <f t="shared" si="150"/>
        <v>11</v>
      </c>
      <c r="K1356" t="str">
        <f t="shared" si="151"/>
        <v>Married</v>
      </c>
      <c r="L1356" t="str" cm="1">
        <f t="array" ref="L1356">IFERROR(_xlfn.IFS(G1356="Alone","Single",G1356="YOLO","Single"),G1356)</f>
        <v>Married</v>
      </c>
      <c r="M1356" t="s">
        <v>1274</v>
      </c>
      <c r="N1356" t="str">
        <f t="shared" si="152"/>
        <v xml:space="preserve">Rp.71,969.00 </v>
      </c>
      <c r="O1356">
        <v>0</v>
      </c>
      <c r="P1356">
        <v>1</v>
      </c>
      <c r="Q1356" s="7">
        <v>41198</v>
      </c>
      <c r="R1356" s="7"/>
      <c r="S1356" s="7" t="str">
        <f t="shared" si="153"/>
        <v/>
      </c>
      <c r="T1356">
        <v>59</v>
      </c>
      <c r="U1356">
        <v>1000</v>
      </c>
      <c r="V1356">
        <v>0</v>
      </c>
      <c r="W1356">
        <v>76</v>
      </c>
      <c r="X1356">
        <v>0</v>
      </c>
      <c r="Y1356">
        <v>0</v>
      </c>
      <c r="Z1356">
        <v>10</v>
      </c>
      <c r="AA1356">
        <v>3</v>
      </c>
      <c r="AB1356">
        <v>3</v>
      </c>
      <c r="AC1356">
        <v>4</v>
      </c>
      <c r="AD1356">
        <v>9</v>
      </c>
      <c r="AE1356">
        <v>8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 t="s">
        <v>78</v>
      </c>
    </row>
    <row r="1357" spans="1:39" x14ac:dyDescent="0.25">
      <c r="A1357">
        <v>164</v>
      </c>
      <c r="B1357">
        <v>1977</v>
      </c>
      <c r="C1357" t="str">
        <f>LEFT(B1357,2)</f>
        <v>19</v>
      </c>
      <c r="D1357" t="str">
        <f t="shared" si="147"/>
        <v>77</v>
      </c>
      <c r="E1357" t="str">
        <f t="shared" si="148"/>
        <v>977</v>
      </c>
      <c r="F1357" t="s">
        <v>71</v>
      </c>
      <c r="G1357" t="s">
        <v>64</v>
      </c>
      <c r="H1357" t="str">
        <f t="shared" si="149"/>
        <v>Married</v>
      </c>
      <c r="I1357" t="str">
        <f>CONCATENATE(F1357," ",G1357)</f>
        <v>PhD Married</v>
      </c>
      <c r="J1357">
        <f t="shared" si="150"/>
        <v>11</v>
      </c>
      <c r="K1357" t="str">
        <f t="shared" si="151"/>
        <v>Married</v>
      </c>
      <c r="L1357" t="str" cm="1">
        <f t="array" ref="L1357">IFERROR(_xlfn.IFS(G1357="Alone","Single",G1357="YOLO","Single"),G1357)</f>
        <v>Married</v>
      </c>
      <c r="M1357" t="s">
        <v>1275</v>
      </c>
      <c r="N1357" t="str">
        <f t="shared" si="152"/>
        <v xml:space="preserve">Rp.28,973.00 </v>
      </c>
      <c r="O1357">
        <v>0</v>
      </c>
      <c r="P1357">
        <v>0</v>
      </c>
      <c r="Q1357" s="7">
        <v>41195</v>
      </c>
      <c r="R1357" s="7"/>
      <c r="S1357" s="7" t="str">
        <f t="shared" si="153"/>
        <v/>
      </c>
      <c r="T1357">
        <v>59</v>
      </c>
      <c r="U1357">
        <v>206</v>
      </c>
      <c r="V1357">
        <v>0</v>
      </c>
      <c r="W1357">
        <v>46</v>
      </c>
      <c r="X1357">
        <v>3</v>
      </c>
      <c r="Y1357">
        <v>2</v>
      </c>
      <c r="Z1357">
        <v>12</v>
      </c>
      <c r="AA1357">
        <v>2</v>
      </c>
      <c r="AB1357">
        <v>5</v>
      </c>
      <c r="AC1357">
        <v>1</v>
      </c>
      <c r="AD1357">
        <v>5</v>
      </c>
      <c r="AE1357">
        <v>8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 t="s">
        <v>60</v>
      </c>
    </row>
    <row r="1358" spans="1:39" x14ac:dyDescent="0.25">
      <c r="A1358">
        <v>3434</v>
      </c>
      <c r="B1358">
        <v>1951</v>
      </c>
      <c r="C1358" t="str">
        <f>LEFT(B1358,2)</f>
        <v>19</v>
      </c>
      <c r="D1358" t="str">
        <f t="shared" si="147"/>
        <v>51</v>
      </c>
      <c r="E1358" t="str">
        <f t="shared" si="148"/>
        <v>951</v>
      </c>
      <c r="F1358" t="s">
        <v>57</v>
      </c>
      <c r="G1358" t="s">
        <v>61</v>
      </c>
      <c r="H1358" t="str">
        <f t="shared" si="149"/>
        <v>Single</v>
      </c>
      <c r="I1358" t="str">
        <f>CONCATENATE(F1358," ",G1358)</f>
        <v>Graduation Single</v>
      </c>
      <c r="J1358">
        <f t="shared" si="150"/>
        <v>17</v>
      </c>
      <c r="K1358" t="str">
        <f t="shared" si="151"/>
        <v>Single</v>
      </c>
      <c r="L1358" t="str" cm="1">
        <f t="array" ref="L1358">IFERROR(_xlfn.IFS(G1358="Alone","Single",G1358="YOLO","Single"),G1358)</f>
        <v>Single</v>
      </c>
      <c r="M1358" t="s">
        <v>1276</v>
      </c>
      <c r="N1358" t="str">
        <f t="shared" si="152"/>
        <v xml:space="preserve">Rp.80,872.00 </v>
      </c>
      <c r="O1358">
        <v>0</v>
      </c>
      <c r="P1358">
        <v>0</v>
      </c>
      <c r="Q1358" s="7">
        <v>41771</v>
      </c>
      <c r="R1358" s="7"/>
      <c r="S1358" s="7" t="str">
        <f t="shared" si="153"/>
        <v/>
      </c>
      <c r="T1358">
        <v>60</v>
      </c>
      <c r="U1358">
        <v>483</v>
      </c>
      <c r="V1358">
        <v>72</v>
      </c>
      <c r="W1358">
        <v>567</v>
      </c>
      <c r="X1358">
        <v>94</v>
      </c>
      <c r="Y1358">
        <v>12</v>
      </c>
      <c r="Z1358">
        <v>108</v>
      </c>
      <c r="AA1358">
        <v>1</v>
      </c>
      <c r="AB1358">
        <v>4</v>
      </c>
      <c r="AC1358">
        <v>4</v>
      </c>
      <c r="AD1358">
        <v>10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 t="s">
        <v>60</v>
      </c>
    </row>
    <row r="1359" spans="1:39" x14ac:dyDescent="0.25">
      <c r="A1359">
        <v>5721</v>
      </c>
      <c r="B1359">
        <v>1956</v>
      </c>
      <c r="C1359" t="str">
        <f>LEFT(B1359,2)</f>
        <v>19</v>
      </c>
      <c r="D1359" t="str">
        <f t="shared" si="147"/>
        <v>56</v>
      </c>
      <c r="E1359" t="str">
        <f t="shared" si="148"/>
        <v>956</v>
      </c>
      <c r="F1359" t="s">
        <v>71</v>
      </c>
      <c r="G1359" t="s">
        <v>64</v>
      </c>
      <c r="H1359" t="str">
        <f t="shared" si="149"/>
        <v>Married</v>
      </c>
      <c r="I1359" t="str">
        <f>CONCATENATE(F1359," ",G1359)</f>
        <v>PhD Married</v>
      </c>
      <c r="J1359">
        <f t="shared" si="150"/>
        <v>11</v>
      </c>
      <c r="K1359" t="str">
        <f t="shared" si="151"/>
        <v>Married</v>
      </c>
      <c r="L1359" t="str" cm="1">
        <f t="array" ref="L1359">IFERROR(_xlfn.IFS(G1359="Alone","Single",G1359="YOLO","Single"),G1359)</f>
        <v>Married</v>
      </c>
      <c r="M1359" t="s">
        <v>1277</v>
      </c>
      <c r="N1359" t="str">
        <f t="shared" si="152"/>
        <v xml:space="preserve">Rp.84,117.00 </v>
      </c>
      <c r="O1359">
        <v>0</v>
      </c>
      <c r="P1359">
        <v>0</v>
      </c>
      <c r="Q1359" s="7">
        <v>41770</v>
      </c>
      <c r="R1359" s="7"/>
      <c r="S1359" s="7" t="str">
        <f t="shared" si="153"/>
        <v/>
      </c>
      <c r="T1359">
        <v>60</v>
      </c>
      <c r="U1359">
        <v>611</v>
      </c>
      <c r="V1359">
        <v>76</v>
      </c>
      <c r="W1359">
        <v>749</v>
      </c>
      <c r="X1359">
        <v>59</v>
      </c>
      <c r="Y1359">
        <v>45</v>
      </c>
      <c r="Z1359">
        <v>26</v>
      </c>
      <c r="AA1359">
        <v>1</v>
      </c>
      <c r="AB1359">
        <v>7</v>
      </c>
      <c r="AC1359">
        <v>10</v>
      </c>
      <c r="AD1359">
        <v>6</v>
      </c>
      <c r="AE1359">
        <v>2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 t="s">
        <v>63</v>
      </c>
    </row>
    <row r="1360" spans="1:39" x14ac:dyDescent="0.25">
      <c r="A1360">
        <v>8418</v>
      </c>
      <c r="B1360">
        <v>1958</v>
      </c>
      <c r="C1360" t="str">
        <f>LEFT(B1360,2)</f>
        <v>19</v>
      </c>
      <c r="D1360" t="str">
        <f t="shared" si="147"/>
        <v>58</v>
      </c>
      <c r="E1360" t="str">
        <f t="shared" si="148"/>
        <v>958</v>
      </c>
      <c r="F1360" t="s">
        <v>73</v>
      </c>
      <c r="G1360" t="s">
        <v>61</v>
      </c>
      <c r="H1360" t="str">
        <f t="shared" si="149"/>
        <v>Single</v>
      </c>
      <c r="I1360" t="str">
        <f>CONCATENATE(F1360," ",G1360)</f>
        <v>2n Cycle Single</v>
      </c>
      <c r="J1360">
        <f t="shared" si="150"/>
        <v>15</v>
      </c>
      <c r="K1360" t="str">
        <f t="shared" si="151"/>
        <v>Single</v>
      </c>
      <c r="L1360" t="str" cm="1">
        <f t="array" ref="L1360">IFERROR(_xlfn.IFS(G1360="Alone","Single",G1360="YOLO","Single"),G1360)</f>
        <v>Single</v>
      </c>
      <c r="M1360" t="s">
        <v>1278</v>
      </c>
      <c r="N1360" t="str">
        <f t="shared" si="152"/>
        <v xml:space="preserve">Rp.38,741.00 </v>
      </c>
      <c r="O1360">
        <v>1</v>
      </c>
      <c r="P1360">
        <v>1</v>
      </c>
      <c r="Q1360" s="7">
        <v>41728</v>
      </c>
      <c r="R1360" s="7"/>
      <c r="S1360" s="7" t="str">
        <f t="shared" si="153"/>
        <v/>
      </c>
      <c r="T1360">
        <v>60</v>
      </c>
      <c r="U1360">
        <v>7</v>
      </c>
      <c r="V1360">
        <v>10</v>
      </c>
      <c r="W1360">
        <v>17</v>
      </c>
      <c r="X1360">
        <v>8</v>
      </c>
      <c r="Y1360">
        <v>6</v>
      </c>
      <c r="Z1360">
        <v>13</v>
      </c>
      <c r="AA1360">
        <v>2</v>
      </c>
      <c r="AB1360">
        <v>2</v>
      </c>
      <c r="AC1360">
        <v>0</v>
      </c>
      <c r="AD1360">
        <v>3</v>
      </c>
      <c r="AE1360">
        <v>7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 t="s">
        <v>75</v>
      </c>
    </row>
    <row r="1361" spans="1:39" x14ac:dyDescent="0.25">
      <c r="A1361">
        <v>5300</v>
      </c>
      <c r="B1361">
        <v>1973</v>
      </c>
      <c r="C1361" t="str">
        <f>LEFT(B1361,2)</f>
        <v>19</v>
      </c>
      <c r="D1361" t="str">
        <f t="shared" si="147"/>
        <v>73</v>
      </c>
      <c r="E1361" t="str">
        <f t="shared" si="148"/>
        <v>973</v>
      </c>
      <c r="F1361" t="s">
        <v>80</v>
      </c>
      <c r="G1361" t="s">
        <v>64</v>
      </c>
      <c r="H1361" t="str">
        <f t="shared" si="149"/>
        <v>Married</v>
      </c>
      <c r="I1361" t="str">
        <f>CONCATENATE(F1361," ",G1361)</f>
        <v>Master Married</v>
      </c>
      <c r="J1361">
        <f t="shared" si="150"/>
        <v>14</v>
      </c>
      <c r="K1361" t="str">
        <f t="shared" si="151"/>
        <v>Married</v>
      </c>
      <c r="L1361" t="str" cm="1">
        <f t="array" ref="L1361">IFERROR(_xlfn.IFS(G1361="Alone","Single",G1361="YOLO","Single"),G1361)</f>
        <v>Married</v>
      </c>
      <c r="M1361" t="s">
        <v>1279</v>
      </c>
      <c r="N1361" t="str">
        <f t="shared" si="152"/>
        <v xml:space="preserve">Rp.38,961.00 </v>
      </c>
      <c r="O1361">
        <v>1</v>
      </c>
      <c r="P1361">
        <v>0</v>
      </c>
      <c r="Q1361" s="7">
        <v>41638</v>
      </c>
      <c r="R1361" s="7"/>
      <c r="S1361" s="7" t="str">
        <f t="shared" si="153"/>
        <v/>
      </c>
      <c r="T1361">
        <v>60</v>
      </c>
      <c r="U1361">
        <v>19</v>
      </c>
      <c r="V1361">
        <v>7</v>
      </c>
      <c r="W1361">
        <v>19</v>
      </c>
      <c r="X1361">
        <v>0</v>
      </c>
      <c r="Y1361">
        <v>1</v>
      </c>
      <c r="Z1361">
        <v>24</v>
      </c>
      <c r="AA1361">
        <v>1</v>
      </c>
      <c r="AB1361">
        <v>2</v>
      </c>
      <c r="AC1361">
        <v>1</v>
      </c>
      <c r="AD1361">
        <v>2</v>
      </c>
      <c r="AE1361">
        <v>7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 t="s">
        <v>60</v>
      </c>
    </row>
    <row r="1362" spans="1:39" x14ac:dyDescent="0.25">
      <c r="A1362">
        <v>10424</v>
      </c>
      <c r="B1362">
        <v>1968</v>
      </c>
      <c r="C1362" t="str">
        <f>LEFT(B1362,2)</f>
        <v>19</v>
      </c>
      <c r="D1362" t="str">
        <f t="shared" si="147"/>
        <v>68</v>
      </c>
      <c r="E1362" t="str">
        <f t="shared" si="148"/>
        <v>968</v>
      </c>
      <c r="F1362" t="s">
        <v>57</v>
      </c>
      <c r="G1362" t="s">
        <v>61</v>
      </c>
      <c r="H1362" t="str">
        <f t="shared" si="149"/>
        <v>Single</v>
      </c>
      <c r="I1362" t="str">
        <f>CONCATENATE(F1362," ",G1362)</f>
        <v>Graduation Single</v>
      </c>
      <c r="J1362">
        <f t="shared" si="150"/>
        <v>17</v>
      </c>
      <c r="K1362" t="str">
        <f t="shared" si="151"/>
        <v>Single</v>
      </c>
      <c r="L1362" t="str" cm="1">
        <f t="array" ref="L1362">IFERROR(_xlfn.IFS(G1362="Alone","Single",G1362="YOLO","Single"),G1362)</f>
        <v>Single</v>
      </c>
      <c r="M1362" t="s">
        <v>1280</v>
      </c>
      <c r="N1362" t="str">
        <f t="shared" si="152"/>
        <v xml:space="preserve">Rp.75,922.00 </v>
      </c>
      <c r="O1362">
        <v>0</v>
      </c>
      <c r="P1362">
        <v>0</v>
      </c>
      <c r="Q1362" s="7">
        <v>41617</v>
      </c>
      <c r="R1362" s="7"/>
      <c r="S1362" s="7" t="str">
        <f t="shared" si="153"/>
        <v/>
      </c>
      <c r="T1362">
        <v>60</v>
      </c>
      <c r="U1362">
        <v>265</v>
      </c>
      <c r="V1362">
        <v>138</v>
      </c>
      <c r="W1362">
        <v>553</v>
      </c>
      <c r="X1362">
        <v>224</v>
      </c>
      <c r="Y1362">
        <v>23</v>
      </c>
      <c r="Z1362">
        <v>92</v>
      </c>
      <c r="AA1362">
        <v>1</v>
      </c>
      <c r="AB1362">
        <v>4</v>
      </c>
      <c r="AC1362">
        <v>4</v>
      </c>
      <c r="AD1362">
        <v>9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 t="s">
        <v>91</v>
      </c>
    </row>
    <row r="1363" spans="1:39" x14ac:dyDescent="0.25">
      <c r="A1363">
        <v>11171</v>
      </c>
      <c r="B1363">
        <v>1965</v>
      </c>
      <c r="C1363" t="str">
        <f>LEFT(B1363,2)</f>
        <v>19</v>
      </c>
      <c r="D1363" t="str">
        <f t="shared" si="147"/>
        <v>65</v>
      </c>
      <c r="E1363" t="str">
        <f t="shared" si="148"/>
        <v>965</v>
      </c>
      <c r="F1363" t="s">
        <v>80</v>
      </c>
      <c r="G1363" t="s">
        <v>64</v>
      </c>
      <c r="H1363" t="str">
        <f t="shared" si="149"/>
        <v>Married</v>
      </c>
      <c r="I1363" t="str">
        <f>CONCATENATE(F1363," ",G1363)</f>
        <v>Master Married</v>
      </c>
      <c r="J1363">
        <f t="shared" si="150"/>
        <v>14</v>
      </c>
      <c r="K1363" t="str">
        <f t="shared" si="151"/>
        <v>Married</v>
      </c>
      <c r="L1363" t="str" cm="1">
        <f t="array" ref="L1363">IFERROR(_xlfn.IFS(G1363="Alone","Single",G1363="YOLO","Single"),G1363)</f>
        <v>Married</v>
      </c>
      <c r="M1363" t="s">
        <v>1281</v>
      </c>
      <c r="N1363" t="str">
        <f t="shared" si="152"/>
        <v xml:space="preserve">Rp.56,962.00 </v>
      </c>
      <c r="O1363">
        <v>2</v>
      </c>
      <c r="P1363">
        <v>1</v>
      </c>
      <c r="Q1363" s="7">
        <v>41558</v>
      </c>
      <c r="R1363" s="7"/>
      <c r="S1363" s="7" t="str">
        <f t="shared" si="153"/>
        <v/>
      </c>
      <c r="T1363">
        <v>60</v>
      </c>
      <c r="U1363">
        <v>292</v>
      </c>
      <c r="V1363">
        <v>3</v>
      </c>
      <c r="W1363">
        <v>77</v>
      </c>
      <c r="X1363">
        <v>10</v>
      </c>
      <c r="Y1363">
        <v>3</v>
      </c>
      <c r="Z1363">
        <v>26</v>
      </c>
      <c r="AA1363">
        <v>7</v>
      </c>
      <c r="AB1363">
        <v>6</v>
      </c>
      <c r="AC1363">
        <v>3</v>
      </c>
      <c r="AD1363">
        <v>5</v>
      </c>
      <c r="AE1363">
        <v>7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 t="s">
        <v>69</v>
      </c>
    </row>
    <row r="1364" spans="1:39" x14ac:dyDescent="0.25">
      <c r="A1364">
        <v>1600</v>
      </c>
      <c r="B1364">
        <v>1965</v>
      </c>
      <c r="C1364" t="str">
        <f>LEFT(B1364,2)</f>
        <v>19</v>
      </c>
      <c r="D1364" t="str">
        <f t="shared" si="147"/>
        <v>65</v>
      </c>
      <c r="E1364" t="str">
        <f t="shared" si="148"/>
        <v>965</v>
      </c>
      <c r="F1364" t="s">
        <v>80</v>
      </c>
      <c r="G1364" t="s">
        <v>64</v>
      </c>
      <c r="H1364" t="str">
        <f t="shared" si="149"/>
        <v>Married</v>
      </c>
      <c r="I1364" t="str">
        <f>CONCATENATE(F1364," ",G1364)</f>
        <v>Master Married</v>
      </c>
      <c r="J1364">
        <f t="shared" si="150"/>
        <v>14</v>
      </c>
      <c r="K1364" t="str">
        <f t="shared" si="151"/>
        <v>Married</v>
      </c>
      <c r="L1364" t="str" cm="1">
        <f t="array" ref="L1364">IFERROR(_xlfn.IFS(G1364="Alone","Single",G1364="YOLO","Single"),G1364)</f>
        <v>Married</v>
      </c>
      <c r="M1364" t="s">
        <v>1281</v>
      </c>
      <c r="N1364" t="str">
        <f t="shared" si="152"/>
        <v xml:space="preserve">Rp.56,962.00 </v>
      </c>
      <c r="O1364">
        <v>2</v>
      </c>
      <c r="P1364">
        <v>1</v>
      </c>
      <c r="Q1364" s="7">
        <v>41558</v>
      </c>
      <c r="R1364" s="7"/>
      <c r="S1364" s="7" t="str">
        <f t="shared" si="153"/>
        <v/>
      </c>
      <c r="T1364">
        <v>60</v>
      </c>
      <c r="U1364">
        <v>292</v>
      </c>
      <c r="V1364">
        <v>3</v>
      </c>
      <c r="W1364">
        <v>77</v>
      </c>
      <c r="X1364">
        <v>10</v>
      </c>
      <c r="Y1364">
        <v>3</v>
      </c>
      <c r="Z1364">
        <v>26</v>
      </c>
      <c r="AA1364">
        <v>7</v>
      </c>
      <c r="AB1364">
        <v>6</v>
      </c>
      <c r="AC1364">
        <v>3</v>
      </c>
      <c r="AD1364">
        <v>5</v>
      </c>
      <c r="AE1364">
        <v>7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 t="s">
        <v>91</v>
      </c>
    </row>
    <row r="1365" spans="1:39" x14ac:dyDescent="0.25">
      <c r="A1365">
        <v>7851</v>
      </c>
      <c r="B1365">
        <v>1949</v>
      </c>
      <c r="C1365" t="str">
        <f>LEFT(B1365,2)</f>
        <v>19</v>
      </c>
      <c r="D1365" t="str">
        <f t="shared" si="147"/>
        <v>49</v>
      </c>
      <c r="E1365" t="str">
        <f t="shared" si="148"/>
        <v>949</v>
      </c>
      <c r="F1365" t="s">
        <v>57</v>
      </c>
      <c r="G1365" t="s">
        <v>82</v>
      </c>
      <c r="H1365" t="str">
        <f t="shared" si="149"/>
        <v>Widow</v>
      </c>
      <c r="I1365" t="str">
        <f>CONCATENATE(F1365," ",G1365)</f>
        <v>Graduation Widow</v>
      </c>
      <c r="J1365">
        <f t="shared" si="150"/>
        <v>16</v>
      </c>
      <c r="K1365" t="str">
        <f t="shared" si="151"/>
        <v>Widow</v>
      </c>
      <c r="L1365" t="str" cm="1">
        <f t="array" ref="L1365">IFERROR(_xlfn.IFS(G1365="Alone","Single",G1365="YOLO","Single"),G1365)</f>
        <v>Widow</v>
      </c>
      <c r="M1365" t="s">
        <v>1282</v>
      </c>
      <c r="N1365" t="str">
        <f t="shared" si="152"/>
        <v xml:space="preserve">Rp.70,165.00 </v>
      </c>
      <c r="O1365">
        <v>0</v>
      </c>
      <c r="P1365">
        <v>0</v>
      </c>
      <c r="Q1365" s="7">
        <v>41539</v>
      </c>
      <c r="R1365" s="7"/>
      <c r="S1365" s="7" t="str">
        <f t="shared" si="153"/>
        <v/>
      </c>
      <c r="T1365">
        <v>60</v>
      </c>
      <c r="U1365">
        <v>161</v>
      </c>
      <c r="V1365">
        <v>0</v>
      </c>
      <c r="W1365">
        <v>253</v>
      </c>
      <c r="X1365">
        <v>199</v>
      </c>
      <c r="Y1365">
        <v>191</v>
      </c>
      <c r="Z1365">
        <v>122</v>
      </c>
      <c r="AA1365">
        <v>1</v>
      </c>
      <c r="AB1365">
        <v>3</v>
      </c>
      <c r="AC1365">
        <v>7</v>
      </c>
      <c r="AD1365">
        <v>11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 t="s">
        <v>60</v>
      </c>
    </row>
    <row r="1366" spans="1:39" x14ac:dyDescent="0.25">
      <c r="A1366">
        <v>10701</v>
      </c>
      <c r="B1366">
        <v>1973</v>
      </c>
      <c r="C1366" t="str">
        <f>LEFT(B1366,2)</f>
        <v>19</v>
      </c>
      <c r="D1366" t="str">
        <f t="shared" si="147"/>
        <v>73</v>
      </c>
      <c r="E1366" t="str">
        <f t="shared" si="148"/>
        <v>973</v>
      </c>
      <c r="F1366" t="s">
        <v>57</v>
      </c>
      <c r="G1366" t="s">
        <v>64</v>
      </c>
      <c r="H1366" t="str">
        <f t="shared" si="149"/>
        <v>Married</v>
      </c>
      <c r="I1366" t="str">
        <f>CONCATENATE(F1366," ",G1366)</f>
        <v>Graduation Married</v>
      </c>
      <c r="J1366">
        <f t="shared" si="150"/>
        <v>18</v>
      </c>
      <c r="K1366" t="str">
        <f t="shared" si="151"/>
        <v>Married</v>
      </c>
      <c r="L1366" t="str" cm="1">
        <f t="array" ref="L1366">IFERROR(_xlfn.IFS(G1366="Alone","Single",G1366="YOLO","Single"),G1366)</f>
        <v>Married</v>
      </c>
      <c r="M1366" t="s">
        <v>1283</v>
      </c>
      <c r="N1366" t="str">
        <f t="shared" si="152"/>
        <v xml:space="preserve">Rp.65,308.00 </v>
      </c>
      <c r="O1366">
        <v>0</v>
      </c>
      <c r="P1366">
        <v>0</v>
      </c>
      <c r="Q1366" s="7">
        <v>41528</v>
      </c>
      <c r="R1366" s="7"/>
      <c r="S1366" s="7" t="str">
        <f t="shared" si="153"/>
        <v/>
      </c>
      <c r="T1366">
        <v>60</v>
      </c>
      <c r="U1366">
        <v>713</v>
      </c>
      <c r="V1366">
        <v>0</v>
      </c>
      <c r="W1366">
        <v>264</v>
      </c>
      <c r="X1366">
        <v>120</v>
      </c>
      <c r="Y1366">
        <v>80</v>
      </c>
      <c r="Z1366">
        <v>34</v>
      </c>
      <c r="AA1366">
        <v>1</v>
      </c>
      <c r="AB1366">
        <v>7</v>
      </c>
      <c r="AC1366">
        <v>8</v>
      </c>
      <c r="AD1366">
        <v>12</v>
      </c>
      <c r="AE1366">
        <v>4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0</v>
      </c>
      <c r="AM1366" t="s">
        <v>66</v>
      </c>
    </row>
    <row r="1367" spans="1:39" x14ac:dyDescent="0.25">
      <c r="A1367">
        <v>891</v>
      </c>
      <c r="B1367">
        <v>1951</v>
      </c>
      <c r="C1367" t="str">
        <f>LEFT(B1367,2)</f>
        <v>19</v>
      </c>
      <c r="D1367" t="str">
        <f t="shared" si="147"/>
        <v>51</v>
      </c>
      <c r="E1367" t="str">
        <f t="shared" si="148"/>
        <v>951</v>
      </c>
      <c r="F1367" t="s">
        <v>80</v>
      </c>
      <c r="G1367" t="s">
        <v>67</v>
      </c>
      <c r="H1367" t="str">
        <f t="shared" si="149"/>
        <v>Together</v>
      </c>
      <c r="I1367" t="str">
        <f>CONCATENATE(F1367," ",G1367)</f>
        <v>Master Together</v>
      </c>
      <c r="J1367">
        <f t="shared" si="150"/>
        <v>15</v>
      </c>
      <c r="K1367" t="str">
        <f t="shared" si="151"/>
        <v>Together</v>
      </c>
      <c r="L1367" t="str" cm="1">
        <f t="array" ref="L1367">IFERROR(_xlfn.IFS(G1367="Alone","Single",G1367="YOLO","Single"),G1367)</f>
        <v>Together</v>
      </c>
      <c r="M1367" t="s">
        <v>1284</v>
      </c>
      <c r="N1367" t="str">
        <f t="shared" si="152"/>
        <v xml:space="preserve">Rp.29,298.00 </v>
      </c>
      <c r="O1367">
        <v>1</v>
      </c>
      <c r="P1367">
        <v>1</v>
      </c>
      <c r="Q1367" s="7">
        <v>41524</v>
      </c>
      <c r="R1367" s="7"/>
      <c r="S1367" s="7" t="str">
        <f t="shared" si="153"/>
        <v/>
      </c>
      <c r="T1367">
        <v>60</v>
      </c>
      <c r="U1367">
        <v>6</v>
      </c>
      <c r="V1367">
        <v>0</v>
      </c>
      <c r="W1367">
        <v>2</v>
      </c>
      <c r="X1367">
        <v>2</v>
      </c>
      <c r="Y1367">
        <v>0</v>
      </c>
      <c r="Z1367">
        <v>1</v>
      </c>
      <c r="AA1367">
        <v>1</v>
      </c>
      <c r="AB1367">
        <v>1</v>
      </c>
      <c r="AC1367">
        <v>0</v>
      </c>
      <c r="AD1367">
        <v>2</v>
      </c>
      <c r="AE1367">
        <v>5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 t="s">
        <v>60</v>
      </c>
    </row>
    <row r="1368" spans="1:39" x14ac:dyDescent="0.25">
      <c r="A1368">
        <v>6912</v>
      </c>
      <c r="B1368">
        <v>1967</v>
      </c>
      <c r="C1368" t="str">
        <f>LEFT(B1368,2)</f>
        <v>19</v>
      </c>
      <c r="D1368" t="str">
        <f t="shared" si="147"/>
        <v>67</v>
      </c>
      <c r="E1368" t="str">
        <f t="shared" si="148"/>
        <v>967</v>
      </c>
      <c r="F1368" t="s">
        <v>71</v>
      </c>
      <c r="G1368" t="s">
        <v>64</v>
      </c>
      <c r="H1368" t="str">
        <f t="shared" si="149"/>
        <v>Married</v>
      </c>
      <c r="I1368" t="str">
        <f>CONCATENATE(F1368," ",G1368)</f>
        <v>PhD Married</v>
      </c>
      <c r="J1368">
        <f t="shared" si="150"/>
        <v>11</v>
      </c>
      <c r="K1368" t="str">
        <f t="shared" si="151"/>
        <v>Married</v>
      </c>
      <c r="L1368" t="str" cm="1">
        <f t="array" ref="L1368">IFERROR(_xlfn.IFS(G1368="Alone","Single",G1368="YOLO","Single"),G1368)</f>
        <v>Married</v>
      </c>
      <c r="M1368" t="s">
        <v>1285</v>
      </c>
      <c r="N1368" t="str">
        <f t="shared" si="152"/>
        <v xml:space="preserve">Rp.63,246.00 </v>
      </c>
      <c r="O1368">
        <v>0</v>
      </c>
      <c r="P1368">
        <v>2</v>
      </c>
      <c r="Q1368" s="7">
        <v>41506</v>
      </c>
      <c r="R1368" s="7"/>
      <c r="S1368" s="7" t="str">
        <f t="shared" si="153"/>
        <v/>
      </c>
      <c r="T1368">
        <v>60</v>
      </c>
      <c r="U1368">
        <v>593</v>
      </c>
      <c r="V1368">
        <v>30</v>
      </c>
      <c r="W1368">
        <v>91</v>
      </c>
      <c r="X1368">
        <v>29</v>
      </c>
      <c r="Y1368">
        <v>22</v>
      </c>
      <c r="Z1368">
        <v>7</v>
      </c>
      <c r="AA1368">
        <v>1</v>
      </c>
      <c r="AB1368">
        <v>6</v>
      </c>
      <c r="AC1368">
        <v>3</v>
      </c>
      <c r="AD1368">
        <v>12</v>
      </c>
      <c r="AE1368">
        <v>4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 t="s">
        <v>60</v>
      </c>
    </row>
    <row r="1369" spans="1:39" x14ac:dyDescent="0.25">
      <c r="A1369">
        <v>5967</v>
      </c>
      <c r="B1369">
        <v>1952</v>
      </c>
      <c r="C1369" t="str">
        <f>LEFT(B1369,2)</f>
        <v>19</v>
      </c>
      <c r="D1369" t="str">
        <f t="shared" si="147"/>
        <v>52</v>
      </c>
      <c r="E1369" t="str">
        <f t="shared" si="148"/>
        <v>952</v>
      </c>
      <c r="F1369" t="s">
        <v>57</v>
      </c>
      <c r="G1369" t="s">
        <v>67</v>
      </c>
      <c r="H1369" t="str">
        <f t="shared" si="149"/>
        <v>Together</v>
      </c>
      <c r="I1369" t="str">
        <f>CONCATENATE(F1369," ",G1369)</f>
        <v>Graduation Together</v>
      </c>
      <c r="J1369">
        <f t="shared" si="150"/>
        <v>19</v>
      </c>
      <c r="K1369" t="str">
        <f t="shared" si="151"/>
        <v>Together</v>
      </c>
      <c r="L1369" t="str" cm="1">
        <f t="array" ref="L1369">IFERROR(_xlfn.IFS(G1369="Alone","Single",G1369="YOLO","Single"),G1369)</f>
        <v>Together</v>
      </c>
      <c r="M1369" t="s">
        <v>1286</v>
      </c>
      <c r="N1369" t="str">
        <f t="shared" si="152"/>
        <v xml:space="preserve">Rp.33,402.00 </v>
      </c>
      <c r="O1369">
        <v>1</v>
      </c>
      <c r="P1369">
        <v>1</v>
      </c>
      <c r="Q1369" s="7">
        <v>41473</v>
      </c>
      <c r="R1369" s="7"/>
      <c r="S1369" s="7" t="str">
        <f t="shared" si="153"/>
        <v/>
      </c>
      <c r="T1369">
        <v>60</v>
      </c>
      <c r="U1369">
        <v>26</v>
      </c>
      <c r="V1369">
        <v>2</v>
      </c>
      <c r="W1369">
        <v>19</v>
      </c>
      <c r="X1369">
        <v>10</v>
      </c>
      <c r="Y1369">
        <v>5</v>
      </c>
      <c r="Z1369">
        <v>8</v>
      </c>
      <c r="AA1369">
        <v>3</v>
      </c>
      <c r="AB1369">
        <v>2</v>
      </c>
      <c r="AC1369">
        <v>1</v>
      </c>
      <c r="AD1369">
        <v>3</v>
      </c>
      <c r="AE1369">
        <v>8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 t="s">
        <v>75</v>
      </c>
    </row>
    <row r="1370" spans="1:39" x14ac:dyDescent="0.25">
      <c r="A1370">
        <v>2109</v>
      </c>
      <c r="B1370">
        <v>1990</v>
      </c>
      <c r="C1370" t="str">
        <f>LEFT(B1370,2)</f>
        <v>19</v>
      </c>
      <c r="D1370" t="str">
        <f t="shared" si="147"/>
        <v>90</v>
      </c>
      <c r="E1370" t="str">
        <f t="shared" si="148"/>
        <v>990</v>
      </c>
      <c r="F1370" t="s">
        <v>57</v>
      </c>
      <c r="G1370" t="s">
        <v>61</v>
      </c>
      <c r="H1370" t="str">
        <f t="shared" si="149"/>
        <v>Single</v>
      </c>
      <c r="I1370" t="str">
        <f>CONCATENATE(F1370," ",G1370)</f>
        <v>Graduation Single</v>
      </c>
      <c r="J1370">
        <f t="shared" si="150"/>
        <v>17</v>
      </c>
      <c r="K1370" t="str">
        <f t="shared" si="151"/>
        <v>Single</v>
      </c>
      <c r="L1370" t="str" cm="1">
        <f t="array" ref="L1370">IFERROR(_xlfn.IFS(G1370="Alone","Single",G1370="YOLO","Single"),G1370)</f>
        <v>Single</v>
      </c>
      <c r="M1370" t="s">
        <v>1287</v>
      </c>
      <c r="N1370" t="str">
        <f t="shared" si="152"/>
        <v xml:space="preserve">Rp.96,843.00 </v>
      </c>
      <c r="O1370">
        <v>0</v>
      </c>
      <c r="P1370">
        <v>0</v>
      </c>
      <c r="Q1370" s="7">
        <v>41387</v>
      </c>
      <c r="R1370" s="7"/>
      <c r="S1370" s="7" t="str">
        <f t="shared" si="153"/>
        <v/>
      </c>
      <c r="T1370">
        <v>60</v>
      </c>
      <c r="U1370">
        <v>448</v>
      </c>
      <c r="V1370">
        <v>71</v>
      </c>
      <c r="W1370">
        <v>951</v>
      </c>
      <c r="X1370">
        <v>40</v>
      </c>
      <c r="Y1370">
        <v>17</v>
      </c>
      <c r="Z1370">
        <v>17</v>
      </c>
      <c r="AA1370">
        <v>1</v>
      </c>
      <c r="AB1370">
        <v>6</v>
      </c>
      <c r="AC1370">
        <v>11</v>
      </c>
      <c r="AD1370">
        <v>10</v>
      </c>
      <c r="AE1370">
        <v>2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1</v>
      </c>
      <c r="AL1370">
        <v>0</v>
      </c>
      <c r="AM1370" t="s">
        <v>60</v>
      </c>
    </row>
    <row r="1371" spans="1:39" x14ac:dyDescent="0.25">
      <c r="A1371">
        <v>6292</v>
      </c>
      <c r="B1371">
        <v>1986</v>
      </c>
      <c r="C1371" t="str">
        <f>LEFT(B1371,2)</f>
        <v>19</v>
      </c>
      <c r="D1371" t="str">
        <f t="shared" si="147"/>
        <v>86</v>
      </c>
      <c r="E1371" t="str">
        <f t="shared" si="148"/>
        <v>986</v>
      </c>
      <c r="F1371" t="s">
        <v>71</v>
      </c>
      <c r="G1371" t="s">
        <v>64</v>
      </c>
      <c r="H1371" t="str">
        <f t="shared" si="149"/>
        <v>Married</v>
      </c>
      <c r="I1371" t="str">
        <f>CONCATENATE(F1371," ",G1371)</f>
        <v>PhD Married</v>
      </c>
      <c r="J1371">
        <f t="shared" si="150"/>
        <v>11</v>
      </c>
      <c r="K1371" t="str">
        <f t="shared" si="151"/>
        <v>Married</v>
      </c>
      <c r="L1371" t="str" cm="1">
        <f t="array" ref="L1371">IFERROR(_xlfn.IFS(G1371="Alone","Single",G1371="YOLO","Single"),G1371)</f>
        <v>Married</v>
      </c>
      <c r="M1371" t="s">
        <v>1288</v>
      </c>
      <c r="N1371" t="str">
        <f t="shared" si="152"/>
        <v xml:space="preserve">Rp.82,333.00 </v>
      </c>
      <c r="O1371">
        <v>0</v>
      </c>
      <c r="P1371">
        <v>0</v>
      </c>
      <c r="Q1371" s="7">
        <v>41363</v>
      </c>
      <c r="R1371" s="7"/>
      <c r="S1371" s="7" t="str">
        <f t="shared" si="153"/>
        <v/>
      </c>
      <c r="T1371">
        <v>60</v>
      </c>
      <c r="U1371">
        <v>1311</v>
      </c>
      <c r="V1371">
        <v>0</v>
      </c>
      <c r="W1371">
        <v>359</v>
      </c>
      <c r="X1371">
        <v>46</v>
      </c>
      <c r="Y1371">
        <v>89</v>
      </c>
      <c r="Z1371">
        <v>17</v>
      </c>
      <c r="AA1371">
        <v>1</v>
      </c>
      <c r="AB1371">
        <v>4</v>
      </c>
      <c r="AC1371">
        <v>3</v>
      </c>
      <c r="AD1371">
        <v>10</v>
      </c>
      <c r="AE1371">
        <v>2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>
        <v>0</v>
      </c>
      <c r="AM1371" t="s">
        <v>75</v>
      </c>
    </row>
    <row r="1372" spans="1:39" x14ac:dyDescent="0.25">
      <c r="A1372">
        <v>8537</v>
      </c>
      <c r="B1372">
        <v>1949</v>
      </c>
      <c r="C1372" t="str">
        <f>LEFT(B1372,2)</f>
        <v>19</v>
      </c>
      <c r="D1372" t="str">
        <f t="shared" si="147"/>
        <v>49</v>
      </c>
      <c r="E1372" t="str">
        <f t="shared" si="148"/>
        <v>949</v>
      </c>
      <c r="F1372" t="s">
        <v>57</v>
      </c>
      <c r="G1372" t="s">
        <v>82</v>
      </c>
      <c r="H1372" t="str">
        <f t="shared" si="149"/>
        <v>Widow</v>
      </c>
      <c r="I1372" t="str">
        <f>CONCATENATE(F1372," ",G1372)</f>
        <v>Graduation Widow</v>
      </c>
      <c r="J1372">
        <f t="shared" si="150"/>
        <v>16</v>
      </c>
      <c r="K1372" t="str">
        <f t="shared" si="151"/>
        <v>Widow</v>
      </c>
      <c r="L1372" t="str" cm="1">
        <f t="array" ref="L1372">IFERROR(_xlfn.IFS(G1372="Alone","Single",G1372="YOLO","Single"),G1372)</f>
        <v>Widow</v>
      </c>
      <c r="M1372" t="s">
        <v>1289</v>
      </c>
      <c r="N1372" t="str">
        <f t="shared" si="152"/>
        <v xml:space="preserve">Rp.72,643.00 </v>
      </c>
      <c r="O1372">
        <v>0</v>
      </c>
      <c r="P1372">
        <v>0</v>
      </c>
      <c r="Q1372" s="7">
        <v>41332</v>
      </c>
      <c r="R1372" s="7"/>
      <c r="S1372" s="7" t="str">
        <f t="shared" si="153"/>
        <v/>
      </c>
      <c r="T1372">
        <v>60</v>
      </c>
      <c r="U1372">
        <v>526</v>
      </c>
      <c r="V1372">
        <v>80</v>
      </c>
      <c r="W1372">
        <v>553</v>
      </c>
      <c r="X1372">
        <v>123</v>
      </c>
      <c r="Y1372">
        <v>94</v>
      </c>
      <c r="Z1372">
        <v>53</v>
      </c>
      <c r="AA1372">
        <v>1</v>
      </c>
      <c r="AB1372">
        <v>3</v>
      </c>
      <c r="AC1372">
        <v>10</v>
      </c>
      <c r="AD1372">
        <v>7</v>
      </c>
      <c r="AE1372">
        <v>2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1</v>
      </c>
      <c r="AL1372">
        <v>0</v>
      </c>
      <c r="AM1372" t="s">
        <v>60</v>
      </c>
    </row>
    <row r="1373" spans="1:39" x14ac:dyDescent="0.25">
      <c r="A1373">
        <v>9576</v>
      </c>
      <c r="B1373">
        <v>1982</v>
      </c>
      <c r="C1373" t="str">
        <f>LEFT(B1373,2)</f>
        <v>19</v>
      </c>
      <c r="D1373" t="str">
        <f t="shared" si="147"/>
        <v>82</v>
      </c>
      <c r="E1373" t="str">
        <f t="shared" si="148"/>
        <v>982</v>
      </c>
      <c r="F1373" t="s">
        <v>71</v>
      </c>
      <c r="G1373" t="s">
        <v>67</v>
      </c>
      <c r="H1373" t="str">
        <f t="shared" si="149"/>
        <v>Together</v>
      </c>
      <c r="I1373" t="str">
        <f>CONCATENATE(F1373," ",G1373)</f>
        <v>PhD Together</v>
      </c>
      <c r="J1373">
        <f t="shared" si="150"/>
        <v>12</v>
      </c>
      <c r="K1373" t="str">
        <f t="shared" si="151"/>
        <v>Together</v>
      </c>
      <c r="L1373" t="str" cm="1">
        <f t="array" ref="L1373">IFERROR(_xlfn.IFS(G1373="Alone","Single",G1373="YOLO","Single"),G1373)</f>
        <v>Together</v>
      </c>
      <c r="M1373" t="s">
        <v>1290</v>
      </c>
      <c r="N1373" t="str">
        <f t="shared" si="152"/>
        <v xml:space="preserve">Rp.32,313.00 </v>
      </c>
      <c r="O1373">
        <v>1</v>
      </c>
      <c r="P1373">
        <v>0</v>
      </c>
      <c r="Q1373" s="7">
        <v>41316</v>
      </c>
      <c r="R1373" s="7"/>
      <c r="S1373" s="7" t="str">
        <f t="shared" si="153"/>
        <v/>
      </c>
      <c r="T1373">
        <v>60</v>
      </c>
      <c r="U1373">
        <v>86</v>
      </c>
      <c r="V1373">
        <v>4</v>
      </c>
      <c r="W1373">
        <v>56</v>
      </c>
      <c r="X1373">
        <v>2</v>
      </c>
      <c r="Y1373">
        <v>4</v>
      </c>
      <c r="Z1373">
        <v>7</v>
      </c>
      <c r="AA1373">
        <v>3</v>
      </c>
      <c r="AB1373">
        <v>4</v>
      </c>
      <c r="AC1373">
        <v>0</v>
      </c>
      <c r="AD1373">
        <v>4</v>
      </c>
      <c r="AE1373">
        <v>9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 t="s">
        <v>60</v>
      </c>
    </row>
    <row r="1374" spans="1:39" x14ac:dyDescent="0.25">
      <c r="A1374">
        <v>5935</v>
      </c>
      <c r="B1374">
        <v>1956</v>
      </c>
      <c r="C1374" t="str">
        <f>LEFT(B1374,2)</f>
        <v>19</v>
      </c>
      <c r="D1374" t="str">
        <f t="shared" si="147"/>
        <v>56</v>
      </c>
      <c r="E1374" t="str">
        <f t="shared" si="148"/>
        <v>956</v>
      </c>
      <c r="F1374" t="s">
        <v>80</v>
      </c>
      <c r="G1374" t="s">
        <v>61</v>
      </c>
      <c r="H1374" t="str">
        <f t="shared" si="149"/>
        <v>Single</v>
      </c>
      <c r="I1374" t="str">
        <f>CONCATENATE(F1374," ",G1374)</f>
        <v>Master Single</v>
      </c>
      <c r="J1374">
        <f t="shared" si="150"/>
        <v>13</v>
      </c>
      <c r="K1374" t="str">
        <f t="shared" si="151"/>
        <v>Single</v>
      </c>
      <c r="L1374" t="str" cm="1">
        <f t="array" ref="L1374">IFERROR(_xlfn.IFS(G1374="Alone","Single",G1374="YOLO","Single"),G1374)</f>
        <v>Single</v>
      </c>
      <c r="M1374" t="s">
        <v>1291</v>
      </c>
      <c r="N1374" t="str">
        <f t="shared" si="152"/>
        <v xml:space="preserve">Rp.55,284.00 </v>
      </c>
      <c r="O1374">
        <v>0</v>
      </c>
      <c r="P1374">
        <v>1</v>
      </c>
      <c r="Q1374" s="7">
        <v>41267</v>
      </c>
      <c r="R1374" s="7"/>
      <c r="S1374" s="7" t="str">
        <f t="shared" si="153"/>
        <v/>
      </c>
      <c r="T1374">
        <v>60</v>
      </c>
      <c r="U1374">
        <v>547</v>
      </c>
      <c r="V1374">
        <v>7</v>
      </c>
      <c r="W1374">
        <v>140</v>
      </c>
      <c r="X1374">
        <v>0</v>
      </c>
      <c r="Y1374">
        <v>7</v>
      </c>
      <c r="Z1374">
        <v>63</v>
      </c>
      <c r="AA1374">
        <v>3</v>
      </c>
      <c r="AB1374">
        <v>7</v>
      </c>
      <c r="AC1374">
        <v>5</v>
      </c>
      <c r="AD1374">
        <v>8</v>
      </c>
      <c r="AE1374">
        <v>5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 t="s">
        <v>78</v>
      </c>
    </row>
    <row r="1375" spans="1:39" x14ac:dyDescent="0.25">
      <c r="A1375">
        <v>10264</v>
      </c>
      <c r="B1375">
        <v>1979</v>
      </c>
      <c r="C1375" t="str">
        <f>LEFT(B1375,2)</f>
        <v>19</v>
      </c>
      <c r="D1375" t="str">
        <f t="shared" si="147"/>
        <v>79</v>
      </c>
      <c r="E1375" t="str">
        <f t="shared" si="148"/>
        <v>979</v>
      </c>
      <c r="F1375" t="s">
        <v>57</v>
      </c>
      <c r="G1375" t="s">
        <v>58</v>
      </c>
      <c r="H1375" t="str">
        <f t="shared" si="149"/>
        <v>Divorced</v>
      </c>
      <c r="I1375" t="str">
        <f>CONCATENATE(F1375," ",G1375)</f>
        <v>Graduation Divorced</v>
      </c>
      <c r="J1375">
        <f t="shared" si="150"/>
        <v>19</v>
      </c>
      <c r="K1375" t="str">
        <f t="shared" si="151"/>
        <v>Divorced</v>
      </c>
      <c r="L1375" t="str" cm="1">
        <f t="array" ref="L1375">IFERROR(_xlfn.IFS(G1375="Alone","Single",G1375="YOLO","Single"),G1375)</f>
        <v>Divorced</v>
      </c>
      <c r="M1375" t="s">
        <v>1292</v>
      </c>
      <c r="N1375" t="str">
        <f t="shared" si="152"/>
        <v xml:space="preserve">Rp.15,287.00 </v>
      </c>
      <c r="O1375">
        <v>1</v>
      </c>
      <c r="P1375">
        <v>0</v>
      </c>
      <c r="Q1375" s="7">
        <v>41192</v>
      </c>
      <c r="R1375" s="7"/>
      <c r="S1375" s="7" t="str">
        <f t="shared" si="153"/>
        <v/>
      </c>
      <c r="T1375">
        <v>60</v>
      </c>
      <c r="U1375">
        <v>1</v>
      </c>
      <c r="V1375">
        <v>2</v>
      </c>
      <c r="W1375">
        <v>8</v>
      </c>
      <c r="X1375">
        <v>4</v>
      </c>
      <c r="Y1375">
        <v>3</v>
      </c>
      <c r="Z1375">
        <v>13</v>
      </c>
      <c r="AA1375">
        <v>2</v>
      </c>
      <c r="AB1375">
        <v>1</v>
      </c>
      <c r="AC1375">
        <v>1</v>
      </c>
      <c r="AD1375">
        <v>2</v>
      </c>
      <c r="AE1375">
        <v>7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 t="s">
        <v>91</v>
      </c>
    </row>
    <row r="1376" spans="1:39" x14ac:dyDescent="0.25">
      <c r="A1376">
        <v>234</v>
      </c>
      <c r="B1376">
        <v>1979</v>
      </c>
      <c r="C1376" t="str">
        <f>LEFT(B1376,2)</f>
        <v>19</v>
      </c>
      <c r="D1376" t="str">
        <f t="shared" si="147"/>
        <v>79</v>
      </c>
      <c r="E1376" t="str">
        <f t="shared" si="148"/>
        <v>979</v>
      </c>
      <c r="F1376" t="s">
        <v>57</v>
      </c>
      <c r="G1376" t="s">
        <v>58</v>
      </c>
      <c r="H1376" t="str">
        <f t="shared" si="149"/>
        <v>Divorced</v>
      </c>
      <c r="I1376" t="str">
        <f>CONCATENATE(F1376," ",G1376)</f>
        <v>Graduation Divorced</v>
      </c>
      <c r="J1376">
        <f t="shared" si="150"/>
        <v>19</v>
      </c>
      <c r="K1376" t="str">
        <f t="shared" si="151"/>
        <v>Divorced</v>
      </c>
      <c r="L1376" t="str" cm="1">
        <f t="array" ref="L1376">IFERROR(_xlfn.IFS(G1376="Alone","Single",G1376="YOLO","Single"),G1376)</f>
        <v>Divorced</v>
      </c>
      <c r="M1376" t="s">
        <v>1292</v>
      </c>
      <c r="N1376" t="str">
        <f t="shared" si="152"/>
        <v xml:space="preserve">Rp.15,287.00 </v>
      </c>
      <c r="O1376">
        <v>1</v>
      </c>
      <c r="P1376">
        <v>0</v>
      </c>
      <c r="Q1376" s="7">
        <v>41192</v>
      </c>
      <c r="R1376" s="7"/>
      <c r="S1376" s="7" t="str">
        <f t="shared" si="153"/>
        <v/>
      </c>
      <c r="T1376">
        <v>60</v>
      </c>
      <c r="U1376">
        <v>1</v>
      </c>
      <c r="V1376">
        <v>2</v>
      </c>
      <c r="W1376">
        <v>8</v>
      </c>
      <c r="X1376">
        <v>4</v>
      </c>
      <c r="Y1376">
        <v>3</v>
      </c>
      <c r="Z1376">
        <v>13</v>
      </c>
      <c r="AA1376">
        <v>2</v>
      </c>
      <c r="AB1376">
        <v>1</v>
      </c>
      <c r="AC1376">
        <v>1</v>
      </c>
      <c r="AD1376">
        <v>2</v>
      </c>
      <c r="AE1376">
        <v>7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 t="s">
        <v>60</v>
      </c>
    </row>
    <row r="1377" spans="1:39" x14ac:dyDescent="0.25">
      <c r="A1377">
        <v>3202</v>
      </c>
      <c r="B1377">
        <v>1987</v>
      </c>
      <c r="C1377" t="str">
        <f>LEFT(B1377,2)</f>
        <v>19</v>
      </c>
      <c r="D1377" t="str">
        <f t="shared" si="147"/>
        <v>87</v>
      </c>
      <c r="E1377" t="str">
        <f t="shared" si="148"/>
        <v>987</v>
      </c>
      <c r="F1377" t="s">
        <v>71</v>
      </c>
      <c r="G1377" t="s">
        <v>64</v>
      </c>
      <c r="H1377" t="str">
        <f t="shared" si="149"/>
        <v>Married</v>
      </c>
      <c r="I1377" t="str">
        <f>CONCATENATE(F1377," ",G1377)</f>
        <v>PhD Married</v>
      </c>
      <c r="J1377">
        <f t="shared" si="150"/>
        <v>11</v>
      </c>
      <c r="K1377" t="str">
        <f t="shared" si="151"/>
        <v>Married</v>
      </c>
      <c r="L1377" t="str" cm="1">
        <f t="array" ref="L1377">IFERROR(_xlfn.IFS(G1377="Alone","Single",G1377="YOLO","Single"),G1377)</f>
        <v>Married</v>
      </c>
      <c r="M1377" t="s">
        <v>1293</v>
      </c>
      <c r="N1377" t="str">
        <f t="shared" si="152"/>
        <v xml:space="preserve">Rp.51,563.00 </v>
      </c>
      <c r="O1377">
        <v>0</v>
      </c>
      <c r="P1377">
        <v>0</v>
      </c>
      <c r="Q1377" s="7">
        <v>41183</v>
      </c>
      <c r="R1377" s="7"/>
      <c r="S1377" s="7" t="str">
        <f t="shared" si="153"/>
        <v/>
      </c>
      <c r="T1377">
        <v>60</v>
      </c>
      <c r="U1377">
        <v>1166</v>
      </c>
      <c r="V1377">
        <v>0</v>
      </c>
      <c r="W1377">
        <v>48</v>
      </c>
      <c r="X1377">
        <v>0</v>
      </c>
      <c r="Y1377">
        <v>0</v>
      </c>
      <c r="Z1377">
        <v>36</v>
      </c>
      <c r="AA1377">
        <v>1</v>
      </c>
      <c r="AB1377">
        <v>4</v>
      </c>
      <c r="AC1377">
        <v>4</v>
      </c>
      <c r="AD1377">
        <v>10</v>
      </c>
      <c r="AE1377">
        <v>8</v>
      </c>
      <c r="AF1377">
        <v>0</v>
      </c>
      <c r="AG1377">
        <v>1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 t="s">
        <v>91</v>
      </c>
    </row>
    <row r="1378" spans="1:39" x14ac:dyDescent="0.25">
      <c r="A1378">
        <v>1103</v>
      </c>
      <c r="B1378">
        <v>1976</v>
      </c>
      <c r="C1378" t="str">
        <f>LEFT(B1378,2)</f>
        <v>19</v>
      </c>
      <c r="D1378" t="str">
        <f t="shared" si="147"/>
        <v>76</v>
      </c>
      <c r="E1378" t="str">
        <f t="shared" si="148"/>
        <v>976</v>
      </c>
      <c r="F1378" t="s">
        <v>80</v>
      </c>
      <c r="G1378" t="s">
        <v>64</v>
      </c>
      <c r="H1378" t="str">
        <f t="shared" si="149"/>
        <v>Married</v>
      </c>
      <c r="I1378" t="str">
        <f>CONCATENATE(F1378," ",G1378)</f>
        <v>Master Married</v>
      </c>
      <c r="J1378">
        <f t="shared" si="150"/>
        <v>14</v>
      </c>
      <c r="K1378" t="str">
        <f t="shared" si="151"/>
        <v>Married</v>
      </c>
      <c r="L1378" t="str" cm="1">
        <f t="array" ref="L1378">IFERROR(_xlfn.IFS(G1378="Alone","Single",G1378="YOLO","Single"),G1378)</f>
        <v>Married</v>
      </c>
      <c r="M1378" t="s">
        <v>1294</v>
      </c>
      <c r="N1378" t="str">
        <f t="shared" si="152"/>
        <v xml:space="preserve">Rp.81,929.00 </v>
      </c>
      <c r="O1378">
        <v>1</v>
      </c>
      <c r="P1378">
        <v>0</v>
      </c>
      <c r="Q1378" s="7">
        <v>41181</v>
      </c>
      <c r="R1378" s="7"/>
      <c r="S1378" s="7" t="str">
        <f t="shared" si="153"/>
        <v/>
      </c>
      <c r="T1378">
        <v>60</v>
      </c>
      <c r="U1378">
        <v>1486</v>
      </c>
      <c r="V1378">
        <v>55</v>
      </c>
      <c r="W1378">
        <v>278</v>
      </c>
      <c r="X1378">
        <v>49</v>
      </c>
      <c r="Y1378">
        <v>0</v>
      </c>
      <c r="Z1378">
        <v>185</v>
      </c>
      <c r="AA1378">
        <v>2</v>
      </c>
      <c r="AB1378">
        <v>4</v>
      </c>
      <c r="AC1378">
        <v>4</v>
      </c>
      <c r="AD1378">
        <v>10</v>
      </c>
      <c r="AE1378">
        <v>6</v>
      </c>
      <c r="AF1378">
        <v>1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0</v>
      </c>
      <c r="AM1378" t="s">
        <v>69</v>
      </c>
    </row>
    <row r="1379" spans="1:39" x14ac:dyDescent="0.25">
      <c r="A1379">
        <v>610</v>
      </c>
      <c r="B1379">
        <v>1953</v>
      </c>
      <c r="C1379" t="str">
        <f>LEFT(B1379,2)</f>
        <v>19</v>
      </c>
      <c r="D1379" t="str">
        <f t="shared" si="147"/>
        <v>53</v>
      </c>
      <c r="E1379" t="str">
        <f t="shared" si="148"/>
        <v>953</v>
      </c>
      <c r="F1379" t="s">
        <v>71</v>
      </c>
      <c r="G1379" t="s">
        <v>67</v>
      </c>
      <c r="H1379" t="str">
        <f t="shared" si="149"/>
        <v>Together</v>
      </c>
      <c r="I1379" t="str">
        <f>CONCATENATE(F1379," ",G1379)</f>
        <v>PhD Together</v>
      </c>
      <c r="J1379">
        <f t="shared" si="150"/>
        <v>12</v>
      </c>
      <c r="K1379" t="str">
        <f t="shared" si="151"/>
        <v>Together</v>
      </c>
      <c r="L1379" t="str" cm="1">
        <f t="array" ref="L1379">IFERROR(_xlfn.IFS(G1379="Alone","Single",G1379="YOLO","Single"),G1379)</f>
        <v>Together</v>
      </c>
      <c r="M1379" t="s">
        <v>1295</v>
      </c>
      <c r="N1379" t="str">
        <f t="shared" si="152"/>
        <v xml:space="preserve">Rp.53,593.00 </v>
      </c>
      <c r="O1379">
        <v>1</v>
      </c>
      <c r="P1379">
        <v>1</v>
      </c>
      <c r="Q1379" s="7">
        <v>41128</v>
      </c>
      <c r="R1379" s="7"/>
      <c r="S1379" s="7" t="str">
        <f t="shared" si="153"/>
        <v/>
      </c>
      <c r="T1379">
        <v>60</v>
      </c>
      <c r="U1379">
        <v>349</v>
      </c>
      <c r="V1379">
        <v>4</v>
      </c>
      <c r="W1379">
        <v>78</v>
      </c>
      <c r="X1379">
        <v>6</v>
      </c>
      <c r="Y1379">
        <v>0</v>
      </c>
      <c r="Z1379">
        <v>43</v>
      </c>
      <c r="AA1379">
        <v>8</v>
      </c>
      <c r="AB1379">
        <v>7</v>
      </c>
      <c r="AC1379">
        <v>2</v>
      </c>
      <c r="AD1379">
        <v>6</v>
      </c>
      <c r="AE1379">
        <v>8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 t="s">
        <v>69</v>
      </c>
    </row>
    <row r="1380" spans="1:39" x14ac:dyDescent="0.25">
      <c r="A1380">
        <v>4480</v>
      </c>
      <c r="B1380">
        <v>1973</v>
      </c>
      <c r="C1380" t="str">
        <f>LEFT(B1380,2)</f>
        <v>19</v>
      </c>
      <c r="D1380" t="str">
        <f t="shared" si="147"/>
        <v>73</v>
      </c>
      <c r="E1380" t="str">
        <f t="shared" si="148"/>
        <v>973</v>
      </c>
      <c r="F1380" t="s">
        <v>80</v>
      </c>
      <c r="G1380" t="s">
        <v>64</v>
      </c>
      <c r="H1380" t="str">
        <f t="shared" si="149"/>
        <v>Married</v>
      </c>
      <c r="I1380" t="str">
        <f>CONCATENATE(F1380," ",G1380)</f>
        <v>Master Married</v>
      </c>
      <c r="J1380">
        <f t="shared" si="150"/>
        <v>14</v>
      </c>
      <c r="K1380" t="str">
        <f t="shared" si="151"/>
        <v>Married</v>
      </c>
      <c r="L1380" t="str" cm="1">
        <f t="array" ref="L1380">IFERROR(_xlfn.IFS(G1380="Alone","Single",G1380="YOLO","Single"),G1380)</f>
        <v>Married</v>
      </c>
      <c r="M1380" t="s">
        <v>1296</v>
      </c>
      <c r="N1380" t="str">
        <f t="shared" si="152"/>
        <v xml:space="preserve">Rp.60,432.00 </v>
      </c>
      <c r="O1380">
        <v>0</v>
      </c>
      <c r="P1380">
        <v>1</v>
      </c>
      <c r="Q1380" s="7">
        <v>41707</v>
      </c>
      <c r="R1380" s="7"/>
      <c r="S1380" s="7" t="str">
        <f t="shared" si="153"/>
        <v/>
      </c>
      <c r="T1380">
        <v>61</v>
      </c>
      <c r="U1380">
        <v>365</v>
      </c>
      <c r="V1380">
        <v>3</v>
      </c>
      <c r="W1380">
        <v>15</v>
      </c>
      <c r="X1380">
        <v>4</v>
      </c>
      <c r="Y1380">
        <v>3</v>
      </c>
      <c r="Z1380">
        <v>11</v>
      </c>
      <c r="AA1380">
        <v>5</v>
      </c>
      <c r="AB1380">
        <v>7</v>
      </c>
      <c r="AC1380">
        <v>2</v>
      </c>
      <c r="AD1380">
        <v>5</v>
      </c>
      <c r="AE1380">
        <v>6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 t="s">
        <v>91</v>
      </c>
    </row>
    <row r="1381" spans="1:39" x14ac:dyDescent="0.25">
      <c r="A1381">
        <v>10660</v>
      </c>
      <c r="B1381">
        <v>1957</v>
      </c>
      <c r="C1381" t="str">
        <f>LEFT(B1381,2)</f>
        <v>19</v>
      </c>
      <c r="D1381" t="str">
        <f t="shared" si="147"/>
        <v>57</v>
      </c>
      <c r="E1381" t="str">
        <f t="shared" si="148"/>
        <v>957</v>
      </c>
      <c r="F1381" t="s">
        <v>80</v>
      </c>
      <c r="G1381" t="s">
        <v>64</v>
      </c>
      <c r="H1381" t="str">
        <f t="shared" si="149"/>
        <v>Married</v>
      </c>
      <c r="I1381" t="str">
        <f>CONCATENATE(F1381," ",G1381)</f>
        <v>Master Married</v>
      </c>
      <c r="J1381">
        <f t="shared" si="150"/>
        <v>14</v>
      </c>
      <c r="K1381" t="str">
        <f t="shared" si="151"/>
        <v>Married</v>
      </c>
      <c r="L1381" t="str" cm="1">
        <f t="array" ref="L1381">IFERROR(_xlfn.IFS(G1381="Alone","Single",G1381="YOLO","Single"),G1381)</f>
        <v>Married</v>
      </c>
      <c r="M1381" t="s">
        <v>1297</v>
      </c>
      <c r="N1381" t="str">
        <f t="shared" si="152"/>
        <v xml:space="preserve">Rp.66,726.00 </v>
      </c>
      <c r="O1381">
        <v>1</v>
      </c>
      <c r="P1381">
        <v>1</v>
      </c>
      <c r="Q1381" s="7">
        <v>41651</v>
      </c>
      <c r="R1381" s="7"/>
      <c r="S1381" s="7" t="str">
        <f t="shared" si="153"/>
        <v/>
      </c>
      <c r="T1381">
        <v>61</v>
      </c>
      <c r="U1381">
        <v>349</v>
      </c>
      <c r="V1381">
        <v>7</v>
      </c>
      <c r="W1381">
        <v>35</v>
      </c>
      <c r="X1381">
        <v>0</v>
      </c>
      <c r="Y1381">
        <v>0</v>
      </c>
      <c r="Z1381">
        <v>47</v>
      </c>
      <c r="AA1381">
        <v>3</v>
      </c>
      <c r="AB1381">
        <v>8</v>
      </c>
      <c r="AC1381">
        <v>2</v>
      </c>
      <c r="AD1381">
        <v>4</v>
      </c>
      <c r="AE1381">
        <v>7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 t="s">
        <v>60</v>
      </c>
    </row>
    <row r="1382" spans="1:39" x14ac:dyDescent="0.25">
      <c r="A1382">
        <v>9353</v>
      </c>
      <c r="B1382">
        <v>1959</v>
      </c>
      <c r="C1382" t="str">
        <f>LEFT(B1382,2)</f>
        <v>19</v>
      </c>
      <c r="D1382" t="str">
        <f t="shared" si="147"/>
        <v>59</v>
      </c>
      <c r="E1382" t="str">
        <f t="shared" si="148"/>
        <v>959</v>
      </c>
      <c r="F1382" t="s">
        <v>57</v>
      </c>
      <c r="G1382" t="s">
        <v>61</v>
      </c>
      <c r="H1382" t="str">
        <f t="shared" si="149"/>
        <v>Single</v>
      </c>
      <c r="I1382" t="str">
        <f>CONCATENATE(F1382," ",G1382)</f>
        <v>Graduation Single</v>
      </c>
      <c r="J1382">
        <f t="shared" si="150"/>
        <v>17</v>
      </c>
      <c r="K1382" t="str">
        <f t="shared" si="151"/>
        <v>Single</v>
      </c>
      <c r="L1382" t="str" cm="1">
        <f t="array" ref="L1382">IFERROR(_xlfn.IFS(G1382="Alone","Single",G1382="YOLO","Single"),G1382)</f>
        <v>Single</v>
      </c>
      <c r="M1382" t="s">
        <v>1298</v>
      </c>
      <c r="N1382" t="str">
        <f t="shared" si="152"/>
        <v xml:space="preserve">Rp.62,450.00 </v>
      </c>
      <c r="O1382">
        <v>0</v>
      </c>
      <c r="P1382">
        <v>1</v>
      </c>
      <c r="Q1382" s="7">
        <v>41645</v>
      </c>
      <c r="R1382" s="7"/>
      <c r="S1382" s="7" t="str">
        <f t="shared" si="153"/>
        <v/>
      </c>
      <c r="T1382">
        <v>61</v>
      </c>
      <c r="U1382">
        <v>515</v>
      </c>
      <c r="V1382">
        <v>47</v>
      </c>
      <c r="W1382">
        <v>267</v>
      </c>
      <c r="X1382">
        <v>62</v>
      </c>
      <c r="Y1382">
        <v>66</v>
      </c>
      <c r="Z1382">
        <v>38</v>
      </c>
      <c r="AA1382">
        <v>2</v>
      </c>
      <c r="AB1382">
        <v>5</v>
      </c>
      <c r="AC1382">
        <v>5</v>
      </c>
      <c r="AD1382">
        <v>4</v>
      </c>
      <c r="AE1382">
        <v>3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 t="s">
        <v>78</v>
      </c>
    </row>
    <row r="1383" spans="1:39" x14ac:dyDescent="0.25">
      <c r="A1383">
        <v>4120</v>
      </c>
      <c r="B1383">
        <v>1975</v>
      </c>
      <c r="C1383" t="str">
        <f>LEFT(B1383,2)</f>
        <v>19</v>
      </c>
      <c r="D1383" t="str">
        <f t="shared" si="147"/>
        <v>75</v>
      </c>
      <c r="E1383" t="str">
        <f t="shared" si="148"/>
        <v>975</v>
      </c>
      <c r="F1383" t="s">
        <v>73</v>
      </c>
      <c r="G1383" t="s">
        <v>61</v>
      </c>
      <c r="H1383" t="str">
        <f t="shared" si="149"/>
        <v>Single</v>
      </c>
      <c r="I1383" t="str">
        <f>CONCATENATE(F1383," ",G1383)</f>
        <v>2n Cycle Single</v>
      </c>
      <c r="J1383">
        <f t="shared" si="150"/>
        <v>15</v>
      </c>
      <c r="K1383" t="str">
        <f t="shared" si="151"/>
        <v>Single</v>
      </c>
      <c r="L1383" t="str" cm="1">
        <f t="array" ref="L1383">IFERROR(_xlfn.IFS(G1383="Alone","Single",G1383="YOLO","Single"),G1383)</f>
        <v>Single</v>
      </c>
      <c r="M1383" t="s">
        <v>1299</v>
      </c>
      <c r="N1383" t="str">
        <f t="shared" si="152"/>
        <v xml:space="preserve">Rp.49,514.00 </v>
      </c>
      <c r="O1383">
        <v>1</v>
      </c>
      <c r="P1383">
        <v>0</v>
      </c>
      <c r="Q1383" s="7">
        <v>41625</v>
      </c>
      <c r="R1383" s="7"/>
      <c r="S1383" s="7" t="str">
        <f t="shared" si="153"/>
        <v/>
      </c>
      <c r="T1383">
        <v>61</v>
      </c>
      <c r="U1383">
        <v>88</v>
      </c>
      <c r="V1383">
        <v>39</v>
      </c>
      <c r="W1383">
        <v>78</v>
      </c>
      <c r="X1383">
        <v>58</v>
      </c>
      <c r="Y1383">
        <v>13</v>
      </c>
      <c r="Z1383">
        <v>93</v>
      </c>
      <c r="AA1383">
        <v>2</v>
      </c>
      <c r="AB1383">
        <v>6</v>
      </c>
      <c r="AC1383">
        <v>1</v>
      </c>
      <c r="AD1383">
        <v>4</v>
      </c>
      <c r="AE1383">
        <v>7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 t="s">
        <v>78</v>
      </c>
    </row>
    <row r="1384" spans="1:39" x14ac:dyDescent="0.25">
      <c r="A1384">
        <v>2836</v>
      </c>
      <c r="B1384">
        <v>1972</v>
      </c>
      <c r="C1384" t="str">
        <f>LEFT(B1384,2)</f>
        <v>19</v>
      </c>
      <c r="D1384" t="str">
        <f t="shared" si="147"/>
        <v>72</v>
      </c>
      <c r="E1384" t="str">
        <f t="shared" si="148"/>
        <v>972</v>
      </c>
      <c r="F1384" t="s">
        <v>71</v>
      </c>
      <c r="G1384" t="s">
        <v>64</v>
      </c>
      <c r="H1384" t="str">
        <f t="shared" si="149"/>
        <v>Married</v>
      </c>
      <c r="I1384" t="str">
        <f>CONCATENATE(F1384," ",G1384)</f>
        <v>PhD Married</v>
      </c>
      <c r="J1384">
        <f t="shared" si="150"/>
        <v>11</v>
      </c>
      <c r="K1384" t="str">
        <f t="shared" si="151"/>
        <v>Married</v>
      </c>
      <c r="L1384" t="str" cm="1">
        <f t="array" ref="L1384">IFERROR(_xlfn.IFS(G1384="Alone","Single",G1384="YOLO","Single"),G1384)</f>
        <v>Married</v>
      </c>
      <c r="M1384" t="s">
        <v>1300</v>
      </c>
      <c r="N1384" t="str">
        <f t="shared" si="152"/>
        <v xml:space="preserve">Rp.43,269.00 </v>
      </c>
      <c r="O1384">
        <v>1</v>
      </c>
      <c r="P1384">
        <v>0</v>
      </c>
      <c r="Q1384" s="7">
        <v>41533</v>
      </c>
      <c r="R1384" s="7"/>
      <c r="S1384" s="7" t="str">
        <f t="shared" si="153"/>
        <v/>
      </c>
      <c r="T1384">
        <v>61</v>
      </c>
      <c r="U1384">
        <v>10</v>
      </c>
      <c r="V1384">
        <v>1</v>
      </c>
      <c r="W1384">
        <v>7</v>
      </c>
      <c r="X1384">
        <v>0</v>
      </c>
      <c r="Y1384">
        <v>0</v>
      </c>
      <c r="Z1384">
        <v>1</v>
      </c>
      <c r="AA1384">
        <v>1</v>
      </c>
      <c r="AB1384">
        <v>1</v>
      </c>
      <c r="AC1384">
        <v>0</v>
      </c>
      <c r="AD1384">
        <v>2</v>
      </c>
      <c r="AE1384">
        <v>8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 t="s">
        <v>75</v>
      </c>
    </row>
    <row r="1385" spans="1:39" x14ac:dyDescent="0.25">
      <c r="A1385">
        <v>9579</v>
      </c>
      <c r="B1385">
        <v>1959</v>
      </c>
      <c r="C1385" t="str">
        <f>LEFT(B1385,2)</f>
        <v>19</v>
      </c>
      <c r="D1385" t="str">
        <f t="shared" si="147"/>
        <v>59</v>
      </c>
      <c r="E1385" t="str">
        <f t="shared" si="148"/>
        <v>959</v>
      </c>
      <c r="F1385" t="s">
        <v>71</v>
      </c>
      <c r="G1385" t="s">
        <v>64</v>
      </c>
      <c r="H1385" t="str">
        <f t="shared" si="149"/>
        <v>Married</v>
      </c>
      <c r="I1385" t="str">
        <f>CONCATENATE(F1385," ",G1385)</f>
        <v>PhD Married</v>
      </c>
      <c r="J1385">
        <f t="shared" si="150"/>
        <v>11</v>
      </c>
      <c r="K1385" t="str">
        <f t="shared" si="151"/>
        <v>Married</v>
      </c>
      <c r="L1385" t="str" cm="1">
        <f t="array" ref="L1385">IFERROR(_xlfn.IFS(G1385="Alone","Single",G1385="YOLO","Single"),G1385)</f>
        <v>Married</v>
      </c>
      <c r="M1385" t="s">
        <v>1301</v>
      </c>
      <c r="N1385" t="str">
        <f t="shared" si="152"/>
        <v xml:space="preserve">Rp.33,762.00 </v>
      </c>
      <c r="O1385">
        <v>2</v>
      </c>
      <c r="P1385">
        <v>1</v>
      </c>
      <c r="Q1385" s="7">
        <v>41462</v>
      </c>
      <c r="R1385" s="7"/>
      <c r="S1385" s="7" t="str">
        <f t="shared" si="153"/>
        <v/>
      </c>
      <c r="T1385">
        <v>61</v>
      </c>
      <c r="U1385">
        <v>53</v>
      </c>
      <c r="V1385">
        <v>1</v>
      </c>
      <c r="W1385">
        <v>34</v>
      </c>
      <c r="X1385">
        <v>2</v>
      </c>
      <c r="Y1385">
        <v>0</v>
      </c>
      <c r="Z1385">
        <v>16</v>
      </c>
      <c r="AA1385">
        <v>3</v>
      </c>
      <c r="AB1385">
        <v>2</v>
      </c>
      <c r="AC1385">
        <v>2</v>
      </c>
      <c r="AD1385">
        <v>2</v>
      </c>
      <c r="AE1385">
        <v>8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 t="s">
        <v>63</v>
      </c>
    </row>
    <row r="1386" spans="1:39" x14ac:dyDescent="0.25">
      <c r="A1386">
        <v>5841</v>
      </c>
      <c r="B1386">
        <v>1966</v>
      </c>
      <c r="C1386" t="str">
        <f>LEFT(B1386,2)</f>
        <v>19</v>
      </c>
      <c r="D1386" t="str">
        <f t="shared" si="147"/>
        <v>66</v>
      </c>
      <c r="E1386" t="str">
        <f t="shared" si="148"/>
        <v>966</v>
      </c>
      <c r="F1386" t="s">
        <v>57</v>
      </c>
      <c r="G1386" t="s">
        <v>67</v>
      </c>
      <c r="H1386" t="str">
        <f t="shared" si="149"/>
        <v>Together</v>
      </c>
      <c r="I1386" t="str">
        <f>CONCATENATE(F1386," ",G1386)</f>
        <v>Graduation Together</v>
      </c>
      <c r="J1386">
        <f t="shared" si="150"/>
        <v>19</v>
      </c>
      <c r="K1386" t="str">
        <f t="shared" si="151"/>
        <v>Together</v>
      </c>
      <c r="L1386" t="str" cm="1">
        <f t="array" ref="L1386">IFERROR(_xlfn.IFS(G1386="Alone","Single",G1386="YOLO","Single"),G1386)</f>
        <v>Together</v>
      </c>
      <c r="M1386" t="s">
        <v>1302</v>
      </c>
      <c r="N1386" t="str">
        <f t="shared" si="152"/>
        <v xml:space="preserve">Rp.60,894.00 </v>
      </c>
      <c r="O1386">
        <v>0</v>
      </c>
      <c r="P1386">
        <v>1</v>
      </c>
      <c r="Q1386" s="7">
        <v>41453</v>
      </c>
      <c r="R1386" s="7"/>
      <c r="S1386" s="7" t="str">
        <f t="shared" si="153"/>
        <v/>
      </c>
      <c r="T1386">
        <v>61</v>
      </c>
      <c r="U1386">
        <v>606</v>
      </c>
      <c r="V1386">
        <v>7</v>
      </c>
      <c r="W1386">
        <v>155</v>
      </c>
      <c r="X1386">
        <v>10</v>
      </c>
      <c r="Y1386">
        <v>0</v>
      </c>
      <c r="Z1386">
        <v>54</v>
      </c>
      <c r="AA1386">
        <v>5</v>
      </c>
      <c r="AB1386">
        <v>10</v>
      </c>
      <c r="AC1386">
        <v>3</v>
      </c>
      <c r="AD1386">
        <v>8</v>
      </c>
      <c r="AE1386">
        <v>7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 t="s">
        <v>60</v>
      </c>
    </row>
    <row r="1387" spans="1:39" x14ac:dyDescent="0.25">
      <c r="A1387">
        <v>3174</v>
      </c>
      <c r="B1387">
        <v>1959</v>
      </c>
      <c r="C1387" t="str">
        <f>LEFT(B1387,2)</f>
        <v>19</v>
      </c>
      <c r="D1387" t="str">
        <f t="shared" si="147"/>
        <v>59</v>
      </c>
      <c r="E1387" t="str">
        <f t="shared" si="148"/>
        <v>959</v>
      </c>
      <c r="F1387" t="s">
        <v>57</v>
      </c>
      <c r="G1387" t="s">
        <v>67</v>
      </c>
      <c r="H1387" t="str">
        <f t="shared" si="149"/>
        <v>Together</v>
      </c>
      <c r="I1387" t="str">
        <f>CONCATENATE(F1387," ",G1387)</f>
        <v>Graduation Together</v>
      </c>
      <c r="J1387">
        <f t="shared" si="150"/>
        <v>19</v>
      </c>
      <c r="K1387" t="str">
        <f t="shared" si="151"/>
        <v>Together</v>
      </c>
      <c r="L1387" t="str" cm="1">
        <f t="array" ref="L1387">IFERROR(_xlfn.IFS(G1387="Alone","Single",G1387="YOLO","Single"),G1387)</f>
        <v>Together</v>
      </c>
      <c r="M1387" t="s">
        <v>1303</v>
      </c>
      <c r="N1387" t="str">
        <f t="shared" si="152"/>
        <v xml:space="preserve">Rp.87,771.00 </v>
      </c>
      <c r="O1387">
        <v>0</v>
      </c>
      <c r="P1387">
        <v>1</v>
      </c>
      <c r="Q1387" s="7">
        <v>41416</v>
      </c>
      <c r="R1387" s="7"/>
      <c r="S1387" s="7" t="str">
        <f t="shared" si="153"/>
        <v/>
      </c>
      <c r="T1387">
        <v>61</v>
      </c>
      <c r="U1387">
        <v>1492</v>
      </c>
      <c r="V1387">
        <v>38</v>
      </c>
      <c r="W1387">
        <v>287</v>
      </c>
      <c r="X1387">
        <v>50</v>
      </c>
      <c r="Y1387">
        <v>57</v>
      </c>
      <c r="Z1387">
        <v>33</v>
      </c>
      <c r="AA1387">
        <v>1</v>
      </c>
      <c r="AB1387">
        <v>5</v>
      </c>
      <c r="AC1387">
        <v>10</v>
      </c>
      <c r="AD1387">
        <v>4</v>
      </c>
      <c r="AE1387">
        <v>6</v>
      </c>
      <c r="AF1387">
        <v>0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0</v>
      </c>
      <c r="AM1387" t="s">
        <v>60</v>
      </c>
    </row>
    <row r="1388" spans="1:39" x14ac:dyDescent="0.25">
      <c r="A1388">
        <v>5536</v>
      </c>
      <c r="B1388">
        <v>1959</v>
      </c>
      <c r="C1388" t="str">
        <f>LEFT(B1388,2)</f>
        <v>19</v>
      </c>
      <c r="D1388" t="str">
        <f t="shared" si="147"/>
        <v>59</v>
      </c>
      <c r="E1388" t="str">
        <f t="shared" si="148"/>
        <v>959</v>
      </c>
      <c r="F1388" t="s">
        <v>57</v>
      </c>
      <c r="G1388" t="s">
        <v>67</v>
      </c>
      <c r="H1388" t="str">
        <f t="shared" si="149"/>
        <v>Together</v>
      </c>
      <c r="I1388" t="str">
        <f>CONCATENATE(F1388," ",G1388)</f>
        <v>Graduation Together</v>
      </c>
      <c r="J1388">
        <f t="shared" si="150"/>
        <v>19</v>
      </c>
      <c r="K1388" t="str">
        <f t="shared" si="151"/>
        <v>Together</v>
      </c>
      <c r="L1388" t="str" cm="1">
        <f t="array" ref="L1388">IFERROR(_xlfn.IFS(G1388="Alone","Single",G1388="YOLO","Single"),G1388)</f>
        <v>Together</v>
      </c>
      <c r="M1388" t="s">
        <v>1303</v>
      </c>
      <c r="N1388" t="str">
        <f t="shared" si="152"/>
        <v xml:space="preserve">Rp.87,771.00 </v>
      </c>
      <c r="O1388">
        <v>0</v>
      </c>
      <c r="P1388">
        <v>1</v>
      </c>
      <c r="Q1388" s="7">
        <v>41416</v>
      </c>
      <c r="R1388" s="7"/>
      <c r="S1388" s="7" t="str">
        <f t="shared" si="153"/>
        <v/>
      </c>
      <c r="T1388">
        <v>61</v>
      </c>
      <c r="U1388">
        <v>1492</v>
      </c>
      <c r="V1388">
        <v>38</v>
      </c>
      <c r="W1388">
        <v>287</v>
      </c>
      <c r="X1388">
        <v>50</v>
      </c>
      <c r="Y1388">
        <v>57</v>
      </c>
      <c r="Z1388">
        <v>33</v>
      </c>
      <c r="AA1388">
        <v>1</v>
      </c>
      <c r="AB1388">
        <v>5</v>
      </c>
      <c r="AC1388">
        <v>10</v>
      </c>
      <c r="AD1388">
        <v>4</v>
      </c>
      <c r="AE1388">
        <v>6</v>
      </c>
      <c r="AF1388">
        <v>0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0</v>
      </c>
      <c r="AM1388" t="s">
        <v>63</v>
      </c>
    </row>
    <row r="1389" spans="1:39" x14ac:dyDescent="0.25">
      <c r="A1389">
        <v>2061</v>
      </c>
      <c r="B1389">
        <v>1955</v>
      </c>
      <c r="C1389" t="str">
        <f>LEFT(B1389,2)</f>
        <v>19</v>
      </c>
      <c r="D1389" t="str">
        <f t="shared" si="147"/>
        <v>55</v>
      </c>
      <c r="E1389" t="str">
        <f t="shared" si="148"/>
        <v>955</v>
      </c>
      <c r="F1389" t="s">
        <v>57</v>
      </c>
      <c r="G1389" t="s">
        <v>64</v>
      </c>
      <c r="H1389" t="str">
        <f t="shared" si="149"/>
        <v>Married</v>
      </c>
      <c r="I1389" t="str">
        <f>CONCATENATE(F1389," ",G1389)</f>
        <v>Graduation Married</v>
      </c>
      <c r="J1389">
        <f t="shared" si="150"/>
        <v>18</v>
      </c>
      <c r="K1389" t="str">
        <f t="shared" si="151"/>
        <v>Married</v>
      </c>
      <c r="L1389" t="str" cm="1">
        <f t="array" ref="L1389">IFERROR(_xlfn.IFS(G1389="Alone","Single",G1389="YOLO","Single"),G1389)</f>
        <v>Married</v>
      </c>
      <c r="M1389" t="s">
        <v>1304</v>
      </c>
      <c r="N1389" t="str">
        <f t="shared" si="152"/>
        <v xml:space="preserve">Rp.50,737.00 </v>
      </c>
      <c r="O1389">
        <v>0</v>
      </c>
      <c r="P1389">
        <v>1</v>
      </c>
      <c r="Q1389" s="7">
        <v>41405</v>
      </c>
      <c r="R1389" s="7"/>
      <c r="S1389" s="7" t="str">
        <f t="shared" si="153"/>
        <v/>
      </c>
      <c r="T1389">
        <v>61</v>
      </c>
      <c r="U1389">
        <v>78</v>
      </c>
      <c r="V1389">
        <v>0</v>
      </c>
      <c r="W1389">
        <v>11</v>
      </c>
      <c r="X1389">
        <v>0</v>
      </c>
      <c r="Y1389">
        <v>0</v>
      </c>
      <c r="Z1389">
        <v>10</v>
      </c>
      <c r="AA1389">
        <v>1</v>
      </c>
      <c r="AB1389">
        <v>2</v>
      </c>
      <c r="AC1389">
        <v>0</v>
      </c>
      <c r="AD1389">
        <v>4</v>
      </c>
      <c r="AE1389">
        <v>6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 t="s">
        <v>60</v>
      </c>
    </row>
    <row r="1390" spans="1:39" x14ac:dyDescent="0.25">
      <c r="A1390">
        <v>8477</v>
      </c>
      <c r="B1390">
        <v>1956</v>
      </c>
      <c r="C1390" t="str">
        <f>LEFT(B1390,2)</f>
        <v>19</v>
      </c>
      <c r="D1390" t="str">
        <f t="shared" si="147"/>
        <v>56</v>
      </c>
      <c r="E1390" t="str">
        <f t="shared" si="148"/>
        <v>956</v>
      </c>
      <c r="F1390" t="s">
        <v>57</v>
      </c>
      <c r="G1390" t="s">
        <v>58</v>
      </c>
      <c r="H1390" t="str">
        <f t="shared" si="149"/>
        <v>Divorced</v>
      </c>
      <c r="I1390" t="str">
        <f>CONCATENATE(F1390," ",G1390)</f>
        <v>Graduation Divorced</v>
      </c>
      <c r="J1390">
        <f t="shared" si="150"/>
        <v>19</v>
      </c>
      <c r="K1390" t="str">
        <f t="shared" si="151"/>
        <v>Divorced</v>
      </c>
      <c r="L1390" t="str" cm="1">
        <f t="array" ref="L1390">IFERROR(_xlfn.IFS(G1390="Alone","Single",G1390="YOLO","Single"),G1390)</f>
        <v>Divorced</v>
      </c>
      <c r="M1390" t="s">
        <v>1305</v>
      </c>
      <c r="N1390" t="str">
        <f t="shared" si="152"/>
        <v xml:space="preserve">Rp.26,150.00 </v>
      </c>
      <c r="O1390">
        <v>2</v>
      </c>
      <c r="P1390">
        <v>1</v>
      </c>
      <c r="Q1390" s="7">
        <v>41344</v>
      </c>
      <c r="R1390" s="7"/>
      <c r="S1390" s="7" t="str">
        <f t="shared" si="153"/>
        <v/>
      </c>
      <c r="T1390">
        <v>61</v>
      </c>
      <c r="U1390">
        <v>5</v>
      </c>
      <c r="V1390">
        <v>1</v>
      </c>
      <c r="W1390">
        <v>13</v>
      </c>
      <c r="X1390">
        <v>3</v>
      </c>
      <c r="Y1390">
        <v>5</v>
      </c>
      <c r="Z1390">
        <v>1</v>
      </c>
      <c r="AA1390">
        <v>1</v>
      </c>
      <c r="AB1390">
        <v>1</v>
      </c>
      <c r="AC1390">
        <v>0</v>
      </c>
      <c r="AD1390">
        <v>3</v>
      </c>
      <c r="AE1390">
        <v>7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 t="s">
        <v>60</v>
      </c>
    </row>
    <row r="1391" spans="1:39" x14ac:dyDescent="0.25">
      <c r="A1391">
        <v>640</v>
      </c>
      <c r="B1391">
        <v>1951</v>
      </c>
      <c r="C1391" t="str">
        <f>LEFT(B1391,2)</f>
        <v>19</v>
      </c>
      <c r="D1391" t="str">
        <f t="shared" si="147"/>
        <v>51</v>
      </c>
      <c r="E1391" t="str">
        <f t="shared" si="148"/>
        <v>951</v>
      </c>
      <c r="F1391" t="s">
        <v>57</v>
      </c>
      <c r="G1391" t="s">
        <v>64</v>
      </c>
      <c r="H1391" t="str">
        <f t="shared" si="149"/>
        <v>Married</v>
      </c>
      <c r="I1391" t="str">
        <f>CONCATENATE(F1391," ",G1391)</f>
        <v>Graduation Married</v>
      </c>
      <c r="J1391">
        <f t="shared" si="150"/>
        <v>18</v>
      </c>
      <c r="K1391" t="str">
        <f t="shared" si="151"/>
        <v>Married</v>
      </c>
      <c r="L1391" t="str" cm="1">
        <f t="array" ref="L1391">IFERROR(_xlfn.IFS(G1391="Alone","Single",G1391="YOLO","Single"),G1391)</f>
        <v>Married</v>
      </c>
      <c r="M1391" t="s">
        <v>1306</v>
      </c>
      <c r="N1391" t="str">
        <f t="shared" si="152"/>
        <v xml:space="preserve">Rp.57,304.00 </v>
      </c>
      <c r="O1391">
        <v>0</v>
      </c>
      <c r="P1391">
        <v>1</v>
      </c>
      <c r="Q1391" s="7">
        <v>41344</v>
      </c>
      <c r="R1391" s="7"/>
      <c r="S1391" s="7" t="str">
        <f t="shared" si="153"/>
        <v/>
      </c>
      <c r="T1391">
        <v>61</v>
      </c>
      <c r="U1391">
        <v>356</v>
      </c>
      <c r="V1391">
        <v>80</v>
      </c>
      <c r="W1391">
        <v>329</v>
      </c>
      <c r="X1391">
        <v>138</v>
      </c>
      <c r="Y1391">
        <v>17</v>
      </c>
      <c r="Z1391">
        <v>106</v>
      </c>
      <c r="AA1391">
        <v>2</v>
      </c>
      <c r="AB1391">
        <v>7</v>
      </c>
      <c r="AC1391">
        <v>6</v>
      </c>
      <c r="AD1391">
        <v>10</v>
      </c>
      <c r="AE1391">
        <v>5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 t="s">
        <v>60</v>
      </c>
    </row>
    <row r="1392" spans="1:39" x14ac:dyDescent="0.25">
      <c r="A1392">
        <v>3828</v>
      </c>
      <c r="B1392">
        <v>1951</v>
      </c>
      <c r="C1392" t="str">
        <f>LEFT(B1392,2)</f>
        <v>19</v>
      </c>
      <c r="D1392" t="str">
        <f t="shared" si="147"/>
        <v>51</v>
      </c>
      <c r="E1392" t="str">
        <f t="shared" si="148"/>
        <v>951</v>
      </c>
      <c r="F1392" t="s">
        <v>57</v>
      </c>
      <c r="G1392" t="s">
        <v>64</v>
      </c>
      <c r="H1392" t="str">
        <f t="shared" si="149"/>
        <v>Married</v>
      </c>
      <c r="I1392" t="str">
        <f>CONCATENATE(F1392," ",G1392)</f>
        <v>Graduation Married</v>
      </c>
      <c r="J1392">
        <f t="shared" si="150"/>
        <v>18</v>
      </c>
      <c r="K1392" t="str">
        <f t="shared" si="151"/>
        <v>Married</v>
      </c>
      <c r="L1392" t="str" cm="1">
        <f t="array" ref="L1392">IFERROR(_xlfn.IFS(G1392="Alone","Single",G1392="YOLO","Single"),G1392)</f>
        <v>Married</v>
      </c>
      <c r="M1392" t="s">
        <v>1307</v>
      </c>
      <c r="N1392" t="str">
        <f t="shared" si="152"/>
        <v xml:space="preserve">Rp.71,107.00 </v>
      </c>
      <c r="O1392">
        <v>0</v>
      </c>
      <c r="P1392">
        <v>1</v>
      </c>
      <c r="Q1392" s="7">
        <v>41322</v>
      </c>
      <c r="R1392" s="7"/>
      <c r="S1392" s="7" t="str">
        <f t="shared" si="153"/>
        <v/>
      </c>
      <c r="T1392">
        <v>61</v>
      </c>
      <c r="U1392">
        <v>533</v>
      </c>
      <c r="V1392">
        <v>10</v>
      </c>
      <c r="W1392">
        <v>217</v>
      </c>
      <c r="X1392">
        <v>198</v>
      </c>
      <c r="Y1392">
        <v>174</v>
      </c>
      <c r="Z1392">
        <v>195</v>
      </c>
      <c r="AA1392">
        <v>2</v>
      </c>
      <c r="AB1392">
        <v>7</v>
      </c>
      <c r="AC1392">
        <v>6</v>
      </c>
      <c r="AD1392">
        <v>13</v>
      </c>
      <c r="AE1392">
        <v>4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 t="s">
        <v>60</v>
      </c>
    </row>
    <row r="1393" spans="1:39" x14ac:dyDescent="0.25">
      <c r="A1393">
        <v>4093</v>
      </c>
      <c r="B1393">
        <v>1975</v>
      </c>
      <c r="C1393" t="str">
        <f>LEFT(B1393,2)</f>
        <v>19</v>
      </c>
      <c r="D1393" t="str">
        <f t="shared" si="147"/>
        <v>75</v>
      </c>
      <c r="E1393" t="str">
        <f t="shared" si="148"/>
        <v>975</v>
      </c>
      <c r="F1393" t="s">
        <v>80</v>
      </c>
      <c r="G1393" t="s">
        <v>67</v>
      </c>
      <c r="H1393" t="str">
        <f t="shared" si="149"/>
        <v>Together</v>
      </c>
      <c r="I1393" t="str">
        <f>CONCATENATE(F1393," ",G1393)</f>
        <v>Master Together</v>
      </c>
      <c r="J1393">
        <f t="shared" si="150"/>
        <v>15</v>
      </c>
      <c r="K1393" t="str">
        <f t="shared" si="151"/>
        <v>Together</v>
      </c>
      <c r="L1393" t="str" cm="1">
        <f t="array" ref="L1393">IFERROR(_xlfn.IFS(G1393="Alone","Single",G1393="YOLO","Single"),G1393)</f>
        <v>Together</v>
      </c>
      <c r="M1393" t="s">
        <v>1308</v>
      </c>
      <c r="N1393" t="str">
        <f t="shared" si="152"/>
        <v xml:space="preserve">Rp.53,253.00 </v>
      </c>
      <c r="O1393">
        <v>1</v>
      </c>
      <c r="P1393">
        <v>1</v>
      </c>
      <c r="Q1393" s="7">
        <v>41316</v>
      </c>
      <c r="R1393" s="7"/>
      <c r="S1393" s="7" t="str">
        <f t="shared" si="153"/>
        <v/>
      </c>
      <c r="T1393">
        <v>61</v>
      </c>
      <c r="U1393">
        <v>216</v>
      </c>
      <c r="V1393">
        <v>9</v>
      </c>
      <c r="W1393">
        <v>57</v>
      </c>
      <c r="X1393">
        <v>20</v>
      </c>
      <c r="Y1393">
        <v>9</v>
      </c>
      <c r="Z1393">
        <v>125</v>
      </c>
      <c r="AA1393">
        <v>7</v>
      </c>
      <c r="AB1393">
        <v>4</v>
      </c>
      <c r="AC1393">
        <v>3</v>
      </c>
      <c r="AD1393">
        <v>5</v>
      </c>
      <c r="AE1393">
        <v>5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 t="s">
        <v>63</v>
      </c>
    </row>
    <row r="1394" spans="1:39" x14ac:dyDescent="0.25">
      <c r="A1394">
        <v>8624</v>
      </c>
      <c r="B1394">
        <v>1958</v>
      </c>
      <c r="C1394" t="str">
        <f>LEFT(B1394,2)</f>
        <v>19</v>
      </c>
      <c r="D1394" t="str">
        <f t="shared" si="147"/>
        <v>58</v>
      </c>
      <c r="E1394" t="str">
        <f t="shared" si="148"/>
        <v>958</v>
      </c>
      <c r="F1394" t="s">
        <v>57</v>
      </c>
      <c r="G1394" t="s">
        <v>64</v>
      </c>
      <c r="H1394" t="str">
        <f t="shared" si="149"/>
        <v>Married</v>
      </c>
      <c r="I1394" t="str">
        <f>CONCATENATE(F1394," ",G1394)</f>
        <v>Graduation Married</v>
      </c>
      <c r="J1394">
        <f t="shared" si="150"/>
        <v>18</v>
      </c>
      <c r="K1394" t="str">
        <f t="shared" si="151"/>
        <v>Married</v>
      </c>
      <c r="L1394" t="str" cm="1">
        <f t="array" ref="L1394">IFERROR(_xlfn.IFS(G1394="Alone","Single",G1394="YOLO","Single"),G1394)</f>
        <v>Married</v>
      </c>
      <c r="M1394" t="s">
        <v>1309</v>
      </c>
      <c r="N1394" t="str">
        <f t="shared" si="152"/>
        <v xml:space="preserve">Rp.81,320.00 </v>
      </c>
      <c r="O1394">
        <v>0</v>
      </c>
      <c r="P1394">
        <v>0</v>
      </c>
      <c r="Q1394" s="7">
        <v>41311</v>
      </c>
      <c r="R1394" s="7"/>
      <c r="S1394" s="7" t="str">
        <f t="shared" si="153"/>
        <v/>
      </c>
      <c r="T1394">
        <v>61</v>
      </c>
      <c r="U1394">
        <v>183</v>
      </c>
      <c r="V1394">
        <v>33</v>
      </c>
      <c r="W1394">
        <v>493</v>
      </c>
      <c r="X1394">
        <v>59</v>
      </c>
      <c r="Y1394">
        <v>103</v>
      </c>
      <c r="Z1394">
        <v>57</v>
      </c>
      <c r="AA1394">
        <v>1</v>
      </c>
      <c r="AB1394">
        <v>4</v>
      </c>
      <c r="AC1394">
        <v>3</v>
      </c>
      <c r="AD1394">
        <v>10</v>
      </c>
      <c r="AE1394">
        <v>2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 t="s">
        <v>91</v>
      </c>
    </row>
    <row r="1395" spans="1:39" x14ac:dyDescent="0.25">
      <c r="A1395">
        <v>2802</v>
      </c>
      <c r="B1395">
        <v>1992</v>
      </c>
      <c r="C1395" t="str">
        <f>LEFT(B1395,2)</f>
        <v>19</v>
      </c>
      <c r="D1395" t="str">
        <f t="shared" si="147"/>
        <v>92</v>
      </c>
      <c r="E1395" t="str">
        <f t="shared" si="148"/>
        <v>992</v>
      </c>
      <c r="F1395" t="s">
        <v>73</v>
      </c>
      <c r="G1395" t="s">
        <v>64</v>
      </c>
      <c r="H1395" t="str">
        <f t="shared" si="149"/>
        <v>Married</v>
      </c>
      <c r="I1395" t="str">
        <f>CONCATENATE(F1395," ",G1395)</f>
        <v>2n Cycle Married</v>
      </c>
      <c r="J1395">
        <f t="shared" si="150"/>
        <v>16</v>
      </c>
      <c r="K1395" t="str">
        <f t="shared" si="151"/>
        <v>Married</v>
      </c>
      <c r="L1395" t="str" cm="1">
        <f t="array" ref="L1395">IFERROR(_xlfn.IFS(G1395="Alone","Single",G1395="YOLO","Single"),G1395)</f>
        <v>Married</v>
      </c>
      <c r="M1395" t="s">
        <v>1310</v>
      </c>
      <c r="N1395" t="str">
        <f t="shared" si="152"/>
        <v xml:space="preserve">Rp.87,000.00 </v>
      </c>
      <c r="O1395">
        <v>0</v>
      </c>
      <c r="P1395">
        <v>0</v>
      </c>
      <c r="Q1395" s="7">
        <v>41258</v>
      </c>
      <c r="R1395" s="7"/>
      <c r="S1395" s="7" t="str">
        <f t="shared" si="153"/>
        <v/>
      </c>
      <c r="T1395">
        <v>61</v>
      </c>
      <c r="U1395">
        <v>196</v>
      </c>
      <c r="V1395">
        <v>25</v>
      </c>
      <c r="W1395">
        <v>607</v>
      </c>
      <c r="X1395">
        <v>67</v>
      </c>
      <c r="Y1395">
        <v>17</v>
      </c>
      <c r="Z1395">
        <v>49</v>
      </c>
      <c r="AA1395">
        <v>1</v>
      </c>
      <c r="AB1395">
        <v>4</v>
      </c>
      <c r="AC1395">
        <v>6</v>
      </c>
      <c r="AD1395">
        <v>7</v>
      </c>
      <c r="AE1395">
        <v>2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 t="s">
        <v>69</v>
      </c>
    </row>
    <row r="1396" spans="1:39" x14ac:dyDescent="0.25">
      <c r="A1396">
        <v>368</v>
      </c>
      <c r="B1396">
        <v>1974</v>
      </c>
      <c r="C1396" t="str">
        <f>LEFT(B1396,2)</f>
        <v>19</v>
      </c>
      <c r="D1396" t="str">
        <f t="shared" si="147"/>
        <v>74</v>
      </c>
      <c r="E1396" t="str">
        <f t="shared" si="148"/>
        <v>974</v>
      </c>
      <c r="F1396" t="s">
        <v>57</v>
      </c>
      <c r="G1396" t="s">
        <v>64</v>
      </c>
      <c r="H1396" t="str">
        <f t="shared" si="149"/>
        <v>Married</v>
      </c>
      <c r="I1396" t="str">
        <f>CONCATENATE(F1396," ",G1396)</f>
        <v>Graduation Married</v>
      </c>
      <c r="J1396">
        <f t="shared" si="150"/>
        <v>18</v>
      </c>
      <c r="K1396" t="str">
        <f t="shared" si="151"/>
        <v>Married</v>
      </c>
      <c r="L1396" t="str" cm="1">
        <f t="array" ref="L1396">IFERROR(_xlfn.IFS(G1396="Alone","Single",G1396="YOLO","Single"),G1396)</f>
        <v>Married</v>
      </c>
      <c r="M1396" t="s">
        <v>542</v>
      </c>
      <c r="N1396" t="str">
        <f t="shared" si="152"/>
        <v xml:space="preserve">Rp.40,049.00 </v>
      </c>
      <c r="O1396">
        <v>0</v>
      </c>
      <c r="P1396">
        <v>1</v>
      </c>
      <c r="Q1396" s="7">
        <v>41242</v>
      </c>
      <c r="R1396" s="7"/>
      <c r="S1396" s="7" t="str">
        <f t="shared" si="153"/>
        <v/>
      </c>
      <c r="T1396">
        <v>61</v>
      </c>
      <c r="U1396">
        <v>91</v>
      </c>
      <c r="V1396">
        <v>65</v>
      </c>
      <c r="W1396">
        <v>52</v>
      </c>
      <c r="X1396">
        <v>10</v>
      </c>
      <c r="Y1396">
        <v>44</v>
      </c>
      <c r="Z1396">
        <v>28</v>
      </c>
      <c r="AA1396">
        <v>3</v>
      </c>
      <c r="AB1396">
        <v>3</v>
      </c>
      <c r="AC1396">
        <v>2</v>
      </c>
      <c r="AD1396">
        <v>6</v>
      </c>
      <c r="AE1396">
        <v>5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 t="s">
        <v>78</v>
      </c>
    </row>
    <row r="1397" spans="1:39" x14ac:dyDescent="0.25">
      <c r="A1397">
        <v>3599</v>
      </c>
      <c r="B1397">
        <v>1970</v>
      </c>
      <c r="C1397" t="str">
        <f>LEFT(B1397,2)</f>
        <v>19</v>
      </c>
      <c r="D1397" t="str">
        <f t="shared" si="147"/>
        <v>70</v>
      </c>
      <c r="E1397" t="str">
        <f t="shared" si="148"/>
        <v>970</v>
      </c>
      <c r="F1397" t="s">
        <v>57</v>
      </c>
      <c r="G1397" t="s">
        <v>64</v>
      </c>
      <c r="H1397" t="str">
        <f t="shared" si="149"/>
        <v>Married</v>
      </c>
      <c r="I1397" t="str">
        <f>CONCATENATE(F1397," ",G1397)</f>
        <v>Graduation Married</v>
      </c>
      <c r="J1397">
        <f t="shared" si="150"/>
        <v>18</v>
      </c>
      <c r="K1397" t="str">
        <f t="shared" si="151"/>
        <v>Married</v>
      </c>
      <c r="L1397" t="str" cm="1">
        <f t="array" ref="L1397">IFERROR(_xlfn.IFS(G1397="Alone","Single",G1397="YOLO","Single"),G1397)</f>
        <v>Married</v>
      </c>
      <c r="M1397" t="s">
        <v>1311</v>
      </c>
      <c r="N1397" t="str">
        <f t="shared" si="152"/>
        <v xml:space="preserve">Rp.63,684.00 </v>
      </c>
      <c r="O1397">
        <v>0</v>
      </c>
      <c r="P1397">
        <v>1</v>
      </c>
      <c r="Q1397" s="7">
        <v>41239</v>
      </c>
      <c r="R1397" s="7"/>
      <c r="S1397" s="7" t="str">
        <f t="shared" si="153"/>
        <v/>
      </c>
      <c r="T1397">
        <v>61</v>
      </c>
      <c r="U1397">
        <v>575</v>
      </c>
      <c r="V1397">
        <v>80</v>
      </c>
      <c r="W1397">
        <v>428</v>
      </c>
      <c r="X1397">
        <v>208</v>
      </c>
      <c r="Y1397">
        <v>93</v>
      </c>
      <c r="Z1397">
        <v>80</v>
      </c>
      <c r="AA1397">
        <v>3</v>
      </c>
      <c r="AB1397">
        <v>8</v>
      </c>
      <c r="AC1397">
        <v>4</v>
      </c>
      <c r="AD1397">
        <v>8</v>
      </c>
      <c r="AE1397">
        <v>5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 t="s">
        <v>60</v>
      </c>
    </row>
    <row r="1398" spans="1:39" x14ac:dyDescent="0.25">
      <c r="A1398">
        <v>3389</v>
      </c>
      <c r="B1398">
        <v>1970</v>
      </c>
      <c r="C1398" t="str">
        <f>LEFT(B1398,2)</f>
        <v>19</v>
      </c>
      <c r="D1398" t="str">
        <f t="shared" si="147"/>
        <v>70</v>
      </c>
      <c r="E1398" t="str">
        <f t="shared" si="148"/>
        <v>970</v>
      </c>
      <c r="F1398" t="s">
        <v>57</v>
      </c>
      <c r="G1398" t="s">
        <v>64</v>
      </c>
      <c r="H1398" t="str">
        <f t="shared" si="149"/>
        <v>Married</v>
      </c>
      <c r="I1398" t="str">
        <f>CONCATENATE(F1398," ",G1398)</f>
        <v>Graduation Married</v>
      </c>
      <c r="J1398">
        <f t="shared" si="150"/>
        <v>18</v>
      </c>
      <c r="K1398" t="str">
        <f t="shared" si="151"/>
        <v>Married</v>
      </c>
      <c r="L1398" t="str" cm="1">
        <f t="array" ref="L1398">IFERROR(_xlfn.IFS(G1398="Alone","Single",G1398="YOLO","Single"),G1398)</f>
        <v>Married</v>
      </c>
      <c r="M1398" t="s">
        <v>1312</v>
      </c>
      <c r="N1398" t="str">
        <f t="shared" si="152"/>
        <v xml:space="preserve">Rp.69,016.00 </v>
      </c>
      <c r="O1398">
        <v>0</v>
      </c>
      <c r="P1398">
        <v>1</v>
      </c>
      <c r="Q1398" s="7">
        <v>41235</v>
      </c>
      <c r="R1398" s="7"/>
      <c r="S1398" s="7" t="str">
        <f t="shared" si="153"/>
        <v/>
      </c>
      <c r="T1398">
        <v>61</v>
      </c>
      <c r="U1398">
        <v>726</v>
      </c>
      <c r="V1398">
        <v>53</v>
      </c>
      <c r="W1398">
        <v>363</v>
      </c>
      <c r="X1398">
        <v>123</v>
      </c>
      <c r="Y1398">
        <v>107</v>
      </c>
      <c r="Z1398">
        <v>161</v>
      </c>
      <c r="AA1398">
        <v>4</v>
      </c>
      <c r="AB1398">
        <v>8</v>
      </c>
      <c r="AC1398">
        <v>9</v>
      </c>
      <c r="AD1398">
        <v>13</v>
      </c>
      <c r="AE1398">
        <v>5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 t="s">
        <v>60</v>
      </c>
    </row>
    <row r="1399" spans="1:39" x14ac:dyDescent="0.25">
      <c r="A1399">
        <v>10710</v>
      </c>
      <c r="B1399">
        <v>1979</v>
      </c>
      <c r="C1399" t="str">
        <f>LEFT(B1399,2)</f>
        <v>19</v>
      </c>
      <c r="D1399" t="str">
        <f t="shared" si="147"/>
        <v>79</v>
      </c>
      <c r="E1399" t="str">
        <f t="shared" si="148"/>
        <v>979</v>
      </c>
      <c r="F1399" t="s">
        <v>57</v>
      </c>
      <c r="G1399" t="s">
        <v>64</v>
      </c>
      <c r="H1399" t="str">
        <f t="shared" si="149"/>
        <v>Married</v>
      </c>
      <c r="I1399" t="str">
        <f>CONCATENATE(F1399," ",G1399)</f>
        <v>Graduation Married</v>
      </c>
      <c r="J1399">
        <f t="shared" si="150"/>
        <v>18</v>
      </c>
      <c r="K1399" t="str">
        <f t="shared" si="151"/>
        <v>Married</v>
      </c>
      <c r="L1399" t="str" cm="1">
        <f t="array" ref="L1399">IFERROR(_xlfn.IFS(G1399="Alone","Single",G1399="YOLO","Single"),G1399)</f>
        <v>Married</v>
      </c>
      <c r="M1399" t="s">
        <v>204</v>
      </c>
      <c r="N1399" t="str">
        <f t="shared" si="152"/>
        <v xml:space="preserve">Rp.7,500.00 </v>
      </c>
      <c r="O1399">
        <v>0</v>
      </c>
      <c r="P1399">
        <v>1</v>
      </c>
      <c r="Q1399" s="7">
        <v>41150</v>
      </c>
      <c r="R1399" s="7"/>
      <c r="S1399" s="7" t="str">
        <f t="shared" si="153"/>
        <v/>
      </c>
      <c r="T1399">
        <v>61</v>
      </c>
      <c r="U1399">
        <v>5</v>
      </c>
      <c r="V1399">
        <v>2</v>
      </c>
      <c r="W1399">
        <v>3</v>
      </c>
      <c r="X1399">
        <v>3</v>
      </c>
      <c r="Y1399">
        <v>0</v>
      </c>
      <c r="Z1399">
        <v>5</v>
      </c>
      <c r="AA1399">
        <v>1</v>
      </c>
      <c r="AB1399">
        <v>1</v>
      </c>
      <c r="AC1399">
        <v>0</v>
      </c>
      <c r="AD1399">
        <v>2</v>
      </c>
      <c r="AE1399">
        <v>8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 t="s">
        <v>60</v>
      </c>
    </row>
    <row r="1400" spans="1:39" x14ac:dyDescent="0.25">
      <c r="A1400">
        <v>7118</v>
      </c>
      <c r="B1400">
        <v>1957</v>
      </c>
      <c r="C1400" t="str">
        <f>LEFT(B1400,2)</f>
        <v>19</v>
      </c>
      <c r="D1400" t="str">
        <f t="shared" si="147"/>
        <v>57</v>
      </c>
      <c r="E1400" t="str">
        <f t="shared" si="148"/>
        <v>957</v>
      </c>
      <c r="F1400" t="s">
        <v>57</v>
      </c>
      <c r="G1400" t="s">
        <v>64</v>
      </c>
      <c r="H1400" t="str">
        <f t="shared" si="149"/>
        <v>Married</v>
      </c>
      <c r="I1400" t="str">
        <f>CONCATENATE(F1400," ",G1400)</f>
        <v>Graduation Married</v>
      </c>
      <c r="J1400">
        <f t="shared" si="150"/>
        <v>18</v>
      </c>
      <c r="K1400" t="str">
        <f t="shared" si="151"/>
        <v>Married</v>
      </c>
      <c r="L1400" t="str" cm="1">
        <f t="array" ref="L1400">IFERROR(_xlfn.IFS(G1400="Alone","Single",G1400="YOLO","Single"),G1400)</f>
        <v>Married</v>
      </c>
      <c r="M1400" t="s">
        <v>1313</v>
      </c>
      <c r="N1400" t="str">
        <f t="shared" si="152"/>
        <v xml:space="preserve">Rp.73,803.00 </v>
      </c>
      <c r="O1400">
        <v>0</v>
      </c>
      <c r="P1400">
        <v>1</v>
      </c>
      <c r="Q1400" s="7">
        <v>41122</v>
      </c>
      <c r="R1400" s="7"/>
      <c r="S1400" s="7" t="str">
        <f t="shared" si="153"/>
        <v/>
      </c>
      <c r="T1400">
        <v>61</v>
      </c>
      <c r="U1400">
        <v>833</v>
      </c>
      <c r="V1400">
        <v>80</v>
      </c>
      <c r="W1400">
        <v>363</v>
      </c>
      <c r="X1400">
        <v>52</v>
      </c>
      <c r="Y1400">
        <v>26</v>
      </c>
      <c r="Z1400">
        <v>174</v>
      </c>
      <c r="AA1400">
        <v>2</v>
      </c>
      <c r="AB1400">
        <v>9</v>
      </c>
      <c r="AC1400">
        <v>5</v>
      </c>
      <c r="AD1400">
        <v>6</v>
      </c>
      <c r="AE1400">
        <v>6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 t="s">
        <v>63</v>
      </c>
    </row>
    <row r="1401" spans="1:39" x14ac:dyDescent="0.25">
      <c r="A1401">
        <v>4937</v>
      </c>
      <c r="B1401">
        <v>1973</v>
      </c>
      <c r="C1401" t="str">
        <f>LEFT(B1401,2)</f>
        <v>19</v>
      </c>
      <c r="D1401" t="str">
        <f t="shared" si="147"/>
        <v>73</v>
      </c>
      <c r="E1401" t="str">
        <f t="shared" si="148"/>
        <v>973</v>
      </c>
      <c r="F1401" t="s">
        <v>73</v>
      </c>
      <c r="G1401" t="s">
        <v>64</v>
      </c>
      <c r="H1401" t="str">
        <f t="shared" si="149"/>
        <v>Married</v>
      </c>
      <c r="I1401" t="str">
        <f>CONCATENATE(F1401," ",G1401)</f>
        <v>2n Cycle Married</v>
      </c>
      <c r="J1401">
        <f t="shared" si="150"/>
        <v>16</v>
      </c>
      <c r="K1401" t="str">
        <f t="shared" si="151"/>
        <v>Married</v>
      </c>
      <c r="L1401" t="str" cm="1">
        <f t="array" ref="L1401">IFERROR(_xlfn.IFS(G1401="Alone","Single",G1401="YOLO","Single"),G1401)</f>
        <v>Married</v>
      </c>
      <c r="M1401" t="s">
        <v>1314</v>
      </c>
      <c r="N1401" t="str">
        <f t="shared" si="152"/>
        <v xml:space="preserve">Rp.46,094.00 </v>
      </c>
      <c r="O1401">
        <v>1</v>
      </c>
      <c r="P1401">
        <v>1</v>
      </c>
      <c r="Q1401" s="7">
        <v>41800</v>
      </c>
      <c r="R1401" s="7"/>
      <c r="S1401" s="7" t="str">
        <f t="shared" si="153"/>
        <v/>
      </c>
      <c r="T1401">
        <v>62</v>
      </c>
      <c r="U1401">
        <v>12</v>
      </c>
      <c r="V1401">
        <v>2</v>
      </c>
      <c r="W1401">
        <v>20</v>
      </c>
      <c r="X1401">
        <v>3</v>
      </c>
      <c r="Y1401">
        <v>2</v>
      </c>
      <c r="Z1401">
        <v>5</v>
      </c>
      <c r="AA1401">
        <v>1</v>
      </c>
      <c r="AB1401">
        <v>1</v>
      </c>
      <c r="AC1401">
        <v>0</v>
      </c>
      <c r="AD1401">
        <v>3</v>
      </c>
      <c r="AE1401">
        <v>7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 t="s">
        <v>60</v>
      </c>
    </row>
    <row r="1402" spans="1:39" x14ac:dyDescent="0.25">
      <c r="A1402">
        <v>1127</v>
      </c>
      <c r="B1402">
        <v>1973</v>
      </c>
      <c r="C1402" t="str">
        <f>LEFT(B1402,2)</f>
        <v>19</v>
      </c>
      <c r="D1402" t="str">
        <f t="shared" si="147"/>
        <v>73</v>
      </c>
      <c r="E1402" t="str">
        <f t="shared" si="148"/>
        <v>973</v>
      </c>
      <c r="F1402" t="s">
        <v>71</v>
      </c>
      <c r="G1402" t="s">
        <v>64</v>
      </c>
      <c r="H1402" t="str">
        <f t="shared" si="149"/>
        <v>Married</v>
      </c>
      <c r="I1402" t="str">
        <f>CONCATENATE(F1402," ",G1402)</f>
        <v>PhD Married</v>
      </c>
      <c r="J1402">
        <f t="shared" si="150"/>
        <v>11</v>
      </c>
      <c r="K1402" t="str">
        <f t="shared" si="151"/>
        <v>Married</v>
      </c>
      <c r="L1402" t="str" cm="1">
        <f t="array" ref="L1402">IFERROR(_xlfn.IFS(G1402="Alone","Single",G1402="YOLO","Single"),G1402)</f>
        <v>Married</v>
      </c>
      <c r="M1402" t="s">
        <v>1315</v>
      </c>
      <c r="N1402" t="str">
        <f t="shared" si="152"/>
        <v xml:space="preserve">Rp.85,844.00 </v>
      </c>
      <c r="O1402">
        <v>0</v>
      </c>
      <c r="P1402">
        <v>0</v>
      </c>
      <c r="Q1402" s="7">
        <v>41788</v>
      </c>
      <c r="R1402" s="7"/>
      <c r="S1402" s="7" t="str">
        <f t="shared" si="153"/>
        <v/>
      </c>
      <c r="T1402">
        <v>62</v>
      </c>
      <c r="U1402">
        <v>938</v>
      </c>
      <c r="V1402">
        <v>19</v>
      </c>
      <c r="W1402">
        <v>843</v>
      </c>
      <c r="X1402">
        <v>25</v>
      </c>
      <c r="Y1402">
        <v>95</v>
      </c>
      <c r="Z1402">
        <v>38</v>
      </c>
      <c r="AA1402">
        <v>1</v>
      </c>
      <c r="AB1402">
        <v>6</v>
      </c>
      <c r="AC1402">
        <v>6</v>
      </c>
      <c r="AD1402">
        <v>7</v>
      </c>
      <c r="AE1402">
        <v>2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 t="s">
        <v>60</v>
      </c>
    </row>
    <row r="1403" spans="1:39" x14ac:dyDescent="0.25">
      <c r="A1403">
        <v>833</v>
      </c>
      <c r="B1403">
        <v>1955</v>
      </c>
      <c r="C1403" t="str">
        <f>LEFT(B1403,2)</f>
        <v>19</v>
      </c>
      <c r="D1403" t="str">
        <f t="shared" si="147"/>
        <v>55</v>
      </c>
      <c r="E1403" t="str">
        <f t="shared" si="148"/>
        <v>955</v>
      </c>
      <c r="F1403" t="s">
        <v>80</v>
      </c>
      <c r="G1403" t="s">
        <v>64</v>
      </c>
      <c r="H1403" t="str">
        <f t="shared" si="149"/>
        <v>Married</v>
      </c>
      <c r="I1403" t="str">
        <f>CONCATENATE(F1403," ",G1403)</f>
        <v>Master Married</v>
      </c>
      <c r="J1403">
        <f t="shared" si="150"/>
        <v>14</v>
      </c>
      <c r="K1403" t="str">
        <f t="shared" si="151"/>
        <v>Married</v>
      </c>
      <c r="L1403" t="str" cm="1">
        <f t="array" ref="L1403">IFERROR(_xlfn.IFS(G1403="Alone","Single",G1403="YOLO","Single"),G1403)</f>
        <v>Married</v>
      </c>
      <c r="M1403" t="s">
        <v>1316</v>
      </c>
      <c r="N1403" t="str">
        <f t="shared" si="152"/>
        <v xml:space="preserve">Rp.38,452.00 </v>
      </c>
      <c r="O1403">
        <v>1</v>
      </c>
      <c r="P1403">
        <v>1</v>
      </c>
      <c r="Q1403" s="7">
        <v>41728</v>
      </c>
      <c r="R1403" s="7"/>
      <c r="S1403" s="7" t="str">
        <f t="shared" si="153"/>
        <v/>
      </c>
      <c r="T1403">
        <v>62</v>
      </c>
      <c r="U1403">
        <v>56</v>
      </c>
      <c r="V1403">
        <v>0</v>
      </c>
      <c r="W1403">
        <v>14</v>
      </c>
      <c r="X1403">
        <v>0</v>
      </c>
      <c r="Y1403">
        <v>0</v>
      </c>
      <c r="Z1403">
        <v>2</v>
      </c>
      <c r="AA1403">
        <v>3</v>
      </c>
      <c r="AB1403">
        <v>3</v>
      </c>
      <c r="AC1403">
        <v>0</v>
      </c>
      <c r="AD1403">
        <v>3</v>
      </c>
      <c r="AE1403">
        <v>7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 t="s">
        <v>60</v>
      </c>
    </row>
    <row r="1404" spans="1:39" x14ac:dyDescent="0.25">
      <c r="A1404">
        <v>3565</v>
      </c>
      <c r="B1404">
        <v>1955</v>
      </c>
      <c r="C1404" t="str">
        <f>LEFT(B1404,2)</f>
        <v>19</v>
      </c>
      <c r="D1404" t="str">
        <f t="shared" si="147"/>
        <v>55</v>
      </c>
      <c r="E1404" t="str">
        <f t="shared" si="148"/>
        <v>955</v>
      </c>
      <c r="F1404" t="s">
        <v>80</v>
      </c>
      <c r="G1404" t="s">
        <v>64</v>
      </c>
      <c r="H1404" t="str">
        <f t="shared" si="149"/>
        <v>Married</v>
      </c>
      <c r="I1404" t="str">
        <f>CONCATENATE(F1404," ",G1404)</f>
        <v>Master Married</v>
      </c>
      <c r="J1404">
        <f t="shared" si="150"/>
        <v>14</v>
      </c>
      <c r="K1404" t="str">
        <f t="shared" si="151"/>
        <v>Married</v>
      </c>
      <c r="L1404" t="str" cm="1">
        <f t="array" ref="L1404">IFERROR(_xlfn.IFS(G1404="Alone","Single",G1404="YOLO","Single"),G1404)</f>
        <v>Married</v>
      </c>
      <c r="M1404" t="s">
        <v>1316</v>
      </c>
      <c r="N1404" t="str">
        <f t="shared" si="152"/>
        <v xml:space="preserve">Rp.38,452.00 </v>
      </c>
      <c r="O1404">
        <v>1</v>
      </c>
      <c r="P1404">
        <v>1</v>
      </c>
      <c r="Q1404" s="7">
        <v>41728</v>
      </c>
      <c r="R1404" s="7"/>
      <c r="S1404" s="7" t="str">
        <f t="shared" si="153"/>
        <v/>
      </c>
      <c r="T1404">
        <v>62</v>
      </c>
      <c r="U1404">
        <v>56</v>
      </c>
      <c r="V1404">
        <v>0</v>
      </c>
      <c r="W1404">
        <v>14</v>
      </c>
      <c r="X1404">
        <v>0</v>
      </c>
      <c r="Y1404">
        <v>0</v>
      </c>
      <c r="Z1404">
        <v>2</v>
      </c>
      <c r="AA1404">
        <v>3</v>
      </c>
      <c r="AB1404">
        <v>3</v>
      </c>
      <c r="AC1404">
        <v>0</v>
      </c>
      <c r="AD1404">
        <v>3</v>
      </c>
      <c r="AE1404">
        <v>7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 t="s">
        <v>60</v>
      </c>
    </row>
    <row r="1405" spans="1:39" x14ac:dyDescent="0.25">
      <c r="A1405">
        <v>6086</v>
      </c>
      <c r="B1405">
        <v>1955</v>
      </c>
      <c r="C1405" t="str">
        <f>LEFT(B1405,2)</f>
        <v>19</v>
      </c>
      <c r="D1405" t="str">
        <f t="shared" si="147"/>
        <v>55</v>
      </c>
      <c r="E1405" t="str">
        <f t="shared" si="148"/>
        <v>955</v>
      </c>
      <c r="F1405" t="s">
        <v>57</v>
      </c>
      <c r="G1405" t="s">
        <v>64</v>
      </c>
      <c r="H1405" t="str">
        <f t="shared" si="149"/>
        <v>Married</v>
      </c>
      <c r="I1405" t="str">
        <f>CONCATENATE(F1405," ",G1405)</f>
        <v>Graduation Married</v>
      </c>
      <c r="J1405">
        <f t="shared" si="150"/>
        <v>18</v>
      </c>
      <c r="K1405" t="str">
        <f t="shared" si="151"/>
        <v>Married</v>
      </c>
      <c r="L1405" t="str" cm="1">
        <f t="array" ref="L1405">IFERROR(_xlfn.IFS(G1405="Alone","Single",G1405="YOLO","Single"),G1405)</f>
        <v>Married</v>
      </c>
      <c r="M1405" t="s">
        <v>1317</v>
      </c>
      <c r="N1405" t="str">
        <f t="shared" si="152"/>
        <v xml:space="preserve">Rp.80,395.00 </v>
      </c>
      <c r="O1405">
        <v>0</v>
      </c>
      <c r="P1405">
        <v>0</v>
      </c>
      <c r="Q1405" s="7">
        <v>41601</v>
      </c>
      <c r="R1405" s="7"/>
      <c r="S1405" s="7" t="str">
        <f t="shared" si="153"/>
        <v/>
      </c>
      <c r="T1405">
        <v>62</v>
      </c>
      <c r="U1405">
        <v>445</v>
      </c>
      <c r="V1405">
        <v>25</v>
      </c>
      <c r="W1405">
        <v>706</v>
      </c>
      <c r="X1405">
        <v>80</v>
      </c>
      <c r="Y1405">
        <v>76</v>
      </c>
      <c r="Z1405">
        <v>48</v>
      </c>
      <c r="AA1405">
        <v>1</v>
      </c>
      <c r="AB1405">
        <v>6</v>
      </c>
      <c r="AC1405">
        <v>5</v>
      </c>
      <c r="AD1405">
        <v>12</v>
      </c>
      <c r="AE1405">
        <v>2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 t="s">
        <v>69</v>
      </c>
    </row>
    <row r="1406" spans="1:39" x14ac:dyDescent="0.25">
      <c r="A1406">
        <v>1763</v>
      </c>
      <c r="B1406">
        <v>1988</v>
      </c>
      <c r="C1406" t="str">
        <f>LEFT(B1406,2)</f>
        <v>19</v>
      </c>
      <c r="D1406" t="str">
        <f t="shared" si="147"/>
        <v>88</v>
      </c>
      <c r="E1406" t="str">
        <f t="shared" si="148"/>
        <v>988</v>
      </c>
      <c r="F1406" t="s">
        <v>57</v>
      </c>
      <c r="G1406" t="s">
        <v>67</v>
      </c>
      <c r="H1406" t="str">
        <f t="shared" si="149"/>
        <v>Together</v>
      </c>
      <c r="I1406" t="str">
        <f>CONCATENATE(F1406," ",G1406)</f>
        <v>Graduation Together</v>
      </c>
      <c r="J1406">
        <f t="shared" si="150"/>
        <v>19</v>
      </c>
      <c r="K1406" t="str">
        <f t="shared" si="151"/>
        <v>Together</v>
      </c>
      <c r="L1406" t="str" cm="1">
        <f t="array" ref="L1406">IFERROR(_xlfn.IFS(G1406="Alone","Single",G1406="YOLO","Single"),G1406)</f>
        <v>Together</v>
      </c>
      <c r="M1406" t="s">
        <v>1318</v>
      </c>
      <c r="N1406" t="str">
        <f t="shared" si="152"/>
        <v xml:space="preserve">Rp.87,679.00 </v>
      </c>
      <c r="O1406">
        <v>0</v>
      </c>
      <c r="P1406">
        <v>0</v>
      </c>
      <c r="Q1406" s="7">
        <v>41482</v>
      </c>
      <c r="R1406" s="7"/>
      <c r="S1406" s="7" t="str">
        <f t="shared" si="153"/>
        <v/>
      </c>
      <c r="T1406">
        <v>62</v>
      </c>
      <c r="U1406">
        <v>1259</v>
      </c>
      <c r="V1406">
        <v>172</v>
      </c>
      <c r="W1406">
        <v>815</v>
      </c>
      <c r="X1406">
        <v>97</v>
      </c>
      <c r="Y1406">
        <v>148</v>
      </c>
      <c r="Z1406">
        <v>33</v>
      </c>
      <c r="AA1406">
        <v>1</v>
      </c>
      <c r="AB1406">
        <v>7</v>
      </c>
      <c r="AC1406">
        <v>11</v>
      </c>
      <c r="AD1406">
        <v>10</v>
      </c>
      <c r="AE1406">
        <v>4</v>
      </c>
      <c r="AF1406">
        <v>1</v>
      </c>
      <c r="AG1406">
        <v>0</v>
      </c>
      <c r="AH1406">
        <v>1</v>
      </c>
      <c r="AI1406">
        <v>1</v>
      </c>
      <c r="AJ1406">
        <v>0</v>
      </c>
      <c r="AK1406">
        <v>1</v>
      </c>
      <c r="AL1406">
        <v>0</v>
      </c>
      <c r="AM1406" t="s">
        <v>63</v>
      </c>
    </row>
    <row r="1407" spans="1:39" x14ac:dyDescent="0.25">
      <c r="A1407">
        <v>4697</v>
      </c>
      <c r="B1407">
        <v>1949</v>
      </c>
      <c r="C1407" t="str">
        <f>LEFT(B1407,2)</f>
        <v>19</v>
      </c>
      <c r="D1407" t="str">
        <f t="shared" si="147"/>
        <v>49</v>
      </c>
      <c r="E1407" t="str">
        <f t="shared" si="148"/>
        <v>949</v>
      </c>
      <c r="F1407" t="s">
        <v>80</v>
      </c>
      <c r="G1407" t="s">
        <v>58</v>
      </c>
      <c r="H1407" t="str">
        <f t="shared" si="149"/>
        <v>Divorced</v>
      </c>
      <c r="I1407" t="str">
        <f>CONCATENATE(F1407," ",G1407)</f>
        <v>Master Divorced</v>
      </c>
      <c r="J1407">
        <f t="shared" si="150"/>
        <v>15</v>
      </c>
      <c r="K1407" t="str">
        <f t="shared" si="151"/>
        <v>Divorced</v>
      </c>
      <c r="L1407" t="str" cm="1">
        <f t="array" ref="L1407">IFERROR(_xlfn.IFS(G1407="Alone","Single",G1407="YOLO","Single"),G1407)</f>
        <v>Divorced</v>
      </c>
      <c r="M1407" t="s">
        <v>1319</v>
      </c>
      <c r="N1407" t="str">
        <f t="shared" si="152"/>
        <v xml:space="preserve">Rp.35,416.00 </v>
      </c>
      <c r="O1407">
        <v>0</v>
      </c>
      <c r="P1407">
        <v>0</v>
      </c>
      <c r="Q1407" s="7">
        <v>41438</v>
      </c>
      <c r="R1407" s="7"/>
      <c r="S1407" s="7" t="str">
        <f t="shared" si="153"/>
        <v/>
      </c>
      <c r="T1407">
        <v>62</v>
      </c>
      <c r="U1407">
        <v>248</v>
      </c>
      <c r="V1407">
        <v>3</v>
      </c>
      <c r="W1407">
        <v>81</v>
      </c>
      <c r="X1407">
        <v>4</v>
      </c>
      <c r="Y1407">
        <v>3</v>
      </c>
      <c r="Z1407">
        <v>51</v>
      </c>
      <c r="AA1407">
        <v>3</v>
      </c>
      <c r="AB1407">
        <v>7</v>
      </c>
      <c r="AC1407">
        <v>1</v>
      </c>
      <c r="AD1407">
        <v>5</v>
      </c>
      <c r="AE1407">
        <v>8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 t="s">
        <v>91</v>
      </c>
    </row>
    <row r="1408" spans="1:39" x14ac:dyDescent="0.25">
      <c r="A1408">
        <v>182</v>
      </c>
      <c r="B1408">
        <v>1946</v>
      </c>
      <c r="C1408" t="str">
        <f>LEFT(B1408,2)</f>
        <v>19</v>
      </c>
      <c r="D1408" t="str">
        <f t="shared" si="147"/>
        <v>46</v>
      </c>
      <c r="E1408" t="str">
        <f t="shared" si="148"/>
        <v>946</v>
      </c>
      <c r="F1408" t="s">
        <v>71</v>
      </c>
      <c r="G1408" t="s">
        <v>67</v>
      </c>
      <c r="H1408" t="str">
        <f t="shared" si="149"/>
        <v>Together</v>
      </c>
      <c r="I1408" t="str">
        <f>CONCATENATE(F1408," ",G1408)</f>
        <v>PhD Together</v>
      </c>
      <c r="J1408">
        <f t="shared" si="150"/>
        <v>12</v>
      </c>
      <c r="K1408" t="str">
        <f t="shared" si="151"/>
        <v>Together</v>
      </c>
      <c r="L1408" t="str" cm="1">
        <f t="array" ref="L1408">IFERROR(_xlfn.IFS(G1408="Alone","Single",G1408="YOLO","Single"),G1408)</f>
        <v>Together</v>
      </c>
      <c r="M1408" t="s">
        <v>1320</v>
      </c>
      <c r="N1408" t="str">
        <f t="shared" si="152"/>
        <v xml:space="preserve">Rp.44,124.00 </v>
      </c>
      <c r="O1408">
        <v>0</v>
      </c>
      <c r="P1408">
        <v>1</v>
      </c>
      <c r="Q1408" s="7">
        <v>41405</v>
      </c>
      <c r="R1408" s="7"/>
      <c r="S1408" s="7" t="str">
        <f t="shared" si="153"/>
        <v/>
      </c>
      <c r="T1408">
        <v>62</v>
      </c>
      <c r="U1408">
        <v>284</v>
      </c>
      <c r="V1408">
        <v>0</v>
      </c>
      <c r="W1408">
        <v>55</v>
      </c>
      <c r="X1408">
        <v>0</v>
      </c>
      <c r="Y1408">
        <v>6</v>
      </c>
      <c r="Z1408">
        <v>52</v>
      </c>
      <c r="AA1408">
        <v>4</v>
      </c>
      <c r="AB1408">
        <v>6</v>
      </c>
      <c r="AC1408">
        <v>2</v>
      </c>
      <c r="AD1408">
        <v>5</v>
      </c>
      <c r="AE1408">
        <v>8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 t="s">
        <v>60</v>
      </c>
    </row>
    <row r="1409" spans="1:39" x14ac:dyDescent="0.25">
      <c r="A1409">
        <v>1165</v>
      </c>
      <c r="B1409">
        <v>1958</v>
      </c>
      <c r="C1409" t="str">
        <f>LEFT(B1409,2)</f>
        <v>19</v>
      </c>
      <c r="D1409" t="str">
        <f t="shared" si="147"/>
        <v>58</v>
      </c>
      <c r="E1409" t="str">
        <f t="shared" si="148"/>
        <v>958</v>
      </c>
      <c r="F1409" t="s">
        <v>71</v>
      </c>
      <c r="G1409" t="s">
        <v>61</v>
      </c>
      <c r="H1409" t="str">
        <f t="shared" si="149"/>
        <v>Single</v>
      </c>
      <c r="I1409" t="str">
        <f>CONCATENATE(F1409," ",G1409)</f>
        <v>PhD Single</v>
      </c>
      <c r="J1409">
        <f t="shared" si="150"/>
        <v>10</v>
      </c>
      <c r="K1409" t="str">
        <f t="shared" si="151"/>
        <v>Single</v>
      </c>
      <c r="L1409" t="str" cm="1">
        <f t="array" ref="L1409">IFERROR(_xlfn.IFS(G1409="Alone","Single",G1409="YOLO","Single"),G1409)</f>
        <v>Single</v>
      </c>
      <c r="M1409" t="s">
        <v>1321</v>
      </c>
      <c r="N1409" t="str">
        <f t="shared" si="152"/>
        <v xml:space="preserve">Rp.50,729.00 </v>
      </c>
      <c r="O1409">
        <v>1</v>
      </c>
      <c r="P1409">
        <v>1</v>
      </c>
      <c r="Q1409" s="7">
        <v>41396</v>
      </c>
      <c r="R1409" s="7"/>
      <c r="S1409" s="7" t="str">
        <f t="shared" si="153"/>
        <v/>
      </c>
      <c r="T1409">
        <v>62</v>
      </c>
      <c r="U1409">
        <v>239</v>
      </c>
      <c r="V1409">
        <v>13</v>
      </c>
      <c r="W1409">
        <v>143</v>
      </c>
      <c r="X1409">
        <v>45</v>
      </c>
      <c r="Y1409">
        <v>4</v>
      </c>
      <c r="Z1409">
        <v>52</v>
      </c>
      <c r="AA1409">
        <v>9</v>
      </c>
      <c r="AB1409">
        <v>6</v>
      </c>
      <c r="AC1409">
        <v>2</v>
      </c>
      <c r="AD1409">
        <v>7</v>
      </c>
      <c r="AE1409">
        <v>6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 t="s">
        <v>91</v>
      </c>
    </row>
    <row r="1410" spans="1:39" x14ac:dyDescent="0.25">
      <c r="A1410">
        <v>5386</v>
      </c>
      <c r="B1410">
        <v>1953</v>
      </c>
      <c r="C1410" t="str">
        <f>LEFT(B1410,2)</f>
        <v>19</v>
      </c>
      <c r="D1410" t="str">
        <f t="shared" si="147"/>
        <v>53</v>
      </c>
      <c r="E1410" t="str">
        <f t="shared" si="148"/>
        <v>953</v>
      </c>
      <c r="F1410" t="s">
        <v>57</v>
      </c>
      <c r="G1410" t="s">
        <v>67</v>
      </c>
      <c r="H1410" t="str">
        <f t="shared" si="149"/>
        <v>Together</v>
      </c>
      <c r="I1410" t="str">
        <f>CONCATENATE(F1410," ",G1410)</f>
        <v>Graduation Together</v>
      </c>
      <c r="J1410">
        <f t="shared" si="150"/>
        <v>19</v>
      </c>
      <c r="K1410" t="str">
        <f t="shared" si="151"/>
        <v>Together</v>
      </c>
      <c r="L1410" t="str" cm="1">
        <f t="array" ref="L1410">IFERROR(_xlfn.IFS(G1410="Alone","Single",G1410="YOLO","Single"),G1410)</f>
        <v>Together</v>
      </c>
      <c r="M1410" t="s">
        <v>1322</v>
      </c>
      <c r="N1410" t="str">
        <f t="shared" si="152"/>
        <v xml:space="preserve">Rp.94,384.00 </v>
      </c>
      <c r="O1410">
        <v>0</v>
      </c>
      <c r="P1410">
        <v>0</v>
      </c>
      <c r="Q1410" s="7">
        <v>41337</v>
      </c>
      <c r="R1410" s="7"/>
      <c r="S1410" s="7" t="str">
        <f t="shared" si="153"/>
        <v/>
      </c>
      <c r="T1410">
        <v>62</v>
      </c>
      <c r="U1410">
        <v>1111</v>
      </c>
      <c r="V1410">
        <v>24</v>
      </c>
      <c r="W1410">
        <v>790</v>
      </c>
      <c r="X1410">
        <v>160</v>
      </c>
      <c r="Y1410">
        <v>45</v>
      </c>
      <c r="Z1410">
        <v>172</v>
      </c>
      <c r="AA1410">
        <v>0</v>
      </c>
      <c r="AB1410">
        <v>5</v>
      </c>
      <c r="AC1410">
        <v>8</v>
      </c>
      <c r="AD1410">
        <v>5</v>
      </c>
      <c r="AE1410">
        <v>2</v>
      </c>
      <c r="AF1410">
        <v>0</v>
      </c>
      <c r="AG1410">
        <v>1</v>
      </c>
      <c r="AH1410">
        <v>1</v>
      </c>
      <c r="AI1410">
        <v>1</v>
      </c>
      <c r="AJ1410">
        <v>0</v>
      </c>
      <c r="AK1410">
        <v>1</v>
      </c>
      <c r="AL1410">
        <v>0</v>
      </c>
      <c r="AM1410" t="s">
        <v>91</v>
      </c>
    </row>
    <row r="1411" spans="1:39" x14ac:dyDescent="0.25">
      <c r="A1411">
        <v>6024</v>
      </c>
      <c r="B1411">
        <v>1953</v>
      </c>
      <c r="C1411" t="str">
        <f>LEFT(B1411,2)</f>
        <v>19</v>
      </c>
      <c r="D1411" t="str">
        <f t="shared" ref="D1411:D1474" si="154">RIGHT(B1411,2)</f>
        <v>53</v>
      </c>
      <c r="E1411" t="str">
        <f t="shared" ref="E1411:E1474" si="155">MID(B1411,2,3)</f>
        <v>953</v>
      </c>
      <c r="F1411" t="s">
        <v>57</v>
      </c>
      <c r="G1411" t="s">
        <v>67</v>
      </c>
      <c r="H1411" t="str">
        <f t="shared" ref="H1411:H1474" si="156">TRIM(G1411)</f>
        <v>Together</v>
      </c>
      <c r="I1411" t="str">
        <f>CONCATENATE(F1411," ",G1411)</f>
        <v>Graduation Together</v>
      </c>
      <c r="J1411">
        <f t="shared" ref="J1411:J1474" si="157">LEN(I1411)</f>
        <v>19</v>
      </c>
      <c r="K1411" t="str">
        <f t="shared" ref="K1411:K1474" si="158">IF(G1411="Alone","Single",G1411)</f>
        <v>Together</v>
      </c>
      <c r="L1411" t="str" cm="1">
        <f t="array" ref="L1411">IFERROR(_xlfn.IFS(G1411="Alone","Single",G1411="YOLO","Single"),G1411)</f>
        <v>Together</v>
      </c>
      <c r="M1411" t="s">
        <v>1322</v>
      </c>
      <c r="N1411" t="str">
        <f t="shared" ref="N1411:N1474" si="159">REPLACE(M1411,1,1,"Rp.")</f>
        <v xml:space="preserve">Rp.94,384.00 </v>
      </c>
      <c r="O1411">
        <v>0</v>
      </c>
      <c r="P1411">
        <v>0</v>
      </c>
      <c r="Q1411" s="7">
        <v>41337</v>
      </c>
      <c r="R1411" s="7"/>
      <c r="S1411" s="7" t="str">
        <f t="shared" ref="S1411:S1474" si="160">SUBSTITUTE(R1411,"-","/")</f>
        <v/>
      </c>
      <c r="T1411">
        <v>62</v>
      </c>
      <c r="U1411">
        <v>1111</v>
      </c>
      <c r="V1411">
        <v>24</v>
      </c>
      <c r="W1411">
        <v>790</v>
      </c>
      <c r="X1411">
        <v>160</v>
      </c>
      <c r="Y1411">
        <v>45</v>
      </c>
      <c r="Z1411">
        <v>172</v>
      </c>
      <c r="AA1411">
        <v>0</v>
      </c>
      <c r="AB1411">
        <v>5</v>
      </c>
      <c r="AC1411">
        <v>8</v>
      </c>
      <c r="AD1411">
        <v>5</v>
      </c>
      <c r="AE1411">
        <v>2</v>
      </c>
      <c r="AF1411">
        <v>0</v>
      </c>
      <c r="AG1411">
        <v>1</v>
      </c>
      <c r="AH1411">
        <v>1</v>
      </c>
      <c r="AI1411">
        <v>1</v>
      </c>
      <c r="AJ1411">
        <v>0</v>
      </c>
      <c r="AK1411">
        <v>1</v>
      </c>
      <c r="AL1411">
        <v>0</v>
      </c>
      <c r="AM1411" t="s">
        <v>60</v>
      </c>
    </row>
    <row r="1412" spans="1:39" x14ac:dyDescent="0.25">
      <c r="A1412">
        <v>2678</v>
      </c>
      <c r="B1412">
        <v>1990</v>
      </c>
      <c r="C1412" t="str">
        <f>LEFT(B1412,2)</f>
        <v>19</v>
      </c>
      <c r="D1412" t="str">
        <f t="shared" si="154"/>
        <v>90</v>
      </c>
      <c r="E1412" t="str">
        <f t="shared" si="155"/>
        <v>990</v>
      </c>
      <c r="F1412" t="s">
        <v>57</v>
      </c>
      <c r="G1412" t="s">
        <v>61</v>
      </c>
      <c r="H1412" t="str">
        <f t="shared" si="156"/>
        <v>Single</v>
      </c>
      <c r="I1412" t="str">
        <f>CONCATENATE(F1412," ",G1412)</f>
        <v>Graduation Single</v>
      </c>
      <c r="J1412">
        <f t="shared" si="157"/>
        <v>17</v>
      </c>
      <c r="K1412" t="str">
        <f t="shared" si="158"/>
        <v>Single</v>
      </c>
      <c r="L1412" t="str" cm="1">
        <f t="array" ref="L1412">IFERROR(_xlfn.IFS(G1412="Alone","Single",G1412="YOLO","Single"),G1412)</f>
        <v>Single</v>
      </c>
      <c r="M1412" t="s">
        <v>1323</v>
      </c>
      <c r="N1412" t="str">
        <f t="shared" si="159"/>
        <v xml:space="preserve">Rp.34,412.00 </v>
      </c>
      <c r="O1412">
        <v>1</v>
      </c>
      <c r="P1412">
        <v>0</v>
      </c>
      <c r="Q1412" s="7">
        <v>41318</v>
      </c>
      <c r="R1412" s="7"/>
      <c r="S1412" s="7" t="str">
        <f t="shared" si="160"/>
        <v/>
      </c>
      <c r="T1412">
        <v>62</v>
      </c>
      <c r="U1412">
        <v>52</v>
      </c>
      <c r="V1412">
        <v>12</v>
      </c>
      <c r="W1412">
        <v>50</v>
      </c>
      <c r="X1412">
        <v>4</v>
      </c>
      <c r="Y1412">
        <v>36</v>
      </c>
      <c r="Z1412">
        <v>55</v>
      </c>
      <c r="AA1412">
        <v>3</v>
      </c>
      <c r="AB1412">
        <v>5</v>
      </c>
      <c r="AC1412">
        <v>0</v>
      </c>
      <c r="AD1412">
        <v>3</v>
      </c>
      <c r="AE1412">
        <v>9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 t="s">
        <v>69</v>
      </c>
    </row>
    <row r="1413" spans="1:39" x14ac:dyDescent="0.25">
      <c r="A1413">
        <v>5790</v>
      </c>
      <c r="B1413">
        <v>1985</v>
      </c>
      <c r="C1413" t="str">
        <f>LEFT(B1413,2)</f>
        <v>19</v>
      </c>
      <c r="D1413" t="str">
        <f t="shared" si="154"/>
        <v>85</v>
      </c>
      <c r="E1413" t="str">
        <f t="shared" si="155"/>
        <v>985</v>
      </c>
      <c r="F1413" t="s">
        <v>57</v>
      </c>
      <c r="G1413" t="s">
        <v>64</v>
      </c>
      <c r="H1413" t="str">
        <f t="shared" si="156"/>
        <v>Married</v>
      </c>
      <c r="I1413" t="str">
        <f>CONCATENATE(F1413," ",G1413)</f>
        <v>Graduation Married</v>
      </c>
      <c r="J1413">
        <f t="shared" si="157"/>
        <v>18</v>
      </c>
      <c r="K1413" t="str">
        <f t="shared" si="158"/>
        <v>Married</v>
      </c>
      <c r="L1413" t="str" cm="1">
        <f t="array" ref="L1413">IFERROR(_xlfn.IFS(G1413="Alone","Single",G1413="YOLO","Single"),G1413)</f>
        <v>Married</v>
      </c>
      <c r="M1413" t="s">
        <v>1324</v>
      </c>
      <c r="N1413" t="str">
        <f t="shared" si="159"/>
        <v xml:space="preserve">Rp.31,158.00 </v>
      </c>
      <c r="O1413">
        <v>1</v>
      </c>
      <c r="P1413">
        <v>0</v>
      </c>
      <c r="Q1413" s="7">
        <v>41301</v>
      </c>
      <c r="R1413" s="7"/>
      <c r="S1413" s="7" t="str">
        <f t="shared" si="160"/>
        <v/>
      </c>
      <c r="T1413">
        <v>62</v>
      </c>
      <c r="U1413">
        <v>25</v>
      </c>
      <c r="V1413">
        <v>6</v>
      </c>
      <c r="W1413">
        <v>16</v>
      </c>
      <c r="X1413">
        <v>20</v>
      </c>
      <c r="Y1413">
        <v>0</v>
      </c>
      <c r="Z1413">
        <v>5</v>
      </c>
      <c r="AA1413">
        <v>2</v>
      </c>
      <c r="AB1413">
        <v>2</v>
      </c>
      <c r="AC1413">
        <v>0</v>
      </c>
      <c r="AD1413">
        <v>3</v>
      </c>
      <c r="AE1413">
        <v>8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 t="s">
        <v>60</v>
      </c>
    </row>
    <row r="1414" spans="1:39" x14ac:dyDescent="0.25">
      <c r="A1414">
        <v>236</v>
      </c>
      <c r="B1414">
        <v>1951</v>
      </c>
      <c r="C1414" t="str">
        <f>LEFT(B1414,2)</f>
        <v>19</v>
      </c>
      <c r="D1414" t="str">
        <f t="shared" si="154"/>
        <v>51</v>
      </c>
      <c r="E1414" t="str">
        <f t="shared" si="155"/>
        <v>951</v>
      </c>
      <c r="F1414" t="s">
        <v>57</v>
      </c>
      <c r="G1414" t="s">
        <v>64</v>
      </c>
      <c r="H1414" t="str">
        <f t="shared" si="156"/>
        <v>Married</v>
      </c>
      <c r="I1414" t="str">
        <f>CONCATENATE(F1414," ",G1414)</f>
        <v>Graduation Married</v>
      </c>
      <c r="J1414">
        <f t="shared" si="157"/>
        <v>18</v>
      </c>
      <c r="K1414" t="str">
        <f t="shared" si="158"/>
        <v>Married</v>
      </c>
      <c r="L1414" t="str" cm="1">
        <f t="array" ref="L1414">IFERROR(_xlfn.IFS(G1414="Alone","Single",G1414="YOLO","Single"),G1414)</f>
        <v>Married</v>
      </c>
      <c r="M1414" t="s">
        <v>1325</v>
      </c>
      <c r="N1414" t="str">
        <f t="shared" si="159"/>
        <v xml:space="preserve">Rp.34,838.00 </v>
      </c>
      <c r="O1414">
        <v>1</v>
      </c>
      <c r="P1414">
        <v>1</v>
      </c>
      <c r="Q1414" s="7">
        <v>41293</v>
      </c>
      <c r="R1414" s="7"/>
      <c r="S1414" s="7" t="str">
        <f t="shared" si="160"/>
        <v/>
      </c>
      <c r="T1414">
        <v>62</v>
      </c>
      <c r="U1414">
        <v>28</v>
      </c>
      <c r="V1414">
        <v>23</v>
      </c>
      <c r="W1414">
        <v>29</v>
      </c>
      <c r="X1414">
        <v>29</v>
      </c>
      <c r="Y1414">
        <v>14</v>
      </c>
      <c r="Z1414">
        <v>47</v>
      </c>
      <c r="AA1414">
        <v>3</v>
      </c>
      <c r="AB1414">
        <v>2</v>
      </c>
      <c r="AC1414">
        <v>1</v>
      </c>
      <c r="AD1414">
        <v>4</v>
      </c>
      <c r="AE1414">
        <v>6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 t="s">
        <v>63</v>
      </c>
    </row>
    <row r="1415" spans="1:39" x14ac:dyDescent="0.25">
      <c r="A1415">
        <v>6001</v>
      </c>
      <c r="B1415">
        <v>1979</v>
      </c>
      <c r="C1415" t="str">
        <f>LEFT(B1415,2)</f>
        <v>19</v>
      </c>
      <c r="D1415" t="str">
        <f t="shared" si="154"/>
        <v>79</v>
      </c>
      <c r="E1415" t="str">
        <f t="shared" si="155"/>
        <v>979</v>
      </c>
      <c r="F1415" t="s">
        <v>57</v>
      </c>
      <c r="G1415" t="s">
        <v>64</v>
      </c>
      <c r="H1415" t="str">
        <f t="shared" si="156"/>
        <v>Married</v>
      </c>
      <c r="I1415" t="str">
        <f>CONCATENATE(F1415," ",G1415)</f>
        <v>Graduation Married</v>
      </c>
      <c r="J1415">
        <f t="shared" si="157"/>
        <v>18</v>
      </c>
      <c r="K1415" t="str">
        <f t="shared" si="158"/>
        <v>Married</v>
      </c>
      <c r="L1415" t="str" cm="1">
        <f t="array" ref="L1415">IFERROR(_xlfn.IFS(G1415="Alone","Single",G1415="YOLO","Single"),G1415)</f>
        <v>Married</v>
      </c>
      <c r="M1415" t="s">
        <v>1326</v>
      </c>
      <c r="N1415" t="str">
        <f t="shared" si="159"/>
        <v xml:space="preserve">Rp.56,775.00 </v>
      </c>
      <c r="O1415">
        <v>0</v>
      </c>
      <c r="P1415">
        <v>1</v>
      </c>
      <c r="Q1415" s="7">
        <v>41276</v>
      </c>
      <c r="R1415" s="7"/>
      <c r="S1415" s="7" t="str">
        <f t="shared" si="160"/>
        <v/>
      </c>
      <c r="T1415">
        <v>62</v>
      </c>
      <c r="U1415">
        <v>614</v>
      </c>
      <c r="V1415">
        <v>35</v>
      </c>
      <c r="W1415">
        <v>160</v>
      </c>
      <c r="X1415">
        <v>58</v>
      </c>
      <c r="Y1415">
        <v>35</v>
      </c>
      <c r="Z1415">
        <v>35</v>
      </c>
      <c r="AA1415">
        <v>2</v>
      </c>
      <c r="AB1415">
        <v>5</v>
      </c>
      <c r="AC1415">
        <v>8</v>
      </c>
      <c r="AD1415">
        <v>10</v>
      </c>
      <c r="AE1415">
        <v>5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 t="s">
        <v>60</v>
      </c>
    </row>
    <row r="1416" spans="1:39" x14ac:dyDescent="0.25">
      <c r="A1416">
        <v>6250</v>
      </c>
      <c r="B1416">
        <v>1949</v>
      </c>
      <c r="C1416" t="str">
        <f>LEFT(B1416,2)</f>
        <v>19</v>
      </c>
      <c r="D1416" t="str">
        <f t="shared" si="154"/>
        <v>49</v>
      </c>
      <c r="E1416" t="str">
        <f t="shared" si="155"/>
        <v>949</v>
      </c>
      <c r="F1416" t="s">
        <v>71</v>
      </c>
      <c r="G1416" t="s">
        <v>82</v>
      </c>
      <c r="H1416" t="str">
        <f t="shared" si="156"/>
        <v>Widow</v>
      </c>
      <c r="I1416" t="str">
        <f>CONCATENATE(F1416," ",G1416)</f>
        <v>PhD Widow</v>
      </c>
      <c r="J1416">
        <f t="shared" si="157"/>
        <v>9</v>
      </c>
      <c r="K1416" t="str">
        <f t="shared" si="158"/>
        <v>Widow</v>
      </c>
      <c r="L1416" t="str" cm="1">
        <f t="array" ref="L1416">IFERROR(_xlfn.IFS(G1416="Alone","Single",G1416="YOLO","Single"),G1416)</f>
        <v>Widow</v>
      </c>
      <c r="M1416" t="s">
        <v>1327</v>
      </c>
      <c r="N1416" t="str">
        <f t="shared" si="159"/>
        <v xml:space="preserve">Rp.54,356.00 </v>
      </c>
      <c r="O1416">
        <v>0</v>
      </c>
      <c r="P1416">
        <v>1</v>
      </c>
      <c r="Q1416" s="7">
        <v>41232</v>
      </c>
      <c r="R1416" s="7"/>
      <c r="S1416" s="7" t="str">
        <f t="shared" si="160"/>
        <v/>
      </c>
      <c r="T1416">
        <v>62</v>
      </c>
      <c r="U1416">
        <v>710</v>
      </c>
      <c r="V1416">
        <v>15</v>
      </c>
      <c r="W1416">
        <v>30</v>
      </c>
      <c r="X1416">
        <v>20</v>
      </c>
      <c r="Y1416">
        <v>0</v>
      </c>
      <c r="Z1416">
        <v>0</v>
      </c>
      <c r="AA1416">
        <v>3</v>
      </c>
      <c r="AB1416">
        <v>11</v>
      </c>
      <c r="AC1416">
        <v>2</v>
      </c>
      <c r="AD1416">
        <v>8</v>
      </c>
      <c r="AE1416">
        <v>8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 t="s">
        <v>60</v>
      </c>
    </row>
    <row r="1417" spans="1:39" x14ac:dyDescent="0.25">
      <c r="A1417">
        <v>1168</v>
      </c>
      <c r="B1417">
        <v>1978</v>
      </c>
      <c r="C1417" t="str">
        <f>LEFT(B1417,2)</f>
        <v>19</v>
      </c>
      <c r="D1417" t="str">
        <f t="shared" si="154"/>
        <v>78</v>
      </c>
      <c r="E1417" t="str">
        <f t="shared" si="155"/>
        <v>978</v>
      </c>
      <c r="F1417" t="s">
        <v>71</v>
      </c>
      <c r="G1417" t="s">
        <v>64</v>
      </c>
      <c r="H1417" t="str">
        <f t="shared" si="156"/>
        <v>Married</v>
      </c>
      <c r="I1417" t="str">
        <f>CONCATENATE(F1417," ",G1417)</f>
        <v>PhD Married</v>
      </c>
      <c r="J1417">
        <f t="shared" si="157"/>
        <v>11</v>
      </c>
      <c r="K1417" t="str">
        <f t="shared" si="158"/>
        <v>Married</v>
      </c>
      <c r="L1417" t="str" cm="1">
        <f t="array" ref="L1417">IFERROR(_xlfn.IFS(G1417="Alone","Single",G1417="YOLO","Single"),G1417)</f>
        <v>Married</v>
      </c>
      <c r="M1417" t="s">
        <v>1328</v>
      </c>
      <c r="N1417" t="str">
        <f t="shared" si="159"/>
        <v xml:space="preserve">Rp.72,159.00 </v>
      </c>
      <c r="O1417">
        <v>0</v>
      </c>
      <c r="P1417">
        <v>0</v>
      </c>
      <c r="Q1417" s="7">
        <v>41211</v>
      </c>
      <c r="R1417" s="7"/>
      <c r="S1417" s="7" t="str">
        <f t="shared" si="160"/>
        <v/>
      </c>
      <c r="T1417">
        <v>62</v>
      </c>
      <c r="U1417">
        <v>322</v>
      </c>
      <c r="V1417">
        <v>53</v>
      </c>
      <c r="W1417">
        <v>899</v>
      </c>
      <c r="X1417">
        <v>34</v>
      </c>
      <c r="Y1417">
        <v>40</v>
      </c>
      <c r="Z1417">
        <v>53</v>
      </c>
      <c r="AA1417">
        <v>1</v>
      </c>
      <c r="AB1417">
        <v>4</v>
      </c>
      <c r="AC1417">
        <v>6</v>
      </c>
      <c r="AD1417">
        <v>10</v>
      </c>
      <c r="AE1417">
        <v>2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 t="s">
        <v>60</v>
      </c>
    </row>
    <row r="1418" spans="1:39" x14ac:dyDescent="0.25">
      <c r="A1418">
        <v>10749</v>
      </c>
      <c r="B1418">
        <v>1991</v>
      </c>
      <c r="C1418" t="str">
        <f>LEFT(B1418,2)</f>
        <v>19</v>
      </c>
      <c r="D1418" t="str">
        <f t="shared" si="154"/>
        <v>91</v>
      </c>
      <c r="E1418" t="str">
        <f t="shared" si="155"/>
        <v>991</v>
      </c>
      <c r="F1418" t="s">
        <v>57</v>
      </c>
      <c r="G1418" t="s">
        <v>61</v>
      </c>
      <c r="H1418" t="str">
        <f t="shared" si="156"/>
        <v>Single</v>
      </c>
      <c r="I1418" t="str">
        <f>CONCATENATE(F1418," ",G1418)</f>
        <v>Graduation Single</v>
      </c>
      <c r="J1418">
        <f t="shared" si="157"/>
        <v>17</v>
      </c>
      <c r="K1418" t="str">
        <f t="shared" si="158"/>
        <v>Single</v>
      </c>
      <c r="L1418" t="str" cm="1">
        <f t="array" ref="L1418">IFERROR(_xlfn.IFS(G1418="Alone","Single",G1418="YOLO","Single"),G1418)</f>
        <v>Single</v>
      </c>
      <c r="M1418" t="s">
        <v>1329</v>
      </c>
      <c r="N1418" t="str">
        <f t="shared" si="159"/>
        <v xml:space="preserve">Rp.8,028.00 </v>
      </c>
      <c r="O1418">
        <v>0</v>
      </c>
      <c r="P1418">
        <v>0</v>
      </c>
      <c r="Q1418" s="7">
        <v>41170</v>
      </c>
      <c r="R1418" s="7"/>
      <c r="S1418" s="7" t="str">
        <f t="shared" si="160"/>
        <v/>
      </c>
      <c r="T1418">
        <v>62</v>
      </c>
      <c r="U1418">
        <v>73</v>
      </c>
      <c r="V1418">
        <v>18</v>
      </c>
      <c r="W1418">
        <v>66</v>
      </c>
      <c r="X1418">
        <v>7</v>
      </c>
      <c r="Y1418">
        <v>12</v>
      </c>
      <c r="Z1418">
        <v>2</v>
      </c>
      <c r="AA1418">
        <v>15</v>
      </c>
      <c r="AB1418">
        <v>0</v>
      </c>
      <c r="AC1418">
        <v>1</v>
      </c>
      <c r="AD1418">
        <v>0</v>
      </c>
      <c r="AE1418">
        <v>19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 t="s">
        <v>60</v>
      </c>
    </row>
    <row r="1419" spans="1:39" x14ac:dyDescent="0.25">
      <c r="A1419">
        <v>2926</v>
      </c>
      <c r="B1419">
        <v>1952</v>
      </c>
      <c r="C1419" t="str">
        <f>LEFT(B1419,2)</f>
        <v>19</v>
      </c>
      <c r="D1419" t="str">
        <f t="shared" si="154"/>
        <v>52</v>
      </c>
      <c r="E1419" t="str">
        <f t="shared" si="155"/>
        <v>952</v>
      </c>
      <c r="F1419" t="s">
        <v>80</v>
      </c>
      <c r="G1419" t="s">
        <v>67</v>
      </c>
      <c r="H1419" t="str">
        <f t="shared" si="156"/>
        <v>Together</v>
      </c>
      <c r="I1419" t="str">
        <f>CONCATENATE(F1419," ",G1419)</f>
        <v>Master Together</v>
      </c>
      <c r="J1419">
        <f t="shared" si="157"/>
        <v>15</v>
      </c>
      <c r="K1419" t="str">
        <f t="shared" si="158"/>
        <v>Together</v>
      </c>
      <c r="L1419" t="str" cm="1">
        <f t="array" ref="L1419">IFERROR(_xlfn.IFS(G1419="Alone","Single",G1419="YOLO","Single"),G1419)</f>
        <v>Together</v>
      </c>
      <c r="M1419" t="s">
        <v>1330</v>
      </c>
      <c r="N1419" t="str">
        <f t="shared" si="159"/>
        <v xml:space="preserve">Rp.55,951.00 </v>
      </c>
      <c r="O1419">
        <v>0</v>
      </c>
      <c r="P1419">
        <v>1</v>
      </c>
      <c r="Q1419" s="7">
        <v>41144</v>
      </c>
      <c r="R1419" s="7"/>
      <c r="S1419" s="7" t="str">
        <f t="shared" si="160"/>
        <v/>
      </c>
      <c r="T1419">
        <v>62</v>
      </c>
      <c r="U1419">
        <v>1241</v>
      </c>
      <c r="V1419">
        <v>0</v>
      </c>
      <c r="W1419">
        <v>80</v>
      </c>
      <c r="X1419">
        <v>0</v>
      </c>
      <c r="Y1419">
        <v>13</v>
      </c>
      <c r="Z1419">
        <v>40</v>
      </c>
      <c r="AA1419">
        <v>3</v>
      </c>
      <c r="AB1419">
        <v>3</v>
      </c>
      <c r="AC1419">
        <v>6</v>
      </c>
      <c r="AD1419">
        <v>11</v>
      </c>
      <c r="AE1419">
        <v>8</v>
      </c>
      <c r="AF1419">
        <v>0</v>
      </c>
      <c r="AG1419">
        <v>1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 t="s">
        <v>91</v>
      </c>
    </row>
    <row r="1420" spans="1:39" x14ac:dyDescent="0.25">
      <c r="A1420">
        <v>716</v>
      </c>
      <c r="B1420">
        <v>1949</v>
      </c>
      <c r="C1420" t="str">
        <f>LEFT(B1420,2)</f>
        <v>19</v>
      </c>
      <c r="D1420" t="str">
        <f t="shared" si="154"/>
        <v>49</v>
      </c>
      <c r="E1420" t="str">
        <f t="shared" si="155"/>
        <v>949</v>
      </c>
      <c r="F1420" t="s">
        <v>71</v>
      </c>
      <c r="G1420" t="s">
        <v>67</v>
      </c>
      <c r="H1420" t="str">
        <f t="shared" si="156"/>
        <v>Together</v>
      </c>
      <c r="I1420" t="str">
        <f>CONCATENATE(F1420," ",G1420)</f>
        <v>PhD Together</v>
      </c>
      <c r="J1420">
        <f t="shared" si="157"/>
        <v>12</v>
      </c>
      <c r="K1420" t="str">
        <f t="shared" si="158"/>
        <v>Together</v>
      </c>
      <c r="L1420" t="str" cm="1">
        <f t="array" ref="L1420">IFERROR(_xlfn.IFS(G1420="Alone","Single",G1420="YOLO","Single"),G1420)</f>
        <v>Together</v>
      </c>
      <c r="M1420" t="s">
        <v>1331</v>
      </c>
      <c r="N1420" t="str">
        <f t="shared" si="159"/>
        <v xml:space="preserve">Rp.67,911.00 </v>
      </c>
      <c r="O1420">
        <v>0</v>
      </c>
      <c r="P1420">
        <v>1</v>
      </c>
      <c r="Q1420" s="7">
        <v>41781</v>
      </c>
      <c r="R1420" s="7"/>
      <c r="S1420" s="7" t="str">
        <f t="shared" si="160"/>
        <v/>
      </c>
      <c r="T1420">
        <v>63</v>
      </c>
      <c r="U1420">
        <v>529</v>
      </c>
      <c r="V1420">
        <v>0</v>
      </c>
      <c r="W1420">
        <v>356</v>
      </c>
      <c r="X1420">
        <v>63</v>
      </c>
      <c r="Y1420">
        <v>28</v>
      </c>
      <c r="Z1420">
        <v>0</v>
      </c>
      <c r="AA1420">
        <v>3</v>
      </c>
      <c r="AB1420">
        <v>6</v>
      </c>
      <c r="AC1420">
        <v>7</v>
      </c>
      <c r="AD1420">
        <v>11</v>
      </c>
      <c r="AE1420">
        <v>3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 t="s">
        <v>60</v>
      </c>
    </row>
    <row r="1421" spans="1:39" x14ac:dyDescent="0.25">
      <c r="A1421">
        <v>6544</v>
      </c>
      <c r="B1421">
        <v>1949</v>
      </c>
      <c r="C1421" t="str">
        <f>LEFT(B1421,2)</f>
        <v>19</v>
      </c>
      <c r="D1421" t="str">
        <f t="shared" si="154"/>
        <v>49</v>
      </c>
      <c r="E1421" t="str">
        <f t="shared" si="155"/>
        <v>949</v>
      </c>
      <c r="F1421" t="s">
        <v>71</v>
      </c>
      <c r="G1421" t="s">
        <v>67</v>
      </c>
      <c r="H1421" t="str">
        <f t="shared" si="156"/>
        <v>Together</v>
      </c>
      <c r="I1421" t="str">
        <f>CONCATENATE(F1421," ",G1421)</f>
        <v>PhD Together</v>
      </c>
      <c r="J1421">
        <f t="shared" si="157"/>
        <v>12</v>
      </c>
      <c r="K1421" t="str">
        <f t="shared" si="158"/>
        <v>Together</v>
      </c>
      <c r="L1421" t="str" cm="1">
        <f t="array" ref="L1421">IFERROR(_xlfn.IFS(G1421="Alone","Single",G1421="YOLO","Single"),G1421)</f>
        <v>Together</v>
      </c>
      <c r="M1421" t="s">
        <v>1331</v>
      </c>
      <c r="N1421" t="str">
        <f t="shared" si="159"/>
        <v xml:space="preserve">Rp.67,911.00 </v>
      </c>
      <c r="O1421">
        <v>0</v>
      </c>
      <c r="P1421">
        <v>1</v>
      </c>
      <c r="Q1421" s="7">
        <v>41781</v>
      </c>
      <c r="R1421" s="7"/>
      <c r="S1421" s="7" t="str">
        <f t="shared" si="160"/>
        <v/>
      </c>
      <c r="T1421">
        <v>63</v>
      </c>
      <c r="U1421">
        <v>529</v>
      </c>
      <c r="V1421">
        <v>0</v>
      </c>
      <c r="W1421">
        <v>356</v>
      </c>
      <c r="X1421">
        <v>63</v>
      </c>
      <c r="Y1421">
        <v>28</v>
      </c>
      <c r="Z1421">
        <v>0</v>
      </c>
      <c r="AA1421">
        <v>3</v>
      </c>
      <c r="AB1421">
        <v>6</v>
      </c>
      <c r="AC1421">
        <v>7</v>
      </c>
      <c r="AD1421">
        <v>11</v>
      </c>
      <c r="AE1421">
        <v>3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 t="s">
        <v>75</v>
      </c>
    </row>
    <row r="1422" spans="1:39" x14ac:dyDescent="0.25">
      <c r="A1422">
        <v>4298</v>
      </c>
      <c r="B1422">
        <v>1973</v>
      </c>
      <c r="C1422" t="str">
        <f>LEFT(B1422,2)</f>
        <v>19</v>
      </c>
      <c r="D1422" t="str">
        <f t="shared" si="154"/>
        <v>73</v>
      </c>
      <c r="E1422" t="str">
        <f t="shared" si="155"/>
        <v>973</v>
      </c>
      <c r="F1422" t="s">
        <v>71</v>
      </c>
      <c r="G1422" t="s">
        <v>67</v>
      </c>
      <c r="H1422" t="str">
        <f t="shared" si="156"/>
        <v>Together</v>
      </c>
      <c r="I1422" t="str">
        <f>CONCATENATE(F1422," ",G1422)</f>
        <v>PhD Together</v>
      </c>
      <c r="J1422">
        <f t="shared" si="157"/>
        <v>12</v>
      </c>
      <c r="K1422" t="str">
        <f t="shared" si="158"/>
        <v>Together</v>
      </c>
      <c r="L1422" t="str" cm="1">
        <f t="array" ref="L1422">IFERROR(_xlfn.IFS(G1422="Alone","Single",G1422="YOLO","Single"),G1422)</f>
        <v>Together</v>
      </c>
      <c r="M1422" t="s">
        <v>1332</v>
      </c>
      <c r="N1422" t="str">
        <f t="shared" si="159"/>
        <v xml:space="preserve">Rp.20,427.00 </v>
      </c>
      <c r="O1422">
        <v>1</v>
      </c>
      <c r="P1422">
        <v>0</v>
      </c>
      <c r="Q1422" s="7">
        <v>41722</v>
      </c>
      <c r="R1422" s="7"/>
      <c r="S1422" s="7" t="str">
        <f t="shared" si="160"/>
        <v/>
      </c>
      <c r="T1422">
        <v>63</v>
      </c>
      <c r="U1422">
        <v>5</v>
      </c>
      <c r="V1422">
        <v>0</v>
      </c>
      <c r="W1422">
        <v>4</v>
      </c>
      <c r="X1422">
        <v>0</v>
      </c>
      <c r="Y1422">
        <v>0</v>
      </c>
      <c r="Z1422">
        <v>1</v>
      </c>
      <c r="AA1422">
        <v>1</v>
      </c>
      <c r="AB1422">
        <v>1</v>
      </c>
      <c r="AC1422">
        <v>0</v>
      </c>
      <c r="AD1422">
        <v>2</v>
      </c>
      <c r="AE1422">
        <v>8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 t="s">
        <v>60</v>
      </c>
    </row>
    <row r="1423" spans="1:39" x14ac:dyDescent="0.25">
      <c r="A1423">
        <v>5823</v>
      </c>
      <c r="B1423">
        <v>1970</v>
      </c>
      <c r="C1423" t="str">
        <f>LEFT(B1423,2)</f>
        <v>19</v>
      </c>
      <c r="D1423" t="str">
        <f t="shared" si="154"/>
        <v>70</v>
      </c>
      <c r="E1423" t="str">
        <f t="shared" si="155"/>
        <v>970</v>
      </c>
      <c r="F1423" t="s">
        <v>71</v>
      </c>
      <c r="G1423" t="s">
        <v>61</v>
      </c>
      <c r="H1423" t="str">
        <f t="shared" si="156"/>
        <v>Single</v>
      </c>
      <c r="I1423" t="str">
        <f>CONCATENATE(F1423," ",G1423)</f>
        <v>PhD Single</v>
      </c>
      <c r="J1423">
        <f t="shared" si="157"/>
        <v>10</v>
      </c>
      <c r="K1423" t="str">
        <f t="shared" si="158"/>
        <v>Single</v>
      </c>
      <c r="L1423" t="str" cm="1">
        <f t="array" ref="L1423">IFERROR(_xlfn.IFS(G1423="Alone","Single",G1423="YOLO","Single"),G1423)</f>
        <v>Single</v>
      </c>
      <c r="M1423" t="s">
        <v>1333</v>
      </c>
      <c r="N1423" t="str">
        <f t="shared" si="159"/>
        <v xml:space="preserve">Rp.32,303.00 </v>
      </c>
      <c r="O1423">
        <v>0</v>
      </c>
      <c r="P1423">
        <v>1</v>
      </c>
      <c r="Q1423" s="7">
        <v>41706</v>
      </c>
      <c r="R1423" s="7"/>
      <c r="S1423" s="7" t="str">
        <f t="shared" si="160"/>
        <v/>
      </c>
      <c r="T1423">
        <v>63</v>
      </c>
      <c r="U1423">
        <v>35</v>
      </c>
      <c r="V1423">
        <v>0</v>
      </c>
      <c r="W1423">
        <v>2</v>
      </c>
      <c r="X1423">
        <v>0</v>
      </c>
      <c r="Y1423">
        <v>0</v>
      </c>
      <c r="Z1423">
        <v>2</v>
      </c>
      <c r="AA1423">
        <v>2</v>
      </c>
      <c r="AB1423">
        <v>1</v>
      </c>
      <c r="AC1423">
        <v>0</v>
      </c>
      <c r="AD1423">
        <v>4</v>
      </c>
      <c r="AE1423">
        <v>5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 t="s">
        <v>78</v>
      </c>
    </row>
    <row r="1424" spans="1:39" x14ac:dyDescent="0.25">
      <c r="A1424">
        <v>8375</v>
      </c>
      <c r="B1424">
        <v>1968</v>
      </c>
      <c r="C1424" t="str">
        <f>LEFT(B1424,2)</f>
        <v>19</v>
      </c>
      <c r="D1424" t="str">
        <f t="shared" si="154"/>
        <v>68</v>
      </c>
      <c r="E1424" t="str">
        <f t="shared" si="155"/>
        <v>968</v>
      </c>
      <c r="F1424" t="s">
        <v>71</v>
      </c>
      <c r="G1424" t="s">
        <v>64</v>
      </c>
      <c r="H1424" t="str">
        <f t="shared" si="156"/>
        <v>Married</v>
      </c>
      <c r="I1424" t="str">
        <f>CONCATENATE(F1424," ",G1424)</f>
        <v>PhD Married</v>
      </c>
      <c r="J1424">
        <f t="shared" si="157"/>
        <v>11</v>
      </c>
      <c r="K1424" t="str">
        <f t="shared" si="158"/>
        <v>Married</v>
      </c>
      <c r="L1424" t="str" cm="1">
        <f t="array" ref="L1424">IFERROR(_xlfn.IFS(G1424="Alone","Single",G1424="YOLO","Single"),G1424)</f>
        <v>Married</v>
      </c>
      <c r="M1424" t="s">
        <v>1334</v>
      </c>
      <c r="N1424" t="str">
        <f t="shared" si="159"/>
        <v xml:space="preserve">Rp.55,954.00 </v>
      </c>
      <c r="O1424">
        <v>0</v>
      </c>
      <c r="P1424">
        <v>1</v>
      </c>
      <c r="Q1424" s="7">
        <v>41701</v>
      </c>
      <c r="R1424" s="7"/>
      <c r="S1424" s="7" t="str">
        <f t="shared" si="160"/>
        <v/>
      </c>
      <c r="T1424">
        <v>63</v>
      </c>
      <c r="U1424">
        <v>447</v>
      </c>
      <c r="V1424">
        <v>0</v>
      </c>
      <c r="W1424">
        <v>28</v>
      </c>
      <c r="X1424">
        <v>0</v>
      </c>
      <c r="Y1424">
        <v>0</v>
      </c>
      <c r="Z1424">
        <v>43</v>
      </c>
      <c r="AA1424">
        <v>3</v>
      </c>
      <c r="AB1424">
        <v>8</v>
      </c>
      <c r="AC1424">
        <v>2</v>
      </c>
      <c r="AD1424">
        <v>6</v>
      </c>
      <c r="AE1424">
        <v>7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 t="s">
        <v>69</v>
      </c>
    </row>
    <row r="1425" spans="1:39" x14ac:dyDescent="0.25">
      <c r="A1425">
        <v>5723</v>
      </c>
      <c r="B1425">
        <v>1976</v>
      </c>
      <c r="C1425" t="str">
        <f>LEFT(B1425,2)</f>
        <v>19</v>
      </c>
      <c r="D1425" t="str">
        <f t="shared" si="154"/>
        <v>76</v>
      </c>
      <c r="E1425" t="str">
        <f t="shared" si="155"/>
        <v>976</v>
      </c>
      <c r="F1425" t="s">
        <v>71</v>
      </c>
      <c r="G1425" t="s">
        <v>67</v>
      </c>
      <c r="H1425" t="str">
        <f t="shared" si="156"/>
        <v>Together</v>
      </c>
      <c r="I1425" t="str">
        <f>CONCATENATE(F1425," ",G1425)</f>
        <v>PhD Together</v>
      </c>
      <c r="J1425">
        <f t="shared" si="157"/>
        <v>12</v>
      </c>
      <c r="K1425" t="str">
        <f t="shared" si="158"/>
        <v>Together</v>
      </c>
      <c r="L1425" t="str" cm="1">
        <f t="array" ref="L1425">IFERROR(_xlfn.IFS(G1425="Alone","Single",G1425="YOLO","Single"),G1425)</f>
        <v>Together</v>
      </c>
      <c r="M1425" t="s">
        <v>1335</v>
      </c>
      <c r="N1425" t="str">
        <f t="shared" si="159"/>
        <v xml:space="preserve">Rp.49,187.00 </v>
      </c>
      <c r="O1425">
        <v>0</v>
      </c>
      <c r="P1425">
        <v>1</v>
      </c>
      <c r="Q1425" s="7">
        <v>41650</v>
      </c>
      <c r="R1425" s="7"/>
      <c r="S1425" s="7" t="str">
        <f t="shared" si="160"/>
        <v/>
      </c>
      <c r="T1425">
        <v>63</v>
      </c>
      <c r="U1425">
        <v>81</v>
      </c>
      <c r="V1425">
        <v>1</v>
      </c>
      <c r="W1425">
        <v>31</v>
      </c>
      <c r="X1425">
        <v>2</v>
      </c>
      <c r="Y1425">
        <v>1</v>
      </c>
      <c r="Z1425">
        <v>0</v>
      </c>
      <c r="AA1425">
        <v>1</v>
      </c>
      <c r="AB1425">
        <v>1</v>
      </c>
      <c r="AC1425">
        <v>1</v>
      </c>
      <c r="AD1425">
        <v>5</v>
      </c>
      <c r="AE1425">
        <v>2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 t="s">
        <v>60</v>
      </c>
    </row>
    <row r="1426" spans="1:39" x14ac:dyDescent="0.25">
      <c r="A1426">
        <v>5763</v>
      </c>
      <c r="B1426">
        <v>1972</v>
      </c>
      <c r="C1426" t="str">
        <f>LEFT(B1426,2)</f>
        <v>19</v>
      </c>
      <c r="D1426" t="str">
        <f t="shared" si="154"/>
        <v>72</v>
      </c>
      <c r="E1426" t="str">
        <f t="shared" si="155"/>
        <v>972</v>
      </c>
      <c r="F1426" t="s">
        <v>80</v>
      </c>
      <c r="G1426" t="s">
        <v>67</v>
      </c>
      <c r="H1426" t="str">
        <f t="shared" si="156"/>
        <v>Together</v>
      </c>
      <c r="I1426" t="str">
        <f>CONCATENATE(F1426," ",G1426)</f>
        <v>Master Together</v>
      </c>
      <c r="J1426">
        <f t="shared" si="157"/>
        <v>15</v>
      </c>
      <c r="K1426" t="str">
        <f t="shared" si="158"/>
        <v>Together</v>
      </c>
      <c r="L1426" t="str" cm="1">
        <f t="array" ref="L1426">IFERROR(_xlfn.IFS(G1426="Alone","Single",G1426="YOLO","Single"),G1426)</f>
        <v>Together</v>
      </c>
      <c r="M1426" t="s">
        <v>1336</v>
      </c>
      <c r="N1426" t="str">
        <f t="shared" si="159"/>
        <v xml:space="preserve">Rp.49,854.00 </v>
      </c>
      <c r="O1426">
        <v>1</v>
      </c>
      <c r="P1426">
        <v>0</v>
      </c>
      <c r="Q1426" s="7">
        <v>41588</v>
      </c>
      <c r="R1426" s="7"/>
      <c r="S1426" s="7" t="str">
        <f t="shared" si="160"/>
        <v/>
      </c>
      <c r="T1426">
        <v>63</v>
      </c>
      <c r="U1426">
        <v>123</v>
      </c>
      <c r="V1426">
        <v>17</v>
      </c>
      <c r="W1426">
        <v>171</v>
      </c>
      <c r="X1426">
        <v>39</v>
      </c>
      <c r="Y1426">
        <v>0</v>
      </c>
      <c r="Z1426">
        <v>30</v>
      </c>
      <c r="AA1426">
        <v>5</v>
      </c>
      <c r="AB1426">
        <v>6</v>
      </c>
      <c r="AC1426">
        <v>2</v>
      </c>
      <c r="AD1426">
        <v>5</v>
      </c>
      <c r="AE1426">
        <v>6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 t="s">
        <v>63</v>
      </c>
    </row>
    <row r="1427" spans="1:39" x14ac:dyDescent="0.25">
      <c r="A1427">
        <v>8727</v>
      </c>
      <c r="B1427">
        <v>1978</v>
      </c>
      <c r="C1427" t="str">
        <f>LEFT(B1427,2)</f>
        <v>19</v>
      </c>
      <c r="D1427" t="str">
        <f t="shared" si="154"/>
        <v>78</v>
      </c>
      <c r="E1427" t="str">
        <f t="shared" si="155"/>
        <v>978</v>
      </c>
      <c r="F1427" t="s">
        <v>57</v>
      </c>
      <c r="G1427" t="s">
        <v>58</v>
      </c>
      <c r="H1427" t="str">
        <f t="shared" si="156"/>
        <v>Divorced</v>
      </c>
      <c r="I1427" t="str">
        <f>CONCATENATE(F1427," ",G1427)</f>
        <v>Graduation Divorced</v>
      </c>
      <c r="J1427">
        <f t="shared" si="157"/>
        <v>19</v>
      </c>
      <c r="K1427" t="str">
        <f t="shared" si="158"/>
        <v>Divorced</v>
      </c>
      <c r="L1427" t="str" cm="1">
        <f t="array" ref="L1427">IFERROR(_xlfn.IFS(G1427="Alone","Single",G1427="YOLO","Single"),G1427)</f>
        <v>Divorced</v>
      </c>
      <c r="M1427" t="s">
        <v>1337</v>
      </c>
      <c r="N1427" t="str">
        <f t="shared" si="159"/>
        <v xml:space="preserve">Rp.63,693.00 </v>
      </c>
      <c r="O1427">
        <v>0</v>
      </c>
      <c r="P1427">
        <v>1</v>
      </c>
      <c r="Q1427" s="7">
        <v>41561</v>
      </c>
      <c r="R1427" s="7"/>
      <c r="S1427" s="7" t="str">
        <f t="shared" si="160"/>
        <v/>
      </c>
      <c r="T1427">
        <v>63</v>
      </c>
      <c r="U1427">
        <v>587</v>
      </c>
      <c r="V1427">
        <v>43</v>
      </c>
      <c r="W1427">
        <v>337</v>
      </c>
      <c r="X1427">
        <v>42</v>
      </c>
      <c r="Y1427">
        <v>87</v>
      </c>
      <c r="Z1427">
        <v>54</v>
      </c>
      <c r="AA1427">
        <v>3</v>
      </c>
      <c r="AB1427">
        <v>11</v>
      </c>
      <c r="AC1427">
        <v>6</v>
      </c>
      <c r="AD1427">
        <v>9</v>
      </c>
      <c r="AE1427">
        <v>6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 t="s">
        <v>91</v>
      </c>
    </row>
    <row r="1428" spans="1:39" x14ac:dyDescent="0.25">
      <c r="A1428">
        <v>3056</v>
      </c>
      <c r="B1428">
        <v>1978</v>
      </c>
      <c r="C1428" t="str">
        <f>LEFT(B1428,2)</f>
        <v>19</v>
      </c>
      <c r="D1428" t="str">
        <f t="shared" si="154"/>
        <v>78</v>
      </c>
      <c r="E1428" t="str">
        <f t="shared" si="155"/>
        <v>978</v>
      </c>
      <c r="F1428" t="s">
        <v>57</v>
      </c>
      <c r="G1428" t="s">
        <v>58</v>
      </c>
      <c r="H1428" t="str">
        <f t="shared" si="156"/>
        <v>Divorced</v>
      </c>
      <c r="I1428" t="str">
        <f>CONCATENATE(F1428," ",G1428)</f>
        <v>Graduation Divorced</v>
      </c>
      <c r="J1428">
        <f t="shared" si="157"/>
        <v>19</v>
      </c>
      <c r="K1428" t="str">
        <f t="shared" si="158"/>
        <v>Divorced</v>
      </c>
      <c r="L1428" t="str" cm="1">
        <f t="array" ref="L1428">IFERROR(_xlfn.IFS(G1428="Alone","Single",G1428="YOLO","Single"),G1428)</f>
        <v>Divorced</v>
      </c>
      <c r="M1428" t="s">
        <v>1337</v>
      </c>
      <c r="N1428" t="str">
        <f t="shared" si="159"/>
        <v xml:space="preserve">Rp.63,693.00 </v>
      </c>
      <c r="O1428">
        <v>0</v>
      </c>
      <c r="P1428">
        <v>1</v>
      </c>
      <c r="Q1428" s="7">
        <v>41561</v>
      </c>
      <c r="R1428" s="7"/>
      <c r="S1428" s="7" t="str">
        <f t="shared" si="160"/>
        <v/>
      </c>
      <c r="T1428">
        <v>63</v>
      </c>
      <c r="U1428">
        <v>587</v>
      </c>
      <c r="V1428">
        <v>43</v>
      </c>
      <c r="W1428">
        <v>337</v>
      </c>
      <c r="X1428">
        <v>42</v>
      </c>
      <c r="Y1428">
        <v>87</v>
      </c>
      <c r="Z1428">
        <v>54</v>
      </c>
      <c r="AA1428">
        <v>3</v>
      </c>
      <c r="AB1428">
        <v>11</v>
      </c>
      <c r="AC1428">
        <v>6</v>
      </c>
      <c r="AD1428">
        <v>9</v>
      </c>
      <c r="AE1428">
        <v>6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 t="s">
        <v>91</v>
      </c>
    </row>
    <row r="1429" spans="1:39" x14ac:dyDescent="0.25">
      <c r="A1429">
        <v>8442</v>
      </c>
      <c r="B1429">
        <v>1985</v>
      </c>
      <c r="C1429" t="str">
        <f>LEFT(B1429,2)</f>
        <v>19</v>
      </c>
      <c r="D1429" t="str">
        <f t="shared" si="154"/>
        <v>85</v>
      </c>
      <c r="E1429" t="str">
        <f t="shared" si="155"/>
        <v>985</v>
      </c>
      <c r="F1429" t="s">
        <v>80</v>
      </c>
      <c r="G1429" t="s">
        <v>64</v>
      </c>
      <c r="H1429" t="str">
        <f t="shared" si="156"/>
        <v>Married</v>
      </c>
      <c r="I1429" t="str">
        <f>CONCATENATE(F1429," ",G1429)</f>
        <v>Master Married</v>
      </c>
      <c r="J1429">
        <f t="shared" si="157"/>
        <v>14</v>
      </c>
      <c r="K1429" t="str">
        <f t="shared" si="158"/>
        <v>Married</v>
      </c>
      <c r="L1429" t="str" cm="1">
        <f t="array" ref="L1429">IFERROR(_xlfn.IFS(G1429="Alone","Single",G1429="YOLO","Single"),G1429)</f>
        <v>Married</v>
      </c>
      <c r="M1429" t="s">
        <v>1338</v>
      </c>
      <c r="N1429" t="str">
        <f t="shared" si="159"/>
        <v xml:space="preserve">Rp.19,510.00 </v>
      </c>
      <c r="O1429">
        <v>2</v>
      </c>
      <c r="P1429">
        <v>0</v>
      </c>
      <c r="Q1429" s="7">
        <v>41521</v>
      </c>
      <c r="R1429" s="7"/>
      <c r="S1429" s="7" t="str">
        <f t="shared" si="160"/>
        <v/>
      </c>
      <c r="T1429">
        <v>63</v>
      </c>
      <c r="U1429">
        <v>9</v>
      </c>
      <c r="V1429">
        <v>0</v>
      </c>
      <c r="W1429">
        <v>7</v>
      </c>
      <c r="X1429">
        <v>3</v>
      </c>
      <c r="Y1429">
        <v>4</v>
      </c>
      <c r="Z1429">
        <v>7</v>
      </c>
      <c r="AA1429">
        <v>2</v>
      </c>
      <c r="AB1429">
        <v>1</v>
      </c>
      <c r="AC1429">
        <v>0</v>
      </c>
      <c r="AD1429">
        <v>3</v>
      </c>
      <c r="AE1429">
        <v>7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 t="s">
        <v>63</v>
      </c>
    </row>
    <row r="1430" spans="1:39" x14ac:dyDescent="0.25">
      <c r="A1430">
        <v>3712</v>
      </c>
      <c r="B1430">
        <v>1959</v>
      </c>
      <c r="C1430" t="str">
        <f>LEFT(B1430,2)</f>
        <v>19</v>
      </c>
      <c r="D1430" t="str">
        <f t="shared" si="154"/>
        <v>59</v>
      </c>
      <c r="E1430" t="str">
        <f t="shared" si="155"/>
        <v>959</v>
      </c>
      <c r="F1430" t="s">
        <v>57</v>
      </c>
      <c r="G1430" t="s">
        <v>58</v>
      </c>
      <c r="H1430" t="str">
        <f t="shared" si="156"/>
        <v>Divorced</v>
      </c>
      <c r="I1430" t="str">
        <f>CONCATENATE(F1430," ",G1430)</f>
        <v>Graduation Divorced</v>
      </c>
      <c r="J1430">
        <f t="shared" si="157"/>
        <v>19</v>
      </c>
      <c r="K1430" t="str">
        <f t="shared" si="158"/>
        <v>Divorced</v>
      </c>
      <c r="L1430" t="str" cm="1">
        <f t="array" ref="L1430">IFERROR(_xlfn.IFS(G1430="Alone","Single",G1430="YOLO","Single"),G1430)</f>
        <v>Divorced</v>
      </c>
      <c r="M1430" t="s">
        <v>1339</v>
      </c>
      <c r="N1430" t="str">
        <f t="shared" si="159"/>
        <v xml:space="preserve">Rp.52,332.00 </v>
      </c>
      <c r="O1430">
        <v>0</v>
      </c>
      <c r="P1430">
        <v>0</v>
      </c>
      <c r="Q1430" s="7">
        <v>41514</v>
      </c>
      <c r="R1430" s="7"/>
      <c r="S1430" s="7" t="str">
        <f t="shared" si="160"/>
        <v/>
      </c>
      <c r="T1430">
        <v>63</v>
      </c>
      <c r="U1430">
        <v>212</v>
      </c>
      <c r="V1430">
        <v>5</v>
      </c>
      <c r="W1430">
        <v>33</v>
      </c>
      <c r="X1430">
        <v>7</v>
      </c>
      <c r="Y1430">
        <v>0</v>
      </c>
      <c r="Z1430">
        <v>2</v>
      </c>
      <c r="AA1430">
        <v>1</v>
      </c>
      <c r="AB1430">
        <v>3</v>
      </c>
      <c r="AC1430">
        <v>2</v>
      </c>
      <c r="AD1430">
        <v>6</v>
      </c>
      <c r="AE1430">
        <v>4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 t="s">
        <v>78</v>
      </c>
    </row>
    <row r="1431" spans="1:39" x14ac:dyDescent="0.25">
      <c r="A1431">
        <v>10722</v>
      </c>
      <c r="B1431">
        <v>1973</v>
      </c>
      <c r="C1431" t="str">
        <f>LEFT(B1431,2)</f>
        <v>19</v>
      </c>
      <c r="D1431" t="str">
        <f t="shared" si="154"/>
        <v>73</v>
      </c>
      <c r="E1431" t="str">
        <f t="shared" si="155"/>
        <v>973</v>
      </c>
      <c r="F1431" t="s">
        <v>57</v>
      </c>
      <c r="G1431" t="s">
        <v>67</v>
      </c>
      <c r="H1431" t="str">
        <f t="shared" si="156"/>
        <v>Together</v>
      </c>
      <c r="I1431" t="str">
        <f>CONCATENATE(F1431," ",G1431)</f>
        <v>Graduation Together</v>
      </c>
      <c r="J1431">
        <f t="shared" si="157"/>
        <v>19</v>
      </c>
      <c r="K1431" t="str">
        <f t="shared" si="158"/>
        <v>Together</v>
      </c>
      <c r="L1431" t="str" cm="1">
        <f t="array" ref="L1431">IFERROR(_xlfn.IFS(G1431="Alone","Single",G1431="YOLO","Single"),G1431)</f>
        <v>Together</v>
      </c>
      <c r="M1431" t="s">
        <v>1340</v>
      </c>
      <c r="N1431" t="str">
        <f t="shared" si="159"/>
        <v xml:space="preserve">Rp.55,593.00 </v>
      </c>
      <c r="O1431">
        <v>0</v>
      </c>
      <c r="P1431">
        <v>1</v>
      </c>
      <c r="Q1431" s="7">
        <v>41507</v>
      </c>
      <c r="R1431" s="7"/>
      <c r="S1431" s="7" t="str">
        <f t="shared" si="160"/>
        <v/>
      </c>
      <c r="T1431">
        <v>63</v>
      </c>
      <c r="U1431">
        <v>293</v>
      </c>
      <c r="V1431">
        <v>8</v>
      </c>
      <c r="W1431">
        <v>124</v>
      </c>
      <c r="X1431">
        <v>11</v>
      </c>
      <c r="Y1431">
        <v>4</v>
      </c>
      <c r="Z1431">
        <v>106</v>
      </c>
      <c r="AA1431">
        <v>2</v>
      </c>
      <c r="AB1431">
        <v>6</v>
      </c>
      <c r="AC1431">
        <v>6</v>
      </c>
      <c r="AD1431">
        <v>3</v>
      </c>
      <c r="AE1431">
        <v>6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 t="s">
        <v>78</v>
      </c>
    </row>
    <row r="1432" spans="1:39" x14ac:dyDescent="0.25">
      <c r="A1432">
        <v>2406</v>
      </c>
      <c r="B1432">
        <v>1949</v>
      </c>
      <c r="C1432" t="str">
        <f>LEFT(B1432,2)</f>
        <v>19</v>
      </c>
      <c r="D1432" t="str">
        <f t="shared" si="154"/>
        <v>49</v>
      </c>
      <c r="E1432" t="str">
        <f t="shared" si="155"/>
        <v>949</v>
      </c>
      <c r="F1432" t="s">
        <v>57</v>
      </c>
      <c r="G1432" t="s">
        <v>67</v>
      </c>
      <c r="H1432" t="str">
        <f t="shared" si="156"/>
        <v>Together</v>
      </c>
      <c r="I1432" t="str">
        <f>CONCATENATE(F1432," ",G1432)</f>
        <v>Graduation Together</v>
      </c>
      <c r="J1432">
        <f t="shared" si="157"/>
        <v>19</v>
      </c>
      <c r="K1432" t="str">
        <f t="shared" si="158"/>
        <v>Together</v>
      </c>
      <c r="L1432" t="str" cm="1">
        <f t="array" ref="L1432">IFERROR(_xlfn.IFS(G1432="Alone","Single",G1432="YOLO","Single"),G1432)</f>
        <v>Together</v>
      </c>
      <c r="M1432" t="s">
        <v>1341</v>
      </c>
      <c r="N1432" t="str">
        <f t="shared" si="159"/>
        <v xml:space="preserve">Rp.54,591.00 </v>
      </c>
      <c r="O1432">
        <v>0</v>
      </c>
      <c r="P1432">
        <v>1</v>
      </c>
      <c r="Q1432" s="7">
        <v>41491</v>
      </c>
      <c r="R1432" s="7"/>
      <c r="S1432" s="7" t="str">
        <f t="shared" si="160"/>
        <v/>
      </c>
      <c r="T1432">
        <v>63</v>
      </c>
      <c r="U1432">
        <v>376</v>
      </c>
      <c r="V1432">
        <v>4</v>
      </c>
      <c r="W1432">
        <v>94</v>
      </c>
      <c r="X1432">
        <v>12</v>
      </c>
      <c r="Y1432">
        <v>9</v>
      </c>
      <c r="Z1432">
        <v>24</v>
      </c>
      <c r="AA1432">
        <v>3</v>
      </c>
      <c r="AB1432">
        <v>6</v>
      </c>
      <c r="AC1432">
        <v>2</v>
      </c>
      <c r="AD1432">
        <v>8</v>
      </c>
      <c r="AE1432">
        <v>5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 t="s">
        <v>69</v>
      </c>
    </row>
    <row r="1433" spans="1:39" x14ac:dyDescent="0.25">
      <c r="A1433">
        <v>7313</v>
      </c>
      <c r="B1433">
        <v>1949</v>
      </c>
      <c r="C1433" t="str">
        <f>LEFT(B1433,2)</f>
        <v>19</v>
      </c>
      <c r="D1433" t="str">
        <f t="shared" si="154"/>
        <v>49</v>
      </c>
      <c r="E1433" t="str">
        <f t="shared" si="155"/>
        <v>949</v>
      </c>
      <c r="F1433" t="s">
        <v>73</v>
      </c>
      <c r="G1433" t="s">
        <v>82</v>
      </c>
      <c r="H1433" t="str">
        <f t="shared" si="156"/>
        <v>Widow</v>
      </c>
      <c r="I1433" t="str">
        <f>CONCATENATE(F1433," ",G1433)</f>
        <v>2n Cycle Widow</v>
      </c>
      <c r="J1433">
        <f t="shared" si="157"/>
        <v>14</v>
      </c>
      <c r="K1433" t="str">
        <f t="shared" si="158"/>
        <v>Widow</v>
      </c>
      <c r="L1433" t="str" cm="1">
        <f t="array" ref="L1433">IFERROR(_xlfn.IFS(G1433="Alone","Single",G1433="YOLO","Single"),G1433)</f>
        <v>Widow</v>
      </c>
      <c r="M1433" t="s">
        <v>1342</v>
      </c>
      <c r="N1433" t="str">
        <f t="shared" si="159"/>
        <v xml:space="preserve">Rp.74,859.00 </v>
      </c>
      <c r="O1433">
        <v>0</v>
      </c>
      <c r="P1433">
        <v>0</v>
      </c>
      <c r="Q1433" s="7">
        <v>41428</v>
      </c>
      <c r="R1433" s="7"/>
      <c r="S1433" s="7" t="str">
        <f t="shared" si="160"/>
        <v/>
      </c>
      <c r="T1433">
        <v>63</v>
      </c>
      <c r="U1433">
        <v>570</v>
      </c>
      <c r="V1433">
        <v>73</v>
      </c>
      <c r="W1433">
        <v>614</v>
      </c>
      <c r="X1433">
        <v>133</v>
      </c>
      <c r="Y1433">
        <v>102</v>
      </c>
      <c r="Z1433">
        <v>73</v>
      </c>
      <c r="AA1433">
        <v>1</v>
      </c>
      <c r="AB1433">
        <v>6</v>
      </c>
      <c r="AC1433">
        <v>5</v>
      </c>
      <c r="AD1433">
        <v>11</v>
      </c>
      <c r="AE1433">
        <v>3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0</v>
      </c>
      <c r="AL1433">
        <v>0</v>
      </c>
      <c r="AM1433" t="s">
        <v>63</v>
      </c>
    </row>
    <row r="1434" spans="1:39" x14ac:dyDescent="0.25">
      <c r="A1434">
        <v>2656</v>
      </c>
      <c r="B1434">
        <v>1971</v>
      </c>
      <c r="C1434" t="str">
        <f>LEFT(B1434,2)</f>
        <v>19</v>
      </c>
      <c r="D1434" t="str">
        <f t="shared" si="154"/>
        <v>71</v>
      </c>
      <c r="E1434" t="str">
        <f t="shared" si="155"/>
        <v>971</v>
      </c>
      <c r="F1434" t="s">
        <v>57</v>
      </c>
      <c r="G1434" t="s">
        <v>58</v>
      </c>
      <c r="H1434" t="str">
        <f t="shared" si="156"/>
        <v>Divorced</v>
      </c>
      <c r="I1434" t="str">
        <f>CONCATENATE(F1434," ",G1434)</f>
        <v>Graduation Divorced</v>
      </c>
      <c r="J1434">
        <f t="shared" si="157"/>
        <v>19</v>
      </c>
      <c r="K1434" t="str">
        <f t="shared" si="158"/>
        <v>Divorced</v>
      </c>
      <c r="L1434" t="str" cm="1">
        <f t="array" ref="L1434">IFERROR(_xlfn.IFS(G1434="Alone","Single",G1434="YOLO","Single"),G1434)</f>
        <v>Divorced</v>
      </c>
      <c r="M1434" t="s">
        <v>1343</v>
      </c>
      <c r="N1434" t="str">
        <f t="shared" si="159"/>
        <v xml:space="preserve">Rp.40,851.00 </v>
      </c>
      <c r="O1434">
        <v>1</v>
      </c>
      <c r="P1434">
        <v>1</v>
      </c>
      <c r="Q1434" s="7">
        <v>41326</v>
      </c>
      <c r="R1434" s="7"/>
      <c r="S1434" s="7" t="str">
        <f t="shared" si="160"/>
        <v/>
      </c>
      <c r="T1434">
        <v>63</v>
      </c>
      <c r="U1434">
        <v>23</v>
      </c>
      <c r="V1434">
        <v>1</v>
      </c>
      <c r="W1434">
        <v>7</v>
      </c>
      <c r="X1434">
        <v>0</v>
      </c>
      <c r="Y1434">
        <v>4</v>
      </c>
      <c r="Z1434">
        <v>24</v>
      </c>
      <c r="AA1434">
        <v>1</v>
      </c>
      <c r="AB1434">
        <v>1</v>
      </c>
      <c r="AC1434">
        <v>1</v>
      </c>
      <c r="AD1434">
        <v>2</v>
      </c>
      <c r="AE1434">
        <v>7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 t="s">
        <v>63</v>
      </c>
    </row>
    <row r="1435" spans="1:39" x14ac:dyDescent="0.25">
      <c r="A1435">
        <v>1993</v>
      </c>
      <c r="B1435">
        <v>1949</v>
      </c>
      <c r="C1435" t="str">
        <f>LEFT(B1435,2)</f>
        <v>19</v>
      </c>
      <c r="D1435" t="str">
        <f t="shared" si="154"/>
        <v>49</v>
      </c>
      <c r="E1435" t="str">
        <f t="shared" si="155"/>
        <v>949</v>
      </c>
      <c r="F1435" t="s">
        <v>71</v>
      </c>
      <c r="G1435" t="s">
        <v>64</v>
      </c>
      <c r="H1435" t="str">
        <f t="shared" si="156"/>
        <v>Married</v>
      </c>
      <c r="I1435" t="str">
        <f>CONCATENATE(F1435," ",G1435)</f>
        <v>PhD Married</v>
      </c>
      <c r="J1435">
        <f t="shared" si="157"/>
        <v>11</v>
      </c>
      <c r="K1435" t="str">
        <f t="shared" si="158"/>
        <v>Married</v>
      </c>
      <c r="L1435" t="str" cm="1">
        <f t="array" ref="L1435">IFERROR(_xlfn.IFS(G1435="Alone","Single",G1435="YOLO","Single"),G1435)</f>
        <v>Married</v>
      </c>
      <c r="M1435" t="s">
        <v>1344</v>
      </c>
      <c r="N1435" t="str">
        <f t="shared" si="159"/>
        <v xml:space="preserve">Rp.58,607.00 </v>
      </c>
      <c r="O1435">
        <v>0</v>
      </c>
      <c r="P1435">
        <v>1</v>
      </c>
      <c r="Q1435" s="7">
        <v>41266</v>
      </c>
      <c r="R1435" s="7"/>
      <c r="S1435" s="7" t="str">
        <f t="shared" si="160"/>
        <v/>
      </c>
      <c r="T1435">
        <v>63</v>
      </c>
      <c r="U1435">
        <v>867</v>
      </c>
      <c r="V1435">
        <v>0</v>
      </c>
      <c r="W1435">
        <v>86</v>
      </c>
      <c r="X1435">
        <v>0</v>
      </c>
      <c r="Y1435">
        <v>0</v>
      </c>
      <c r="Z1435">
        <v>19</v>
      </c>
      <c r="AA1435">
        <v>3</v>
      </c>
      <c r="AB1435">
        <v>2</v>
      </c>
      <c r="AC1435">
        <v>3</v>
      </c>
      <c r="AD1435">
        <v>9</v>
      </c>
      <c r="AE1435">
        <v>8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 t="s">
        <v>66</v>
      </c>
    </row>
    <row r="1436" spans="1:39" x14ac:dyDescent="0.25">
      <c r="A1436">
        <v>4136</v>
      </c>
      <c r="B1436">
        <v>1992</v>
      </c>
      <c r="C1436" t="str">
        <f>LEFT(B1436,2)</f>
        <v>19</v>
      </c>
      <c r="D1436" t="str">
        <f t="shared" si="154"/>
        <v>92</v>
      </c>
      <c r="E1436" t="str">
        <f t="shared" si="155"/>
        <v>992</v>
      </c>
      <c r="F1436" t="s">
        <v>124</v>
      </c>
      <c r="G1436" t="s">
        <v>61</v>
      </c>
      <c r="H1436" t="str">
        <f t="shared" si="156"/>
        <v>Single</v>
      </c>
      <c r="I1436" t="str">
        <f>CONCATENATE(F1436," ",G1436)</f>
        <v>Basic Single</v>
      </c>
      <c r="J1436">
        <f t="shared" si="157"/>
        <v>12</v>
      </c>
      <c r="K1436" t="str">
        <f t="shared" si="158"/>
        <v>Single</v>
      </c>
      <c r="L1436" t="str" cm="1">
        <f t="array" ref="L1436">IFERROR(_xlfn.IFS(G1436="Alone","Single",G1436="YOLO","Single"),G1436)</f>
        <v>Single</v>
      </c>
      <c r="M1436" t="s">
        <v>204</v>
      </c>
      <c r="N1436" t="str">
        <f t="shared" si="159"/>
        <v xml:space="preserve">Rp.7,500.00 </v>
      </c>
      <c r="O1436">
        <v>1</v>
      </c>
      <c r="P1436">
        <v>0</v>
      </c>
      <c r="Q1436" s="7">
        <v>41246</v>
      </c>
      <c r="R1436" s="7"/>
      <c r="S1436" s="7" t="str">
        <f t="shared" si="160"/>
        <v/>
      </c>
      <c r="T1436">
        <v>63</v>
      </c>
      <c r="U1436">
        <v>10</v>
      </c>
      <c r="V1436">
        <v>17</v>
      </c>
      <c r="W1436">
        <v>18</v>
      </c>
      <c r="X1436">
        <v>8</v>
      </c>
      <c r="Y1436">
        <v>26</v>
      </c>
      <c r="Z1436">
        <v>40</v>
      </c>
      <c r="AA1436">
        <v>4</v>
      </c>
      <c r="AB1436">
        <v>3</v>
      </c>
      <c r="AC1436">
        <v>2</v>
      </c>
      <c r="AD1436">
        <v>2</v>
      </c>
      <c r="AE1436">
        <v>9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 t="s">
        <v>60</v>
      </c>
    </row>
    <row r="1437" spans="1:39" x14ac:dyDescent="0.25">
      <c r="A1437">
        <v>2928</v>
      </c>
      <c r="B1437">
        <v>1975</v>
      </c>
      <c r="C1437" t="str">
        <f>LEFT(B1437,2)</f>
        <v>19</v>
      </c>
      <c r="D1437" t="str">
        <f t="shared" si="154"/>
        <v>75</v>
      </c>
      <c r="E1437" t="str">
        <f t="shared" si="155"/>
        <v>975</v>
      </c>
      <c r="F1437" t="s">
        <v>71</v>
      </c>
      <c r="G1437" t="s">
        <v>61</v>
      </c>
      <c r="H1437" t="str">
        <f t="shared" si="156"/>
        <v>Single</v>
      </c>
      <c r="I1437" t="str">
        <f>CONCATENATE(F1437," ",G1437)</f>
        <v>PhD Single</v>
      </c>
      <c r="J1437">
        <f t="shared" si="157"/>
        <v>10</v>
      </c>
      <c r="K1437" t="str">
        <f t="shared" si="158"/>
        <v>Single</v>
      </c>
      <c r="L1437" t="str" cm="1">
        <f t="array" ref="L1437">IFERROR(_xlfn.IFS(G1437="Alone","Single",G1437="YOLO","Single"),G1437)</f>
        <v>Single</v>
      </c>
      <c r="M1437" t="s">
        <v>1345</v>
      </c>
      <c r="N1437" t="str">
        <f t="shared" si="159"/>
        <v xml:space="preserve">Rp.52,614.00 </v>
      </c>
      <c r="O1437">
        <v>0</v>
      </c>
      <c r="P1437">
        <v>1</v>
      </c>
      <c r="Q1437" s="7">
        <v>41244</v>
      </c>
      <c r="R1437" s="7"/>
      <c r="S1437" s="7" t="str">
        <f t="shared" si="160"/>
        <v/>
      </c>
      <c r="T1437">
        <v>63</v>
      </c>
      <c r="U1437">
        <v>789</v>
      </c>
      <c r="V1437">
        <v>0</v>
      </c>
      <c r="W1437">
        <v>142</v>
      </c>
      <c r="X1437">
        <v>12</v>
      </c>
      <c r="Y1437">
        <v>9</v>
      </c>
      <c r="Z1437">
        <v>38</v>
      </c>
      <c r="AA1437">
        <v>2</v>
      </c>
      <c r="AB1437">
        <v>2</v>
      </c>
      <c r="AC1437">
        <v>4</v>
      </c>
      <c r="AD1437">
        <v>8</v>
      </c>
      <c r="AE1437">
        <v>8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 t="s">
        <v>60</v>
      </c>
    </row>
    <row r="1438" spans="1:39" x14ac:dyDescent="0.25">
      <c r="A1438">
        <v>2920</v>
      </c>
      <c r="B1438">
        <v>1975</v>
      </c>
      <c r="C1438" t="str">
        <f>LEFT(B1438,2)</f>
        <v>19</v>
      </c>
      <c r="D1438" t="str">
        <f t="shared" si="154"/>
        <v>75</v>
      </c>
      <c r="E1438" t="str">
        <f t="shared" si="155"/>
        <v>975</v>
      </c>
      <c r="F1438" t="s">
        <v>71</v>
      </c>
      <c r="G1438" t="s">
        <v>61</v>
      </c>
      <c r="H1438" t="str">
        <f t="shared" si="156"/>
        <v>Single</v>
      </c>
      <c r="I1438" t="str">
        <f>CONCATENATE(F1438," ",G1438)</f>
        <v>PhD Single</v>
      </c>
      <c r="J1438">
        <f t="shared" si="157"/>
        <v>10</v>
      </c>
      <c r="K1438" t="str">
        <f t="shared" si="158"/>
        <v>Single</v>
      </c>
      <c r="L1438" t="str" cm="1">
        <f t="array" ref="L1438">IFERROR(_xlfn.IFS(G1438="Alone","Single",G1438="YOLO","Single"),G1438)</f>
        <v>Single</v>
      </c>
      <c r="M1438" t="s">
        <v>1345</v>
      </c>
      <c r="N1438" t="str">
        <f t="shared" si="159"/>
        <v xml:space="preserve">Rp.52,614.00 </v>
      </c>
      <c r="O1438">
        <v>0</v>
      </c>
      <c r="P1438">
        <v>1</v>
      </c>
      <c r="Q1438" s="7">
        <v>41244</v>
      </c>
      <c r="R1438" s="7"/>
      <c r="S1438" s="7" t="str">
        <f t="shared" si="160"/>
        <v/>
      </c>
      <c r="T1438">
        <v>63</v>
      </c>
      <c r="U1438">
        <v>789</v>
      </c>
      <c r="V1438">
        <v>0</v>
      </c>
      <c r="W1438">
        <v>142</v>
      </c>
      <c r="X1438">
        <v>12</v>
      </c>
      <c r="Y1438">
        <v>9</v>
      </c>
      <c r="Z1438">
        <v>38</v>
      </c>
      <c r="AA1438">
        <v>2</v>
      </c>
      <c r="AB1438">
        <v>2</v>
      </c>
      <c r="AC1438">
        <v>4</v>
      </c>
      <c r="AD1438">
        <v>8</v>
      </c>
      <c r="AE1438">
        <v>8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 t="s">
        <v>209</v>
      </c>
    </row>
    <row r="1439" spans="1:39" x14ac:dyDescent="0.25">
      <c r="A1439">
        <v>6661</v>
      </c>
      <c r="B1439">
        <v>1974</v>
      </c>
      <c r="C1439" t="str">
        <f>LEFT(B1439,2)</f>
        <v>19</v>
      </c>
      <c r="D1439" t="str">
        <f t="shared" si="154"/>
        <v>74</v>
      </c>
      <c r="E1439" t="str">
        <f t="shared" si="155"/>
        <v>974</v>
      </c>
      <c r="F1439" t="s">
        <v>57</v>
      </c>
      <c r="G1439" t="s">
        <v>64</v>
      </c>
      <c r="H1439" t="str">
        <f t="shared" si="156"/>
        <v>Married</v>
      </c>
      <c r="I1439" t="str">
        <f>CONCATENATE(F1439," ",G1439)</f>
        <v>Graduation Married</v>
      </c>
      <c r="J1439">
        <f t="shared" si="157"/>
        <v>18</v>
      </c>
      <c r="K1439" t="str">
        <f t="shared" si="158"/>
        <v>Married</v>
      </c>
      <c r="L1439" t="str" cm="1">
        <f t="array" ref="L1439">IFERROR(_xlfn.IFS(G1439="Alone","Single",G1439="YOLO","Single"),G1439)</f>
        <v>Married</v>
      </c>
      <c r="M1439" t="s">
        <v>1346</v>
      </c>
      <c r="N1439" t="str">
        <f t="shared" si="159"/>
        <v xml:space="preserve">Rp.67,445.00 </v>
      </c>
      <c r="O1439">
        <v>0</v>
      </c>
      <c r="P1439">
        <v>1</v>
      </c>
      <c r="Q1439" s="7">
        <v>41133</v>
      </c>
      <c r="R1439" s="7"/>
      <c r="S1439" s="7" t="str">
        <f t="shared" si="160"/>
        <v/>
      </c>
      <c r="T1439">
        <v>63</v>
      </c>
      <c r="U1439">
        <v>757</v>
      </c>
      <c r="V1439">
        <v>80</v>
      </c>
      <c r="W1439">
        <v>217</v>
      </c>
      <c r="X1439">
        <v>29</v>
      </c>
      <c r="Y1439">
        <v>80</v>
      </c>
      <c r="Z1439">
        <v>11</v>
      </c>
      <c r="AA1439">
        <v>5</v>
      </c>
      <c r="AB1439">
        <v>9</v>
      </c>
      <c r="AC1439">
        <v>6</v>
      </c>
      <c r="AD1439">
        <v>12</v>
      </c>
      <c r="AE1439">
        <v>6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 t="s">
        <v>60</v>
      </c>
    </row>
    <row r="1440" spans="1:39" x14ac:dyDescent="0.25">
      <c r="A1440">
        <v>5462</v>
      </c>
      <c r="B1440">
        <v>1974</v>
      </c>
      <c r="C1440" t="str">
        <f>LEFT(B1440,2)</f>
        <v>19</v>
      </c>
      <c r="D1440" t="str">
        <f t="shared" si="154"/>
        <v>74</v>
      </c>
      <c r="E1440" t="str">
        <f t="shared" si="155"/>
        <v>974</v>
      </c>
      <c r="F1440" t="s">
        <v>57</v>
      </c>
      <c r="G1440" t="s">
        <v>64</v>
      </c>
      <c r="H1440" t="str">
        <f t="shared" si="156"/>
        <v>Married</v>
      </c>
      <c r="I1440" t="str">
        <f>CONCATENATE(F1440," ",G1440)</f>
        <v>Graduation Married</v>
      </c>
      <c r="J1440">
        <f t="shared" si="157"/>
        <v>18</v>
      </c>
      <c r="K1440" t="str">
        <f t="shared" si="158"/>
        <v>Married</v>
      </c>
      <c r="L1440" t="str" cm="1">
        <f t="array" ref="L1440">IFERROR(_xlfn.IFS(G1440="Alone","Single",G1440="YOLO","Single"),G1440)</f>
        <v>Married</v>
      </c>
      <c r="M1440" t="s">
        <v>1346</v>
      </c>
      <c r="N1440" t="str">
        <f t="shared" si="159"/>
        <v xml:space="preserve">Rp.67,445.00 </v>
      </c>
      <c r="O1440">
        <v>0</v>
      </c>
      <c r="P1440">
        <v>1</v>
      </c>
      <c r="Q1440" s="7">
        <v>41133</v>
      </c>
      <c r="R1440" s="7"/>
      <c r="S1440" s="7" t="str">
        <f t="shared" si="160"/>
        <v/>
      </c>
      <c r="T1440">
        <v>63</v>
      </c>
      <c r="U1440">
        <v>757</v>
      </c>
      <c r="V1440">
        <v>80</v>
      </c>
      <c r="W1440">
        <v>217</v>
      </c>
      <c r="X1440">
        <v>29</v>
      </c>
      <c r="Y1440">
        <v>80</v>
      </c>
      <c r="Z1440">
        <v>11</v>
      </c>
      <c r="AA1440">
        <v>5</v>
      </c>
      <c r="AB1440">
        <v>9</v>
      </c>
      <c r="AC1440">
        <v>6</v>
      </c>
      <c r="AD1440">
        <v>12</v>
      </c>
      <c r="AE1440">
        <v>6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 t="s">
        <v>78</v>
      </c>
    </row>
    <row r="1441" spans="1:39" x14ac:dyDescent="0.25">
      <c r="A1441">
        <v>10897</v>
      </c>
      <c r="B1441">
        <v>1974</v>
      </c>
      <c r="C1441" t="str">
        <f>LEFT(B1441,2)</f>
        <v>19</v>
      </c>
      <c r="D1441" t="str">
        <f t="shared" si="154"/>
        <v>74</v>
      </c>
      <c r="E1441" t="str">
        <f t="shared" si="155"/>
        <v>974</v>
      </c>
      <c r="F1441" t="s">
        <v>57</v>
      </c>
      <c r="G1441" t="s">
        <v>64</v>
      </c>
      <c r="H1441" t="str">
        <f t="shared" si="156"/>
        <v>Married</v>
      </c>
      <c r="I1441" t="str">
        <f>CONCATENATE(F1441," ",G1441)</f>
        <v>Graduation Married</v>
      </c>
      <c r="J1441">
        <f t="shared" si="157"/>
        <v>18</v>
      </c>
      <c r="K1441" t="str">
        <f t="shared" si="158"/>
        <v>Married</v>
      </c>
      <c r="L1441" t="str" cm="1">
        <f t="array" ref="L1441">IFERROR(_xlfn.IFS(G1441="Alone","Single",G1441="YOLO","Single"),G1441)</f>
        <v>Married</v>
      </c>
      <c r="M1441" t="s">
        <v>1346</v>
      </c>
      <c r="N1441" t="str">
        <f t="shared" si="159"/>
        <v xml:space="preserve">Rp.67,445.00 </v>
      </c>
      <c r="O1441">
        <v>0</v>
      </c>
      <c r="P1441">
        <v>1</v>
      </c>
      <c r="Q1441" s="7">
        <v>41133</v>
      </c>
      <c r="R1441" s="7"/>
      <c r="S1441" s="7" t="str">
        <f t="shared" si="160"/>
        <v/>
      </c>
      <c r="T1441">
        <v>63</v>
      </c>
      <c r="U1441">
        <v>757</v>
      </c>
      <c r="V1441">
        <v>80</v>
      </c>
      <c r="W1441">
        <v>217</v>
      </c>
      <c r="X1441">
        <v>29</v>
      </c>
      <c r="Y1441">
        <v>80</v>
      </c>
      <c r="Z1441">
        <v>11</v>
      </c>
      <c r="AA1441">
        <v>5</v>
      </c>
      <c r="AB1441">
        <v>9</v>
      </c>
      <c r="AC1441">
        <v>6</v>
      </c>
      <c r="AD1441">
        <v>12</v>
      </c>
      <c r="AE1441">
        <v>6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 t="s">
        <v>69</v>
      </c>
    </row>
    <row r="1442" spans="1:39" x14ac:dyDescent="0.25">
      <c r="A1442">
        <v>10542</v>
      </c>
      <c r="B1442">
        <v>1968</v>
      </c>
      <c r="C1442" t="str">
        <f>LEFT(B1442,2)</f>
        <v>19</v>
      </c>
      <c r="D1442" t="str">
        <f t="shared" si="154"/>
        <v>68</v>
      </c>
      <c r="E1442" t="str">
        <f t="shared" si="155"/>
        <v>968</v>
      </c>
      <c r="F1442" t="s">
        <v>71</v>
      </c>
      <c r="G1442" t="s">
        <v>64</v>
      </c>
      <c r="H1442" t="str">
        <f t="shared" si="156"/>
        <v>Married</v>
      </c>
      <c r="I1442" t="str">
        <f>CONCATENATE(F1442," ",G1442)</f>
        <v>PhD Married</v>
      </c>
      <c r="J1442">
        <f t="shared" si="157"/>
        <v>11</v>
      </c>
      <c r="K1442" t="str">
        <f t="shared" si="158"/>
        <v>Married</v>
      </c>
      <c r="L1442" t="str" cm="1">
        <f t="array" ref="L1442">IFERROR(_xlfn.IFS(G1442="Alone","Single",G1442="YOLO","Single"),G1442)</f>
        <v>Married</v>
      </c>
      <c r="M1442" t="s">
        <v>1347</v>
      </c>
      <c r="N1442" t="str">
        <f t="shared" si="159"/>
        <v xml:space="preserve">Rp.36,778.00 </v>
      </c>
      <c r="O1442">
        <v>1</v>
      </c>
      <c r="P1442">
        <v>1</v>
      </c>
      <c r="Q1442" s="7">
        <v>41126</v>
      </c>
      <c r="R1442" s="7"/>
      <c r="S1442" s="7" t="str">
        <f t="shared" si="160"/>
        <v/>
      </c>
      <c r="T1442">
        <v>63</v>
      </c>
      <c r="U1442">
        <v>29</v>
      </c>
      <c r="V1442">
        <v>4</v>
      </c>
      <c r="W1442">
        <v>34</v>
      </c>
      <c r="X1442">
        <v>2</v>
      </c>
      <c r="Y1442">
        <v>4</v>
      </c>
      <c r="Z1442">
        <v>4</v>
      </c>
      <c r="AA1442">
        <v>3</v>
      </c>
      <c r="AB1442">
        <v>3</v>
      </c>
      <c r="AC1442">
        <v>0</v>
      </c>
      <c r="AD1442">
        <v>3</v>
      </c>
      <c r="AE1442">
        <v>9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 t="s">
        <v>60</v>
      </c>
    </row>
    <row r="1443" spans="1:39" x14ac:dyDescent="0.25">
      <c r="A1443">
        <v>5756</v>
      </c>
      <c r="B1443">
        <v>1983</v>
      </c>
      <c r="C1443" t="str">
        <f>LEFT(B1443,2)</f>
        <v>19</v>
      </c>
      <c r="D1443" t="str">
        <f t="shared" si="154"/>
        <v>83</v>
      </c>
      <c r="E1443" t="str">
        <f t="shared" si="155"/>
        <v>983</v>
      </c>
      <c r="F1443" t="s">
        <v>57</v>
      </c>
      <c r="G1443" t="s">
        <v>67</v>
      </c>
      <c r="H1443" t="str">
        <f t="shared" si="156"/>
        <v>Together</v>
      </c>
      <c r="I1443" t="str">
        <f>CONCATENATE(F1443," ",G1443)</f>
        <v>Graduation Together</v>
      </c>
      <c r="J1443">
        <f t="shared" si="157"/>
        <v>19</v>
      </c>
      <c r="K1443" t="str">
        <f t="shared" si="158"/>
        <v>Together</v>
      </c>
      <c r="L1443" t="str" cm="1">
        <f t="array" ref="L1443">IFERROR(_xlfn.IFS(G1443="Alone","Single",G1443="YOLO","Single"),G1443)</f>
        <v>Together</v>
      </c>
      <c r="M1443" t="s">
        <v>1348</v>
      </c>
      <c r="N1443" t="str">
        <f t="shared" si="159"/>
        <v xml:space="preserve">Rp.39,453.00 </v>
      </c>
      <c r="O1443">
        <v>1</v>
      </c>
      <c r="P1443">
        <v>0</v>
      </c>
      <c r="Q1443" s="7">
        <v>41732</v>
      </c>
      <c r="R1443" s="7"/>
      <c r="S1443" s="7" t="str">
        <f t="shared" si="160"/>
        <v/>
      </c>
      <c r="T1443">
        <v>64</v>
      </c>
      <c r="U1443">
        <v>46</v>
      </c>
      <c r="V1443">
        <v>0</v>
      </c>
      <c r="W1443">
        <v>7</v>
      </c>
      <c r="X1443">
        <v>0</v>
      </c>
      <c r="Y1443">
        <v>0</v>
      </c>
      <c r="Z1443">
        <v>2</v>
      </c>
      <c r="AA1443">
        <v>2</v>
      </c>
      <c r="AB1443">
        <v>2</v>
      </c>
      <c r="AC1443">
        <v>0</v>
      </c>
      <c r="AD1443">
        <v>3</v>
      </c>
      <c r="AE1443">
        <v>6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 t="s">
        <v>60</v>
      </c>
    </row>
    <row r="1444" spans="1:39" x14ac:dyDescent="0.25">
      <c r="A1444">
        <v>3570</v>
      </c>
      <c r="B1444">
        <v>1969</v>
      </c>
      <c r="C1444" t="str">
        <f>LEFT(B1444,2)</f>
        <v>19</v>
      </c>
      <c r="D1444" t="str">
        <f t="shared" si="154"/>
        <v>69</v>
      </c>
      <c r="E1444" t="str">
        <f t="shared" si="155"/>
        <v>969</v>
      </c>
      <c r="F1444" t="s">
        <v>71</v>
      </c>
      <c r="G1444" t="s">
        <v>67</v>
      </c>
      <c r="H1444" t="str">
        <f t="shared" si="156"/>
        <v>Together</v>
      </c>
      <c r="I1444" t="str">
        <f>CONCATENATE(F1444," ",G1444)</f>
        <v>PhD Together</v>
      </c>
      <c r="J1444">
        <f t="shared" si="157"/>
        <v>12</v>
      </c>
      <c r="K1444" t="str">
        <f t="shared" si="158"/>
        <v>Together</v>
      </c>
      <c r="L1444" t="str" cm="1">
        <f t="array" ref="L1444">IFERROR(_xlfn.IFS(G1444="Alone","Single",G1444="YOLO","Single"),G1444)</f>
        <v>Together</v>
      </c>
      <c r="M1444" t="s">
        <v>1349</v>
      </c>
      <c r="N1444" t="str">
        <f t="shared" si="159"/>
        <v xml:space="preserve">Rp.42,731.00 </v>
      </c>
      <c r="O1444">
        <v>1</v>
      </c>
      <c r="P1444">
        <v>0</v>
      </c>
      <c r="Q1444" s="7">
        <v>41568</v>
      </c>
      <c r="R1444" s="7"/>
      <c r="S1444" s="7" t="str">
        <f t="shared" si="160"/>
        <v/>
      </c>
      <c r="T1444">
        <v>64</v>
      </c>
      <c r="U1444">
        <v>159</v>
      </c>
      <c r="V1444">
        <v>2</v>
      </c>
      <c r="W1444">
        <v>51</v>
      </c>
      <c r="X1444">
        <v>6</v>
      </c>
      <c r="Y1444">
        <v>2</v>
      </c>
      <c r="Z1444">
        <v>24</v>
      </c>
      <c r="AA1444">
        <v>3</v>
      </c>
      <c r="AB1444">
        <v>4</v>
      </c>
      <c r="AC1444">
        <v>1</v>
      </c>
      <c r="AD1444">
        <v>5</v>
      </c>
      <c r="AE1444">
        <v>5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 t="s">
        <v>91</v>
      </c>
    </row>
    <row r="1445" spans="1:39" x14ac:dyDescent="0.25">
      <c r="A1445">
        <v>1072</v>
      </c>
      <c r="B1445">
        <v>1965</v>
      </c>
      <c r="C1445" t="str">
        <f>LEFT(B1445,2)</f>
        <v>19</v>
      </c>
      <c r="D1445" t="str">
        <f t="shared" si="154"/>
        <v>65</v>
      </c>
      <c r="E1445" t="str">
        <f t="shared" si="155"/>
        <v>965</v>
      </c>
      <c r="F1445" t="s">
        <v>71</v>
      </c>
      <c r="G1445" t="s">
        <v>61</v>
      </c>
      <c r="H1445" t="str">
        <f t="shared" si="156"/>
        <v>Single</v>
      </c>
      <c r="I1445" t="str">
        <f>CONCATENATE(F1445," ",G1445)</f>
        <v>PhD Single</v>
      </c>
      <c r="J1445">
        <f t="shared" si="157"/>
        <v>10</v>
      </c>
      <c r="K1445" t="str">
        <f t="shared" si="158"/>
        <v>Single</v>
      </c>
      <c r="L1445" t="str" cm="1">
        <f t="array" ref="L1445">IFERROR(_xlfn.IFS(G1445="Alone","Single",G1445="YOLO","Single"),G1445)</f>
        <v>Single</v>
      </c>
      <c r="M1445" t="s">
        <v>1350</v>
      </c>
      <c r="N1445" t="str">
        <f t="shared" si="159"/>
        <v xml:space="preserve">Rp.40,760.00 </v>
      </c>
      <c r="O1445">
        <v>0</v>
      </c>
      <c r="P1445">
        <v>1</v>
      </c>
      <c r="Q1445" s="7">
        <v>41516</v>
      </c>
      <c r="R1445" s="7"/>
      <c r="S1445" s="7" t="str">
        <f t="shared" si="160"/>
        <v/>
      </c>
      <c r="T1445">
        <v>64</v>
      </c>
      <c r="U1445">
        <v>70</v>
      </c>
      <c r="V1445">
        <v>0</v>
      </c>
      <c r="W1445">
        <v>17</v>
      </c>
      <c r="X1445">
        <v>0</v>
      </c>
      <c r="Y1445">
        <v>0</v>
      </c>
      <c r="Z1445">
        <v>6</v>
      </c>
      <c r="AA1445">
        <v>2</v>
      </c>
      <c r="AB1445">
        <v>2</v>
      </c>
      <c r="AC1445">
        <v>1</v>
      </c>
      <c r="AD1445">
        <v>3</v>
      </c>
      <c r="AE1445">
        <v>6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 t="s">
        <v>63</v>
      </c>
    </row>
    <row r="1446" spans="1:39" x14ac:dyDescent="0.25">
      <c r="A1446">
        <v>9606</v>
      </c>
      <c r="B1446">
        <v>1965</v>
      </c>
      <c r="C1446" t="str">
        <f>LEFT(B1446,2)</f>
        <v>19</v>
      </c>
      <c r="D1446" t="str">
        <f t="shared" si="154"/>
        <v>65</v>
      </c>
      <c r="E1446" t="str">
        <f t="shared" si="155"/>
        <v>965</v>
      </c>
      <c r="F1446" t="s">
        <v>71</v>
      </c>
      <c r="G1446" t="s">
        <v>64</v>
      </c>
      <c r="H1446" t="str">
        <f t="shared" si="156"/>
        <v>Married</v>
      </c>
      <c r="I1446" t="str">
        <f>CONCATENATE(F1446," ",G1446)</f>
        <v>PhD Married</v>
      </c>
      <c r="J1446">
        <f t="shared" si="157"/>
        <v>11</v>
      </c>
      <c r="K1446" t="str">
        <f t="shared" si="158"/>
        <v>Married</v>
      </c>
      <c r="L1446" t="str" cm="1">
        <f t="array" ref="L1446">IFERROR(_xlfn.IFS(G1446="Alone","Single",G1446="YOLO","Single"),G1446)</f>
        <v>Married</v>
      </c>
      <c r="M1446" t="s">
        <v>1351</v>
      </c>
      <c r="N1446" t="str">
        <f t="shared" si="159"/>
        <v xml:space="preserve">Rp.69,969.00 </v>
      </c>
      <c r="O1446">
        <v>0</v>
      </c>
      <c r="P1446">
        <v>0</v>
      </c>
      <c r="Q1446" s="7">
        <v>41513</v>
      </c>
      <c r="R1446" s="7"/>
      <c r="S1446" s="7" t="str">
        <f t="shared" si="160"/>
        <v/>
      </c>
      <c r="T1446">
        <v>64</v>
      </c>
      <c r="U1446">
        <v>882</v>
      </c>
      <c r="V1446">
        <v>29</v>
      </c>
      <c r="W1446">
        <v>514</v>
      </c>
      <c r="X1446">
        <v>38</v>
      </c>
      <c r="Y1446">
        <v>29</v>
      </c>
      <c r="Z1446">
        <v>44</v>
      </c>
      <c r="AA1446">
        <v>1</v>
      </c>
      <c r="AB1446">
        <v>4</v>
      </c>
      <c r="AC1446">
        <v>2</v>
      </c>
      <c r="AD1446">
        <v>6</v>
      </c>
      <c r="AE1446">
        <v>3</v>
      </c>
      <c r="AF1446">
        <v>0</v>
      </c>
      <c r="AG1446">
        <v>0</v>
      </c>
      <c r="AH1446">
        <v>1</v>
      </c>
      <c r="AI1446">
        <v>1</v>
      </c>
      <c r="AJ1446">
        <v>0</v>
      </c>
      <c r="AK1446">
        <v>1</v>
      </c>
      <c r="AL1446">
        <v>0</v>
      </c>
      <c r="AM1446" t="s">
        <v>60</v>
      </c>
    </row>
    <row r="1447" spans="1:39" x14ac:dyDescent="0.25">
      <c r="A1447">
        <v>2730</v>
      </c>
      <c r="B1447">
        <v>1955</v>
      </c>
      <c r="C1447" t="str">
        <f>LEFT(B1447,2)</f>
        <v>19</v>
      </c>
      <c r="D1447" t="str">
        <f t="shared" si="154"/>
        <v>55</v>
      </c>
      <c r="E1447" t="str">
        <f t="shared" si="155"/>
        <v>955</v>
      </c>
      <c r="F1447" t="s">
        <v>57</v>
      </c>
      <c r="G1447" t="s">
        <v>61</v>
      </c>
      <c r="H1447" t="str">
        <f t="shared" si="156"/>
        <v>Single</v>
      </c>
      <c r="I1447" t="str">
        <f>CONCATENATE(F1447," ",G1447)</f>
        <v>Graduation Single</v>
      </c>
      <c r="J1447">
        <f t="shared" si="157"/>
        <v>17</v>
      </c>
      <c r="K1447" t="str">
        <f t="shared" si="158"/>
        <v>Single</v>
      </c>
      <c r="L1447" t="str" cm="1">
        <f t="array" ref="L1447">IFERROR(_xlfn.IFS(G1447="Alone","Single",G1447="YOLO","Single"),G1447)</f>
        <v>Single</v>
      </c>
      <c r="M1447" t="s">
        <v>1352</v>
      </c>
      <c r="N1447" t="str">
        <f t="shared" si="159"/>
        <v xml:space="preserve">Rp.80,317.00 </v>
      </c>
      <c r="O1447">
        <v>0</v>
      </c>
      <c r="P1447">
        <v>0</v>
      </c>
      <c r="Q1447" s="7">
        <v>41506</v>
      </c>
      <c r="R1447" s="7"/>
      <c r="S1447" s="7" t="str">
        <f t="shared" si="160"/>
        <v/>
      </c>
      <c r="T1447">
        <v>64</v>
      </c>
      <c r="U1447">
        <v>536</v>
      </c>
      <c r="V1447">
        <v>11</v>
      </c>
      <c r="W1447">
        <v>387</v>
      </c>
      <c r="X1447">
        <v>149</v>
      </c>
      <c r="Y1447">
        <v>91</v>
      </c>
      <c r="Z1447">
        <v>57</v>
      </c>
      <c r="AA1447">
        <v>1</v>
      </c>
      <c r="AB1447">
        <v>3</v>
      </c>
      <c r="AC1447">
        <v>4</v>
      </c>
      <c r="AD1447">
        <v>10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 t="s">
        <v>63</v>
      </c>
    </row>
    <row r="1448" spans="1:39" x14ac:dyDescent="0.25">
      <c r="A1448">
        <v>2995</v>
      </c>
      <c r="B1448">
        <v>1957</v>
      </c>
      <c r="C1448" t="str">
        <f>LEFT(B1448,2)</f>
        <v>19</v>
      </c>
      <c r="D1448" t="str">
        <f t="shared" si="154"/>
        <v>57</v>
      </c>
      <c r="E1448" t="str">
        <f t="shared" si="155"/>
        <v>957</v>
      </c>
      <c r="F1448" t="s">
        <v>80</v>
      </c>
      <c r="G1448" t="s">
        <v>67</v>
      </c>
      <c r="H1448" t="str">
        <f t="shared" si="156"/>
        <v>Together</v>
      </c>
      <c r="I1448" t="str">
        <f>CONCATENATE(F1448," ",G1448)</f>
        <v>Master Together</v>
      </c>
      <c r="J1448">
        <f t="shared" si="157"/>
        <v>15</v>
      </c>
      <c r="K1448" t="str">
        <f t="shared" si="158"/>
        <v>Together</v>
      </c>
      <c r="L1448" t="str" cm="1">
        <f t="array" ref="L1448">IFERROR(_xlfn.IFS(G1448="Alone","Single",G1448="YOLO","Single"),G1448)</f>
        <v>Together</v>
      </c>
      <c r="M1448" t="s">
        <v>1353</v>
      </c>
      <c r="N1448" t="str">
        <f t="shared" si="159"/>
        <v xml:space="preserve">Rp.66,636.00 </v>
      </c>
      <c r="O1448">
        <v>0</v>
      </c>
      <c r="P1448">
        <v>0</v>
      </c>
      <c r="Q1448" s="7">
        <v>41503</v>
      </c>
      <c r="R1448" s="7"/>
      <c r="S1448" s="7" t="str">
        <f t="shared" si="160"/>
        <v/>
      </c>
      <c r="T1448">
        <v>64</v>
      </c>
      <c r="U1448">
        <v>291</v>
      </c>
      <c r="V1448">
        <v>10</v>
      </c>
      <c r="W1448">
        <v>689</v>
      </c>
      <c r="X1448">
        <v>84</v>
      </c>
      <c r="Y1448">
        <v>10</v>
      </c>
      <c r="Z1448">
        <v>0</v>
      </c>
      <c r="AA1448">
        <v>1</v>
      </c>
      <c r="AB1448">
        <v>3</v>
      </c>
      <c r="AC1448">
        <v>4</v>
      </c>
      <c r="AD1448">
        <v>9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 t="s">
        <v>60</v>
      </c>
    </row>
    <row r="1449" spans="1:39" x14ac:dyDescent="0.25">
      <c r="A1449">
        <v>8210</v>
      </c>
      <c r="B1449">
        <v>1975</v>
      </c>
      <c r="C1449" t="str">
        <f>LEFT(B1449,2)</f>
        <v>19</v>
      </c>
      <c r="D1449" t="str">
        <f t="shared" si="154"/>
        <v>75</v>
      </c>
      <c r="E1449" t="str">
        <f t="shared" si="155"/>
        <v>975</v>
      </c>
      <c r="F1449" t="s">
        <v>80</v>
      </c>
      <c r="G1449" t="s">
        <v>64</v>
      </c>
      <c r="H1449" t="str">
        <f t="shared" si="156"/>
        <v>Married</v>
      </c>
      <c r="I1449" t="str">
        <f>CONCATENATE(F1449," ",G1449)</f>
        <v>Master Married</v>
      </c>
      <c r="J1449">
        <f t="shared" si="157"/>
        <v>14</v>
      </c>
      <c r="K1449" t="str">
        <f t="shared" si="158"/>
        <v>Married</v>
      </c>
      <c r="L1449" t="str" cm="1">
        <f t="array" ref="L1449">IFERROR(_xlfn.IFS(G1449="Alone","Single",G1449="YOLO","Single"),G1449)</f>
        <v>Married</v>
      </c>
      <c r="M1449" t="s">
        <v>1354</v>
      </c>
      <c r="N1449" t="str">
        <f t="shared" si="159"/>
        <v xml:space="preserve">Rp.54,730.00 </v>
      </c>
      <c r="O1449">
        <v>0</v>
      </c>
      <c r="P1449">
        <v>1</v>
      </c>
      <c r="Q1449" s="7">
        <v>41501</v>
      </c>
      <c r="R1449" s="7"/>
      <c r="S1449" s="7" t="str">
        <f t="shared" si="160"/>
        <v/>
      </c>
      <c r="T1449">
        <v>64</v>
      </c>
      <c r="U1449">
        <v>318</v>
      </c>
      <c r="V1449">
        <v>3</v>
      </c>
      <c r="W1449">
        <v>17</v>
      </c>
      <c r="X1449">
        <v>4</v>
      </c>
      <c r="Y1449">
        <v>7</v>
      </c>
      <c r="Z1449">
        <v>56</v>
      </c>
      <c r="AA1449">
        <v>5</v>
      </c>
      <c r="AB1449">
        <v>4</v>
      </c>
      <c r="AC1449">
        <v>1</v>
      </c>
      <c r="AD1449">
        <v>8</v>
      </c>
      <c r="AE1449">
        <v>4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 t="s">
        <v>60</v>
      </c>
    </row>
    <row r="1450" spans="1:39" x14ac:dyDescent="0.25">
      <c r="A1450">
        <v>773</v>
      </c>
      <c r="B1450">
        <v>1971</v>
      </c>
      <c r="C1450" t="str">
        <f>LEFT(B1450,2)</f>
        <v>19</v>
      </c>
      <c r="D1450" t="str">
        <f t="shared" si="154"/>
        <v>71</v>
      </c>
      <c r="E1450" t="str">
        <f t="shared" si="155"/>
        <v>971</v>
      </c>
      <c r="F1450" t="s">
        <v>80</v>
      </c>
      <c r="G1450" t="s">
        <v>58</v>
      </c>
      <c r="H1450" t="str">
        <f t="shared" si="156"/>
        <v>Divorced</v>
      </c>
      <c r="I1450" t="str">
        <f>CONCATENATE(F1450," ",G1450)</f>
        <v>Master Divorced</v>
      </c>
      <c r="J1450">
        <f t="shared" si="157"/>
        <v>15</v>
      </c>
      <c r="K1450" t="str">
        <f t="shared" si="158"/>
        <v>Divorced</v>
      </c>
      <c r="L1450" t="str" cm="1">
        <f t="array" ref="L1450">IFERROR(_xlfn.IFS(G1450="Alone","Single",G1450="YOLO","Single"),G1450)</f>
        <v>Divorced</v>
      </c>
      <c r="M1450" t="s">
        <v>1355</v>
      </c>
      <c r="N1450" t="str">
        <f t="shared" si="159"/>
        <v xml:space="preserve">Rp.42,835.00 </v>
      </c>
      <c r="O1450">
        <v>1</v>
      </c>
      <c r="P1450">
        <v>1</v>
      </c>
      <c r="Q1450" s="7">
        <v>41455</v>
      </c>
      <c r="R1450" s="7"/>
      <c r="S1450" s="7" t="str">
        <f t="shared" si="160"/>
        <v/>
      </c>
      <c r="T1450">
        <v>64</v>
      </c>
      <c r="U1450">
        <v>379</v>
      </c>
      <c r="V1450">
        <v>4</v>
      </c>
      <c r="W1450">
        <v>93</v>
      </c>
      <c r="X1450">
        <v>12</v>
      </c>
      <c r="Y1450">
        <v>9</v>
      </c>
      <c r="Z1450">
        <v>98</v>
      </c>
      <c r="AA1450">
        <v>7</v>
      </c>
      <c r="AB1450">
        <v>6</v>
      </c>
      <c r="AC1450">
        <v>6</v>
      </c>
      <c r="AD1450">
        <v>4</v>
      </c>
      <c r="AE1450">
        <v>6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 t="s">
        <v>78</v>
      </c>
    </row>
    <row r="1451" spans="1:39" x14ac:dyDescent="0.25">
      <c r="A1451">
        <v>5272</v>
      </c>
      <c r="B1451">
        <v>1965</v>
      </c>
      <c r="C1451" t="str">
        <f>LEFT(B1451,2)</f>
        <v>19</v>
      </c>
      <c r="D1451" t="str">
        <f t="shared" si="154"/>
        <v>65</v>
      </c>
      <c r="E1451" t="str">
        <f t="shared" si="155"/>
        <v>965</v>
      </c>
      <c r="F1451" t="s">
        <v>80</v>
      </c>
      <c r="G1451" t="s">
        <v>64</v>
      </c>
      <c r="H1451" t="str">
        <f t="shared" si="156"/>
        <v>Married</v>
      </c>
      <c r="I1451" t="str">
        <f>CONCATENATE(F1451," ",G1451)</f>
        <v>Master Married</v>
      </c>
      <c r="J1451">
        <f t="shared" si="157"/>
        <v>14</v>
      </c>
      <c r="K1451" t="str">
        <f t="shared" si="158"/>
        <v>Married</v>
      </c>
      <c r="L1451" t="str" cm="1">
        <f t="array" ref="L1451">IFERROR(_xlfn.IFS(G1451="Alone","Single",G1451="YOLO","Single"),G1451)</f>
        <v>Married</v>
      </c>
      <c r="M1451" t="s">
        <v>1356</v>
      </c>
      <c r="N1451" t="str">
        <f t="shared" si="159"/>
        <v xml:space="preserve">Rp.53,843.00 </v>
      </c>
      <c r="O1451">
        <v>0</v>
      </c>
      <c r="P1451">
        <v>1</v>
      </c>
      <c r="Q1451" s="7">
        <v>41452</v>
      </c>
      <c r="R1451" s="7"/>
      <c r="S1451" s="7" t="str">
        <f t="shared" si="160"/>
        <v/>
      </c>
      <c r="T1451">
        <v>64</v>
      </c>
      <c r="U1451">
        <v>378</v>
      </c>
      <c r="V1451">
        <v>0</v>
      </c>
      <c r="W1451">
        <v>88</v>
      </c>
      <c r="X1451">
        <v>19</v>
      </c>
      <c r="Y1451">
        <v>4</v>
      </c>
      <c r="Z1451">
        <v>73</v>
      </c>
      <c r="AA1451">
        <v>4</v>
      </c>
      <c r="AB1451">
        <v>8</v>
      </c>
      <c r="AC1451">
        <v>5</v>
      </c>
      <c r="AD1451">
        <v>3</v>
      </c>
      <c r="AE1451">
        <v>7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 t="s">
        <v>91</v>
      </c>
    </row>
    <row r="1452" spans="1:39" x14ac:dyDescent="0.25">
      <c r="A1452">
        <v>5125</v>
      </c>
      <c r="B1452">
        <v>1960</v>
      </c>
      <c r="C1452" t="str">
        <f>LEFT(B1452,2)</f>
        <v>19</v>
      </c>
      <c r="D1452" t="str">
        <f t="shared" si="154"/>
        <v>60</v>
      </c>
      <c r="E1452" t="str">
        <f t="shared" si="155"/>
        <v>960</v>
      </c>
      <c r="F1452" t="s">
        <v>57</v>
      </c>
      <c r="G1452" t="s">
        <v>64</v>
      </c>
      <c r="H1452" t="str">
        <f t="shared" si="156"/>
        <v>Married</v>
      </c>
      <c r="I1452" t="str">
        <f>CONCATENATE(F1452," ",G1452)</f>
        <v>Graduation Married</v>
      </c>
      <c r="J1452">
        <f t="shared" si="157"/>
        <v>18</v>
      </c>
      <c r="K1452" t="str">
        <f t="shared" si="158"/>
        <v>Married</v>
      </c>
      <c r="L1452" t="str" cm="1">
        <f t="array" ref="L1452">IFERROR(_xlfn.IFS(G1452="Alone","Single",G1452="YOLO","Single"),G1452)</f>
        <v>Married</v>
      </c>
      <c r="M1452" t="s">
        <v>1357</v>
      </c>
      <c r="N1452" t="str">
        <f t="shared" si="159"/>
        <v xml:space="preserve">Rp.79,530.00 </v>
      </c>
      <c r="O1452">
        <v>0</v>
      </c>
      <c r="P1452">
        <v>0</v>
      </c>
      <c r="Q1452" s="7">
        <v>41411</v>
      </c>
      <c r="R1452" s="7"/>
      <c r="S1452" s="7" t="str">
        <f t="shared" si="160"/>
        <v/>
      </c>
      <c r="T1452">
        <v>64</v>
      </c>
      <c r="U1452">
        <v>333</v>
      </c>
      <c r="V1452">
        <v>0</v>
      </c>
      <c r="W1452">
        <v>815</v>
      </c>
      <c r="X1452">
        <v>129</v>
      </c>
      <c r="Y1452">
        <v>42</v>
      </c>
      <c r="Z1452">
        <v>29</v>
      </c>
      <c r="AA1452">
        <v>1</v>
      </c>
      <c r="AB1452">
        <v>4</v>
      </c>
      <c r="AC1452">
        <v>10</v>
      </c>
      <c r="AD1452">
        <v>11</v>
      </c>
      <c r="AE1452">
        <v>2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 t="s">
        <v>60</v>
      </c>
    </row>
    <row r="1453" spans="1:39" x14ac:dyDescent="0.25">
      <c r="A1453">
        <v>4391</v>
      </c>
      <c r="B1453">
        <v>1968</v>
      </c>
      <c r="C1453" t="str">
        <f>LEFT(B1453,2)</f>
        <v>19</v>
      </c>
      <c r="D1453" t="str">
        <f t="shared" si="154"/>
        <v>68</v>
      </c>
      <c r="E1453" t="str">
        <f t="shared" si="155"/>
        <v>968</v>
      </c>
      <c r="F1453" t="s">
        <v>80</v>
      </c>
      <c r="G1453" t="s">
        <v>58</v>
      </c>
      <c r="H1453" t="str">
        <f t="shared" si="156"/>
        <v>Divorced</v>
      </c>
      <c r="I1453" t="str">
        <f>CONCATENATE(F1453," ",G1453)</f>
        <v>Master Divorced</v>
      </c>
      <c r="J1453">
        <f t="shared" si="157"/>
        <v>15</v>
      </c>
      <c r="K1453" t="str">
        <f t="shared" si="158"/>
        <v>Divorced</v>
      </c>
      <c r="L1453" t="str" cm="1">
        <f t="array" ref="L1453">IFERROR(_xlfn.IFS(G1453="Alone","Single",G1453="YOLO","Single"),G1453)</f>
        <v>Divorced</v>
      </c>
      <c r="M1453" t="s">
        <v>1358</v>
      </c>
      <c r="N1453" t="str">
        <f t="shared" si="159"/>
        <v xml:space="preserve">Rp.63,841.00 </v>
      </c>
      <c r="O1453">
        <v>0</v>
      </c>
      <c r="P1453">
        <v>1</v>
      </c>
      <c r="Q1453" s="7">
        <v>41385</v>
      </c>
      <c r="R1453" s="7"/>
      <c r="S1453" s="7" t="str">
        <f t="shared" si="160"/>
        <v/>
      </c>
      <c r="T1453">
        <v>64</v>
      </c>
      <c r="U1453">
        <v>635</v>
      </c>
      <c r="V1453">
        <v>15</v>
      </c>
      <c r="W1453">
        <v>100</v>
      </c>
      <c r="X1453">
        <v>20</v>
      </c>
      <c r="Y1453">
        <v>7</v>
      </c>
      <c r="Z1453">
        <v>131</v>
      </c>
      <c r="AA1453">
        <v>1</v>
      </c>
      <c r="AB1453">
        <v>9</v>
      </c>
      <c r="AC1453">
        <v>3</v>
      </c>
      <c r="AD1453">
        <v>9</v>
      </c>
      <c r="AE1453">
        <v>6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 t="s">
        <v>91</v>
      </c>
    </row>
    <row r="1454" spans="1:39" x14ac:dyDescent="0.25">
      <c r="A1454">
        <v>6283</v>
      </c>
      <c r="B1454">
        <v>1968</v>
      </c>
      <c r="C1454" t="str">
        <f>LEFT(B1454,2)</f>
        <v>19</v>
      </c>
      <c r="D1454" t="str">
        <f t="shared" si="154"/>
        <v>68</v>
      </c>
      <c r="E1454" t="str">
        <f t="shared" si="155"/>
        <v>968</v>
      </c>
      <c r="F1454" t="s">
        <v>80</v>
      </c>
      <c r="G1454" t="s">
        <v>58</v>
      </c>
      <c r="H1454" t="str">
        <f t="shared" si="156"/>
        <v>Divorced</v>
      </c>
      <c r="I1454" t="str">
        <f>CONCATENATE(F1454," ",G1454)</f>
        <v>Master Divorced</v>
      </c>
      <c r="J1454">
        <f t="shared" si="157"/>
        <v>15</v>
      </c>
      <c r="K1454" t="str">
        <f t="shared" si="158"/>
        <v>Divorced</v>
      </c>
      <c r="L1454" t="str" cm="1">
        <f t="array" ref="L1454">IFERROR(_xlfn.IFS(G1454="Alone","Single",G1454="YOLO","Single"),G1454)</f>
        <v>Divorced</v>
      </c>
      <c r="M1454" t="s">
        <v>1358</v>
      </c>
      <c r="N1454" t="str">
        <f t="shared" si="159"/>
        <v xml:space="preserve">Rp.63,841.00 </v>
      </c>
      <c r="O1454">
        <v>0</v>
      </c>
      <c r="P1454">
        <v>1</v>
      </c>
      <c r="Q1454" s="7">
        <v>41385</v>
      </c>
      <c r="R1454" s="7"/>
      <c r="S1454" s="7" t="str">
        <f t="shared" si="160"/>
        <v/>
      </c>
      <c r="T1454">
        <v>64</v>
      </c>
      <c r="U1454">
        <v>635</v>
      </c>
      <c r="V1454">
        <v>15</v>
      </c>
      <c r="W1454">
        <v>100</v>
      </c>
      <c r="X1454">
        <v>20</v>
      </c>
      <c r="Y1454">
        <v>7</v>
      </c>
      <c r="Z1454">
        <v>131</v>
      </c>
      <c r="AA1454">
        <v>1</v>
      </c>
      <c r="AB1454">
        <v>9</v>
      </c>
      <c r="AC1454">
        <v>3</v>
      </c>
      <c r="AD1454">
        <v>9</v>
      </c>
      <c r="AE1454">
        <v>6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 t="s">
        <v>60</v>
      </c>
    </row>
    <row r="1455" spans="1:39" x14ac:dyDescent="0.25">
      <c r="A1455">
        <v>3421</v>
      </c>
      <c r="B1455">
        <v>1968</v>
      </c>
      <c r="C1455" t="str">
        <f>LEFT(B1455,2)</f>
        <v>19</v>
      </c>
      <c r="D1455" t="str">
        <f t="shared" si="154"/>
        <v>68</v>
      </c>
      <c r="E1455" t="str">
        <f t="shared" si="155"/>
        <v>968</v>
      </c>
      <c r="F1455" t="s">
        <v>80</v>
      </c>
      <c r="G1455" t="s">
        <v>58</v>
      </c>
      <c r="H1455" t="str">
        <f t="shared" si="156"/>
        <v>Divorced</v>
      </c>
      <c r="I1455" t="str">
        <f>CONCATENATE(F1455," ",G1455)</f>
        <v>Master Divorced</v>
      </c>
      <c r="J1455">
        <f t="shared" si="157"/>
        <v>15</v>
      </c>
      <c r="K1455" t="str">
        <f t="shared" si="158"/>
        <v>Divorced</v>
      </c>
      <c r="L1455" t="str" cm="1">
        <f t="array" ref="L1455">IFERROR(_xlfn.IFS(G1455="Alone","Single",G1455="YOLO","Single"),G1455)</f>
        <v>Divorced</v>
      </c>
      <c r="M1455" t="s">
        <v>1358</v>
      </c>
      <c r="N1455" t="str">
        <f t="shared" si="159"/>
        <v xml:space="preserve">Rp.63,841.00 </v>
      </c>
      <c r="O1455">
        <v>0</v>
      </c>
      <c r="P1455">
        <v>1</v>
      </c>
      <c r="Q1455" s="7">
        <v>41385</v>
      </c>
      <c r="R1455" s="7"/>
      <c r="S1455" s="7" t="str">
        <f t="shared" si="160"/>
        <v/>
      </c>
      <c r="T1455">
        <v>64</v>
      </c>
      <c r="U1455">
        <v>635</v>
      </c>
      <c r="V1455">
        <v>15</v>
      </c>
      <c r="W1455">
        <v>100</v>
      </c>
      <c r="X1455">
        <v>20</v>
      </c>
      <c r="Y1455">
        <v>7</v>
      </c>
      <c r="Z1455">
        <v>131</v>
      </c>
      <c r="AA1455">
        <v>1</v>
      </c>
      <c r="AB1455">
        <v>9</v>
      </c>
      <c r="AC1455">
        <v>3</v>
      </c>
      <c r="AD1455">
        <v>9</v>
      </c>
      <c r="AE1455">
        <v>6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 t="s">
        <v>69</v>
      </c>
    </row>
    <row r="1456" spans="1:39" x14ac:dyDescent="0.25">
      <c r="A1456">
        <v>5731</v>
      </c>
      <c r="B1456">
        <v>1983</v>
      </c>
      <c r="C1456" t="str">
        <f>LEFT(B1456,2)</f>
        <v>19</v>
      </c>
      <c r="D1456" t="str">
        <f t="shared" si="154"/>
        <v>83</v>
      </c>
      <c r="E1456" t="str">
        <f t="shared" si="155"/>
        <v>983</v>
      </c>
      <c r="F1456" t="s">
        <v>80</v>
      </c>
      <c r="G1456" t="s">
        <v>64</v>
      </c>
      <c r="H1456" t="str">
        <f t="shared" si="156"/>
        <v>Married</v>
      </c>
      <c r="I1456" t="str">
        <f>CONCATENATE(F1456," ",G1456)</f>
        <v>Master Married</v>
      </c>
      <c r="J1456">
        <f t="shared" si="157"/>
        <v>14</v>
      </c>
      <c r="K1456" t="str">
        <f t="shared" si="158"/>
        <v>Married</v>
      </c>
      <c r="L1456" t="str" cm="1">
        <f t="array" ref="L1456">IFERROR(_xlfn.IFS(G1456="Alone","Single",G1456="YOLO","Single"),G1456)</f>
        <v>Married</v>
      </c>
      <c r="M1456" t="s">
        <v>1359</v>
      </c>
      <c r="N1456" t="str">
        <f t="shared" si="159"/>
        <v xml:space="preserve">Rp.27,100.00 </v>
      </c>
      <c r="O1456">
        <v>1</v>
      </c>
      <c r="P1456">
        <v>0</v>
      </c>
      <c r="Q1456" s="7">
        <v>41369</v>
      </c>
      <c r="R1456" s="7"/>
      <c r="S1456" s="7" t="str">
        <f t="shared" si="160"/>
        <v/>
      </c>
      <c r="T1456">
        <v>64</v>
      </c>
      <c r="U1456">
        <v>12</v>
      </c>
      <c r="V1456">
        <v>0</v>
      </c>
      <c r="W1456">
        <v>13</v>
      </c>
      <c r="X1456">
        <v>2</v>
      </c>
      <c r="Y1456">
        <v>0</v>
      </c>
      <c r="Z1456">
        <v>10</v>
      </c>
      <c r="AA1456">
        <v>1</v>
      </c>
      <c r="AB1456">
        <v>1</v>
      </c>
      <c r="AC1456">
        <v>0</v>
      </c>
      <c r="AD1456">
        <v>3</v>
      </c>
      <c r="AE1456">
        <v>7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 t="s">
        <v>60</v>
      </c>
    </row>
    <row r="1457" spans="1:39" x14ac:dyDescent="0.25">
      <c r="A1457">
        <v>7152</v>
      </c>
      <c r="B1457">
        <v>1983</v>
      </c>
      <c r="C1457" t="str">
        <f>LEFT(B1457,2)</f>
        <v>19</v>
      </c>
      <c r="D1457" t="str">
        <f t="shared" si="154"/>
        <v>83</v>
      </c>
      <c r="E1457" t="str">
        <f t="shared" si="155"/>
        <v>983</v>
      </c>
      <c r="F1457" t="s">
        <v>80</v>
      </c>
      <c r="G1457" t="s">
        <v>64</v>
      </c>
      <c r="H1457" t="str">
        <f t="shared" si="156"/>
        <v>Married</v>
      </c>
      <c r="I1457" t="str">
        <f>CONCATENATE(F1457," ",G1457)</f>
        <v>Master Married</v>
      </c>
      <c r="J1457">
        <f t="shared" si="157"/>
        <v>14</v>
      </c>
      <c r="K1457" t="str">
        <f t="shared" si="158"/>
        <v>Married</v>
      </c>
      <c r="L1457" t="str" cm="1">
        <f t="array" ref="L1457">IFERROR(_xlfn.IFS(G1457="Alone","Single",G1457="YOLO","Single"),G1457)</f>
        <v>Married</v>
      </c>
      <c r="M1457" t="s">
        <v>1359</v>
      </c>
      <c r="N1457" t="str">
        <f t="shared" si="159"/>
        <v xml:space="preserve">Rp.27,100.00 </v>
      </c>
      <c r="O1457">
        <v>1</v>
      </c>
      <c r="P1457">
        <v>0</v>
      </c>
      <c r="Q1457" s="7">
        <v>41369</v>
      </c>
      <c r="R1457" s="7"/>
      <c r="S1457" s="7" t="str">
        <f t="shared" si="160"/>
        <v/>
      </c>
      <c r="T1457">
        <v>64</v>
      </c>
      <c r="U1457">
        <v>12</v>
      </c>
      <c r="V1457">
        <v>0</v>
      </c>
      <c r="W1457">
        <v>13</v>
      </c>
      <c r="X1457">
        <v>2</v>
      </c>
      <c r="Y1457">
        <v>0</v>
      </c>
      <c r="Z1457">
        <v>10</v>
      </c>
      <c r="AA1457">
        <v>1</v>
      </c>
      <c r="AB1457">
        <v>1</v>
      </c>
      <c r="AC1457">
        <v>0</v>
      </c>
      <c r="AD1457">
        <v>3</v>
      </c>
      <c r="AE1457">
        <v>7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 t="s">
        <v>75</v>
      </c>
    </row>
    <row r="1458" spans="1:39" x14ac:dyDescent="0.25">
      <c r="A1458">
        <v>3919</v>
      </c>
      <c r="B1458">
        <v>1976</v>
      </c>
      <c r="C1458" t="str">
        <f>LEFT(B1458,2)</f>
        <v>19</v>
      </c>
      <c r="D1458" t="str">
        <f t="shared" si="154"/>
        <v>76</v>
      </c>
      <c r="E1458" t="str">
        <f t="shared" si="155"/>
        <v>976</v>
      </c>
      <c r="F1458" t="s">
        <v>80</v>
      </c>
      <c r="G1458" t="s">
        <v>61</v>
      </c>
      <c r="H1458" t="str">
        <f t="shared" si="156"/>
        <v>Single</v>
      </c>
      <c r="I1458" t="str">
        <f>CONCATENATE(F1458," ",G1458)</f>
        <v>Master Single</v>
      </c>
      <c r="J1458">
        <f t="shared" si="157"/>
        <v>13</v>
      </c>
      <c r="K1458" t="str">
        <f t="shared" si="158"/>
        <v>Single</v>
      </c>
      <c r="L1458" t="str" cm="1">
        <f t="array" ref="L1458">IFERROR(_xlfn.IFS(G1458="Alone","Single",G1458="YOLO","Single"),G1458)</f>
        <v>Single</v>
      </c>
      <c r="M1458" t="s">
        <v>1360</v>
      </c>
      <c r="N1458" t="str">
        <f t="shared" si="159"/>
        <v xml:space="preserve">Rp.72,309.00 </v>
      </c>
      <c r="O1458">
        <v>0</v>
      </c>
      <c r="P1458">
        <v>0</v>
      </c>
      <c r="Q1458" s="7">
        <v>41344</v>
      </c>
      <c r="R1458" s="7"/>
      <c r="S1458" s="7" t="str">
        <f t="shared" si="160"/>
        <v/>
      </c>
      <c r="T1458">
        <v>64</v>
      </c>
      <c r="U1458">
        <v>960</v>
      </c>
      <c r="V1458">
        <v>0</v>
      </c>
      <c r="W1458">
        <v>883</v>
      </c>
      <c r="X1458">
        <v>50</v>
      </c>
      <c r="Y1458">
        <v>38</v>
      </c>
      <c r="Z1458">
        <v>0</v>
      </c>
      <c r="AA1458">
        <v>1</v>
      </c>
      <c r="AB1458">
        <v>5</v>
      </c>
      <c r="AC1458">
        <v>6</v>
      </c>
      <c r="AD1458">
        <v>8</v>
      </c>
      <c r="AE1458">
        <v>3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1</v>
      </c>
      <c r="AL1458">
        <v>0</v>
      </c>
      <c r="AM1458" t="s">
        <v>63</v>
      </c>
    </row>
    <row r="1459" spans="1:39" x14ac:dyDescent="0.25">
      <c r="A1459">
        <v>6097</v>
      </c>
      <c r="B1459">
        <v>1959</v>
      </c>
      <c r="C1459" t="str">
        <f>LEFT(B1459,2)</f>
        <v>19</v>
      </c>
      <c r="D1459" t="str">
        <f t="shared" si="154"/>
        <v>59</v>
      </c>
      <c r="E1459" t="str">
        <f t="shared" si="155"/>
        <v>959</v>
      </c>
      <c r="F1459" t="s">
        <v>57</v>
      </c>
      <c r="G1459" t="s">
        <v>61</v>
      </c>
      <c r="H1459" t="str">
        <f t="shared" si="156"/>
        <v>Single</v>
      </c>
      <c r="I1459" t="str">
        <f>CONCATENATE(F1459," ",G1459)</f>
        <v>Graduation Single</v>
      </c>
      <c r="J1459">
        <f t="shared" si="157"/>
        <v>17</v>
      </c>
      <c r="K1459" t="str">
        <f t="shared" si="158"/>
        <v>Single</v>
      </c>
      <c r="L1459" t="str" cm="1">
        <f t="array" ref="L1459">IFERROR(_xlfn.IFS(G1459="Alone","Single",G1459="YOLO","Single"),G1459)</f>
        <v>Single</v>
      </c>
      <c r="M1459" t="s">
        <v>1361</v>
      </c>
      <c r="N1459" t="str">
        <f t="shared" si="159"/>
        <v xml:space="preserve">Rp.50,664.00 </v>
      </c>
      <c r="O1459">
        <v>1</v>
      </c>
      <c r="P1459">
        <v>1</v>
      </c>
      <c r="Q1459" s="7">
        <v>41290</v>
      </c>
      <c r="R1459" s="7"/>
      <c r="S1459" s="7" t="str">
        <f t="shared" si="160"/>
        <v/>
      </c>
      <c r="T1459">
        <v>64</v>
      </c>
      <c r="U1459">
        <v>313</v>
      </c>
      <c r="V1459">
        <v>8</v>
      </c>
      <c r="W1459">
        <v>104</v>
      </c>
      <c r="X1459">
        <v>6</v>
      </c>
      <c r="Y1459">
        <v>4</v>
      </c>
      <c r="Z1459">
        <v>126</v>
      </c>
      <c r="AA1459">
        <v>9</v>
      </c>
      <c r="AB1459">
        <v>8</v>
      </c>
      <c r="AC1459">
        <v>1</v>
      </c>
      <c r="AD1459">
        <v>6</v>
      </c>
      <c r="AE1459">
        <v>9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 t="s">
        <v>91</v>
      </c>
    </row>
    <row r="1460" spans="1:39" x14ac:dyDescent="0.25">
      <c r="A1460">
        <v>5150</v>
      </c>
      <c r="B1460">
        <v>1979</v>
      </c>
      <c r="C1460" t="str">
        <f>LEFT(B1460,2)</f>
        <v>19</v>
      </c>
      <c r="D1460" t="str">
        <f t="shared" si="154"/>
        <v>79</v>
      </c>
      <c r="E1460" t="str">
        <f t="shared" si="155"/>
        <v>979</v>
      </c>
      <c r="F1460" t="s">
        <v>124</v>
      </c>
      <c r="G1460" t="s">
        <v>61</v>
      </c>
      <c r="H1460" t="str">
        <f t="shared" si="156"/>
        <v>Single</v>
      </c>
      <c r="I1460" t="str">
        <f>CONCATENATE(F1460," ",G1460)</f>
        <v>Basic Single</v>
      </c>
      <c r="J1460">
        <f t="shared" si="157"/>
        <v>12</v>
      </c>
      <c r="K1460" t="str">
        <f t="shared" si="158"/>
        <v>Single</v>
      </c>
      <c r="L1460" t="str" cm="1">
        <f t="array" ref="L1460">IFERROR(_xlfn.IFS(G1460="Alone","Single",G1460="YOLO","Single"),G1460)</f>
        <v>Single</v>
      </c>
      <c r="M1460" t="s">
        <v>1362</v>
      </c>
      <c r="N1460" t="str">
        <f t="shared" si="159"/>
        <v xml:space="preserve">Rp.20,194.00 </v>
      </c>
      <c r="O1460">
        <v>1</v>
      </c>
      <c r="P1460">
        <v>0</v>
      </c>
      <c r="Q1460" s="7">
        <v>41260</v>
      </c>
      <c r="R1460" s="7"/>
      <c r="S1460" s="7" t="str">
        <f t="shared" si="160"/>
        <v/>
      </c>
      <c r="T1460">
        <v>64</v>
      </c>
      <c r="U1460">
        <v>0</v>
      </c>
      <c r="V1460">
        <v>4</v>
      </c>
      <c r="W1460">
        <v>7</v>
      </c>
      <c r="X1460">
        <v>11</v>
      </c>
      <c r="Y1460">
        <v>10</v>
      </c>
      <c r="Z1460">
        <v>15</v>
      </c>
      <c r="AA1460">
        <v>2</v>
      </c>
      <c r="AB1460">
        <v>2</v>
      </c>
      <c r="AC1460">
        <v>0</v>
      </c>
      <c r="AD1460">
        <v>3</v>
      </c>
      <c r="AE1460">
        <v>6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 t="s">
        <v>60</v>
      </c>
    </row>
    <row r="1461" spans="1:39" x14ac:dyDescent="0.25">
      <c r="A1461">
        <v>10479</v>
      </c>
      <c r="B1461">
        <v>1975</v>
      </c>
      <c r="C1461" t="str">
        <f>LEFT(B1461,2)</f>
        <v>19</v>
      </c>
      <c r="D1461" t="str">
        <f t="shared" si="154"/>
        <v>75</v>
      </c>
      <c r="E1461" t="str">
        <f t="shared" si="155"/>
        <v>975</v>
      </c>
      <c r="F1461" t="s">
        <v>71</v>
      </c>
      <c r="G1461" t="s">
        <v>64</v>
      </c>
      <c r="H1461" t="str">
        <f t="shared" si="156"/>
        <v>Married</v>
      </c>
      <c r="I1461" t="str">
        <f>CONCATENATE(F1461," ",G1461)</f>
        <v>PhD Married</v>
      </c>
      <c r="J1461">
        <f t="shared" si="157"/>
        <v>11</v>
      </c>
      <c r="K1461" t="str">
        <f t="shared" si="158"/>
        <v>Married</v>
      </c>
      <c r="L1461" t="str" cm="1">
        <f t="array" ref="L1461">IFERROR(_xlfn.IFS(G1461="Alone","Single",G1461="YOLO","Single"),G1461)</f>
        <v>Married</v>
      </c>
      <c r="M1461" t="s">
        <v>1363</v>
      </c>
      <c r="N1461" t="str">
        <f t="shared" si="159"/>
        <v xml:space="preserve">Rp.76,618.00 </v>
      </c>
      <c r="O1461">
        <v>0</v>
      </c>
      <c r="P1461">
        <v>0</v>
      </c>
      <c r="Q1461" s="7">
        <v>41250</v>
      </c>
      <c r="R1461" s="7"/>
      <c r="S1461" s="7" t="str">
        <f t="shared" si="160"/>
        <v/>
      </c>
      <c r="T1461">
        <v>64</v>
      </c>
      <c r="U1461">
        <v>749</v>
      </c>
      <c r="V1461">
        <v>40</v>
      </c>
      <c r="W1461">
        <v>294</v>
      </c>
      <c r="X1461">
        <v>121</v>
      </c>
      <c r="Y1461">
        <v>160</v>
      </c>
      <c r="Z1461">
        <v>147</v>
      </c>
      <c r="AA1461">
        <v>1</v>
      </c>
      <c r="AB1461">
        <v>3</v>
      </c>
      <c r="AC1461">
        <v>2</v>
      </c>
      <c r="AD1461">
        <v>5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 t="s">
        <v>69</v>
      </c>
    </row>
    <row r="1462" spans="1:39" x14ac:dyDescent="0.25">
      <c r="A1462">
        <v>5966</v>
      </c>
      <c r="B1462">
        <v>1974</v>
      </c>
      <c r="C1462" t="str">
        <f>LEFT(B1462,2)</f>
        <v>19</v>
      </c>
      <c r="D1462" t="str">
        <f t="shared" si="154"/>
        <v>74</v>
      </c>
      <c r="E1462" t="str">
        <f t="shared" si="155"/>
        <v>974</v>
      </c>
      <c r="F1462" t="s">
        <v>71</v>
      </c>
      <c r="G1462" t="s">
        <v>64</v>
      </c>
      <c r="H1462" t="str">
        <f t="shared" si="156"/>
        <v>Married</v>
      </c>
      <c r="I1462" t="str">
        <f>CONCATENATE(F1462," ",G1462)</f>
        <v>PhD Married</v>
      </c>
      <c r="J1462">
        <f t="shared" si="157"/>
        <v>11</v>
      </c>
      <c r="K1462" t="str">
        <f t="shared" si="158"/>
        <v>Married</v>
      </c>
      <c r="L1462" t="str" cm="1">
        <f t="array" ref="L1462">IFERROR(_xlfn.IFS(G1462="Alone","Single",G1462="YOLO","Single"),G1462)</f>
        <v>Married</v>
      </c>
      <c r="M1462" t="s">
        <v>1364</v>
      </c>
      <c r="N1462" t="str">
        <f t="shared" si="159"/>
        <v xml:space="preserve">Rp.45,207.00 </v>
      </c>
      <c r="O1462">
        <v>1</v>
      </c>
      <c r="P1462">
        <v>1</v>
      </c>
      <c r="Q1462" s="7">
        <v>41223</v>
      </c>
      <c r="R1462" s="7"/>
      <c r="S1462" s="7" t="str">
        <f t="shared" si="160"/>
        <v/>
      </c>
      <c r="T1462">
        <v>64</v>
      </c>
      <c r="U1462">
        <v>203</v>
      </c>
      <c r="V1462">
        <v>0</v>
      </c>
      <c r="W1462">
        <v>10</v>
      </c>
      <c r="X1462">
        <v>0</v>
      </c>
      <c r="Y1462">
        <v>0</v>
      </c>
      <c r="Z1462">
        <v>2</v>
      </c>
      <c r="AA1462">
        <v>5</v>
      </c>
      <c r="AB1462">
        <v>3</v>
      </c>
      <c r="AC1462">
        <v>1</v>
      </c>
      <c r="AD1462">
        <v>6</v>
      </c>
      <c r="AE1462">
        <v>6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 t="s">
        <v>60</v>
      </c>
    </row>
    <row r="1463" spans="1:39" x14ac:dyDescent="0.25">
      <c r="A1463">
        <v>3439</v>
      </c>
      <c r="B1463">
        <v>1972</v>
      </c>
      <c r="C1463" t="str">
        <f>LEFT(B1463,2)</f>
        <v>19</v>
      </c>
      <c r="D1463" t="str">
        <f t="shared" si="154"/>
        <v>72</v>
      </c>
      <c r="E1463" t="str">
        <f t="shared" si="155"/>
        <v>972</v>
      </c>
      <c r="F1463" t="s">
        <v>57</v>
      </c>
      <c r="G1463" t="s">
        <v>64</v>
      </c>
      <c r="H1463" t="str">
        <f t="shared" si="156"/>
        <v>Married</v>
      </c>
      <c r="I1463" t="str">
        <f>CONCATENATE(F1463," ",G1463)</f>
        <v>Graduation Married</v>
      </c>
      <c r="J1463">
        <f t="shared" si="157"/>
        <v>18</v>
      </c>
      <c r="K1463" t="str">
        <f t="shared" si="158"/>
        <v>Married</v>
      </c>
      <c r="L1463" t="str" cm="1">
        <f t="array" ref="L1463">IFERROR(_xlfn.IFS(G1463="Alone","Single",G1463="YOLO","Single"),G1463)</f>
        <v>Married</v>
      </c>
      <c r="M1463" t="s">
        <v>1365</v>
      </c>
      <c r="N1463" t="str">
        <f t="shared" si="159"/>
        <v xml:space="preserve">Rp.56,721.00 </v>
      </c>
      <c r="O1463">
        <v>1</v>
      </c>
      <c r="P1463">
        <v>1</v>
      </c>
      <c r="Q1463" s="7">
        <v>41213</v>
      </c>
      <c r="R1463" s="7"/>
      <c r="S1463" s="7" t="str">
        <f t="shared" si="160"/>
        <v/>
      </c>
      <c r="T1463">
        <v>64</v>
      </c>
      <c r="U1463">
        <v>157</v>
      </c>
      <c r="V1463">
        <v>6</v>
      </c>
      <c r="W1463">
        <v>39</v>
      </c>
      <c r="X1463">
        <v>6</v>
      </c>
      <c r="Y1463">
        <v>13</v>
      </c>
      <c r="Z1463">
        <v>75</v>
      </c>
      <c r="AA1463">
        <v>5</v>
      </c>
      <c r="AB1463">
        <v>4</v>
      </c>
      <c r="AC1463">
        <v>1</v>
      </c>
      <c r="AD1463">
        <v>5</v>
      </c>
      <c r="AE1463">
        <v>6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 t="s">
        <v>60</v>
      </c>
    </row>
    <row r="1464" spans="1:39" x14ac:dyDescent="0.25">
      <c r="A1464">
        <v>6609</v>
      </c>
      <c r="B1464">
        <v>1966</v>
      </c>
      <c r="C1464" t="str">
        <f>LEFT(B1464,2)</f>
        <v>19</v>
      </c>
      <c r="D1464" t="str">
        <f t="shared" si="154"/>
        <v>66</v>
      </c>
      <c r="E1464" t="str">
        <f t="shared" si="155"/>
        <v>966</v>
      </c>
      <c r="F1464" t="s">
        <v>57</v>
      </c>
      <c r="G1464" t="s">
        <v>82</v>
      </c>
      <c r="H1464" t="str">
        <f t="shared" si="156"/>
        <v>Widow</v>
      </c>
      <c r="I1464" t="str">
        <f>CONCATENATE(F1464," ",G1464)</f>
        <v>Graduation Widow</v>
      </c>
      <c r="J1464">
        <f t="shared" si="157"/>
        <v>16</v>
      </c>
      <c r="K1464" t="str">
        <f t="shared" si="158"/>
        <v>Widow</v>
      </c>
      <c r="L1464" t="str" cm="1">
        <f t="array" ref="L1464">IFERROR(_xlfn.IFS(G1464="Alone","Single",G1464="YOLO","Single"),G1464)</f>
        <v>Widow</v>
      </c>
      <c r="M1464" t="s">
        <v>1366</v>
      </c>
      <c r="N1464" t="str">
        <f t="shared" si="159"/>
        <v xml:space="preserve">Rp.27,038.00 </v>
      </c>
      <c r="O1464">
        <v>0</v>
      </c>
      <c r="P1464">
        <v>0</v>
      </c>
      <c r="Q1464" s="7">
        <v>41170</v>
      </c>
      <c r="R1464" s="7"/>
      <c r="S1464" s="7" t="str">
        <f t="shared" si="160"/>
        <v/>
      </c>
      <c r="T1464">
        <v>64</v>
      </c>
      <c r="U1464">
        <v>1</v>
      </c>
      <c r="V1464">
        <v>26</v>
      </c>
      <c r="W1464">
        <v>25</v>
      </c>
      <c r="X1464">
        <v>17</v>
      </c>
      <c r="Y1464">
        <v>23</v>
      </c>
      <c r="Z1464">
        <v>15</v>
      </c>
      <c r="AA1464">
        <v>1</v>
      </c>
      <c r="AB1464">
        <v>3</v>
      </c>
      <c r="AC1464">
        <v>0</v>
      </c>
      <c r="AD1464">
        <v>3</v>
      </c>
      <c r="AE1464">
        <v>9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 t="s">
        <v>91</v>
      </c>
    </row>
    <row r="1465" spans="1:39" x14ac:dyDescent="0.25">
      <c r="A1465">
        <v>5393</v>
      </c>
      <c r="B1465">
        <v>1977</v>
      </c>
      <c r="C1465" t="str">
        <f>LEFT(B1465,2)</f>
        <v>19</v>
      </c>
      <c r="D1465" t="str">
        <f t="shared" si="154"/>
        <v>77</v>
      </c>
      <c r="E1465" t="str">
        <f t="shared" si="155"/>
        <v>977</v>
      </c>
      <c r="F1465" t="s">
        <v>57</v>
      </c>
      <c r="G1465" t="s">
        <v>61</v>
      </c>
      <c r="H1465" t="str">
        <f t="shared" si="156"/>
        <v>Single</v>
      </c>
      <c r="I1465" t="str">
        <f>CONCATENATE(F1465," ",G1465)</f>
        <v>Graduation Single</v>
      </c>
      <c r="J1465">
        <f t="shared" si="157"/>
        <v>17</v>
      </c>
      <c r="K1465" t="str">
        <f t="shared" si="158"/>
        <v>Single</v>
      </c>
      <c r="L1465" t="str" cm="1">
        <f t="array" ref="L1465">IFERROR(_xlfn.IFS(G1465="Alone","Single",G1465="YOLO","Single"),G1465)</f>
        <v>Single</v>
      </c>
      <c r="M1465" t="s">
        <v>1367</v>
      </c>
      <c r="N1465" t="str">
        <f t="shared" si="159"/>
        <v xml:space="preserve">Rp.23,763.00 </v>
      </c>
      <c r="O1465">
        <v>1</v>
      </c>
      <c r="P1465">
        <v>0</v>
      </c>
      <c r="Q1465" s="7">
        <v>41128</v>
      </c>
      <c r="R1465" s="7"/>
      <c r="S1465" s="7" t="str">
        <f t="shared" si="160"/>
        <v/>
      </c>
      <c r="T1465">
        <v>64</v>
      </c>
      <c r="U1465">
        <v>22</v>
      </c>
      <c r="V1465">
        <v>0</v>
      </c>
      <c r="W1465">
        <v>6</v>
      </c>
      <c r="X1465">
        <v>6</v>
      </c>
      <c r="Y1465">
        <v>2</v>
      </c>
      <c r="Z1465">
        <v>6</v>
      </c>
      <c r="AA1465">
        <v>1</v>
      </c>
      <c r="AB1465">
        <v>1</v>
      </c>
      <c r="AC1465">
        <v>0</v>
      </c>
      <c r="AD1465">
        <v>3</v>
      </c>
      <c r="AE1465">
        <v>7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 t="s">
        <v>60</v>
      </c>
    </row>
    <row r="1466" spans="1:39" x14ac:dyDescent="0.25">
      <c r="A1466">
        <v>9014</v>
      </c>
      <c r="B1466">
        <v>1975</v>
      </c>
      <c r="C1466" t="str">
        <f>LEFT(B1466,2)</f>
        <v>19</v>
      </c>
      <c r="D1466" t="str">
        <f t="shared" si="154"/>
        <v>75</v>
      </c>
      <c r="E1466" t="str">
        <f t="shared" si="155"/>
        <v>975</v>
      </c>
      <c r="F1466" t="s">
        <v>57</v>
      </c>
      <c r="G1466" t="s">
        <v>64</v>
      </c>
      <c r="H1466" t="str">
        <f t="shared" si="156"/>
        <v>Married</v>
      </c>
      <c r="I1466" t="str">
        <f>CONCATENATE(F1466," ",G1466)</f>
        <v>Graduation Married</v>
      </c>
      <c r="J1466">
        <f t="shared" si="157"/>
        <v>18</v>
      </c>
      <c r="K1466" t="str">
        <f t="shared" si="158"/>
        <v>Married</v>
      </c>
      <c r="L1466" t="str" cm="1">
        <f t="array" ref="L1466">IFERROR(_xlfn.IFS(G1466="Alone","Single",G1466="YOLO","Single"),G1466)</f>
        <v>Married</v>
      </c>
      <c r="M1466" t="s">
        <v>1368</v>
      </c>
      <c r="N1466" t="str">
        <f t="shared" si="159"/>
        <v xml:space="preserve">Rp.37,085.00 </v>
      </c>
      <c r="O1466">
        <v>1</v>
      </c>
      <c r="P1466">
        <v>1</v>
      </c>
      <c r="Q1466" s="7">
        <v>41816</v>
      </c>
      <c r="R1466" s="7"/>
      <c r="S1466" s="7" t="str">
        <f t="shared" si="160"/>
        <v/>
      </c>
      <c r="T1466">
        <v>65</v>
      </c>
      <c r="U1466">
        <v>39</v>
      </c>
      <c r="V1466">
        <v>1</v>
      </c>
      <c r="W1466">
        <v>16</v>
      </c>
      <c r="X1466">
        <v>2</v>
      </c>
      <c r="Y1466">
        <v>0</v>
      </c>
      <c r="Z1466">
        <v>3</v>
      </c>
      <c r="AA1466">
        <v>4</v>
      </c>
      <c r="AB1466">
        <v>3</v>
      </c>
      <c r="AC1466">
        <v>0</v>
      </c>
      <c r="AD1466">
        <v>3</v>
      </c>
      <c r="AE1466">
        <v>8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 t="s">
        <v>78</v>
      </c>
    </row>
    <row r="1467" spans="1:39" x14ac:dyDescent="0.25">
      <c r="A1467">
        <v>4050</v>
      </c>
      <c r="B1467">
        <v>1966</v>
      </c>
      <c r="C1467" t="str">
        <f>LEFT(B1467,2)</f>
        <v>19</v>
      </c>
      <c r="D1467" t="str">
        <f t="shared" si="154"/>
        <v>66</v>
      </c>
      <c r="E1467" t="str">
        <f t="shared" si="155"/>
        <v>966</v>
      </c>
      <c r="F1467" t="s">
        <v>80</v>
      </c>
      <c r="G1467" t="s">
        <v>64</v>
      </c>
      <c r="H1467" t="str">
        <f t="shared" si="156"/>
        <v>Married</v>
      </c>
      <c r="I1467" t="str">
        <f>CONCATENATE(F1467," ",G1467)</f>
        <v>Master Married</v>
      </c>
      <c r="J1467">
        <f t="shared" si="157"/>
        <v>14</v>
      </c>
      <c r="K1467" t="str">
        <f t="shared" si="158"/>
        <v>Married</v>
      </c>
      <c r="L1467" t="str" cm="1">
        <f t="array" ref="L1467">IFERROR(_xlfn.IFS(G1467="Alone","Single",G1467="YOLO","Single"),G1467)</f>
        <v>Married</v>
      </c>
      <c r="M1467" t="s">
        <v>1369</v>
      </c>
      <c r="N1467" t="str">
        <f t="shared" si="159"/>
        <v xml:space="preserve">Rp.49,605.00 </v>
      </c>
      <c r="O1467">
        <v>0</v>
      </c>
      <c r="P1467">
        <v>0</v>
      </c>
      <c r="Q1467" s="7">
        <v>41811</v>
      </c>
      <c r="R1467" s="7"/>
      <c r="S1467" s="7" t="str">
        <f t="shared" si="160"/>
        <v/>
      </c>
      <c r="T1467">
        <v>65</v>
      </c>
      <c r="U1467">
        <v>42</v>
      </c>
      <c r="V1467">
        <v>16</v>
      </c>
      <c r="W1467">
        <v>29</v>
      </c>
      <c r="X1467">
        <v>12</v>
      </c>
      <c r="Y1467">
        <v>20</v>
      </c>
      <c r="Z1467">
        <v>8</v>
      </c>
      <c r="AA1467">
        <v>1</v>
      </c>
      <c r="AB1467">
        <v>2</v>
      </c>
      <c r="AC1467">
        <v>1</v>
      </c>
      <c r="AD1467">
        <v>4</v>
      </c>
      <c r="AE1467">
        <v>3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 t="s">
        <v>63</v>
      </c>
    </row>
    <row r="1468" spans="1:39" x14ac:dyDescent="0.25">
      <c r="A1468">
        <v>6862</v>
      </c>
      <c r="B1468">
        <v>1971</v>
      </c>
      <c r="C1468" t="str">
        <f>LEFT(B1468,2)</f>
        <v>19</v>
      </c>
      <c r="D1468" t="str">
        <f t="shared" si="154"/>
        <v>71</v>
      </c>
      <c r="E1468" t="str">
        <f t="shared" si="155"/>
        <v>971</v>
      </c>
      <c r="F1468" t="s">
        <v>57</v>
      </c>
      <c r="G1468" t="s">
        <v>58</v>
      </c>
      <c r="H1468" t="str">
        <f t="shared" si="156"/>
        <v>Divorced</v>
      </c>
      <c r="I1468" t="str">
        <f>CONCATENATE(F1468," ",G1468)</f>
        <v>Graduation Divorced</v>
      </c>
      <c r="J1468">
        <f t="shared" si="157"/>
        <v>19</v>
      </c>
      <c r="K1468" t="str">
        <f t="shared" si="158"/>
        <v>Divorced</v>
      </c>
      <c r="L1468" t="str" cm="1">
        <f t="array" ref="L1468">IFERROR(_xlfn.IFS(G1468="Alone","Single",G1468="YOLO","Single"),G1468)</f>
        <v>Divorced</v>
      </c>
      <c r="M1468" t="s">
        <v>1370</v>
      </c>
      <c r="N1468" t="str">
        <f t="shared" si="159"/>
        <v xml:space="preserve">Rp.1,730.00 </v>
      </c>
      <c r="O1468">
        <v>0</v>
      </c>
      <c r="P1468">
        <v>0</v>
      </c>
      <c r="Q1468" s="7">
        <v>41777</v>
      </c>
      <c r="R1468" s="7"/>
      <c r="S1468" s="7" t="str">
        <f t="shared" si="160"/>
        <v/>
      </c>
      <c r="T1468">
        <v>65</v>
      </c>
      <c r="U1468">
        <v>1</v>
      </c>
      <c r="V1468">
        <v>1</v>
      </c>
      <c r="W1468">
        <v>3</v>
      </c>
      <c r="X1468">
        <v>1</v>
      </c>
      <c r="Y1468">
        <v>1</v>
      </c>
      <c r="Z1468">
        <v>1</v>
      </c>
      <c r="AA1468">
        <v>15</v>
      </c>
      <c r="AB1468">
        <v>0</v>
      </c>
      <c r="AC1468">
        <v>0</v>
      </c>
      <c r="AD1468">
        <v>0</v>
      </c>
      <c r="AE1468">
        <v>20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 t="s">
        <v>60</v>
      </c>
    </row>
    <row r="1469" spans="1:39" x14ac:dyDescent="0.25">
      <c r="A1469">
        <v>8315</v>
      </c>
      <c r="B1469">
        <v>1995</v>
      </c>
      <c r="C1469" t="str">
        <f>LEFT(B1469,2)</f>
        <v>19</v>
      </c>
      <c r="D1469" t="str">
        <f t="shared" si="154"/>
        <v>95</v>
      </c>
      <c r="E1469" t="str">
        <f t="shared" si="155"/>
        <v>995</v>
      </c>
      <c r="F1469" t="s">
        <v>57</v>
      </c>
      <c r="G1469" t="s">
        <v>61</v>
      </c>
      <c r="H1469" t="str">
        <f t="shared" si="156"/>
        <v>Single</v>
      </c>
      <c r="I1469" t="str">
        <f>CONCATENATE(F1469," ",G1469)</f>
        <v>Graduation Single</v>
      </c>
      <c r="J1469">
        <f t="shared" si="157"/>
        <v>17</v>
      </c>
      <c r="K1469" t="str">
        <f t="shared" si="158"/>
        <v>Single</v>
      </c>
      <c r="L1469" t="str" cm="1">
        <f t="array" ref="L1469">IFERROR(_xlfn.IFS(G1469="Alone","Single",G1469="YOLO","Single"),G1469)</f>
        <v>Single</v>
      </c>
      <c r="M1469" t="s">
        <v>1371</v>
      </c>
      <c r="N1469" t="str">
        <f t="shared" si="159"/>
        <v xml:space="preserve">Rp.34,824.00 </v>
      </c>
      <c r="O1469">
        <v>0</v>
      </c>
      <c r="P1469">
        <v>0</v>
      </c>
      <c r="Q1469" s="7">
        <v>41724</v>
      </c>
      <c r="R1469" s="7"/>
      <c r="S1469" s="7" t="str">
        <f t="shared" si="160"/>
        <v/>
      </c>
      <c r="T1469">
        <v>65</v>
      </c>
      <c r="U1469">
        <v>4</v>
      </c>
      <c r="V1469">
        <v>2</v>
      </c>
      <c r="W1469">
        <v>11</v>
      </c>
      <c r="X1469">
        <v>2</v>
      </c>
      <c r="Y1469">
        <v>0</v>
      </c>
      <c r="Z1469">
        <v>4</v>
      </c>
      <c r="AA1469">
        <v>1</v>
      </c>
      <c r="AB1469">
        <v>1</v>
      </c>
      <c r="AC1469">
        <v>0</v>
      </c>
      <c r="AD1469">
        <v>2</v>
      </c>
      <c r="AE1469">
        <v>6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 t="s">
        <v>66</v>
      </c>
    </row>
    <row r="1470" spans="1:39" x14ac:dyDescent="0.25">
      <c r="A1470">
        <v>5184</v>
      </c>
      <c r="B1470">
        <v>1995</v>
      </c>
      <c r="C1470" t="str">
        <f>LEFT(B1470,2)</f>
        <v>19</v>
      </c>
      <c r="D1470" t="str">
        <f t="shared" si="154"/>
        <v>95</v>
      </c>
      <c r="E1470" t="str">
        <f t="shared" si="155"/>
        <v>995</v>
      </c>
      <c r="F1470" t="s">
        <v>57</v>
      </c>
      <c r="G1470" t="s">
        <v>61</v>
      </c>
      <c r="H1470" t="str">
        <f t="shared" si="156"/>
        <v>Single</v>
      </c>
      <c r="I1470" t="str">
        <f>CONCATENATE(F1470," ",G1470)</f>
        <v>Graduation Single</v>
      </c>
      <c r="J1470">
        <f t="shared" si="157"/>
        <v>17</v>
      </c>
      <c r="K1470" t="str">
        <f t="shared" si="158"/>
        <v>Single</v>
      </c>
      <c r="L1470" t="str" cm="1">
        <f t="array" ref="L1470">IFERROR(_xlfn.IFS(G1470="Alone","Single",G1470="YOLO","Single"),G1470)</f>
        <v>Single</v>
      </c>
      <c r="M1470" t="s">
        <v>1371</v>
      </c>
      <c r="N1470" t="str">
        <f t="shared" si="159"/>
        <v xml:space="preserve">Rp.34,824.00 </v>
      </c>
      <c r="O1470">
        <v>0</v>
      </c>
      <c r="P1470">
        <v>0</v>
      </c>
      <c r="Q1470" s="7">
        <v>41724</v>
      </c>
      <c r="R1470" s="7"/>
      <c r="S1470" s="7" t="str">
        <f t="shared" si="160"/>
        <v/>
      </c>
      <c r="T1470">
        <v>65</v>
      </c>
      <c r="U1470">
        <v>4</v>
      </c>
      <c r="V1470">
        <v>2</v>
      </c>
      <c r="W1470">
        <v>11</v>
      </c>
      <c r="X1470">
        <v>2</v>
      </c>
      <c r="Y1470">
        <v>0</v>
      </c>
      <c r="Z1470">
        <v>4</v>
      </c>
      <c r="AA1470">
        <v>1</v>
      </c>
      <c r="AB1470">
        <v>1</v>
      </c>
      <c r="AC1470">
        <v>0</v>
      </c>
      <c r="AD1470">
        <v>2</v>
      </c>
      <c r="AE1470">
        <v>6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 t="s">
        <v>60</v>
      </c>
    </row>
    <row r="1471" spans="1:39" x14ac:dyDescent="0.25">
      <c r="A1471">
        <v>3643</v>
      </c>
      <c r="B1471">
        <v>1974</v>
      </c>
      <c r="C1471" t="str">
        <f>LEFT(B1471,2)</f>
        <v>19</v>
      </c>
      <c r="D1471" t="str">
        <f t="shared" si="154"/>
        <v>74</v>
      </c>
      <c r="E1471" t="str">
        <f t="shared" si="155"/>
        <v>974</v>
      </c>
      <c r="F1471" t="s">
        <v>80</v>
      </c>
      <c r="G1471" t="s">
        <v>64</v>
      </c>
      <c r="H1471" t="str">
        <f t="shared" si="156"/>
        <v>Married</v>
      </c>
      <c r="I1471" t="str">
        <f>CONCATENATE(F1471," ",G1471)</f>
        <v>Master Married</v>
      </c>
      <c r="J1471">
        <f t="shared" si="157"/>
        <v>14</v>
      </c>
      <c r="K1471" t="str">
        <f t="shared" si="158"/>
        <v>Married</v>
      </c>
      <c r="L1471" t="str" cm="1">
        <f t="array" ref="L1471">IFERROR(_xlfn.IFS(G1471="Alone","Single",G1471="YOLO","Single"),G1471)</f>
        <v>Married</v>
      </c>
      <c r="M1471" t="s">
        <v>1372</v>
      </c>
      <c r="N1471" t="str">
        <f t="shared" si="159"/>
        <v xml:space="preserve">Rp.63,206.00 </v>
      </c>
      <c r="O1471">
        <v>0</v>
      </c>
      <c r="P1471">
        <v>0</v>
      </c>
      <c r="Q1471" s="7">
        <v>41718</v>
      </c>
      <c r="R1471" s="7"/>
      <c r="S1471" s="7" t="str">
        <f t="shared" si="160"/>
        <v/>
      </c>
      <c r="T1471">
        <v>65</v>
      </c>
      <c r="U1471">
        <v>750</v>
      </c>
      <c r="V1471">
        <v>8</v>
      </c>
      <c r="W1471">
        <v>125</v>
      </c>
      <c r="X1471">
        <v>11</v>
      </c>
      <c r="Y1471">
        <v>8</v>
      </c>
      <c r="Z1471">
        <v>26</v>
      </c>
      <c r="AA1471">
        <v>1</v>
      </c>
      <c r="AB1471">
        <v>4</v>
      </c>
      <c r="AC1471">
        <v>3</v>
      </c>
      <c r="AD1471">
        <v>6</v>
      </c>
      <c r="AE1471">
        <v>2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 t="s">
        <v>63</v>
      </c>
    </row>
    <row r="1472" spans="1:39" x14ac:dyDescent="0.25">
      <c r="A1472">
        <v>2589</v>
      </c>
      <c r="B1472">
        <v>1972</v>
      </c>
      <c r="C1472" t="str">
        <f>LEFT(B1472,2)</f>
        <v>19</v>
      </c>
      <c r="D1472" t="str">
        <f t="shared" si="154"/>
        <v>72</v>
      </c>
      <c r="E1472" t="str">
        <f t="shared" si="155"/>
        <v>972</v>
      </c>
      <c r="F1472" t="s">
        <v>57</v>
      </c>
      <c r="G1472" t="s">
        <v>58</v>
      </c>
      <c r="H1472" t="str">
        <f t="shared" si="156"/>
        <v>Divorced</v>
      </c>
      <c r="I1472" t="str">
        <f>CONCATENATE(F1472," ",G1472)</f>
        <v>Graduation Divorced</v>
      </c>
      <c r="J1472">
        <f t="shared" si="157"/>
        <v>19</v>
      </c>
      <c r="K1472" t="str">
        <f t="shared" si="158"/>
        <v>Divorced</v>
      </c>
      <c r="L1472" t="str" cm="1">
        <f t="array" ref="L1472">IFERROR(_xlfn.IFS(G1472="Alone","Single",G1472="YOLO","Single"),G1472)</f>
        <v>Divorced</v>
      </c>
      <c r="M1472" t="s">
        <v>1373</v>
      </c>
      <c r="N1472" t="str">
        <f t="shared" si="159"/>
        <v xml:space="preserve">Rp.26,759.00 </v>
      </c>
      <c r="O1472">
        <v>1</v>
      </c>
      <c r="P1472">
        <v>0</v>
      </c>
      <c r="Q1472" s="7">
        <v>41677</v>
      </c>
      <c r="R1472" s="7"/>
      <c r="S1472" s="7" t="str">
        <f t="shared" si="160"/>
        <v/>
      </c>
      <c r="T1472">
        <v>65</v>
      </c>
      <c r="U1472">
        <v>25</v>
      </c>
      <c r="V1472">
        <v>3</v>
      </c>
      <c r="W1472">
        <v>16</v>
      </c>
      <c r="X1472">
        <v>8</v>
      </c>
      <c r="Y1472">
        <v>5</v>
      </c>
      <c r="Z1472">
        <v>2</v>
      </c>
      <c r="AA1472">
        <v>2</v>
      </c>
      <c r="AB1472">
        <v>2</v>
      </c>
      <c r="AC1472">
        <v>1</v>
      </c>
      <c r="AD1472">
        <v>3</v>
      </c>
      <c r="AE1472">
        <v>6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 t="s">
        <v>69</v>
      </c>
    </row>
    <row r="1473" spans="1:39" x14ac:dyDescent="0.25">
      <c r="A1473">
        <v>4887</v>
      </c>
      <c r="B1473">
        <v>1976</v>
      </c>
      <c r="C1473" t="str">
        <f>LEFT(B1473,2)</f>
        <v>19</v>
      </c>
      <c r="D1473" t="str">
        <f t="shared" si="154"/>
        <v>76</v>
      </c>
      <c r="E1473" t="str">
        <f t="shared" si="155"/>
        <v>976</v>
      </c>
      <c r="F1473" t="s">
        <v>71</v>
      </c>
      <c r="G1473" t="s">
        <v>58</v>
      </c>
      <c r="H1473" t="str">
        <f t="shared" si="156"/>
        <v>Divorced</v>
      </c>
      <c r="I1473" t="str">
        <f>CONCATENATE(F1473," ",G1473)</f>
        <v>PhD Divorced</v>
      </c>
      <c r="J1473">
        <f t="shared" si="157"/>
        <v>12</v>
      </c>
      <c r="K1473" t="str">
        <f t="shared" si="158"/>
        <v>Divorced</v>
      </c>
      <c r="L1473" t="str" cm="1">
        <f t="array" ref="L1473">IFERROR(_xlfn.IFS(G1473="Alone","Single",G1473="YOLO","Single"),G1473)</f>
        <v>Divorced</v>
      </c>
      <c r="M1473" t="s">
        <v>1374</v>
      </c>
      <c r="N1473" t="str">
        <f t="shared" si="159"/>
        <v xml:space="preserve">Rp.55,412.00 </v>
      </c>
      <c r="O1473">
        <v>1</v>
      </c>
      <c r="P1473">
        <v>1</v>
      </c>
      <c r="Q1473" s="7">
        <v>41600</v>
      </c>
      <c r="R1473" s="7"/>
      <c r="S1473" s="7" t="str">
        <f t="shared" si="160"/>
        <v/>
      </c>
      <c r="T1473">
        <v>65</v>
      </c>
      <c r="U1473">
        <v>10</v>
      </c>
      <c r="V1473">
        <v>5</v>
      </c>
      <c r="W1473">
        <v>28</v>
      </c>
      <c r="X1473">
        <v>11</v>
      </c>
      <c r="Y1473">
        <v>1</v>
      </c>
      <c r="Z1473">
        <v>8</v>
      </c>
      <c r="AA1473">
        <v>1</v>
      </c>
      <c r="AB1473">
        <v>2</v>
      </c>
      <c r="AC1473">
        <v>0</v>
      </c>
      <c r="AD1473">
        <v>3</v>
      </c>
      <c r="AE1473">
        <v>5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 t="s">
        <v>63</v>
      </c>
    </row>
    <row r="1474" spans="1:39" x14ac:dyDescent="0.25">
      <c r="A1474">
        <v>10104</v>
      </c>
      <c r="B1474">
        <v>1974</v>
      </c>
      <c r="C1474" t="str">
        <f>LEFT(B1474,2)</f>
        <v>19</v>
      </c>
      <c r="D1474" t="str">
        <f t="shared" si="154"/>
        <v>74</v>
      </c>
      <c r="E1474" t="str">
        <f t="shared" si="155"/>
        <v>974</v>
      </c>
      <c r="F1474" t="s">
        <v>57</v>
      </c>
      <c r="G1474" t="s">
        <v>67</v>
      </c>
      <c r="H1474" t="str">
        <f t="shared" si="156"/>
        <v>Together</v>
      </c>
      <c r="I1474" t="str">
        <f>CONCATENATE(F1474," ",G1474)</f>
        <v>Graduation Together</v>
      </c>
      <c r="J1474">
        <f t="shared" si="157"/>
        <v>19</v>
      </c>
      <c r="K1474" t="str">
        <f t="shared" si="158"/>
        <v>Together</v>
      </c>
      <c r="L1474" t="str" cm="1">
        <f t="array" ref="L1474">IFERROR(_xlfn.IFS(G1474="Alone","Single",G1474="YOLO","Single"),G1474)</f>
        <v>Together</v>
      </c>
      <c r="M1474" t="s">
        <v>1375</v>
      </c>
      <c r="N1474" t="str">
        <f t="shared" si="159"/>
        <v xml:space="preserve">Rp.33,590.00 </v>
      </c>
      <c r="O1474">
        <v>2</v>
      </c>
      <c r="P1474">
        <v>1</v>
      </c>
      <c r="Q1474" s="7">
        <v>41581</v>
      </c>
      <c r="R1474" s="7"/>
      <c r="S1474" s="7" t="str">
        <f t="shared" si="160"/>
        <v/>
      </c>
      <c r="T1474">
        <v>65</v>
      </c>
      <c r="U1474">
        <v>4</v>
      </c>
      <c r="V1474">
        <v>0</v>
      </c>
      <c r="W1474">
        <v>2</v>
      </c>
      <c r="X1474">
        <v>0</v>
      </c>
      <c r="Y1474">
        <v>0</v>
      </c>
      <c r="Z1474">
        <v>2</v>
      </c>
      <c r="AA1474">
        <v>1</v>
      </c>
      <c r="AB1474">
        <v>1</v>
      </c>
      <c r="AC1474">
        <v>0</v>
      </c>
      <c r="AD1474">
        <v>2</v>
      </c>
      <c r="AE1474">
        <v>7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 t="s">
        <v>63</v>
      </c>
    </row>
    <row r="1475" spans="1:39" x14ac:dyDescent="0.25">
      <c r="A1475">
        <v>3254</v>
      </c>
      <c r="B1475">
        <v>1971</v>
      </c>
      <c r="C1475" t="str">
        <f>LEFT(B1475,2)</f>
        <v>19</v>
      </c>
      <c r="D1475" t="str">
        <f t="shared" ref="D1475:D1538" si="161">RIGHT(B1475,2)</f>
        <v>71</v>
      </c>
      <c r="E1475" t="str">
        <f t="shared" ref="E1475:E1538" si="162">MID(B1475,2,3)</f>
        <v>971</v>
      </c>
      <c r="F1475" t="s">
        <v>57</v>
      </c>
      <c r="G1475" t="s">
        <v>64</v>
      </c>
      <c r="H1475" t="str">
        <f t="shared" ref="H1475:H1538" si="163">TRIM(G1475)</f>
        <v>Married</v>
      </c>
      <c r="I1475" t="str">
        <f>CONCATENATE(F1475," ",G1475)</f>
        <v>Graduation Married</v>
      </c>
      <c r="J1475">
        <f t="shared" ref="J1475:J1538" si="164">LEN(I1475)</f>
        <v>18</v>
      </c>
      <c r="K1475" t="str">
        <f t="shared" ref="K1475:K1538" si="165">IF(G1475="Alone","Single",G1475)</f>
        <v>Married</v>
      </c>
      <c r="L1475" t="str" cm="1">
        <f t="array" ref="L1475">IFERROR(_xlfn.IFS(G1475="Alone","Single",G1475="YOLO","Single"),G1475)</f>
        <v>Married</v>
      </c>
      <c r="M1475" t="s">
        <v>1376</v>
      </c>
      <c r="N1475" t="str">
        <f t="shared" ref="N1475:N1538" si="166">REPLACE(M1475,1,1,"Rp.")</f>
        <v xml:space="preserve">Rp.70,886.00 </v>
      </c>
      <c r="O1475">
        <v>1</v>
      </c>
      <c r="P1475">
        <v>0</v>
      </c>
      <c r="Q1475" s="7">
        <v>41561</v>
      </c>
      <c r="R1475" s="7"/>
      <c r="S1475" s="7" t="str">
        <f t="shared" ref="S1475:S1538" si="167">SUBSTITUTE(R1475,"-","/")</f>
        <v/>
      </c>
      <c r="T1475">
        <v>65</v>
      </c>
      <c r="U1475">
        <v>407</v>
      </c>
      <c r="V1475">
        <v>70</v>
      </c>
      <c r="W1475">
        <v>239</v>
      </c>
      <c r="X1475">
        <v>103</v>
      </c>
      <c r="Y1475">
        <v>88</v>
      </c>
      <c r="Z1475">
        <v>53</v>
      </c>
      <c r="AA1475">
        <v>1</v>
      </c>
      <c r="AB1475">
        <v>5</v>
      </c>
      <c r="AC1475">
        <v>4</v>
      </c>
      <c r="AD1475">
        <v>4</v>
      </c>
      <c r="AE1475">
        <v>2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 t="s">
        <v>60</v>
      </c>
    </row>
    <row r="1476" spans="1:39" x14ac:dyDescent="0.25">
      <c r="A1476">
        <v>2004</v>
      </c>
      <c r="B1476">
        <v>1969</v>
      </c>
      <c r="C1476" t="str">
        <f>LEFT(B1476,2)</f>
        <v>19</v>
      </c>
      <c r="D1476" t="str">
        <f t="shared" si="161"/>
        <v>69</v>
      </c>
      <c r="E1476" t="str">
        <f t="shared" si="162"/>
        <v>969</v>
      </c>
      <c r="F1476" t="s">
        <v>57</v>
      </c>
      <c r="G1476" t="s">
        <v>61</v>
      </c>
      <c r="H1476" t="str">
        <f t="shared" si="163"/>
        <v>Single</v>
      </c>
      <c r="I1476" t="str">
        <f>CONCATENATE(F1476," ",G1476)</f>
        <v>Graduation Single</v>
      </c>
      <c r="J1476">
        <f t="shared" si="164"/>
        <v>17</v>
      </c>
      <c r="K1476" t="str">
        <f t="shared" si="165"/>
        <v>Single</v>
      </c>
      <c r="L1476" t="str" cm="1">
        <f t="array" ref="L1476">IFERROR(_xlfn.IFS(G1476="Alone","Single",G1476="YOLO","Single"),G1476)</f>
        <v>Single</v>
      </c>
      <c r="M1476" t="s">
        <v>1377</v>
      </c>
      <c r="N1476" t="str">
        <f t="shared" si="166"/>
        <v xml:space="preserve">Rp.72,679.00 </v>
      </c>
      <c r="O1476">
        <v>0</v>
      </c>
      <c r="P1476">
        <v>1</v>
      </c>
      <c r="Q1476" s="7">
        <v>41535</v>
      </c>
      <c r="R1476" s="7"/>
      <c r="S1476" s="7" t="str">
        <f t="shared" si="167"/>
        <v/>
      </c>
      <c r="T1476">
        <v>65</v>
      </c>
      <c r="U1476">
        <v>619</v>
      </c>
      <c r="V1476">
        <v>54</v>
      </c>
      <c r="W1476">
        <v>260</v>
      </c>
      <c r="X1476">
        <v>127</v>
      </c>
      <c r="Y1476">
        <v>54</v>
      </c>
      <c r="Z1476">
        <v>54</v>
      </c>
      <c r="AA1476">
        <v>1</v>
      </c>
      <c r="AB1476">
        <v>4</v>
      </c>
      <c r="AC1476">
        <v>7</v>
      </c>
      <c r="AD1476">
        <v>5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 t="s">
        <v>60</v>
      </c>
    </row>
    <row r="1477" spans="1:39" x14ac:dyDescent="0.25">
      <c r="A1477">
        <v>6142</v>
      </c>
      <c r="B1477">
        <v>1943</v>
      </c>
      <c r="C1477" t="str">
        <f>LEFT(B1477,2)</f>
        <v>19</v>
      </c>
      <c r="D1477" t="str">
        <f t="shared" si="161"/>
        <v>43</v>
      </c>
      <c r="E1477" t="str">
        <f t="shared" si="162"/>
        <v>943</v>
      </c>
      <c r="F1477" t="s">
        <v>80</v>
      </c>
      <c r="G1477" t="s">
        <v>64</v>
      </c>
      <c r="H1477" t="str">
        <f t="shared" si="163"/>
        <v>Married</v>
      </c>
      <c r="I1477" t="str">
        <f>CONCATENATE(F1477," ",G1477)</f>
        <v>Master Married</v>
      </c>
      <c r="J1477">
        <f t="shared" si="164"/>
        <v>14</v>
      </c>
      <c r="K1477" t="str">
        <f t="shared" si="165"/>
        <v>Married</v>
      </c>
      <c r="L1477" t="str" cm="1">
        <f t="array" ref="L1477">IFERROR(_xlfn.IFS(G1477="Alone","Single",G1477="YOLO","Single"),G1477)</f>
        <v>Married</v>
      </c>
      <c r="M1477" t="s">
        <v>1378</v>
      </c>
      <c r="N1477" t="str">
        <f t="shared" si="166"/>
        <v xml:space="preserve">Rp.65,073.00 </v>
      </c>
      <c r="O1477">
        <v>0</v>
      </c>
      <c r="P1477">
        <v>0</v>
      </c>
      <c r="Q1477" s="7">
        <v>41506</v>
      </c>
      <c r="R1477" s="7"/>
      <c r="S1477" s="7" t="str">
        <f t="shared" si="167"/>
        <v/>
      </c>
      <c r="T1477">
        <v>65</v>
      </c>
      <c r="U1477">
        <v>629</v>
      </c>
      <c r="V1477">
        <v>17</v>
      </c>
      <c r="W1477">
        <v>177</v>
      </c>
      <c r="X1477">
        <v>69</v>
      </c>
      <c r="Y1477">
        <v>0</v>
      </c>
      <c r="Z1477">
        <v>8</v>
      </c>
      <c r="AA1477">
        <v>1</v>
      </c>
      <c r="AB1477">
        <v>5</v>
      </c>
      <c r="AC1477">
        <v>3</v>
      </c>
      <c r="AD1477">
        <v>5</v>
      </c>
      <c r="AE1477">
        <v>2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 t="s">
        <v>60</v>
      </c>
    </row>
    <row r="1478" spans="1:39" x14ac:dyDescent="0.25">
      <c r="A1478">
        <v>8553</v>
      </c>
      <c r="B1478">
        <v>1965</v>
      </c>
      <c r="C1478" t="str">
        <f>LEFT(B1478,2)</f>
        <v>19</v>
      </c>
      <c r="D1478" t="str">
        <f t="shared" si="161"/>
        <v>65</v>
      </c>
      <c r="E1478" t="str">
        <f t="shared" si="162"/>
        <v>965</v>
      </c>
      <c r="F1478" t="s">
        <v>57</v>
      </c>
      <c r="G1478" t="s">
        <v>64</v>
      </c>
      <c r="H1478" t="str">
        <f t="shared" si="163"/>
        <v>Married</v>
      </c>
      <c r="I1478" t="str">
        <f>CONCATENATE(F1478," ",G1478)</f>
        <v>Graduation Married</v>
      </c>
      <c r="J1478">
        <f t="shared" si="164"/>
        <v>18</v>
      </c>
      <c r="K1478" t="str">
        <f t="shared" si="165"/>
        <v>Married</v>
      </c>
      <c r="L1478" t="str" cm="1">
        <f t="array" ref="L1478">IFERROR(_xlfn.IFS(G1478="Alone","Single",G1478="YOLO","Single"),G1478)</f>
        <v>Married</v>
      </c>
      <c r="M1478" t="s">
        <v>1379</v>
      </c>
      <c r="N1478" t="str">
        <f t="shared" si="166"/>
        <v xml:space="preserve">Rp.44,300.00 </v>
      </c>
      <c r="O1478">
        <v>1</v>
      </c>
      <c r="P1478">
        <v>1</v>
      </c>
      <c r="Q1478" s="7">
        <v>41448</v>
      </c>
      <c r="R1478" s="7"/>
      <c r="S1478" s="7" t="str">
        <f t="shared" si="167"/>
        <v/>
      </c>
      <c r="T1478">
        <v>65</v>
      </c>
      <c r="U1478">
        <v>30</v>
      </c>
      <c r="V1478">
        <v>0</v>
      </c>
      <c r="W1478">
        <v>9</v>
      </c>
      <c r="X1478">
        <v>0</v>
      </c>
      <c r="Y1478">
        <v>0</v>
      </c>
      <c r="Z1478">
        <v>3</v>
      </c>
      <c r="AA1478">
        <v>2</v>
      </c>
      <c r="AB1478">
        <v>1</v>
      </c>
      <c r="AC1478">
        <v>0</v>
      </c>
      <c r="AD1478">
        <v>3</v>
      </c>
      <c r="AE1478">
        <v>6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 t="s">
        <v>60</v>
      </c>
    </row>
    <row r="1479" spans="1:39" x14ac:dyDescent="0.25">
      <c r="A1479">
        <v>9805</v>
      </c>
      <c r="B1479">
        <v>1953</v>
      </c>
      <c r="C1479" t="str">
        <f>LEFT(B1479,2)</f>
        <v>19</v>
      </c>
      <c r="D1479" t="str">
        <f t="shared" si="161"/>
        <v>53</v>
      </c>
      <c r="E1479" t="str">
        <f t="shared" si="162"/>
        <v>953</v>
      </c>
      <c r="F1479" t="s">
        <v>80</v>
      </c>
      <c r="G1479" t="s">
        <v>67</v>
      </c>
      <c r="H1479" t="str">
        <f t="shared" si="163"/>
        <v>Together</v>
      </c>
      <c r="I1479" t="str">
        <f>CONCATENATE(F1479," ",G1479)</f>
        <v>Master Together</v>
      </c>
      <c r="J1479">
        <f t="shared" si="164"/>
        <v>15</v>
      </c>
      <c r="K1479" t="str">
        <f t="shared" si="165"/>
        <v>Together</v>
      </c>
      <c r="L1479" t="str" cm="1">
        <f t="array" ref="L1479">IFERROR(_xlfn.IFS(G1479="Alone","Single",G1479="YOLO","Single"),G1479)</f>
        <v>Together</v>
      </c>
      <c r="M1479" t="s">
        <v>1380</v>
      </c>
      <c r="N1479" t="str">
        <f t="shared" si="166"/>
        <v xml:space="preserve">Rp.56,129.00 </v>
      </c>
      <c r="O1479">
        <v>0</v>
      </c>
      <c r="P1479">
        <v>1</v>
      </c>
      <c r="Q1479" s="7">
        <v>41445</v>
      </c>
      <c r="R1479" s="7"/>
      <c r="S1479" s="7" t="str">
        <f t="shared" si="167"/>
        <v/>
      </c>
      <c r="T1479">
        <v>65</v>
      </c>
      <c r="U1479">
        <v>320</v>
      </c>
      <c r="V1479">
        <v>48</v>
      </c>
      <c r="W1479">
        <v>133</v>
      </c>
      <c r="X1479">
        <v>39</v>
      </c>
      <c r="Y1479">
        <v>72</v>
      </c>
      <c r="Z1479">
        <v>48</v>
      </c>
      <c r="AA1479">
        <v>4</v>
      </c>
      <c r="AB1479">
        <v>6</v>
      </c>
      <c r="AC1479">
        <v>2</v>
      </c>
      <c r="AD1479">
        <v>10</v>
      </c>
      <c r="AE1479">
        <v>4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 t="s">
        <v>63</v>
      </c>
    </row>
    <row r="1480" spans="1:39" x14ac:dyDescent="0.25">
      <c r="A1480">
        <v>849</v>
      </c>
      <c r="B1480">
        <v>1953</v>
      </c>
      <c r="C1480" t="str">
        <f>LEFT(B1480,2)</f>
        <v>19</v>
      </c>
      <c r="D1480" t="str">
        <f t="shared" si="161"/>
        <v>53</v>
      </c>
      <c r="E1480" t="str">
        <f t="shared" si="162"/>
        <v>953</v>
      </c>
      <c r="F1480" t="s">
        <v>80</v>
      </c>
      <c r="G1480" t="s">
        <v>67</v>
      </c>
      <c r="H1480" t="str">
        <f t="shared" si="163"/>
        <v>Together</v>
      </c>
      <c r="I1480" t="str">
        <f>CONCATENATE(F1480," ",G1480)</f>
        <v>Master Together</v>
      </c>
      <c r="J1480">
        <f t="shared" si="164"/>
        <v>15</v>
      </c>
      <c r="K1480" t="str">
        <f t="shared" si="165"/>
        <v>Together</v>
      </c>
      <c r="L1480" t="str" cm="1">
        <f t="array" ref="L1480">IFERROR(_xlfn.IFS(G1480="Alone","Single",G1480="YOLO","Single"),G1480)</f>
        <v>Together</v>
      </c>
      <c r="M1480" t="s">
        <v>1380</v>
      </c>
      <c r="N1480" t="str">
        <f t="shared" si="166"/>
        <v xml:space="preserve">Rp.56,129.00 </v>
      </c>
      <c r="O1480">
        <v>0</v>
      </c>
      <c r="P1480">
        <v>1</v>
      </c>
      <c r="Q1480" s="7">
        <v>41445</v>
      </c>
      <c r="R1480" s="7"/>
      <c r="S1480" s="7" t="str">
        <f t="shared" si="167"/>
        <v/>
      </c>
      <c r="T1480">
        <v>65</v>
      </c>
      <c r="U1480">
        <v>320</v>
      </c>
      <c r="V1480">
        <v>48</v>
      </c>
      <c r="W1480">
        <v>133</v>
      </c>
      <c r="X1480">
        <v>39</v>
      </c>
      <c r="Y1480">
        <v>72</v>
      </c>
      <c r="Z1480">
        <v>48</v>
      </c>
      <c r="AA1480">
        <v>4</v>
      </c>
      <c r="AB1480">
        <v>6</v>
      </c>
      <c r="AC1480">
        <v>2</v>
      </c>
      <c r="AD1480">
        <v>10</v>
      </c>
      <c r="AE1480">
        <v>4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 t="s">
        <v>60</v>
      </c>
    </row>
    <row r="1481" spans="1:39" x14ac:dyDescent="0.25">
      <c r="A1481">
        <v>1606</v>
      </c>
      <c r="B1481">
        <v>1971</v>
      </c>
      <c r="C1481" t="str">
        <f>LEFT(B1481,2)</f>
        <v>19</v>
      </c>
      <c r="D1481" t="str">
        <f t="shared" si="161"/>
        <v>71</v>
      </c>
      <c r="E1481" t="str">
        <f t="shared" si="162"/>
        <v>971</v>
      </c>
      <c r="F1481" t="s">
        <v>57</v>
      </c>
      <c r="G1481" t="s">
        <v>67</v>
      </c>
      <c r="H1481" t="str">
        <f t="shared" si="163"/>
        <v>Together</v>
      </c>
      <c r="I1481" t="str">
        <f>CONCATENATE(F1481," ",G1481)</f>
        <v>Graduation Together</v>
      </c>
      <c r="J1481">
        <f t="shared" si="164"/>
        <v>19</v>
      </c>
      <c r="K1481" t="str">
        <f t="shared" si="165"/>
        <v>Together</v>
      </c>
      <c r="L1481" t="str" cm="1">
        <f t="array" ref="L1481">IFERROR(_xlfn.IFS(G1481="Alone","Single",G1481="YOLO","Single"),G1481)</f>
        <v>Together</v>
      </c>
      <c r="M1481" t="s">
        <v>1381</v>
      </c>
      <c r="N1481" t="str">
        <f t="shared" si="166"/>
        <v xml:space="preserve">Rp.38,590.00 </v>
      </c>
      <c r="O1481">
        <v>1</v>
      </c>
      <c r="P1481">
        <v>0</v>
      </c>
      <c r="Q1481" s="7">
        <v>41409</v>
      </c>
      <c r="R1481" s="7"/>
      <c r="S1481" s="7" t="str">
        <f t="shared" si="167"/>
        <v/>
      </c>
      <c r="T1481">
        <v>65</v>
      </c>
      <c r="U1481">
        <v>3</v>
      </c>
      <c r="V1481">
        <v>1</v>
      </c>
      <c r="W1481">
        <v>8</v>
      </c>
      <c r="X1481">
        <v>4</v>
      </c>
      <c r="Y1481">
        <v>3</v>
      </c>
      <c r="Z1481">
        <v>3</v>
      </c>
      <c r="AA1481">
        <v>1</v>
      </c>
      <c r="AB1481">
        <v>1</v>
      </c>
      <c r="AC1481">
        <v>0</v>
      </c>
      <c r="AD1481">
        <v>2</v>
      </c>
      <c r="AE1481">
        <v>8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 t="s">
        <v>91</v>
      </c>
    </row>
    <row r="1482" spans="1:39" x14ac:dyDescent="0.25">
      <c r="A1482">
        <v>125</v>
      </c>
      <c r="B1482">
        <v>1958</v>
      </c>
      <c r="C1482" t="str">
        <f>LEFT(B1482,2)</f>
        <v>19</v>
      </c>
      <c r="D1482" t="str">
        <f t="shared" si="161"/>
        <v>58</v>
      </c>
      <c r="E1482" t="str">
        <f t="shared" si="162"/>
        <v>958</v>
      </c>
      <c r="F1482" t="s">
        <v>73</v>
      </c>
      <c r="G1482" t="s">
        <v>67</v>
      </c>
      <c r="H1482" t="str">
        <f t="shared" si="163"/>
        <v>Together</v>
      </c>
      <c r="I1482" t="str">
        <f>CONCATENATE(F1482," ",G1482)</f>
        <v>2n Cycle Together</v>
      </c>
      <c r="J1482">
        <f t="shared" si="164"/>
        <v>17</v>
      </c>
      <c r="K1482" t="str">
        <f t="shared" si="165"/>
        <v>Together</v>
      </c>
      <c r="L1482" t="str" cm="1">
        <f t="array" ref="L1482">IFERROR(_xlfn.IFS(G1482="Alone","Single",G1482="YOLO","Single"),G1482)</f>
        <v>Together</v>
      </c>
      <c r="M1482" t="s">
        <v>1382</v>
      </c>
      <c r="N1482" t="str">
        <f t="shared" si="166"/>
        <v xml:space="preserve">Rp.53,083.00 </v>
      </c>
      <c r="O1482">
        <v>1</v>
      </c>
      <c r="P1482">
        <v>1</v>
      </c>
      <c r="Q1482" s="7">
        <v>41409</v>
      </c>
      <c r="R1482" s="7"/>
      <c r="S1482" s="7" t="str">
        <f t="shared" si="167"/>
        <v/>
      </c>
      <c r="T1482">
        <v>65</v>
      </c>
      <c r="U1482">
        <v>215</v>
      </c>
      <c r="V1482">
        <v>7</v>
      </c>
      <c r="W1482">
        <v>33</v>
      </c>
      <c r="X1482">
        <v>3</v>
      </c>
      <c r="Y1482">
        <v>0</v>
      </c>
      <c r="Z1482">
        <v>13</v>
      </c>
      <c r="AA1482">
        <v>6</v>
      </c>
      <c r="AB1482">
        <v>5</v>
      </c>
      <c r="AC1482">
        <v>1</v>
      </c>
      <c r="AD1482">
        <v>5</v>
      </c>
      <c r="AE1482">
        <v>7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 t="s">
        <v>78</v>
      </c>
    </row>
    <row r="1483" spans="1:39" x14ac:dyDescent="0.25">
      <c r="A1483">
        <v>9305</v>
      </c>
      <c r="B1483">
        <v>1976</v>
      </c>
      <c r="C1483" t="str">
        <f>LEFT(B1483,2)</f>
        <v>19</v>
      </c>
      <c r="D1483" t="str">
        <f t="shared" si="161"/>
        <v>76</v>
      </c>
      <c r="E1483" t="str">
        <f t="shared" si="162"/>
        <v>976</v>
      </c>
      <c r="F1483" t="s">
        <v>73</v>
      </c>
      <c r="G1483" t="s">
        <v>61</v>
      </c>
      <c r="H1483" t="str">
        <f t="shared" si="163"/>
        <v>Single</v>
      </c>
      <c r="I1483" t="str">
        <f>CONCATENATE(F1483," ",G1483)</f>
        <v>2n Cycle Single</v>
      </c>
      <c r="J1483">
        <f t="shared" si="164"/>
        <v>15</v>
      </c>
      <c r="K1483" t="str">
        <f t="shared" si="165"/>
        <v>Single</v>
      </c>
      <c r="L1483" t="str" cm="1">
        <f t="array" ref="L1483">IFERROR(_xlfn.IFS(G1483="Alone","Single",G1483="YOLO","Single"),G1483)</f>
        <v>Single</v>
      </c>
      <c r="M1483" t="s">
        <v>1383</v>
      </c>
      <c r="N1483" t="str">
        <f t="shared" si="166"/>
        <v xml:space="preserve">Rp.79,689.00 </v>
      </c>
      <c r="O1483">
        <v>0</v>
      </c>
      <c r="P1483">
        <v>0</v>
      </c>
      <c r="Q1483" s="7">
        <v>41406</v>
      </c>
      <c r="R1483" s="7"/>
      <c r="S1483" s="7" t="str">
        <f t="shared" si="167"/>
        <v/>
      </c>
      <c r="T1483">
        <v>65</v>
      </c>
      <c r="U1483">
        <v>311</v>
      </c>
      <c r="V1483">
        <v>26</v>
      </c>
      <c r="W1483">
        <v>640</v>
      </c>
      <c r="X1483">
        <v>180</v>
      </c>
      <c r="Y1483">
        <v>37</v>
      </c>
      <c r="Z1483">
        <v>121</v>
      </c>
      <c r="AA1483">
        <v>1</v>
      </c>
      <c r="AB1483">
        <v>4</v>
      </c>
      <c r="AC1483">
        <v>9</v>
      </c>
      <c r="AD1483">
        <v>13</v>
      </c>
      <c r="AE1483">
        <v>2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 t="s">
        <v>60</v>
      </c>
    </row>
    <row r="1484" spans="1:39" x14ac:dyDescent="0.25">
      <c r="A1484">
        <v>4706</v>
      </c>
      <c r="B1484">
        <v>1966</v>
      </c>
      <c r="C1484" t="str">
        <f>LEFT(B1484,2)</f>
        <v>19</v>
      </c>
      <c r="D1484" t="str">
        <f t="shared" si="161"/>
        <v>66</v>
      </c>
      <c r="E1484" t="str">
        <f t="shared" si="162"/>
        <v>966</v>
      </c>
      <c r="F1484" t="s">
        <v>57</v>
      </c>
      <c r="G1484" t="s">
        <v>61</v>
      </c>
      <c r="H1484" t="str">
        <f t="shared" si="163"/>
        <v>Single</v>
      </c>
      <c r="I1484" t="str">
        <f>CONCATENATE(F1484," ",G1484)</f>
        <v>Graduation Single</v>
      </c>
      <c r="J1484">
        <f t="shared" si="164"/>
        <v>17</v>
      </c>
      <c r="K1484" t="str">
        <f t="shared" si="165"/>
        <v>Single</v>
      </c>
      <c r="L1484" t="str" cm="1">
        <f t="array" ref="L1484">IFERROR(_xlfn.IFS(G1484="Alone","Single",G1484="YOLO","Single"),G1484)</f>
        <v>Single</v>
      </c>
      <c r="M1484" t="s">
        <v>1384</v>
      </c>
      <c r="N1484" t="str">
        <f t="shared" si="166"/>
        <v xml:space="preserve">Rp.34,704.00 </v>
      </c>
      <c r="O1484">
        <v>0</v>
      </c>
      <c r="P1484">
        <v>1</v>
      </c>
      <c r="Q1484" s="7">
        <v>41391</v>
      </c>
      <c r="R1484" s="7"/>
      <c r="S1484" s="7" t="str">
        <f t="shared" si="167"/>
        <v/>
      </c>
      <c r="T1484">
        <v>65</v>
      </c>
      <c r="U1484">
        <v>29</v>
      </c>
      <c r="V1484">
        <v>0</v>
      </c>
      <c r="W1484">
        <v>5</v>
      </c>
      <c r="X1484">
        <v>0</v>
      </c>
      <c r="Y1484">
        <v>1</v>
      </c>
      <c r="Z1484">
        <v>5</v>
      </c>
      <c r="AA1484">
        <v>1</v>
      </c>
      <c r="AB1484">
        <v>1</v>
      </c>
      <c r="AC1484">
        <v>0</v>
      </c>
      <c r="AD1484">
        <v>3</v>
      </c>
      <c r="AE1484">
        <v>5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 t="s">
        <v>63</v>
      </c>
    </row>
    <row r="1485" spans="1:39" x14ac:dyDescent="0.25">
      <c r="A1485">
        <v>4437</v>
      </c>
      <c r="B1485">
        <v>1962</v>
      </c>
      <c r="C1485" t="str">
        <f>LEFT(B1485,2)</f>
        <v>19</v>
      </c>
      <c r="D1485" t="str">
        <f t="shared" si="161"/>
        <v>62</v>
      </c>
      <c r="E1485" t="str">
        <f t="shared" si="162"/>
        <v>962</v>
      </c>
      <c r="F1485" t="s">
        <v>57</v>
      </c>
      <c r="G1485" t="s">
        <v>64</v>
      </c>
      <c r="H1485" t="str">
        <f t="shared" si="163"/>
        <v>Married</v>
      </c>
      <c r="I1485" t="str">
        <f>CONCATENATE(F1485," ",G1485)</f>
        <v>Graduation Married</v>
      </c>
      <c r="J1485">
        <f t="shared" si="164"/>
        <v>18</v>
      </c>
      <c r="K1485" t="str">
        <f t="shared" si="165"/>
        <v>Married</v>
      </c>
      <c r="L1485" t="str" cm="1">
        <f t="array" ref="L1485">IFERROR(_xlfn.IFS(G1485="Alone","Single",G1485="YOLO","Single"),G1485)</f>
        <v>Married</v>
      </c>
      <c r="M1485" t="s">
        <v>1385</v>
      </c>
      <c r="N1485" t="str">
        <f t="shared" si="166"/>
        <v xml:space="preserve">Rp.65,316.00 </v>
      </c>
      <c r="O1485">
        <v>1</v>
      </c>
      <c r="P1485">
        <v>1</v>
      </c>
      <c r="Q1485" s="7">
        <v>41388</v>
      </c>
      <c r="R1485" s="7"/>
      <c r="S1485" s="7" t="str">
        <f t="shared" si="167"/>
        <v/>
      </c>
      <c r="T1485">
        <v>65</v>
      </c>
      <c r="U1485">
        <v>112</v>
      </c>
      <c r="V1485">
        <v>6</v>
      </c>
      <c r="W1485">
        <v>92</v>
      </c>
      <c r="X1485">
        <v>3</v>
      </c>
      <c r="Y1485">
        <v>9</v>
      </c>
      <c r="Z1485">
        <v>38</v>
      </c>
      <c r="AA1485">
        <v>2</v>
      </c>
      <c r="AB1485">
        <v>3</v>
      </c>
      <c r="AC1485">
        <v>2</v>
      </c>
      <c r="AD1485">
        <v>5</v>
      </c>
      <c r="AE1485">
        <v>4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 t="s">
        <v>60</v>
      </c>
    </row>
    <row r="1486" spans="1:39" x14ac:dyDescent="0.25">
      <c r="A1486">
        <v>3081</v>
      </c>
      <c r="B1486">
        <v>1978</v>
      </c>
      <c r="C1486" t="str">
        <f>LEFT(B1486,2)</f>
        <v>19</v>
      </c>
      <c r="D1486" t="str">
        <f t="shared" si="161"/>
        <v>78</v>
      </c>
      <c r="E1486" t="str">
        <f t="shared" si="162"/>
        <v>978</v>
      </c>
      <c r="F1486" t="s">
        <v>71</v>
      </c>
      <c r="G1486" t="s">
        <v>64</v>
      </c>
      <c r="H1486" t="str">
        <f t="shared" si="163"/>
        <v>Married</v>
      </c>
      <c r="I1486" t="str">
        <f>CONCATENATE(F1486," ",G1486)</f>
        <v>PhD Married</v>
      </c>
      <c r="J1486">
        <f t="shared" si="164"/>
        <v>11</v>
      </c>
      <c r="K1486" t="str">
        <f t="shared" si="165"/>
        <v>Married</v>
      </c>
      <c r="L1486" t="str" cm="1">
        <f t="array" ref="L1486">IFERROR(_xlfn.IFS(G1486="Alone","Single",G1486="YOLO","Single"),G1486)</f>
        <v>Married</v>
      </c>
      <c r="M1486" t="s">
        <v>1386</v>
      </c>
      <c r="N1486" t="str">
        <f t="shared" si="166"/>
        <v xml:space="preserve">Rp.41,014.00 </v>
      </c>
      <c r="O1486">
        <v>1</v>
      </c>
      <c r="P1486">
        <v>0</v>
      </c>
      <c r="Q1486" s="7">
        <v>41386</v>
      </c>
      <c r="R1486" s="7"/>
      <c r="S1486" s="7" t="str">
        <f t="shared" si="167"/>
        <v/>
      </c>
      <c r="T1486">
        <v>65</v>
      </c>
      <c r="U1486">
        <v>7</v>
      </c>
      <c r="V1486">
        <v>2</v>
      </c>
      <c r="W1486">
        <v>6</v>
      </c>
      <c r="X1486">
        <v>2</v>
      </c>
      <c r="Y1486">
        <v>0</v>
      </c>
      <c r="Z1486">
        <v>3</v>
      </c>
      <c r="AA1486">
        <v>1</v>
      </c>
      <c r="AB1486">
        <v>1</v>
      </c>
      <c r="AC1486">
        <v>0</v>
      </c>
      <c r="AD1486">
        <v>2</v>
      </c>
      <c r="AE1486">
        <v>7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 t="s">
        <v>60</v>
      </c>
    </row>
    <row r="1487" spans="1:39" x14ac:dyDescent="0.25">
      <c r="A1487">
        <v>3536</v>
      </c>
      <c r="B1487">
        <v>1960</v>
      </c>
      <c r="C1487" t="str">
        <f>LEFT(B1487,2)</f>
        <v>19</v>
      </c>
      <c r="D1487" t="str">
        <f t="shared" si="161"/>
        <v>60</v>
      </c>
      <c r="E1487" t="str">
        <f t="shared" si="162"/>
        <v>960</v>
      </c>
      <c r="F1487" t="s">
        <v>57</v>
      </c>
      <c r="G1487" t="s">
        <v>67</v>
      </c>
      <c r="H1487" t="str">
        <f t="shared" si="163"/>
        <v>Together</v>
      </c>
      <c r="I1487" t="str">
        <f>CONCATENATE(F1487," ",G1487)</f>
        <v>Graduation Together</v>
      </c>
      <c r="J1487">
        <f t="shared" si="164"/>
        <v>19</v>
      </c>
      <c r="K1487" t="str">
        <f t="shared" si="165"/>
        <v>Together</v>
      </c>
      <c r="L1487" t="str" cm="1">
        <f t="array" ref="L1487">IFERROR(_xlfn.IFS(G1487="Alone","Single",G1487="YOLO","Single"),G1487)</f>
        <v>Together</v>
      </c>
      <c r="M1487" t="s">
        <v>1387</v>
      </c>
      <c r="N1487" t="str">
        <f t="shared" si="166"/>
        <v xml:space="preserve">Rp.19,740.00 </v>
      </c>
      <c r="O1487">
        <v>0</v>
      </c>
      <c r="P1487">
        <v>1</v>
      </c>
      <c r="Q1487" s="7">
        <v>41357</v>
      </c>
      <c r="R1487" s="7"/>
      <c r="S1487" s="7" t="str">
        <f t="shared" si="167"/>
        <v/>
      </c>
      <c r="T1487">
        <v>65</v>
      </c>
      <c r="U1487">
        <v>7</v>
      </c>
      <c r="V1487">
        <v>11</v>
      </c>
      <c r="W1487">
        <v>3</v>
      </c>
      <c r="X1487">
        <v>10</v>
      </c>
      <c r="Y1487">
        <v>4</v>
      </c>
      <c r="Z1487">
        <v>20</v>
      </c>
      <c r="AA1487">
        <v>2</v>
      </c>
      <c r="AB1487">
        <v>1</v>
      </c>
      <c r="AC1487">
        <v>1</v>
      </c>
      <c r="AD1487">
        <v>3</v>
      </c>
      <c r="AE1487">
        <v>5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 t="s">
        <v>78</v>
      </c>
    </row>
    <row r="1488" spans="1:39" x14ac:dyDescent="0.25">
      <c r="A1488">
        <v>8686</v>
      </c>
      <c r="B1488">
        <v>1979</v>
      </c>
      <c r="C1488" t="str">
        <f>LEFT(B1488,2)</f>
        <v>19</v>
      </c>
      <c r="D1488" t="str">
        <f t="shared" si="161"/>
        <v>79</v>
      </c>
      <c r="E1488" t="str">
        <f t="shared" si="162"/>
        <v>979</v>
      </c>
      <c r="F1488" t="s">
        <v>124</v>
      </c>
      <c r="G1488" t="s">
        <v>67</v>
      </c>
      <c r="H1488" t="str">
        <f t="shared" si="163"/>
        <v>Together</v>
      </c>
      <c r="I1488" t="str">
        <f>CONCATENATE(F1488," ",G1488)</f>
        <v>Basic Together</v>
      </c>
      <c r="J1488">
        <f t="shared" si="164"/>
        <v>14</v>
      </c>
      <c r="K1488" t="str">
        <f t="shared" si="165"/>
        <v>Together</v>
      </c>
      <c r="L1488" t="str" cm="1">
        <f t="array" ref="L1488">IFERROR(_xlfn.IFS(G1488="Alone","Single",G1488="YOLO","Single"),G1488)</f>
        <v>Together</v>
      </c>
      <c r="M1488" t="s">
        <v>1388</v>
      </c>
      <c r="N1488" t="str">
        <f t="shared" si="166"/>
        <v xml:space="preserve">Rp.23,724.00 </v>
      </c>
      <c r="O1488">
        <v>1</v>
      </c>
      <c r="P1488">
        <v>0</v>
      </c>
      <c r="Q1488" s="7">
        <v>41282</v>
      </c>
      <c r="R1488" s="7"/>
      <c r="S1488" s="7" t="str">
        <f t="shared" si="167"/>
        <v/>
      </c>
      <c r="T1488">
        <v>65</v>
      </c>
      <c r="U1488">
        <v>5</v>
      </c>
      <c r="V1488">
        <v>23</v>
      </c>
      <c r="W1488">
        <v>15</v>
      </c>
      <c r="X1488">
        <v>0</v>
      </c>
      <c r="Y1488">
        <v>18</v>
      </c>
      <c r="Z1488">
        <v>14</v>
      </c>
      <c r="AA1488">
        <v>2</v>
      </c>
      <c r="AB1488">
        <v>2</v>
      </c>
      <c r="AC1488">
        <v>0</v>
      </c>
      <c r="AD1488">
        <v>3</v>
      </c>
      <c r="AE1488">
        <v>8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 t="s">
        <v>60</v>
      </c>
    </row>
    <row r="1489" spans="1:39" x14ac:dyDescent="0.25">
      <c r="A1489">
        <v>9707</v>
      </c>
      <c r="B1489">
        <v>1969</v>
      </c>
      <c r="C1489" t="str">
        <f>LEFT(B1489,2)</f>
        <v>19</v>
      </c>
      <c r="D1489" t="str">
        <f t="shared" si="161"/>
        <v>69</v>
      </c>
      <c r="E1489" t="str">
        <f t="shared" si="162"/>
        <v>969</v>
      </c>
      <c r="F1489" t="s">
        <v>71</v>
      </c>
      <c r="G1489" t="s">
        <v>64</v>
      </c>
      <c r="H1489" t="str">
        <f t="shared" si="163"/>
        <v>Married</v>
      </c>
      <c r="I1489" t="str">
        <f>CONCATENATE(F1489," ",G1489)</f>
        <v>PhD Married</v>
      </c>
      <c r="J1489">
        <f t="shared" si="164"/>
        <v>11</v>
      </c>
      <c r="K1489" t="str">
        <f t="shared" si="165"/>
        <v>Married</v>
      </c>
      <c r="L1489" t="str" cm="1">
        <f t="array" ref="L1489">IFERROR(_xlfn.IFS(G1489="Alone","Single",G1489="YOLO","Single"),G1489)</f>
        <v>Married</v>
      </c>
      <c r="M1489" t="s">
        <v>1389</v>
      </c>
      <c r="N1489" t="str">
        <f t="shared" si="166"/>
        <v xml:space="preserve">Rp.55,212.00 </v>
      </c>
      <c r="O1489">
        <v>0</v>
      </c>
      <c r="P1489">
        <v>1</v>
      </c>
      <c r="Q1489" s="7">
        <v>41236</v>
      </c>
      <c r="R1489" s="7"/>
      <c r="S1489" s="7" t="str">
        <f t="shared" si="167"/>
        <v/>
      </c>
      <c r="T1489">
        <v>65</v>
      </c>
      <c r="U1489">
        <v>1103</v>
      </c>
      <c r="V1489">
        <v>0</v>
      </c>
      <c r="W1489">
        <v>45</v>
      </c>
      <c r="X1489">
        <v>0</v>
      </c>
      <c r="Y1489">
        <v>0</v>
      </c>
      <c r="Z1489">
        <v>34</v>
      </c>
      <c r="AA1489">
        <v>3</v>
      </c>
      <c r="AB1489">
        <v>4</v>
      </c>
      <c r="AC1489">
        <v>2</v>
      </c>
      <c r="AD1489">
        <v>11</v>
      </c>
      <c r="AE1489">
        <v>8</v>
      </c>
      <c r="AF1489">
        <v>0</v>
      </c>
      <c r="AG1489">
        <v>1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 t="s">
        <v>60</v>
      </c>
    </row>
    <row r="1490" spans="1:39" x14ac:dyDescent="0.25">
      <c r="A1490">
        <v>10872</v>
      </c>
      <c r="B1490">
        <v>1969</v>
      </c>
      <c r="C1490" t="str">
        <f>LEFT(B1490,2)</f>
        <v>19</v>
      </c>
      <c r="D1490" t="str">
        <f t="shared" si="161"/>
        <v>69</v>
      </c>
      <c r="E1490" t="str">
        <f t="shared" si="162"/>
        <v>969</v>
      </c>
      <c r="F1490" t="s">
        <v>71</v>
      </c>
      <c r="G1490" t="s">
        <v>64</v>
      </c>
      <c r="H1490" t="str">
        <f t="shared" si="163"/>
        <v>Married</v>
      </c>
      <c r="I1490" t="str">
        <f>CONCATENATE(F1490," ",G1490)</f>
        <v>PhD Married</v>
      </c>
      <c r="J1490">
        <f t="shared" si="164"/>
        <v>11</v>
      </c>
      <c r="K1490" t="str">
        <f t="shared" si="165"/>
        <v>Married</v>
      </c>
      <c r="L1490" t="str" cm="1">
        <f t="array" ref="L1490">IFERROR(_xlfn.IFS(G1490="Alone","Single",G1490="YOLO","Single"),G1490)</f>
        <v>Married</v>
      </c>
      <c r="M1490" t="s">
        <v>1389</v>
      </c>
      <c r="N1490" t="str">
        <f t="shared" si="166"/>
        <v xml:space="preserve">Rp.55,212.00 </v>
      </c>
      <c r="O1490">
        <v>0</v>
      </c>
      <c r="P1490">
        <v>1</v>
      </c>
      <c r="Q1490" s="7">
        <v>41236</v>
      </c>
      <c r="R1490" s="7"/>
      <c r="S1490" s="7" t="str">
        <f t="shared" si="167"/>
        <v/>
      </c>
      <c r="T1490">
        <v>65</v>
      </c>
      <c r="U1490">
        <v>1103</v>
      </c>
      <c r="V1490">
        <v>0</v>
      </c>
      <c r="W1490">
        <v>45</v>
      </c>
      <c r="X1490">
        <v>0</v>
      </c>
      <c r="Y1490">
        <v>0</v>
      </c>
      <c r="Z1490">
        <v>34</v>
      </c>
      <c r="AA1490">
        <v>3</v>
      </c>
      <c r="AB1490">
        <v>4</v>
      </c>
      <c r="AC1490">
        <v>2</v>
      </c>
      <c r="AD1490">
        <v>11</v>
      </c>
      <c r="AE1490">
        <v>8</v>
      </c>
      <c r="AF1490">
        <v>0</v>
      </c>
      <c r="AG1490">
        <v>1</v>
      </c>
      <c r="AH1490">
        <v>0</v>
      </c>
      <c r="AI1490">
        <v>0</v>
      </c>
      <c r="AJ1490">
        <v>1</v>
      </c>
      <c r="AK1490">
        <v>0</v>
      </c>
      <c r="AL1490">
        <v>0</v>
      </c>
      <c r="AM1490" t="s">
        <v>60</v>
      </c>
    </row>
    <row r="1491" spans="1:39" x14ac:dyDescent="0.25">
      <c r="A1491">
        <v>9058</v>
      </c>
      <c r="B1491">
        <v>1955</v>
      </c>
      <c r="C1491" t="str">
        <f>LEFT(B1491,2)</f>
        <v>19</v>
      </c>
      <c r="D1491" t="str">
        <f t="shared" si="161"/>
        <v>55</v>
      </c>
      <c r="E1491" t="str">
        <f t="shared" si="162"/>
        <v>955</v>
      </c>
      <c r="F1491" t="s">
        <v>57</v>
      </c>
      <c r="G1491" t="s">
        <v>82</v>
      </c>
      <c r="H1491" t="str">
        <f t="shared" si="163"/>
        <v>Widow</v>
      </c>
      <c r="I1491" t="str">
        <f>CONCATENATE(F1491," ",G1491)</f>
        <v>Graduation Widow</v>
      </c>
      <c r="J1491">
        <f t="shared" si="164"/>
        <v>16</v>
      </c>
      <c r="K1491" t="str">
        <f t="shared" si="165"/>
        <v>Widow</v>
      </c>
      <c r="L1491" t="str" cm="1">
        <f t="array" ref="L1491">IFERROR(_xlfn.IFS(G1491="Alone","Single",G1491="YOLO","Single"),G1491)</f>
        <v>Widow</v>
      </c>
      <c r="M1491" t="s">
        <v>1390</v>
      </c>
      <c r="N1491" t="str">
        <f t="shared" si="166"/>
        <v xml:space="preserve">Rp.79,800.00 </v>
      </c>
      <c r="O1491">
        <v>0</v>
      </c>
      <c r="P1491">
        <v>0</v>
      </c>
      <c r="Q1491" s="7">
        <v>41175</v>
      </c>
      <c r="R1491" s="7"/>
      <c r="S1491" s="7" t="str">
        <f t="shared" si="167"/>
        <v/>
      </c>
      <c r="T1491">
        <v>65</v>
      </c>
      <c r="U1491">
        <v>1060</v>
      </c>
      <c r="V1491">
        <v>21</v>
      </c>
      <c r="W1491">
        <v>530</v>
      </c>
      <c r="X1491">
        <v>32</v>
      </c>
      <c r="Y1491">
        <v>0</v>
      </c>
      <c r="Z1491">
        <v>224</v>
      </c>
      <c r="AA1491">
        <v>1</v>
      </c>
      <c r="AB1491">
        <v>5</v>
      </c>
      <c r="AC1491">
        <v>11</v>
      </c>
      <c r="AD1491">
        <v>5</v>
      </c>
      <c r="AE1491">
        <v>3</v>
      </c>
      <c r="AF1491">
        <v>1</v>
      </c>
      <c r="AG1491">
        <v>0</v>
      </c>
      <c r="AH1491">
        <v>1</v>
      </c>
      <c r="AI1491">
        <v>1</v>
      </c>
      <c r="AJ1491">
        <v>0</v>
      </c>
      <c r="AK1491">
        <v>1</v>
      </c>
      <c r="AL1491">
        <v>0</v>
      </c>
      <c r="AM1491" t="s">
        <v>60</v>
      </c>
    </row>
    <row r="1492" spans="1:39" x14ac:dyDescent="0.25">
      <c r="A1492">
        <v>4640</v>
      </c>
      <c r="B1492">
        <v>1967</v>
      </c>
      <c r="C1492" t="str">
        <f>LEFT(B1492,2)</f>
        <v>19</v>
      </c>
      <c r="D1492" t="str">
        <f t="shared" si="161"/>
        <v>67</v>
      </c>
      <c r="E1492" t="str">
        <f t="shared" si="162"/>
        <v>967</v>
      </c>
      <c r="F1492" t="s">
        <v>57</v>
      </c>
      <c r="G1492" t="s">
        <v>58</v>
      </c>
      <c r="H1492" t="str">
        <f t="shared" si="163"/>
        <v>Divorced</v>
      </c>
      <c r="I1492" t="str">
        <f>CONCATENATE(F1492," ",G1492)</f>
        <v>Graduation Divorced</v>
      </c>
      <c r="J1492">
        <f t="shared" si="164"/>
        <v>19</v>
      </c>
      <c r="K1492" t="str">
        <f t="shared" si="165"/>
        <v>Divorced</v>
      </c>
      <c r="L1492" t="str" cm="1">
        <f t="array" ref="L1492">IFERROR(_xlfn.IFS(G1492="Alone","Single",G1492="YOLO","Single"),G1492)</f>
        <v>Divorced</v>
      </c>
      <c r="M1492" t="s">
        <v>1391</v>
      </c>
      <c r="N1492" t="str">
        <f t="shared" si="166"/>
        <v xml:space="preserve">Rp.70,647.00 </v>
      </c>
      <c r="O1492">
        <v>0</v>
      </c>
      <c r="P1492">
        <v>1</v>
      </c>
      <c r="Q1492" s="7">
        <v>41173</v>
      </c>
      <c r="R1492" s="7"/>
      <c r="S1492" s="7" t="str">
        <f t="shared" si="167"/>
        <v/>
      </c>
      <c r="T1492">
        <v>65</v>
      </c>
      <c r="U1492">
        <v>561</v>
      </c>
      <c r="V1492">
        <v>85</v>
      </c>
      <c r="W1492">
        <v>171</v>
      </c>
      <c r="X1492">
        <v>25</v>
      </c>
      <c r="Y1492">
        <v>123</v>
      </c>
      <c r="Z1492">
        <v>114</v>
      </c>
      <c r="AA1492">
        <v>2</v>
      </c>
      <c r="AB1492">
        <v>4</v>
      </c>
      <c r="AC1492">
        <v>7</v>
      </c>
      <c r="AD1492">
        <v>13</v>
      </c>
      <c r="AE1492">
        <v>2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 t="s">
        <v>91</v>
      </c>
    </row>
    <row r="1493" spans="1:39" x14ac:dyDescent="0.25">
      <c r="A1493">
        <v>2525</v>
      </c>
      <c r="B1493">
        <v>1974</v>
      </c>
      <c r="C1493" t="str">
        <f>LEFT(B1493,2)</f>
        <v>19</v>
      </c>
      <c r="D1493" t="str">
        <f t="shared" si="161"/>
        <v>74</v>
      </c>
      <c r="E1493" t="str">
        <f t="shared" si="162"/>
        <v>974</v>
      </c>
      <c r="F1493" t="s">
        <v>71</v>
      </c>
      <c r="G1493" t="s">
        <v>64</v>
      </c>
      <c r="H1493" t="str">
        <f t="shared" si="163"/>
        <v>Married</v>
      </c>
      <c r="I1493" t="str">
        <f>CONCATENATE(F1493," ",G1493)</f>
        <v>PhD Married</v>
      </c>
      <c r="J1493">
        <f t="shared" si="164"/>
        <v>11</v>
      </c>
      <c r="K1493" t="str">
        <f t="shared" si="165"/>
        <v>Married</v>
      </c>
      <c r="L1493" t="str" cm="1">
        <f t="array" ref="L1493">IFERROR(_xlfn.IFS(G1493="Alone","Single",G1493="YOLO","Single"),G1493)</f>
        <v>Married</v>
      </c>
      <c r="M1493" t="s">
        <v>1392</v>
      </c>
      <c r="N1493" t="str">
        <f t="shared" si="166"/>
        <v xml:space="preserve">Rp.38,410.00 </v>
      </c>
      <c r="O1493">
        <v>0</v>
      </c>
      <c r="P1493">
        <v>0</v>
      </c>
      <c r="Q1493" s="7">
        <v>41166</v>
      </c>
      <c r="R1493" s="7"/>
      <c r="S1493" s="7" t="str">
        <f t="shared" si="167"/>
        <v/>
      </c>
      <c r="T1493">
        <v>65</v>
      </c>
      <c r="U1493">
        <v>153</v>
      </c>
      <c r="V1493">
        <v>64</v>
      </c>
      <c r="W1493">
        <v>123</v>
      </c>
      <c r="X1493">
        <v>116</v>
      </c>
      <c r="Y1493">
        <v>64</v>
      </c>
      <c r="Z1493">
        <v>14</v>
      </c>
      <c r="AA1493">
        <v>2</v>
      </c>
      <c r="AB1493">
        <v>5</v>
      </c>
      <c r="AC1493">
        <v>2</v>
      </c>
      <c r="AD1493">
        <v>9</v>
      </c>
      <c r="AE1493">
        <v>6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 t="s">
        <v>63</v>
      </c>
    </row>
    <row r="1494" spans="1:39" x14ac:dyDescent="0.25">
      <c r="A1494">
        <v>9503</v>
      </c>
      <c r="B1494">
        <v>1980</v>
      </c>
      <c r="C1494" t="str">
        <f>LEFT(B1494,2)</f>
        <v>19</v>
      </c>
      <c r="D1494" t="str">
        <f t="shared" si="161"/>
        <v>80</v>
      </c>
      <c r="E1494" t="str">
        <f t="shared" si="162"/>
        <v>980</v>
      </c>
      <c r="F1494" t="s">
        <v>57</v>
      </c>
      <c r="G1494" t="s">
        <v>61</v>
      </c>
      <c r="H1494" t="str">
        <f t="shared" si="163"/>
        <v>Single</v>
      </c>
      <c r="I1494" t="str">
        <f>CONCATENATE(F1494," ",G1494)</f>
        <v>Graduation Single</v>
      </c>
      <c r="J1494">
        <f t="shared" si="164"/>
        <v>17</v>
      </c>
      <c r="K1494" t="str">
        <f t="shared" si="165"/>
        <v>Single</v>
      </c>
      <c r="L1494" t="str" cm="1">
        <f t="array" ref="L1494">IFERROR(_xlfn.IFS(G1494="Alone","Single",G1494="YOLO","Single"),G1494)</f>
        <v>Single</v>
      </c>
      <c r="M1494" t="s">
        <v>1393</v>
      </c>
      <c r="N1494" t="str">
        <f t="shared" si="166"/>
        <v xml:space="preserve">Rp.28,071.00 </v>
      </c>
      <c r="O1494">
        <v>0</v>
      </c>
      <c r="P1494">
        <v>0</v>
      </c>
      <c r="Q1494" s="7">
        <v>41150</v>
      </c>
      <c r="R1494" s="7"/>
      <c r="S1494" s="7" t="str">
        <f t="shared" si="167"/>
        <v/>
      </c>
      <c r="T1494">
        <v>65</v>
      </c>
      <c r="U1494">
        <v>39</v>
      </c>
      <c r="V1494">
        <v>33</v>
      </c>
      <c r="W1494">
        <v>130</v>
      </c>
      <c r="X1494">
        <v>41</v>
      </c>
      <c r="Y1494">
        <v>26</v>
      </c>
      <c r="Z1494">
        <v>44</v>
      </c>
      <c r="AA1494">
        <v>2</v>
      </c>
      <c r="AB1494">
        <v>5</v>
      </c>
      <c r="AC1494">
        <v>1</v>
      </c>
      <c r="AD1494">
        <v>5</v>
      </c>
      <c r="AE1494">
        <v>8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 t="s">
        <v>60</v>
      </c>
    </row>
    <row r="1495" spans="1:39" x14ac:dyDescent="0.25">
      <c r="A1495">
        <v>10704</v>
      </c>
      <c r="B1495">
        <v>1969</v>
      </c>
      <c r="C1495" t="str">
        <f>LEFT(B1495,2)</f>
        <v>19</v>
      </c>
      <c r="D1495" t="str">
        <f t="shared" si="161"/>
        <v>69</v>
      </c>
      <c r="E1495" t="str">
        <f t="shared" si="162"/>
        <v>969</v>
      </c>
      <c r="F1495" t="s">
        <v>57</v>
      </c>
      <c r="G1495" t="s">
        <v>61</v>
      </c>
      <c r="H1495" t="str">
        <f t="shared" si="163"/>
        <v>Single</v>
      </c>
      <c r="I1495" t="str">
        <f>CONCATENATE(F1495," ",G1495)</f>
        <v>Graduation Single</v>
      </c>
      <c r="J1495">
        <f t="shared" si="164"/>
        <v>17</v>
      </c>
      <c r="K1495" t="str">
        <f t="shared" si="165"/>
        <v>Single</v>
      </c>
      <c r="L1495" t="str" cm="1">
        <f t="array" ref="L1495">IFERROR(_xlfn.IFS(G1495="Alone","Single",G1495="YOLO","Single"),G1495)</f>
        <v>Single</v>
      </c>
      <c r="M1495" t="s">
        <v>1394</v>
      </c>
      <c r="N1495" t="str">
        <f t="shared" si="166"/>
        <v xml:space="preserve">Rp.54,803.00 </v>
      </c>
      <c r="O1495">
        <v>0</v>
      </c>
      <c r="P1495">
        <v>1</v>
      </c>
      <c r="Q1495" s="7">
        <v>41142</v>
      </c>
      <c r="R1495" s="7"/>
      <c r="S1495" s="7" t="str">
        <f t="shared" si="167"/>
        <v/>
      </c>
      <c r="T1495">
        <v>65</v>
      </c>
      <c r="U1495">
        <v>404</v>
      </c>
      <c r="V1495">
        <v>0</v>
      </c>
      <c r="W1495">
        <v>92</v>
      </c>
      <c r="X1495">
        <v>28</v>
      </c>
      <c r="Y1495">
        <v>27</v>
      </c>
      <c r="Z1495">
        <v>142</v>
      </c>
      <c r="AA1495">
        <v>2</v>
      </c>
      <c r="AB1495">
        <v>6</v>
      </c>
      <c r="AC1495">
        <v>2</v>
      </c>
      <c r="AD1495">
        <v>9</v>
      </c>
      <c r="AE1495">
        <v>4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 t="s">
        <v>60</v>
      </c>
    </row>
    <row r="1496" spans="1:39" x14ac:dyDescent="0.25">
      <c r="A1496">
        <v>2669</v>
      </c>
      <c r="B1496">
        <v>1993</v>
      </c>
      <c r="C1496" t="str">
        <f>LEFT(B1496,2)</f>
        <v>19</v>
      </c>
      <c r="D1496" t="str">
        <f t="shared" si="161"/>
        <v>93</v>
      </c>
      <c r="E1496" t="str">
        <f t="shared" si="162"/>
        <v>993</v>
      </c>
      <c r="F1496" t="s">
        <v>57</v>
      </c>
      <c r="G1496" t="s">
        <v>61</v>
      </c>
      <c r="H1496" t="str">
        <f t="shared" si="163"/>
        <v>Single</v>
      </c>
      <c r="I1496" t="str">
        <f>CONCATENATE(F1496," ",G1496)</f>
        <v>Graduation Single</v>
      </c>
      <c r="J1496">
        <f t="shared" si="164"/>
        <v>17</v>
      </c>
      <c r="K1496" t="str">
        <f t="shared" si="165"/>
        <v>Single</v>
      </c>
      <c r="L1496" t="str" cm="1">
        <f t="array" ref="L1496">IFERROR(_xlfn.IFS(G1496="Alone","Single",G1496="YOLO","Single"),G1496)</f>
        <v>Single</v>
      </c>
      <c r="M1496" t="s">
        <v>1395</v>
      </c>
      <c r="N1496" t="str">
        <f t="shared" si="166"/>
        <v xml:space="preserve">Rp.74,293.00 </v>
      </c>
      <c r="O1496">
        <v>0</v>
      </c>
      <c r="P1496">
        <v>0</v>
      </c>
      <c r="Q1496" s="7">
        <v>41763</v>
      </c>
      <c r="R1496" s="7"/>
      <c r="S1496" s="7" t="str">
        <f t="shared" si="167"/>
        <v/>
      </c>
      <c r="T1496">
        <v>66</v>
      </c>
      <c r="U1496">
        <v>375</v>
      </c>
      <c r="V1496">
        <v>152</v>
      </c>
      <c r="W1496">
        <v>335</v>
      </c>
      <c r="X1496">
        <v>93</v>
      </c>
      <c r="Y1496">
        <v>91</v>
      </c>
      <c r="Z1496">
        <v>81</v>
      </c>
      <c r="AA1496">
        <v>1</v>
      </c>
      <c r="AB1496">
        <v>5</v>
      </c>
      <c r="AC1496">
        <v>4</v>
      </c>
      <c r="AD1496">
        <v>6</v>
      </c>
      <c r="AE1496">
        <v>2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 t="s">
        <v>60</v>
      </c>
    </row>
    <row r="1497" spans="1:39" x14ac:dyDescent="0.25">
      <c r="A1497">
        <v>10037</v>
      </c>
      <c r="B1497">
        <v>1993</v>
      </c>
      <c r="C1497" t="str">
        <f>LEFT(B1497,2)</f>
        <v>19</v>
      </c>
      <c r="D1497" t="str">
        <f t="shared" si="161"/>
        <v>93</v>
      </c>
      <c r="E1497" t="str">
        <f t="shared" si="162"/>
        <v>993</v>
      </c>
      <c r="F1497" t="s">
        <v>57</v>
      </c>
      <c r="G1497" t="s">
        <v>61</v>
      </c>
      <c r="H1497" t="str">
        <f t="shared" si="163"/>
        <v>Single</v>
      </c>
      <c r="I1497" t="str">
        <f>CONCATENATE(F1497," ",G1497)</f>
        <v>Graduation Single</v>
      </c>
      <c r="J1497">
        <f t="shared" si="164"/>
        <v>17</v>
      </c>
      <c r="K1497" t="str">
        <f t="shared" si="165"/>
        <v>Single</v>
      </c>
      <c r="L1497" t="str" cm="1">
        <f t="array" ref="L1497">IFERROR(_xlfn.IFS(G1497="Alone","Single",G1497="YOLO","Single"),G1497)</f>
        <v>Single</v>
      </c>
      <c r="M1497" t="s">
        <v>1395</v>
      </c>
      <c r="N1497" t="str">
        <f t="shared" si="166"/>
        <v xml:space="preserve">Rp.74,293.00 </v>
      </c>
      <c r="O1497">
        <v>0</v>
      </c>
      <c r="P1497">
        <v>0</v>
      </c>
      <c r="Q1497" s="7">
        <v>41763</v>
      </c>
      <c r="R1497" s="7"/>
      <c r="S1497" s="7" t="str">
        <f t="shared" si="167"/>
        <v/>
      </c>
      <c r="T1497">
        <v>66</v>
      </c>
      <c r="U1497">
        <v>375</v>
      </c>
      <c r="V1497">
        <v>152</v>
      </c>
      <c r="W1497">
        <v>335</v>
      </c>
      <c r="X1497">
        <v>93</v>
      </c>
      <c r="Y1497">
        <v>91</v>
      </c>
      <c r="Z1497">
        <v>81</v>
      </c>
      <c r="AA1497">
        <v>1</v>
      </c>
      <c r="AB1497">
        <v>5</v>
      </c>
      <c r="AC1497">
        <v>4</v>
      </c>
      <c r="AD1497">
        <v>6</v>
      </c>
      <c r="AE1497">
        <v>2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 t="s">
        <v>91</v>
      </c>
    </row>
    <row r="1498" spans="1:39" x14ac:dyDescent="0.25">
      <c r="A1498">
        <v>5680</v>
      </c>
      <c r="B1498">
        <v>1984</v>
      </c>
      <c r="C1498" t="str">
        <f>LEFT(B1498,2)</f>
        <v>19</v>
      </c>
      <c r="D1498" t="str">
        <f t="shared" si="161"/>
        <v>84</v>
      </c>
      <c r="E1498" t="str">
        <f t="shared" si="162"/>
        <v>984</v>
      </c>
      <c r="F1498" t="s">
        <v>73</v>
      </c>
      <c r="G1498" t="s">
        <v>64</v>
      </c>
      <c r="H1498" t="str">
        <f t="shared" si="163"/>
        <v>Married</v>
      </c>
      <c r="I1498" t="str">
        <f>CONCATENATE(F1498," ",G1498)</f>
        <v>2n Cycle Married</v>
      </c>
      <c r="J1498">
        <f t="shared" si="164"/>
        <v>16</v>
      </c>
      <c r="K1498" t="str">
        <f t="shared" si="165"/>
        <v>Married</v>
      </c>
      <c r="L1498" t="str" cm="1">
        <f t="array" ref="L1498">IFERROR(_xlfn.IFS(G1498="Alone","Single",G1498="YOLO","Single"),G1498)</f>
        <v>Married</v>
      </c>
      <c r="M1498" t="s">
        <v>1396</v>
      </c>
      <c r="N1498" t="str">
        <f t="shared" si="166"/>
        <v xml:space="preserve">Rp.35,684.00 </v>
      </c>
      <c r="O1498">
        <v>1</v>
      </c>
      <c r="P1498">
        <v>0</v>
      </c>
      <c r="Q1498" s="7">
        <v>41751</v>
      </c>
      <c r="R1498" s="7"/>
      <c r="S1498" s="7" t="str">
        <f t="shared" si="167"/>
        <v/>
      </c>
      <c r="T1498">
        <v>66</v>
      </c>
      <c r="U1498">
        <v>10</v>
      </c>
      <c r="V1498">
        <v>4</v>
      </c>
      <c r="W1498">
        <v>7</v>
      </c>
      <c r="X1498">
        <v>0</v>
      </c>
      <c r="Y1498">
        <v>6</v>
      </c>
      <c r="Z1498">
        <v>3</v>
      </c>
      <c r="AA1498">
        <v>1</v>
      </c>
      <c r="AB1498">
        <v>1</v>
      </c>
      <c r="AC1498">
        <v>0</v>
      </c>
      <c r="AD1498">
        <v>3</v>
      </c>
      <c r="AE1498">
        <v>6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 t="s">
        <v>60</v>
      </c>
    </row>
    <row r="1499" spans="1:39" x14ac:dyDescent="0.25">
      <c r="A1499">
        <v>3726</v>
      </c>
      <c r="B1499">
        <v>1986</v>
      </c>
      <c r="C1499" t="str">
        <f>LEFT(B1499,2)</f>
        <v>19</v>
      </c>
      <c r="D1499" t="str">
        <f t="shared" si="161"/>
        <v>86</v>
      </c>
      <c r="E1499" t="str">
        <f t="shared" si="162"/>
        <v>986</v>
      </c>
      <c r="F1499" t="s">
        <v>71</v>
      </c>
      <c r="G1499" t="s">
        <v>67</v>
      </c>
      <c r="H1499" t="str">
        <f t="shared" si="163"/>
        <v>Together</v>
      </c>
      <c r="I1499" t="str">
        <f>CONCATENATE(F1499," ",G1499)</f>
        <v>PhD Together</v>
      </c>
      <c r="J1499">
        <f t="shared" si="164"/>
        <v>12</v>
      </c>
      <c r="K1499" t="str">
        <f t="shared" si="165"/>
        <v>Together</v>
      </c>
      <c r="L1499" t="str" cm="1">
        <f t="array" ref="L1499">IFERROR(_xlfn.IFS(G1499="Alone","Single",G1499="YOLO","Single"),G1499)</f>
        <v>Together</v>
      </c>
      <c r="M1499" t="s">
        <v>1397</v>
      </c>
      <c r="N1499" t="str">
        <f t="shared" si="166"/>
        <v xml:space="preserve">Rp.34,320.00 </v>
      </c>
      <c r="O1499">
        <v>1</v>
      </c>
      <c r="P1499">
        <v>0</v>
      </c>
      <c r="Q1499" s="7">
        <v>41686</v>
      </c>
      <c r="R1499" s="7"/>
      <c r="S1499" s="7" t="str">
        <f t="shared" si="167"/>
        <v/>
      </c>
      <c r="T1499">
        <v>66</v>
      </c>
      <c r="U1499">
        <v>4</v>
      </c>
      <c r="V1499">
        <v>1</v>
      </c>
      <c r="W1499">
        <v>9</v>
      </c>
      <c r="X1499">
        <v>3</v>
      </c>
      <c r="Y1499">
        <v>0</v>
      </c>
      <c r="Z1499">
        <v>0</v>
      </c>
      <c r="AA1499">
        <v>1</v>
      </c>
      <c r="AB1499">
        <v>1</v>
      </c>
      <c r="AC1499">
        <v>0</v>
      </c>
      <c r="AD1499">
        <v>2</v>
      </c>
      <c r="AE1499">
        <v>8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 t="s">
        <v>91</v>
      </c>
    </row>
    <row r="1500" spans="1:39" x14ac:dyDescent="0.25">
      <c r="A1500">
        <v>4548</v>
      </c>
      <c r="B1500">
        <v>1981</v>
      </c>
      <c r="C1500" t="str">
        <f>LEFT(B1500,2)</f>
        <v>19</v>
      </c>
      <c r="D1500" t="str">
        <f t="shared" si="161"/>
        <v>81</v>
      </c>
      <c r="E1500" t="str">
        <f t="shared" si="162"/>
        <v>981</v>
      </c>
      <c r="F1500" t="s">
        <v>57</v>
      </c>
      <c r="G1500" t="s">
        <v>61</v>
      </c>
      <c r="H1500" t="str">
        <f t="shared" si="163"/>
        <v>Single</v>
      </c>
      <c r="I1500" t="str">
        <f>CONCATENATE(F1500," ",G1500)</f>
        <v>Graduation Single</v>
      </c>
      <c r="J1500">
        <f t="shared" si="164"/>
        <v>17</v>
      </c>
      <c r="K1500" t="str">
        <f t="shared" si="165"/>
        <v>Single</v>
      </c>
      <c r="L1500" t="str" cm="1">
        <f t="array" ref="L1500">IFERROR(_xlfn.IFS(G1500="Alone","Single",G1500="YOLO","Single"),G1500)</f>
        <v>Single</v>
      </c>
      <c r="M1500" t="s">
        <v>1398</v>
      </c>
      <c r="N1500" t="str">
        <f t="shared" si="166"/>
        <v xml:space="preserve">Rp.41,967.00 </v>
      </c>
      <c r="O1500">
        <v>1</v>
      </c>
      <c r="P1500">
        <v>1</v>
      </c>
      <c r="Q1500" s="7">
        <v>41601</v>
      </c>
      <c r="R1500" s="7"/>
      <c r="S1500" s="7" t="str">
        <f t="shared" si="167"/>
        <v/>
      </c>
      <c r="T1500">
        <v>66</v>
      </c>
      <c r="U1500">
        <v>23</v>
      </c>
      <c r="V1500">
        <v>4</v>
      </c>
      <c r="W1500">
        <v>10</v>
      </c>
      <c r="X1500">
        <v>0</v>
      </c>
      <c r="Y1500">
        <v>2</v>
      </c>
      <c r="Z1500">
        <v>15</v>
      </c>
      <c r="AA1500">
        <v>1</v>
      </c>
      <c r="AB1500">
        <v>1</v>
      </c>
      <c r="AC1500">
        <v>0</v>
      </c>
      <c r="AD1500">
        <v>3</v>
      </c>
      <c r="AE1500">
        <v>4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 t="s">
        <v>63</v>
      </c>
    </row>
    <row r="1501" spans="1:39" x14ac:dyDescent="0.25">
      <c r="A1501">
        <v>4599</v>
      </c>
      <c r="B1501">
        <v>1976</v>
      </c>
      <c r="C1501" t="str">
        <f>LEFT(B1501,2)</f>
        <v>19</v>
      </c>
      <c r="D1501" t="str">
        <f t="shared" si="161"/>
        <v>76</v>
      </c>
      <c r="E1501" t="str">
        <f t="shared" si="162"/>
        <v>976</v>
      </c>
      <c r="F1501" t="s">
        <v>80</v>
      </c>
      <c r="G1501" t="s">
        <v>64</v>
      </c>
      <c r="H1501" t="str">
        <f t="shared" si="163"/>
        <v>Married</v>
      </c>
      <c r="I1501" t="str">
        <f>CONCATENATE(F1501," ",G1501)</f>
        <v>Master Married</v>
      </c>
      <c r="J1501">
        <f t="shared" si="164"/>
        <v>14</v>
      </c>
      <c r="K1501" t="str">
        <f t="shared" si="165"/>
        <v>Married</v>
      </c>
      <c r="L1501" t="str" cm="1">
        <f t="array" ref="L1501">IFERROR(_xlfn.IFS(G1501="Alone","Single",G1501="YOLO","Single"),G1501)</f>
        <v>Married</v>
      </c>
      <c r="M1501" t="s">
        <v>1399</v>
      </c>
      <c r="N1501" t="str">
        <f t="shared" si="166"/>
        <v xml:space="preserve">Rp.49,681.00 </v>
      </c>
      <c r="O1501">
        <v>0</v>
      </c>
      <c r="P1501">
        <v>2</v>
      </c>
      <c r="Q1501" s="7">
        <v>41582</v>
      </c>
      <c r="R1501" s="7"/>
      <c r="S1501" s="7" t="str">
        <f t="shared" si="167"/>
        <v/>
      </c>
      <c r="T1501">
        <v>66</v>
      </c>
      <c r="U1501">
        <v>411</v>
      </c>
      <c r="V1501">
        <v>0</v>
      </c>
      <c r="W1501">
        <v>26</v>
      </c>
      <c r="X1501">
        <v>0</v>
      </c>
      <c r="Y1501">
        <v>0</v>
      </c>
      <c r="Z1501">
        <v>21</v>
      </c>
      <c r="AA1501">
        <v>6</v>
      </c>
      <c r="AB1501">
        <v>7</v>
      </c>
      <c r="AC1501">
        <v>1</v>
      </c>
      <c r="AD1501">
        <v>7</v>
      </c>
      <c r="AE1501">
        <v>7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 t="s">
        <v>63</v>
      </c>
    </row>
    <row r="1502" spans="1:39" x14ac:dyDescent="0.25">
      <c r="A1502">
        <v>879</v>
      </c>
      <c r="B1502">
        <v>1976</v>
      </c>
      <c r="C1502" t="str">
        <f>LEFT(B1502,2)</f>
        <v>19</v>
      </c>
      <c r="D1502" t="str">
        <f t="shared" si="161"/>
        <v>76</v>
      </c>
      <c r="E1502" t="str">
        <f t="shared" si="162"/>
        <v>976</v>
      </c>
      <c r="F1502" t="s">
        <v>80</v>
      </c>
      <c r="G1502" t="s">
        <v>64</v>
      </c>
      <c r="H1502" t="str">
        <f t="shared" si="163"/>
        <v>Married</v>
      </c>
      <c r="I1502" t="str">
        <f>CONCATENATE(F1502," ",G1502)</f>
        <v>Master Married</v>
      </c>
      <c r="J1502">
        <f t="shared" si="164"/>
        <v>14</v>
      </c>
      <c r="K1502" t="str">
        <f t="shared" si="165"/>
        <v>Married</v>
      </c>
      <c r="L1502" t="str" cm="1">
        <f t="array" ref="L1502">IFERROR(_xlfn.IFS(G1502="Alone","Single",G1502="YOLO","Single"),G1502)</f>
        <v>Married</v>
      </c>
      <c r="M1502" t="s">
        <v>1399</v>
      </c>
      <c r="N1502" t="str">
        <f t="shared" si="166"/>
        <v xml:space="preserve">Rp.49,681.00 </v>
      </c>
      <c r="O1502">
        <v>0</v>
      </c>
      <c r="P1502">
        <v>2</v>
      </c>
      <c r="Q1502" s="7">
        <v>41582</v>
      </c>
      <c r="R1502" s="7"/>
      <c r="S1502" s="7" t="str">
        <f t="shared" si="167"/>
        <v/>
      </c>
      <c r="T1502">
        <v>66</v>
      </c>
      <c r="U1502">
        <v>411</v>
      </c>
      <c r="V1502">
        <v>0</v>
      </c>
      <c r="W1502">
        <v>26</v>
      </c>
      <c r="X1502">
        <v>0</v>
      </c>
      <c r="Y1502">
        <v>0</v>
      </c>
      <c r="Z1502">
        <v>21</v>
      </c>
      <c r="AA1502">
        <v>6</v>
      </c>
      <c r="AB1502">
        <v>7</v>
      </c>
      <c r="AC1502">
        <v>1</v>
      </c>
      <c r="AD1502">
        <v>7</v>
      </c>
      <c r="AE1502">
        <v>7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 t="s">
        <v>91</v>
      </c>
    </row>
    <row r="1503" spans="1:39" x14ac:dyDescent="0.25">
      <c r="A1503">
        <v>7409</v>
      </c>
      <c r="B1503">
        <v>1970</v>
      </c>
      <c r="C1503" t="str">
        <f>LEFT(B1503,2)</f>
        <v>19</v>
      </c>
      <c r="D1503" t="str">
        <f t="shared" si="161"/>
        <v>70</v>
      </c>
      <c r="E1503" t="str">
        <f t="shared" si="162"/>
        <v>970</v>
      </c>
      <c r="F1503" t="s">
        <v>57</v>
      </c>
      <c r="G1503" t="s">
        <v>67</v>
      </c>
      <c r="H1503" t="str">
        <f t="shared" si="163"/>
        <v>Together</v>
      </c>
      <c r="I1503" t="str">
        <f>CONCATENATE(F1503," ",G1503)</f>
        <v>Graduation Together</v>
      </c>
      <c r="J1503">
        <f t="shared" si="164"/>
        <v>19</v>
      </c>
      <c r="K1503" t="str">
        <f t="shared" si="165"/>
        <v>Together</v>
      </c>
      <c r="L1503" t="str" cm="1">
        <f t="array" ref="L1503">IFERROR(_xlfn.IFS(G1503="Alone","Single",G1503="YOLO","Single"),G1503)</f>
        <v>Together</v>
      </c>
      <c r="M1503" t="s">
        <v>1400</v>
      </c>
      <c r="N1503" t="str">
        <f t="shared" si="166"/>
        <v xml:space="preserve">Rp.53,187.00 </v>
      </c>
      <c r="O1503">
        <v>1</v>
      </c>
      <c r="P1503">
        <v>0</v>
      </c>
      <c r="Q1503" s="7">
        <v>41573</v>
      </c>
      <c r="R1503" s="7"/>
      <c r="S1503" s="7" t="str">
        <f t="shared" si="167"/>
        <v/>
      </c>
      <c r="T1503">
        <v>66</v>
      </c>
      <c r="U1503">
        <v>211</v>
      </c>
      <c r="V1503">
        <v>2</v>
      </c>
      <c r="W1503">
        <v>30</v>
      </c>
      <c r="X1503">
        <v>7</v>
      </c>
      <c r="Y1503">
        <v>7</v>
      </c>
      <c r="Z1503">
        <v>10</v>
      </c>
      <c r="AA1503">
        <v>2</v>
      </c>
      <c r="AB1503">
        <v>4</v>
      </c>
      <c r="AC1503">
        <v>1</v>
      </c>
      <c r="AD1503">
        <v>6</v>
      </c>
      <c r="AE1503">
        <v>5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 t="s">
        <v>60</v>
      </c>
    </row>
    <row r="1504" spans="1:39" x14ac:dyDescent="0.25">
      <c r="A1504">
        <v>1964</v>
      </c>
      <c r="B1504">
        <v>1951</v>
      </c>
      <c r="C1504" t="str">
        <f>LEFT(B1504,2)</f>
        <v>19</v>
      </c>
      <c r="D1504" t="str">
        <f t="shared" si="161"/>
        <v>51</v>
      </c>
      <c r="E1504" t="str">
        <f t="shared" si="162"/>
        <v>951</v>
      </c>
      <c r="F1504" t="s">
        <v>57</v>
      </c>
      <c r="G1504" t="s">
        <v>67</v>
      </c>
      <c r="H1504" t="str">
        <f t="shared" si="163"/>
        <v>Together</v>
      </c>
      <c r="I1504" t="str">
        <f>CONCATENATE(F1504," ",G1504)</f>
        <v>Graduation Together</v>
      </c>
      <c r="J1504">
        <f t="shared" si="164"/>
        <v>19</v>
      </c>
      <c r="K1504" t="str">
        <f t="shared" si="165"/>
        <v>Together</v>
      </c>
      <c r="L1504" t="str" cm="1">
        <f t="array" ref="L1504">IFERROR(_xlfn.IFS(G1504="Alone","Single",G1504="YOLO","Single"),G1504)</f>
        <v>Together</v>
      </c>
      <c r="M1504" t="s">
        <v>1401</v>
      </c>
      <c r="N1504" t="str">
        <f t="shared" si="166"/>
        <v xml:space="preserve">Rp.86,610.00 </v>
      </c>
      <c r="O1504">
        <v>0</v>
      </c>
      <c r="P1504">
        <v>0</v>
      </c>
      <c r="Q1504" s="7">
        <v>41522</v>
      </c>
      <c r="R1504" s="7"/>
      <c r="S1504" s="7" t="str">
        <f t="shared" si="167"/>
        <v/>
      </c>
      <c r="T1504">
        <v>66</v>
      </c>
      <c r="U1504">
        <v>446</v>
      </c>
      <c r="V1504">
        <v>107</v>
      </c>
      <c r="W1504">
        <v>768</v>
      </c>
      <c r="X1504">
        <v>33</v>
      </c>
      <c r="Y1504">
        <v>196</v>
      </c>
      <c r="Z1504">
        <v>53</v>
      </c>
      <c r="AA1504">
        <v>1</v>
      </c>
      <c r="AB1504">
        <v>5</v>
      </c>
      <c r="AC1504">
        <v>6</v>
      </c>
      <c r="AD1504">
        <v>6</v>
      </c>
      <c r="AE1504">
        <v>2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 t="s">
        <v>60</v>
      </c>
    </row>
    <row r="1505" spans="1:39" x14ac:dyDescent="0.25">
      <c r="A1505">
        <v>0</v>
      </c>
      <c r="B1505">
        <v>1985</v>
      </c>
      <c r="C1505" t="str">
        <f>LEFT(B1505,2)</f>
        <v>19</v>
      </c>
      <c r="D1505" t="str">
        <f t="shared" si="161"/>
        <v>85</v>
      </c>
      <c r="E1505" t="str">
        <f t="shared" si="162"/>
        <v>985</v>
      </c>
      <c r="F1505" t="s">
        <v>57</v>
      </c>
      <c r="G1505" t="s">
        <v>64</v>
      </c>
      <c r="H1505" t="str">
        <f t="shared" si="163"/>
        <v>Married</v>
      </c>
      <c r="I1505" t="str">
        <f>CONCATENATE(F1505," ",G1505)</f>
        <v>Graduation Married</v>
      </c>
      <c r="J1505">
        <f t="shared" si="164"/>
        <v>18</v>
      </c>
      <c r="K1505" t="str">
        <f t="shared" si="165"/>
        <v>Married</v>
      </c>
      <c r="L1505" t="str" cm="1">
        <f t="array" ref="L1505">IFERROR(_xlfn.IFS(G1505="Alone","Single",G1505="YOLO","Single"),G1505)</f>
        <v>Married</v>
      </c>
      <c r="M1505" t="s">
        <v>1402</v>
      </c>
      <c r="N1505" t="str">
        <f t="shared" si="166"/>
        <v xml:space="preserve">Rp.70,951.00 </v>
      </c>
      <c r="O1505">
        <v>0</v>
      </c>
      <c r="P1505">
        <v>0</v>
      </c>
      <c r="Q1505" s="7">
        <v>41398</v>
      </c>
      <c r="R1505" s="7"/>
      <c r="S1505" s="7" t="str">
        <f t="shared" si="167"/>
        <v/>
      </c>
      <c r="T1505">
        <v>66</v>
      </c>
      <c r="U1505">
        <v>239</v>
      </c>
      <c r="V1505">
        <v>10</v>
      </c>
      <c r="W1505">
        <v>554</v>
      </c>
      <c r="X1505">
        <v>254</v>
      </c>
      <c r="Y1505">
        <v>87</v>
      </c>
      <c r="Z1505">
        <v>54</v>
      </c>
      <c r="AA1505">
        <v>1</v>
      </c>
      <c r="AB1505">
        <v>3</v>
      </c>
      <c r="AC1505">
        <v>4</v>
      </c>
      <c r="AD1505">
        <v>9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 t="s">
        <v>91</v>
      </c>
    </row>
    <row r="1506" spans="1:39" x14ac:dyDescent="0.25">
      <c r="A1506">
        <v>4860</v>
      </c>
      <c r="B1506">
        <v>1970</v>
      </c>
      <c r="C1506" t="str">
        <f>LEFT(B1506,2)</f>
        <v>19</v>
      </c>
      <c r="D1506" t="str">
        <f t="shared" si="161"/>
        <v>70</v>
      </c>
      <c r="E1506" t="str">
        <f t="shared" si="162"/>
        <v>970</v>
      </c>
      <c r="F1506" t="s">
        <v>57</v>
      </c>
      <c r="G1506" t="s">
        <v>61</v>
      </c>
      <c r="H1506" t="str">
        <f t="shared" si="163"/>
        <v>Single</v>
      </c>
      <c r="I1506" t="str">
        <f>CONCATENATE(F1506," ",G1506)</f>
        <v>Graduation Single</v>
      </c>
      <c r="J1506">
        <f t="shared" si="164"/>
        <v>17</v>
      </c>
      <c r="K1506" t="str">
        <f t="shared" si="165"/>
        <v>Single</v>
      </c>
      <c r="L1506" t="str" cm="1">
        <f t="array" ref="L1506">IFERROR(_xlfn.IFS(G1506="Alone","Single",G1506="YOLO","Single"),G1506)</f>
        <v>Single</v>
      </c>
      <c r="M1506" t="s">
        <v>1403</v>
      </c>
      <c r="N1506" t="str">
        <f t="shared" si="166"/>
        <v xml:space="preserve">Rp.24,206.00 </v>
      </c>
      <c r="O1506">
        <v>1</v>
      </c>
      <c r="P1506">
        <v>0</v>
      </c>
      <c r="Q1506" s="7">
        <v>41341</v>
      </c>
      <c r="R1506" s="7"/>
      <c r="S1506" s="7" t="str">
        <f t="shared" si="167"/>
        <v/>
      </c>
      <c r="T1506">
        <v>66</v>
      </c>
      <c r="U1506">
        <v>7</v>
      </c>
      <c r="V1506">
        <v>2</v>
      </c>
      <c r="W1506">
        <v>8</v>
      </c>
      <c r="X1506">
        <v>3</v>
      </c>
      <c r="Y1506">
        <v>2</v>
      </c>
      <c r="Z1506">
        <v>3</v>
      </c>
      <c r="AA1506">
        <v>1</v>
      </c>
      <c r="AB1506">
        <v>1</v>
      </c>
      <c r="AC1506">
        <v>0</v>
      </c>
      <c r="AD1506">
        <v>3</v>
      </c>
      <c r="AE1506">
        <v>6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 t="s">
        <v>60</v>
      </c>
    </row>
    <row r="1507" spans="1:39" x14ac:dyDescent="0.25">
      <c r="A1507">
        <v>425</v>
      </c>
      <c r="B1507">
        <v>1985</v>
      </c>
      <c r="C1507" t="str">
        <f>LEFT(B1507,2)</f>
        <v>19</v>
      </c>
      <c r="D1507" t="str">
        <f t="shared" si="161"/>
        <v>85</v>
      </c>
      <c r="E1507" t="str">
        <f t="shared" si="162"/>
        <v>985</v>
      </c>
      <c r="F1507" t="s">
        <v>57</v>
      </c>
      <c r="G1507" t="s">
        <v>64</v>
      </c>
      <c r="H1507" t="str">
        <f t="shared" si="163"/>
        <v>Married</v>
      </c>
      <c r="I1507" t="str">
        <f>CONCATENATE(F1507," ",G1507)</f>
        <v>Graduation Married</v>
      </c>
      <c r="J1507">
        <f t="shared" si="164"/>
        <v>18</v>
      </c>
      <c r="K1507" t="str">
        <f t="shared" si="165"/>
        <v>Married</v>
      </c>
      <c r="L1507" t="str" cm="1">
        <f t="array" ref="L1507">IFERROR(_xlfn.IFS(G1507="Alone","Single",G1507="YOLO","Single"),G1507)</f>
        <v>Married</v>
      </c>
      <c r="M1507" t="s">
        <v>1404</v>
      </c>
      <c r="N1507" t="str">
        <f t="shared" si="166"/>
        <v xml:space="preserve">Rp.55,357.00 </v>
      </c>
      <c r="O1507">
        <v>2</v>
      </c>
      <c r="P1507">
        <v>0</v>
      </c>
      <c r="Q1507" s="7">
        <v>41324</v>
      </c>
      <c r="R1507" s="7"/>
      <c r="S1507" s="7" t="str">
        <f t="shared" si="167"/>
        <v/>
      </c>
      <c r="T1507">
        <v>66</v>
      </c>
      <c r="U1507">
        <v>374</v>
      </c>
      <c r="V1507">
        <v>64</v>
      </c>
      <c r="W1507">
        <v>116</v>
      </c>
      <c r="X1507">
        <v>84</v>
      </c>
      <c r="Y1507">
        <v>25</v>
      </c>
      <c r="Z1507">
        <v>64</v>
      </c>
      <c r="AA1507">
        <v>3</v>
      </c>
      <c r="AB1507">
        <v>6</v>
      </c>
      <c r="AC1507">
        <v>2</v>
      </c>
      <c r="AD1507">
        <v>11</v>
      </c>
      <c r="AE1507">
        <v>5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 t="s">
        <v>78</v>
      </c>
    </row>
    <row r="1508" spans="1:39" x14ac:dyDescent="0.25">
      <c r="A1508">
        <v>9500</v>
      </c>
      <c r="B1508">
        <v>1959</v>
      </c>
      <c r="C1508" t="str">
        <f>LEFT(B1508,2)</f>
        <v>19</v>
      </c>
      <c r="D1508" t="str">
        <f t="shared" si="161"/>
        <v>59</v>
      </c>
      <c r="E1508" t="str">
        <f t="shared" si="162"/>
        <v>959</v>
      </c>
      <c r="F1508" t="s">
        <v>57</v>
      </c>
      <c r="G1508" t="s">
        <v>64</v>
      </c>
      <c r="H1508" t="str">
        <f t="shared" si="163"/>
        <v>Married</v>
      </c>
      <c r="I1508" t="str">
        <f>CONCATENATE(F1508," ",G1508)</f>
        <v>Graduation Married</v>
      </c>
      <c r="J1508">
        <f t="shared" si="164"/>
        <v>18</v>
      </c>
      <c r="K1508" t="str">
        <f t="shared" si="165"/>
        <v>Married</v>
      </c>
      <c r="L1508" t="str" cm="1">
        <f t="array" ref="L1508">IFERROR(_xlfn.IFS(G1508="Alone","Single",G1508="YOLO","Single"),G1508)</f>
        <v>Married</v>
      </c>
      <c r="M1508" t="s">
        <v>1405</v>
      </c>
      <c r="N1508" t="str">
        <f t="shared" si="166"/>
        <v xml:space="preserve">Rp.58,113.00 </v>
      </c>
      <c r="O1508">
        <v>0</v>
      </c>
      <c r="P1508">
        <v>1</v>
      </c>
      <c r="Q1508" s="7">
        <v>41299</v>
      </c>
      <c r="R1508" s="7"/>
      <c r="S1508" s="7" t="str">
        <f t="shared" si="167"/>
        <v/>
      </c>
      <c r="T1508">
        <v>66</v>
      </c>
      <c r="U1508">
        <v>221</v>
      </c>
      <c r="V1508">
        <v>104</v>
      </c>
      <c r="W1508">
        <v>169</v>
      </c>
      <c r="X1508">
        <v>102</v>
      </c>
      <c r="Y1508">
        <v>78</v>
      </c>
      <c r="Z1508">
        <v>84</v>
      </c>
      <c r="AA1508">
        <v>3</v>
      </c>
      <c r="AB1508">
        <v>9</v>
      </c>
      <c r="AC1508">
        <v>2</v>
      </c>
      <c r="AD1508">
        <v>8</v>
      </c>
      <c r="AE1508">
        <v>7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1</v>
      </c>
      <c r="AM1508" t="s">
        <v>60</v>
      </c>
    </row>
    <row r="1509" spans="1:39" x14ac:dyDescent="0.25">
      <c r="A1509">
        <v>3074</v>
      </c>
      <c r="B1509">
        <v>1984</v>
      </c>
      <c r="C1509" t="str">
        <f>LEFT(B1509,2)</f>
        <v>19</v>
      </c>
      <c r="D1509" t="str">
        <f t="shared" si="161"/>
        <v>84</v>
      </c>
      <c r="E1509" t="str">
        <f t="shared" si="162"/>
        <v>984</v>
      </c>
      <c r="F1509" t="s">
        <v>71</v>
      </c>
      <c r="G1509" t="s">
        <v>64</v>
      </c>
      <c r="H1509" t="str">
        <f t="shared" si="163"/>
        <v>Married</v>
      </c>
      <c r="I1509" t="str">
        <f>CONCATENATE(F1509," ",G1509)</f>
        <v>PhD Married</v>
      </c>
      <c r="J1509">
        <f t="shared" si="164"/>
        <v>11</v>
      </c>
      <c r="K1509" t="str">
        <f t="shared" si="165"/>
        <v>Married</v>
      </c>
      <c r="L1509" t="str" cm="1">
        <f t="array" ref="L1509">IFERROR(_xlfn.IFS(G1509="Alone","Single",G1509="YOLO","Single"),G1509)</f>
        <v>Married</v>
      </c>
      <c r="M1509" t="s">
        <v>1406</v>
      </c>
      <c r="N1509" t="str">
        <f t="shared" si="166"/>
        <v xml:space="preserve">Rp.70,643.00 </v>
      </c>
      <c r="O1509">
        <v>0</v>
      </c>
      <c r="P1509">
        <v>0</v>
      </c>
      <c r="Q1509" s="7">
        <v>41197</v>
      </c>
      <c r="R1509" s="7"/>
      <c r="S1509" s="7" t="str">
        <f t="shared" si="167"/>
        <v/>
      </c>
      <c r="T1509">
        <v>66</v>
      </c>
      <c r="U1509">
        <v>1218</v>
      </c>
      <c r="V1509">
        <v>107</v>
      </c>
      <c r="W1509">
        <v>304</v>
      </c>
      <c r="X1509">
        <v>23</v>
      </c>
      <c r="Y1509">
        <v>143</v>
      </c>
      <c r="Z1509">
        <v>33</v>
      </c>
      <c r="AA1509">
        <v>1</v>
      </c>
      <c r="AB1509">
        <v>5</v>
      </c>
      <c r="AC1509">
        <v>8</v>
      </c>
      <c r="AD1509">
        <v>4</v>
      </c>
      <c r="AE1509">
        <v>6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 t="s">
        <v>60</v>
      </c>
    </row>
    <row r="1510" spans="1:39" x14ac:dyDescent="0.25">
      <c r="A1510">
        <v>5140</v>
      </c>
      <c r="B1510">
        <v>1985</v>
      </c>
      <c r="C1510" t="str">
        <f>LEFT(B1510,2)</f>
        <v>19</v>
      </c>
      <c r="D1510" t="str">
        <f t="shared" si="161"/>
        <v>85</v>
      </c>
      <c r="E1510" t="str">
        <f t="shared" si="162"/>
        <v>985</v>
      </c>
      <c r="F1510" t="s">
        <v>71</v>
      </c>
      <c r="G1510" t="s">
        <v>64</v>
      </c>
      <c r="H1510" t="str">
        <f t="shared" si="163"/>
        <v>Married</v>
      </c>
      <c r="I1510" t="str">
        <f>CONCATENATE(F1510," ",G1510)</f>
        <v>PhD Married</v>
      </c>
      <c r="J1510">
        <f t="shared" si="164"/>
        <v>11</v>
      </c>
      <c r="K1510" t="str">
        <f t="shared" si="165"/>
        <v>Married</v>
      </c>
      <c r="L1510" t="str" cm="1">
        <f t="array" ref="L1510">IFERROR(_xlfn.IFS(G1510="Alone","Single",G1510="YOLO","Single"),G1510)</f>
        <v>Married</v>
      </c>
      <c r="M1510" t="s">
        <v>1407</v>
      </c>
      <c r="N1510" t="str">
        <f t="shared" si="166"/>
        <v xml:space="preserve">Rp.64,355.00 </v>
      </c>
      <c r="O1510">
        <v>1</v>
      </c>
      <c r="P1510">
        <v>0</v>
      </c>
      <c r="Q1510" s="7">
        <v>41145</v>
      </c>
      <c r="R1510" s="7"/>
      <c r="S1510" s="7" t="str">
        <f t="shared" si="167"/>
        <v/>
      </c>
      <c r="T1510">
        <v>66</v>
      </c>
      <c r="U1510">
        <v>1047</v>
      </c>
      <c r="V1510">
        <v>0</v>
      </c>
      <c r="W1510">
        <v>140</v>
      </c>
      <c r="X1510">
        <v>67</v>
      </c>
      <c r="Y1510">
        <v>38</v>
      </c>
      <c r="Z1510">
        <v>153</v>
      </c>
      <c r="AA1510">
        <v>2</v>
      </c>
      <c r="AB1510">
        <v>4</v>
      </c>
      <c r="AC1510">
        <v>3</v>
      </c>
      <c r="AD1510">
        <v>12</v>
      </c>
      <c r="AE1510">
        <v>8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 t="s">
        <v>60</v>
      </c>
    </row>
    <row r="1511" spans="1:39" x14ac:dyDescent="0.25">
      <c r="A1511">
        <v>2611</v>
      </c>
      <c r="B1511">
        <v>1959</v>
      </c>
      <c r="C1511" t="str">
        <f>LEFT(B1511,2)</f>
        <v>19</v>
      </c>
      <c r="D1511" t="str">
        <f t="shared" si="161"/>
        <v>59</v>
      </c>
      <c r="E1511" t="str">
        <f t="shared" si="162"/>
        <v>959</v>
      </c>
      <c r="F1511" t="s">
        <v>80</v>
      </c>
      <c r="G1511" t="s">
        <v>67</v>
      </c>
      <c r="H1511" t="str">
        <f t="shared" si="163"/>
        <v>Together</v>
      </c>
      <c r="I1511" t="str">
        <f>CONCATENATE(F1511," ",G1511)</f>
        <v>Master Together</v>
      </c>
      <c r="J1511">
        <f t="shared" si="164"/>
        <v>15</v>
      </c>
      <c r="K1511" t="str">
        <f t="shared" si="165"/>
        <v>Together</v>
      </c>
      <c r="L1511" t="str" cm="1">
        <f t="array" ref="L1511">IFERROR(_xlfn.IFS(G1511="Alone","Single",G1511="YOLO","Single"),G1511)</f>
        <v>Together</v>
      </c>
      <c r="M1511" t="s">
        <v>1408</v>
      </c>
      <c r="N1511" t="str">
        <f t="shared" si="166"/>
        <v xml:space="preserve">Rp.82,576.00 </v>
      </c>
      <c r="O1511">
        <v>0</v>
      </c>
      <c r="P1511">
        <v>0</v>
      </c>
      <c r="Q1511" s="7">
        <v>41122</v>
      </c>
      <c r="R1511" s="7"/>
      <c r="S1511" s="7" t="str">
        <f t="shared" si="167"/>
        <v/>
      </c>
      <c r="T1511">
        <v>66</v>
      </c>
      <c r="U1511">
        <v>1206</v>
      </c>
      <c r="V1511">
        <v>55</v>
      </c>
      <c r="W1511">
        <v>445</v>
      </c>
      <c r="X1511">
        <v>168</v>
      </c>
      <c r="Y1511">
        <v>18</v>
      </c>
      <c r="Z1511">
        <v>18</v>
      </c>
      <c r="AA1511">
        <v>1</v>
      </c>
      <c r="AB1511">
        <v>2</v>
      </c>
      <c r="AC1511">
        <v>4</v>
      </c>
      <c r="AD1511">
        <v>12</v>
      </c>
      <c r="AE1511">
        <v>1</v>
      </c>
      <c r="AF1511">
        <v>0</v>
      </c>
      <c r="AG1511">
        <v>0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 t="s">
        <v>91</v>
      </c>
    </row>
    <row r="1512" spans="1:39" x14ac:dyDescent="0.25">
      <c r="A1512">
        <v>916</v>
      </c>
      <c r="B1512">
        <v>1972</v>
      </c>
      <c r="C1512" t="str">
        <f>LEFT(B1512,2)</f>
        <v>19</v>
      </c>
      <c r="D1512" t="str">
        <f t="shared" si="161"/>
        <v>72</v>
      </c>
      <c r="E1512" t="str">
        <f t="shared" si="162"/>
        <v>972</v>
      </c>
      <c r="F1512" t="s">
        <v>71</v>
      </c>
      <c r="G1512" t="s">
        <v>61</v>
      </c>
      <c r="H1512" t="str">
        <f t="shared" si="163"/>
        <v>Single</v>
      </c>
      <c r="I1512" t="str">
        <f>CONCATENATE(F1512," ",G1512)</f>
        <v>PhD Single</v>
      </c>
      <c r="J1512">
        <f t="shared" si="164"/>
        <v>10</v>
      </c>
      <c r="K1512" t="str">
        <f t="shared" si="165"/>
        <v>Single</v>
      </c>
      <c r="L1512" t="str" cm="1">
        <f t="array" ref="L1512">IFERROR(_xlfn.IFS(G1512="Alone","Single",G1512="YOLO","Single"),G1512)</f>
        <v>Single</v>
      </c>
      <c r="M1512" t="s">
        <v>1409</v>
      </c>
      <c r="N1512" t="str">
        <f t="shared" si="166"/>
        <v xml:space="preserve">Rp.41,644.00 </v>
      </c>
      <c r="O1512">
        <v>1</v>
      </c>
      <c r="P1512">
        <v>1</v>
      </c>
      <c r="Q1512" s="7">
        <v>41768</v>
      </c>
      <c r="R1512" s="7"/>
      <c r="S1512" s="7" t="str">
        <f t="shared" si="167"/>
        <v/>
      </c>
      <c r="T1512">
        <v>67</v>
      </c>
      <c r="U1512">
        <v>20</v>
      </c>
      <c r="V1512">
        <v>3</v>
      </c>
      <c r="W1512">
        <v>4</v>
      </c>
      <c r="X1512">
        <v>2</v>
      </c>
      <c r="Y1512">
        <v>0</v>
      </c>
      <c r="Z1512">
        <v>2</v>
      </c>
      <c r="AA1512">
        <v>2</v>
      </c>
      <c r="AB1512">
        <v>1</v>
      </c>
      <c r="AC1512">
        <v>0</v>
      </c>
      <c r="AD1512">
        <v>3</v>
      </c>
      <c r="AE1512">
        <v>3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 t="s">
        <v>60</v>
      </c>
    </row>
    <row r="1513" spans="1:39" x14ac:dyDescent="0.25">
      <c r="A1513">
        <v>10413</v>
      </c>
      <c r="B1513">
        <v>1984</v>
      </c>
      <c r="C1513" t="str">
        <f>LEFT(B1513,2)</f>
        <v>19</v>
      </c>
      <c r="D1513" t="str">
        <f t="shared" si="161"/>
        <v>84</v>
      </c>
      <c r="E1513" t="str">
        <f t="shared" si="162"/>
        <v>984</v>
      </c>
      <c r="F1513" t="s">
        <v>57</v>
      </c>
      <c r="G1513" t="s">
        <v>64</v>
      </c>
      <c r="H1513" t="str">
        <f t="shared" si="163"/>
        <v>Married</v>
      </c>
      <c r="I1513" t="str">
        <f>CONCATENATE(F1513," ",G1513)</f>
        <v>Graduation Married</v>
      </c>
      <c r="J1513">
        <f t="shared" si="164"/>
        <v>18</v>
      </c>
      <c r="K1513" t="str">
        <f t="shared" si="165"/>
        <v>Married</v>
      </c>
      <c r="L1513" t="str" cm="1">
        <f t="array" ref="L1513">IFERROR(_xlfn.IFS(G1513="Alone","Single",G1513="YOLO","Single"),G1513)</f>
        <v>Married</v>
      </c>
      <c r="M1513" t="s">
        <v>1410</v>
      </c>
      <c r="N1513" t="str">
        <f t="shared" si="166"/>
        <v xml:space="preserve">Rp.72,570.00 </v>
      </c>
      <c r="O1513">
        <v>0</v>
      </c>
      <c r="P1513">
        <v>0</v>
      </c>
      <c r="Q1513" s="7">
        <v>41754</v>
      </c>
      <c r="R1513" s="7"/>
      <c r="S1513" s="7" t="str">
        <f t="shared" si="167"/>
        <v/>
      </c>
      <c r="T1513">
        <v>67</v>
      </c>
      <c r="U1513">
        <v>274</v>
      </c>
      <c r="V1513">
        <v>83</v>
      </c>
      <c r="W1513">
        <v>216</v>
      </c>
      <c r="X1513">
        <v>151</v>
      </c>
      <c r="Y1513">
        <v>141</v>
      </c>
      <c r="Z1513">
        <v>224</v>
      </c>
      <c r="AA1513">
        <v>1</v>
      </c>
      <c r="AB1513">
        <v>4</v>
      </c>
      <c r="AC1513">
        <v>6</v>
      </c>
      <c r="AD1513">
        <v>12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 t="s">
        <v>60</v>
      </c>
    </row>
    <row r="1514" spans="1:39" x14ac:dyDescent="0.25">
      <c r="A1514">
        <v>3696</v>
      </c>
      <c r="B1514">
        <v>1965</v>
      </c>
      <c r="C1514" t="str">
        <f>LEFT(B1514,2)</f>
        <v>19</v>
      </c>
      <c r="D1514" t="str">
        <f t="shared" si="161"/>
        <v>65</v>
      </c>
      <c r="E1514" t="str">
        <f t="shared" si="162"/>
        <v>965</v>
      </c>
      <c r="F1514" t="s">
        <v>57</v>
      </c>
      <c r="G1514" t="s">
        <v>58</v>
      </c>
      <c r="H1514" t="str">
        <f t="shared" si="163"/>
        <v>Divorced</v>
      </c>
      <c r="I1514" t="str">
        <f>CONCATENATE(F1514," ",G1514)</f>
        <v>Graduation Divorced</v>
      </c>
      <c r="J1514">
        <f t="shared" si="164"/>
        <v>19</v>
      </c>
      <c r="K1514" t="str">
        <f t="shared" si="165"/>
        <v>Divorced</v>
      </c>
      <c r="L1514" t="str" cm="1">
        <f t="array" ref="L1514">IFERROR(_xlfn.IFS(G1514="Alone","Single",G1514="YOLO","Single"),G1514)</f>
        <v>Divorced</v>
      </c>
      <c r="M1514" t="s">
        <v>1411</v>
      </c>
      <c r="N1514" t="str">
        <f t="shared" si="166"/>
        <v xml:space="preserve">Rp.30,630.00 </v>
      </c>
      <c r="O1514">
        <v>1</v>
      </c>
      <c r="P1514">
        <v>1</v>
      </c>
      <c r="Q1514" s="7">
        <v>41666</v>
      </c>
      <c r="R1514" s="7"/>
      <c r="S1514" s="7" t="str">
        <f t="shared" si="167"/>
        <v/>
      </c>
      <c r="T1514">
        <v>67</v>
      </c>
      <c r="U1514">
        <v>27</v>
      </c>
      <c r="V1514">
        <v>1</v>
      </c>
      <c r="W1514">
        <v>12</v>
      </c>
      <c r="X1514">
        <v>2</v>
      </c>
      <c r="Y1514">
        <v>0</v>
      </c>
      <c r="Z1514">
        <v>10</v>
      </c>
      <c r="AA1514">
        <v>2</v>
      </c>
      <c r="AB1514">
        <v>2</v>
      </c>
      <c r="AC1514">
        <v>0</v>
      </c>
      <c r="AD1514">
        <v>3</v>
      </c>
      <c r="AE1514">
        <v>7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 t="s">
        <v>60</v>
      </c>
    </row>
    <row r="1515" spans="1:39" x14ac:dyDescent="0.25">
      <c r="A1515">
        <v>304</v>
      </c>
      <c r="B1515">
        <v>1981</v>
      </c>
      <c r="C1515" t="str">
        <f>LEFT(B1515,2)</f>
        <v>19</v>
      </c>
      <c r="D1515" t="str">
        <f t="shared" si="161"/>
        <v>81</v>
      </c>
      <c r="E1515" t="str">
        <f t="shared" si="162"/>
        <v>981</v>
      </c>
      <c r="F1515" t="s">
        <v>80</v>
      </c>
      <c r="G1515" t="s">
        <v>61</v>
      </c>
      <c r="H1515" t="str">
        <f t="shared" si="163"/>
        <v>Single</v>
      </c>
      <c r="I1515" t="str">
        <f>CONCATENATE(F1515," ",G1515)</f>
        <v>Master Single</v>
      </c>
      <c r="J1515">
        <f t="shared" si="164"/>
        <v>13</v>
      </c>
      <c r="K1515" t="str">
        <f t="shared" si="165"/>
        <v>Single</v>
      </c>
      <c r="L1515" t="str" cm="1">
        <f t="array" ref="L1515">IFERROR(_xlfn.IFS(G1515="Alone","Single",G1515="YOLO","Single"),G1515)</f>
        <v>Single</v>
      </c>
      <c r="M1515" t="s">
        <v>1412</v>
      </c>
      <c r="N1515" t="str">
        <f t="shared" si="166"/>
        <v xml:space="preserve">Rp.22,944.00 </v>
      </c>
      <c r="O1515">
        <v>1</v>
      </c>
      <c r="P1515">
        <v>0</v>
      </c>
      <c r="Q1515" s="7">
        <v>41631</v>
      </c>
      <c r="R1515" s="7"/>
      <c r="S1515" s="7" t="str">
        <f t="shared" si="167"/>
        <v/>
      </c>
      <c r="T1515">
        <v>67</v>
      </c>
      <c r="U1515">
        <v>19</v>
      </c>
      <c r="V1515">
        <v>3</v>
      </c>
      <c r="W1515">
        <v>19</v>
      </c>
      <c r="X1515">
        <v>4</v>
      </c>
      <c r="Y1515">
        <v>5</v>
      </c>
      <c r="Z1515">
        <v>26</v>
      </c>
      <c r="AA1515">
        <v>3</v>
      </c>
      <c r="AB1515">
        <v>3</v>
      </c>
      <c r="AC1515">
        <v>0</v>
      </c>
      <c r="AD1515">
        <v>3</v>
      </c>
      <c r="AE1515">
        <v>7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 t="s">
        <v>60</v>
      </c>
    </row>
    <row r="1516" spans="1:39" x14ac:dyDescent="0.25">
      <c r="A1516">
        <v>5113</v>
      </c>
      <c r="B1516">
        <v>1971</v>
      </c>
      <c r="C1516" t="str">
        <f>LEFT(B1516,2)</f>
        <v>19</v>
      </c>
      <c r="D1516" t="str">
        <f t="shared" si="161"/>
        <v>71</v>
      </c>
      <c r="E1516" t="str">
        <f t="shared" si="162"/>
        <v>971</v>
      </c>
      <c r="F1516" t="s">
        <v>71</v>
      </c>
      <c r="G1516" t="s">
        <v>58</v>
      </c>
      <c r="H1516" t="str">
        <f t="shared" si="163"/>
        <v>Divorced</v>
      </c>
      <c r="I1516" t="str">
        <f>CONCATENATE(F1516," ",G1516)</f>
        <v>PhD Divorced</v>
      </c>
      <c r="J1516">
        <f t="shared" si="164"/>
        <v>12</v>
      </c>
      <c r="K1516" t="str">
        <f t="shared" si="165"/>
        <v>Divorced</v>
      </c>
      <c r="L1516" t="str" cm="1">
        <f t="array" ref="L1516">IFERROR(_xlfn.IFS(G1516="Alone","Single",G1516="YOLO","Single"),G1516)</f>
        <v>Divorced</v>
      </c>
      <c r="M1516" t="s">
        <v>1413</v>
      </c>
      <c r="N1516" t="str">
        <f t="shared" si="166"/>
        <v xml:space="preserve">Rp.86,979.00 </v>
      </c>
      <c r="O1516">
        <v>0</v>
      </c>
      <c r="P1516">
        <v>0</v>
      </c>
      <c r="Q1516" s="7">
        <v>41585</v>
      </c>
      <c r="R1516" s="7"/>
      <c r="S1516" s="7" t="str">
        <f t="shared" si="167"/>
        <v/>
      </c>
      <c r="T1516">
        <v>67</v>
      </c>
      <c r="U1516">
        <v>584</v>
      </c>
      <c r="V1516">
        <v>100</v>
      </c>
      <c r="W1516">
        <v>835</v>
      </c>
      <c r="X1516">
        <v>65</v>
      </c>
      <c r="Y1516">
        <v>83</v>
      </c>
      <c r="Z1516">
        <v>35</v>
      </c>
      <c r="AA1516">
        <v>1</v>
      </c>
      <c r="AB1516">
        <v>5</v>
      </c>
      <c r="AC1516">
        <v>5</v>
      </c>
      <c r="AD1516">
        <v>5</v>
      </c>
      <c r="AE1516">
        <v>2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 t="s">
        <v>60</v>
      </c>
    </row>
    <row r="1517" spans="1:39" x14ac:dyDescent="0.25">
      <c r="A1517">
        <v>2863</v>
      </c>
      <c r="B1517">
        <v>1970</v>
      </c>
      <c r="C1517" t="str">
        <f>LEFT(B1517,2)</f>
        <v>19</v>
      </c>
      <c r="D1517" t="str">
        <f t="shared" si="161"/>
        <v>70</v>
      </c>
      <c r="E1517" t="str">
        <f t="shared" si="162"/>
        <v>970</v>
      </c>
      <c r="F1517" t="s">
        <v>57</v>
      </c>
      <c r="G1517" t="s">
        <v>61</v>
      </c>
      <c r="H1517" t="str">
        <f t="shared" si="163"/>
        <v>Single</v>
      </c>
      <c r="I1517" t="str">
        <f>CONCATENATE(F1517," ",G1517)</f>
        <v>Graduation Single</v>
      </c>
      <c r="J1517">
        <f t="shared" si="164"/>
        <v>17</v>
      </c>
      <c r="K1517" t="str">
        <f t="shared" si="165"/>
        <v>Single</v>
      </c>
      <c r="L1517" t="str" cm="1">
        <f t="array" ref="L1517">IFERROR(_xlfn.IFS(G1517="Alone","Single",G1517="YOLO","Single"),G1517)</f>
        <v>Single</v>
      </c>
      <c r="N1517" t="str">
        <f t="shared" si="166"/>
        <v>Rp.</v>
      </c>
      <c r="O1517">
        <v>1</v>
      </c>
      <c r="P1517">
        <v>2</v>
      </c>
      <c r="Q1517" s="7">
        <v>41509</v>
      </c>
      <c r="R1517" s="7"/>
      <c r="S1517" s="7" t="str">
        <f t="shared" si="167"/>
        <v/>
      </c>
      <c r="T1517">
        <v>67</v>
      </c>
      <c r="U1517">
        <v>738</v>
      </c>
      <c r="V1517">
        <v>20</v>
      </c>
      <c r="W1517">
        <v>172</v>
      </c>
      <c r="X1517">
        <v>52</v>
      </c>
      <c r="Y1517">
        <v>50</v>
      </c>
      <c r="Z1517">
        <v>20</v>
      </c>
      <c r="AA1517">
        <v>6</v>
      </c>
      <c r="AB1517">
        <v>2</v>
      </c>
      <c r="AC1517">
        <v>3</v>
      </c>
      <c r="AD1517">
        <v>10</v>
      </c>
      <c r="AE1517">
        <v>7</v>
      </c>
      <c r="AF1517">
        <v>0</v>
      </c>
      <c r="AG1517">
        <v>1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 t="s">
        <v>60</v>
      </c>
    </row>
    <row r="1518" spans="1:39" x14ac:dyDescent="0.25">
      <c r="A1518">
        <v>4597</v>
      </c>
      <c r="B1518">
        <v>1970</v>
      </c>
      <c r="C1518" t="str">
        <f>LEFT(B1518,2)</f>
        <v>19</v>
      </c>
      <c r="D1518" t="str">
        <f t="shared" si="161"/>
        <v>70</v>
      </c>
      <c r="E1518" t="str">
        <f t="shared" si="162"/>
        <v>970</v>
      </c>
      <c r="F1518" t="s">
        <v>71</v>
      </c>
      <c r="G1518" t="s">
        <v>67</v>
      </c>
      <c r="H1518" t="str">
        <f t="shared" si="163"/>
        <v>Together</v>
      </c>
      <c r="I1518" t="str">
        <f>CONCATENATE(F1518," ",G1518)</f>
        <v>PhD Together</v>
      </c>
      <c r="J1518">
        <f t="shared" si="164"/>
        <v>12</v>
      </c>
      <c r="K1518" t="str">
        <f t="shared" si="165"/>
        <v>Together</v>
      </c>
      <c r="L1518" t="str" cm="1">
        <f t="array" ref="L1518">IFERROR(_xlfn.IFS(G1518="Alone","Single",G1518="YOLO","Single"),G1518)</f>
        <v>Together</v>
      </c>
      <c r="M1518" t="s">
        <v>1414</v>
      </c>
      <c r="N1518" t="str">
        <f t="shared" si="166"/>
        <v xml:space="preserve">Rp.82,072.00 </v>
      </c>
      <c r="O1518">
        <v>0</v>
      </c>
      <c r="P1518">
        <v>0</v>
      </c>
      <c r="Q1518" s="7">
        <v>41457</v>
      </c>
      <c r="R1518" s="7"/>
      <c r="S1518" s="7" t="str">
        <f t="shared" si="167"/>
        <v/>
      </c>
      <c r="T1518">
        <v>67</v>
      </c>
      <c r="U1518">
        <v>889</v>
      </c>
      <c r="V1518">
        <v>55</v>
      </c>
      <c r="W1518">
        <v>685</v>
      </c>
      <c r="X1518">
        <v>168</v>
      </c>
      <c r="Y1518">
        <v>92</v>
      </c>
      <c r="Z1518">
        <v>129</v>
      </c>
      <c r="AA1518">
        <v>1</v>
      </c>
      <c r="AB1518">
        <v>3</v>
      </c>
      <c r="AC1518">
        <v>2</v>
      </c>
      <c r="AD1518">
        <v>13</v>
      </c>
      <c r="AE1518">
        <v>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 t="s">
        <v>91</v>
      </c>
    </row>
    <row r="1519" spans="1:39" x14ac:dyDescent="0.25">
      <c r="A1519">
        <v>675</v>
      </c>
      <c r="B1519">
        <v>1973</v>
      </c>
      <c r="C1519" t="str">
        <f>LEFT(B1519,2)</f>
        <v>19</v>
      </c>
      <c r="D1519" t="str">
        <f t="shared" si="161"/>
        <v>73</v>
      </c>
      <c r="E1519" t="str">
        <f t="shared" si="162"/>
        <v>973</v>
      </c>
      <c r="F1519" t="s">
        <v>80</v>
      </c>
      <c r="G1519" t="s">
        <v>58</v>
      </c>
      <c r="H1519" t="str">
        <f t="shared" si="163"/>
        <v>Divorced</v>
      </c>
      <c r="I1519" t="str">
        <f>CONCATENATE(F1519," ",G1519)</f>
        <v>Master Divorced</v>
      </c>
      <c r="J1519">
        <f t="shared" si="164"/>
        <v>15</v>
      </c>
      <c r="K1519" t="str">
        <f t="shared" si="165"/>
        <v>Divorced</v>
      </c>
      <c r="L1519" t="str" cm="1">
        <f t="array" ref="L1519">IFERROR(_xlfn.IFS(G1519="Alone","Single",G1519="YOLO","Single"),G1519)</f>
        <v>Divorced</v>
      </c>
      <c r="M1519" t="s">
        <v>1415</v>
      </c>
      <c r="N1519" t="str">
        <f t="shared" si="166"/>
        <v xml:space="preserve">Rp.52,034.00 </v>
      </c>
      <c r="O1519">
        <v>1</v>
      </c>
      <c r="P1519">
        <v>1</v>
      </c>
      <c r="Q1519" s="7">
        <v>41411</v>
      </c>
      <c r="R1519" s="7"/>
      <c r="S1519" s="7" t="str">
        <f t="shared" si="167"/>
        <v/>
      </c>
      <c r="T1519">
        <v>67</v>
      </c>
      <c r="U1519">
        <v>146</v>
      </c>
      <c r="V1519">
        <v>0</v>
      </c>
      <c r="W1519">
        <v>93</v>
      </c>
      <c r="X1519">
        <v>7</v>
      </c>
      <c r="Y1519">
        <v>13</v>
      </c>
      <c r="Z1519">
        <v>73</v>
      </c>
      <c r="AA1519">
        <v>5</v>
      </c>
      <c r="AB1519">
        <v>4</v>
      </c>
      <c r="AC1519">
        <v>2</v>
      </c>
      <c r="AD1519">
        <v>5</v>
      </c>
      <c r="AE1519">
        <v>7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 t="s">
        <v>60</v>
      </c>
    </row>
    <row r="1520" spans="1:39" x14ac:dyDescent="0.25">
      <c r="A1520">
        <v>4483</v>
      </c>
      <c r="B1520">
        <v>1993</v>
      </c>
      <c r="C1520" t="str">
        <f>LEFT(B1520,2)</f>
        <v>19</v>
      </c>
      <c r="D1520" t="str">
        <f t="shared" si="161"/>
        <v>93</v>
      </c>
      <c r="E1520" t="str">
        <f t="shared" si="162"/>
        <v>993</v>
      </c>
      <c r="F1520" t="s">
        <v>57</v>
      </c>
      <c r="G1520" t="s">
        <v>61</v>
      </c>
      <c r="H1520" t="str">
        <f t="shared" si="163"/>
        <v>Single</v>
      </c>
      <c r="I1520" t="str">
        <f>CONCATENATE(F1520," ",G1520)</f>
        <v>Graduation Single</v>
      </c>
      <c r="J1520">
        <f t="shared" si="164"/>
        <v>17</v>
      </c>
      <c r="K1520" t="str">
        <f t="shared" si="165"/>
        <v>Single</v>
      </c>
      <c r="L1520" t="str" cm="1">
        <f t="array" ref="L1520">IFERROR(_xlfn.IFS(G1520="Alone","Single",G1520="YOLO","Single"),G1520)</f>
        <v>Single</v>
      </c>
      <c r="M1520" t="s">
        <v>1416</v>
      </c>
      <c r="N1520" t="str">
        <f t="shared" si="166"/>
        <v xml:space="preserve">Rp.72,354.00 </v>
      </c>
      <c r="O1520">
        <v>0</v>
      </c>
      <c r="P1520">
        <v>0</v>
      </c>
      <c r="Q1520" s="7">
        <v>41381</v>
      </c>
      <c r="R1520" s="7"/>
      <c r="S1520" s="7" t="str">
        <f t="shared" si="167"/>
        <v/>
      </c>
      <c r="T1520">
        <v>67</v>
      </c>
      <c r="U1520">
        <v>315</v>
      </c>
      <c r="V1520">
        <v>26</v>
      </c>
      <c r="W1520">
        <v>473</v>
      </c>
      <c r="X1520">
        <v>220</v>
      </c>
      <c r="Y1520">
        <v>12</v>
      </c>
      <c r="Z1520">
        <v>182</v>
      </c>
      <c r="AA1520">
        <v>1</v>
      </c>
      <c r="AB1520">
        <v>2</v>
      </c>
      <c r="AC1520">
        <v>10</v>
      </c>
      <c r="AD1520">
        <v>6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 t="s">
        <v>91</v>
      </c>
    </row>
    <row r="1521" spans="1:39" x14ac:dyDescent="0.25">
      <c r="A1521">
        <v>1502</v>
      </c>
      <c r="B1521">
        <v>1983</v>
      </c>
      <c r="C1521" t="str">
        <f>LEFT(B1521,2)</f>
        <v>19</v>
      </c>
      <c r="D1521" t="str">
        <f t="shared" si="161"/>
        <v>83</v>
      </c>
      <c r="E1521" t="str">
        <f t="shared" si="162"/>
        <v>983</v>
      </c>
      <c r="F1521" t="s">
        <v>57</v>
      </c>
      <c r="G1521" t="s">
        <v>67</v>
      </c>
      <c r="H1521" t="str">
        <f t="shared" si="163"/>
        <v>Together</v>
      </c>
      <c r="I1521" t="str">
        <f>CONCATENATE(F1521," ",G1521)</f>
        <v>Graduation Together</v>
      </c>
      <c r="J1521">
        <f t="shared" si="164"/>
        <v>19</v>
      </c>
      <c r="K1521" t="str">
        <f t="shared" si="165"/>
        <v>Together</v>
      </c>
      <c r="L1521" t="str" cm="1">
        <f t="array" ref="L1521">IFERROR(_xlfn.IFS(G1521="Alone","Single",G1521="YOLO","Single"),G1521)</f>
        <v>Together</v>
      </c>
      <c r="M1521" t="s">
        <v>1417</v>
      </c>
      <c r="N1521" t="str">
        <f t="shared" si="166"/>
        <v xml:space="preserve">Rp.28,427.00 </v>
      </c>
      <c r="O1521">
        <v>1</v>
      </c>
      <c r="P1521">
        <v>0</v>
      </c>
      <c r="Q1521" s="7">
        <v>41354</v>
      </c>
      <c r="R1521" s="7"/>
      <c r="S1521" s="7" t="str">
        <f t="shared" si="167"/>
        <v/>
      </c>
      <c r="T1521">
        <v>67</v>
      </c>
      <c r="U1521">
        <v>18</v>
      </c>
      <c r="V1521">
        <v>3</v>
      </c>
      <c r="W1521">
        <v>19</v>
      </c>
      <c r="X1521">
        <v>3</v>
      </c>
      <c r="Y1521">
        <v>3</v>
      </c>
      <c r="Z1521">
        <v>6</v>
      </c>
      <c r="AA1521">
        <v>2</v>
      </c>
      <c r="AB1521">
        <v>2</v>
      </c>
      <c r="AC1521">
        <v>0</v>
      </c>
      <c r="AD1521">
        <v>3</v>
      </c>
      <c r="AE1521">
        <v>8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 t="s">
        <v>60</v>
      </c>
    </row>
    <row r="1522" spans="1:39" x14ac:dyDescent="0.25">
      <c r="A1522">
        <v>736</v>
      </c>
      <c r="B1522">
        <v>1983</v>
      </c>
      <c r="C1522" t="str">
        <f>LEFT(B1522,2)</f>
        <v>19</v>
      </c>
      <c r="D1522" t="str">
        <f t="shared" si="161"/>
        <v>83</v>
      </c>
      <c r="E1522" t="str">
        <f t="shared" si="162"/>
        <v>983</v>
      </c>
      <c r="F1522" t="s">
        <v>57</v>
      </c>
      <c r="G1522" t="s">
        <v>67</v>
      </c>
      <c r="H1522" t="str">
        <f t="shared" si="163"/>
        <v>Together</v>
      </c>
      <c r="I1522" t="str">
        <f>CONCATENATE(F1522," ",G1522)</f>
        <v>Graduation Together</v>
      </c>
      <c r="J1522">
        <f t="shared" si="164"/>
        <v>19</v>
      </c>
      <c r="K1522" t="str">
        <f t="shared" si="165"/>
        <v>Together</v>
      </c>
      <c r="L1522" t="str" cm="1">
        <f t="array" ref="L1522">IFERROR(_xlfn.IFS(G1522="Alone","Single",G1522="YOLO","Single"),G1522)</f>
        <v>Together</v>
      </c>
      <c r="M1522" t="s">
        <v>1417</v>
      </c>
      <c r="N1522" t="str">
        <f t="shared" si="166"/>
        <v xml:space="preserve">Rp.28,427.00 </v>
      </c>
      <c r="O1522">
        <v>1</v>
      </c>
      <c r="P1522">
        <v>0</v>
      </c>
      <c r="Q1522" s="7">
        <v>41354</v>
      </c>
      <c r="R1522" s="7"/>
      <c r="S1522" s="7" t="str">
        <f t="shared" si="167"/>
        <v/>
      </c>
      <c r="T1522">
        <v>67</v>
      </c>
      <c r="U1522">
        <v>18</v>
      </c>
      <c r="V1522">
        <v>3</v>
      </c>
      <c r="W1522">
        <v>19</v>
      </c>
      <c r="X1522">
        <v>3</v>
      </c>
      <c r="Y1522">
        <v>3</v>
      </c>
      <c r="Z1522">
        <v>6</v>
      </c>
      <c r="AA1522">
        <v>2</v>
      </c>
      <c r="AB1522">
        <v>2</v>
      </c>
      <c r="AC1522">
        <v>0</v>
      </c>
      <c r="AD1522">
        <v>3</v>
      </c>
      <c r="AE1522">
        <v>8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 t="s">
        <v>78</v>
      </c>
    </row>
    <row r="1523" spans="1:39" x14ac:dyDescent="0.25">
      <c r="A1523">
        <v>4487</v>
      </c>
      <c r="B1523">
        <v>1969</v>
      </c>
      <c r="C1523" t="str">
        <f>LEFT(B1523,2)</f>
        <v>19</v>
      </c>
      <c r="D1523" t="str">
        <f t="shared" si="161"/>
        <v>69</v>
      </c>
      <c r="E1523" t="str">
        <f t="shared" si="162"/>
        <v>969</v>
      </c>
      <c r="F1523" t="s">
        <v>80</v>
      </c>
      <c r="G1523" t="s">
        <v>61</v>
      </c>
      <c r="H1523" t="str">
        <f t="shared" si="163"/>
        <v>Single</v>
      </c>
      <c r="I1523" t="str">
        <f>CONCATENATE(F1523," ",G1523)</f>
        <v>Master Single</v>
      </c>
      <c r="J1523">
        <f t="shared" si="164"/>
        <v>13</v>
      </c>
      <c r="K1523" t="str">
        <f t="shared" si="165"/>
        <v>Single</v>
      </c>
      <c r="L1523" t="str" cm="1">
        <f t="array" ref="L1523">IFERROR(_xlfn.IFS(G1523="Alone","Single",G1523="YOLO","Single"),G1523)</f>
        <v>Single</v>
      </c>
      <c r="M1523" t="s">
        <v>1418</v>
      </c>
      <c r="N1523" t="str">
        <f t="shared" si="166"/>
        <v xml:space="preserve">Rp.39,858.00 </v>
      </c>
      <c r="O1523">
        <v>1</v>
      </c>
      <c r="P1523">
        <v>0</v>
      </c>
      <c r="Q1523" s="7">
        <v>41298</v>
      </c>
      <c r="R1523" s="7"/>
      <c r="S1523" s="7" t="str">
        <f t="shared" si="167"/>
        <v/>
      </c>
      <c r="T1523">
        <v>67</v>
      </c>
      <c r="U1523">
        <v>15</v>
      </c>
      <c r="V1523">
        <v>20</v>
      </c>
      <c r="W1523">
        <v>25</v>
      </c>
      <c r="X1523">
        <v>2</v>
      </c>
      <c r="Y1523">
        <v>7</v>
      </c>
      <c r="Z1523">
        <v>26</v>
      </c>
      <c r="AA1523">
        <v>1</v>
      </c>
      <c r="AB1523">
        <v>2</v>
      </c>
      <c r="AC1523">
        <v>0</v>
      </c>
      <c r="AD1523">
        <v>4</v>
      </c>
      <c r="AE1523">
        <v>6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0</v>
      </c>
      <c r="AM1523" t="s">
        <v>91</v>
      </c>
    </row>
    <row r="1524" spans="1:39" x14ac:dyDescent="0.25">
      <c r="A1524">
        <v>3412</v>
      </c>
      <c r="B1524">
        <v>1951</v>
      </c>
      <c r="C1524" t="str">
        <f>LEFT(B1524,2)</f>
        <v>19</v>
      </c>
      <c r="D1524" t="str">
        <f t="shared" si="161"/>
        <v>51</v>
      </c>
      <c r="E1524" t="str">
        <f t="shared" si="162"/>
        <v>951</v>
      </c>
      <c r="F1524" t="s">
        <v>80</v>
      </c>
      <c r="G1524" t="s">
        <v>64</v>
      </c>
      <c r="H1524" t="str">
        <f t="shared" si="163"/>
        <v>Married</v>
      </c>
      <c r="I1524" t="str">
        <f>CONCATENATE(F1524," ",G1524)</f>
        <v>Master Married</v>
      </c>
      <c r="J1524">
        <f t="shared" si="164"/>
        <v>14</v>
      </c>
      <c r="K1524" t="str">
        <f t="shared" si="165"/>
        <v>Married</v>
      </c>
      <c r="L1524" t="str" cm="1">
        <f t="array" ref="L1524">IFERROR(_xlfn.IFS(G1524="Alone","Single",G1524="YOLO","Single"),G1524)</f>
        <v>Married</v>
      </c>
      <c r="M1524" t="s">
        <v>1419</v>
      </c>
      <c r="N1524" t="str">
        <f t="shared" si="166"/>
        <v xml:space="preserve">Rp.67,381.00 </v>
      </c>
      <c r="O1524">
        <v>0</v>
      </c>
      <c r="P1524">
        <v>1</v>
      </c>
      <c r="Q1524" s="7">
        <v>41289</v>
      </c>
      <c r="R1524" s="7"/>
      <c r="S1524" s="7" t="str">
        <f t="shared" si="167"/>
        <v/>
      </c>
      <c r="T1524">
        <v>67</v>
      </c>
      <c r="U1524">
        <v>815</v>
      </c>
      <c r="V1524">
        <v>8</v>
      </c>
      <c r="W1524">
        <v>53</v>
      </c>
      <c r="X1524">
        <v>11</v>
      </c>
      <c r="Y1524">
        <v>0</v>
      </c>
      <c r="Z1524">
        <v>70</v>
      </c>
      <c r="AA1524">
        <v>4</v>
      </c>
      <c r="AB1524">
        <v>2</v>
      </c>
      <c r="AC1524">
        <v>2</v>
      </c>
      <c r="AD1524">
        <v>9</v>
      </c>
      <c r="AE1524">
        <v>7</v>
      </c>
      <c r="AF1524">
        <v>0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 t="s">
        <v>60</v>
      </c>
    </row>
    <row r="1525" spans="1:39" x14ac:dyDescent="0.25">
      <c r="A1525">
        <v>1744</v>
      </c>
      <c r="B1525">
        <v>1965</v>
      </c>
      <c r="C1525" t="str">
        <f>LEFT(B1525,2)</f>
        <v>19</v>
      </c>
      <c r="D1525" t="str">
        <f t="shared" si="161"/>
        <v>65</v>
      </c>
      <c r="E1525" t="str">
        <f t="shared" si="162"/>
        <v>965</v>
      </c>
      <c r="F1525" t="s">
        <v>124</v>
      </c>
      <c r="G1525" t="s">
        <v>61</v>
      </c>
      <c r="H1525" t="str">
        <f t="shared" si="163"/>
        <v>Single</v>
      </c>
      <c r="I1525" t="str">
        <f>CONCATENATE(F1525," ",G1525)</f>
        <v>Basic Single</v>
      </c>
      <c r="J1525">
        <f t="shared" si="164"/>
        <v>12</v>
      </c>
      <c r="K1525" t="str">
        <f t="shared" si="165"/>
        <v>Single</v>
      </c>
      <c r="L1525" t="str" cm="1">
        <f t="array" ref="L1525">IFERROR(_xlfn.IFS(G1525="Alone","Single",G1525="YOLO","Single"),G1525)</f>
        <v>Single</v>
      </c>
      <c r="M1525" t="s">
        <v>1420</v>
      </c>
      <c r="N1525" t="str">
        <f t="shared" si="166"/>
        <v xml:space="preserve">Rp.23,529.00 </v>
      </c>
      <c r="O1525">
        <v>0</v>
      </c>
      <c r="P1525">
        <v>1</v>
      </c>
      <c r="Q1525" s="7">
        <v>41281</v>
      </c>
      <c r="R1525" s="7"/>
      <c r="S1525" s="7" t="str">
        <f t="shared" si="167"/>
        <v/>
      </c>
      <c r="T1525">
        <v>67</v>
      </c>
      <c r="U1525">
        <v>9</v>
      </c>
      <c r="V1525">
        <v>7</v>
      </c>
      <c r="W1525">
        <v>13</v>
      </c>
      <c r="X1525">
        <v>3</v>
      </c>
      <c r="Y1525">
        <v>2</v>
      </c>
      <c r="Z1525">
        <v>20</v>
      </c>
      <c r="AA1525">
        <v>1</v>
      </c>
      <c r="AB1525">
        <v>1</v>
      </c>
      <c r="AC1525">
        <v>1</v>
      </c>
      <c r="AD1525">
        <v>2</v>
      </c>
      <c r="AE1525">
        <v>6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 t="s">
        <v>60</v>
      </c>
    </row>
    <row r="1526" spans="1:39" x14ac:dyDescent="0.25">
      <c r="A1526">
        <v>5837</v>
      </c>
      <c r="B1526">
        <v>1967</v>
      </c>
      <c r="C1526" t="str">
        <f>LEFT(B1526,2)</f>
        <v>19</v>
      </c>
      <c r="D1526" t="str">
        <f t="shared" si="161"/>
        <v>67</v>
      </c>
      <c r="E1526" t="str">
        <f t="shared" si="162"/>
        <v>967</v>
      </c>
      <c r="F1526" t="s">
        <v>57</v>
      </c>
      <c r="G1526" t="s">
        <v>64</v>
      </c>
      <c r="H1526" t="str">
        <f t="shared" si="163"/>
        <v>Married</v>
      </c>
      <c r="I1526" t="str">
        <f>CONCATENATE(F1526," ",G1526)</f>
        <v>Graduation Married</v>
      </c>
      <c r="J1526">
        <f t="shared" si="164"/>
        <v>18</v>
      </c>
      <c r="K1526" t="str">
        <f t="shared" si="165"/>
        <v>Married</v>
      </c>
      <c r="L1526" t="str" cm="1">
        <f t="array" ref="L1526">IFERROR(_xlfn.IFS(G1526="Alone","Single",G1526="YOLO","Single"),G1526)</f>
        <v>Married</v>
      </c>
      <c r="M1526" t="s">
        <v>1421</v>
      </c>
      <c r="N1526" t="str">
        <f t="shared" si="166"/>
        <v xml:space="preserve">Rp.51,479.00 </v>
      </c>
      <c r="O1526">
        <v>1</v>
      </c>
      <c r="P1526">
        <v>1</v>
      </c>
      <c r="Q1526" s="7">
        <v>41271</v>
      </c>
      <c r="R1526" s="7"/>
      <c r="S1526" s="7" t="str">
        <f t="shared" si="167"/>
        <v/>
      </c>
      <c r="T1526">
        <v>67</v>
      </c>
      <c r="U1526">
        <v>247</v>
      </c>
      <c r="V1526">
        <v>8</v>
      </c>
      <c r="W1526">
        <v>160</v>
      </c>
      <c r="X1526">
        <v>6</v>
      </c>
      <c r="Y1526">
        <v>8</v>
      </c>
      <c r="Z1526">
        <v>65</v>
      </c>
      <c r="AA1526">
        <v>7</v>
      </c>
      <c r="AB1526">
        <v>6</v>
      </c>
      <c r="AC1526">
        <v>3</v>
      </c>
      <c r="AD1526">
        <v>6</v>
      </c>
      <c r="AE1526">
        <v>7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 t="s">
        <v>60</v>
      </c>
    </row>
    <row r="1527" spans="1:39" x14ac:dyDescent="0.25">
      <c r="A1527">
        <v>3422</v>
      </c>
      <c r="B1527">
        <v>1975</v>
      </c>
      <c r="C1527" t="str">
        <f>LEFT(B1527,2)</f>
        <v>19</v>
      </c>
      <c r="D1527" t="str">
        <f t="shared" si="161"/>
        <v>75</v>
      </c>
      <c r="E1527" t="str">
        <f t="shared" si="162"/>
        <v>975</v>
      </c>
      <c r="F1527" t="s">
        <v>57</v>
      </c>
      <c r="G1527" t="s">
        <v>64</v>
      </c>
      <c r="H1527" t="str">
        <f t="shared" si="163"/>
        <v>Married</v>
      </c>
      <c r="I1527" t="str">
        <f>CONCATENATE(F1527," ",G1527)</f>
        <v>Graduation Married</v>
      </c>
      <c r="J1527">
        <f t="shared" si="164"/>
        <v>18</v>
      </c>
      <c r="K1527" t="str">
        <f t="shared" si="165"/>
        <v>Married</v>
      </c>
      <c r="L1527" t="str" cm="1">
        <f t="array" ref="L1527">IFERROR(_xlfn.IFS(G1527="Alone","Single",G1527="YOLO","Single"),G1527)</f>
        <v>Married</v>
      </c>
      <c r="M1527" t="s">
        <v>1422</v>
      </c>
      <c r="N1527" t="str">
        <f t="shared" si="166"/>
        <v xml:space="preserve">Rp.76,068.00 </v>
      </c>
      <c r="O1527">
        <v>0</v>
      </c>
      <c r="P1527">
        <v>1</v>
      </c>
      <c r="Q1527" s="7">
        <v>41242</v>
      </c>
      <c r="R1527" s="7"/>
      <c r="S1527" s="7" t="str">
        <f t="shared" si="167"/>
        <v/>
      </c>
      <c r="T1527">
        <v>67</v>
      </c>
      <c r="U1527">
        <v>1115</v>
      </c>
      <c r="V1527">
        <v>12</v>
      </c>
      <c r="W1527">
        <v>128</v>
      </c>
      <c r="X1527">
        <v>33</v>
      </c>
      <c r="Y1527">
        <v>12</v>
      </c>
      <c r="Z1527">
        <v>76</v>
      </c>
      <c r="AA1527">
        <v>1</v>
      </c>
      <c r="AB1527">
        <v>2</v>
      </c>
      <c r="AC1527">
        <v>3</v>
      </c>
      <c r="AD1527">
        <v>4</v>
      </c>
      <c r="AE1527">
        <v>6</v>
      </c>
      <c r="AF1527">
        <v>0</v>
      </c>
      <c r="AG1527">
        <v>1</v>
      </c>
      <c r="AH1527">
        <v>0</v>
      </c>
      <c r="AI1527">
        <v>0</v>
      </c>
      <c r="AJ1527">
        <v>1</v>
      </c>
      <c r="AK1527">
        <v>0</v>
      </c>
      <c r="AL1527">
        <v>0</v>
      </c>
      <c r="AM1527" t="s">
        <v>75</v>
      </c>
    </row>
    <row r="1528" spans="1:39" x14ac:dyDescent="0.25">
      <c r="A1528">
        <v>7462</v>
      </c>
      <c r="B1528">
        <v>1954</v>
      </c>
      <c r="C1528" t="str">
        <f>LEFT(B1528,2)</f>
        <v>19</v>
      </c>
      <c r="D1528" t="str">
        <f t="shared" si="161"/>
        <v>54</v>
      </c>
      <c r="E1528" t="str">
        <f t="shared" si="162"/>
        <v>954</v>
      </c>
      <c r="F1528" t="s">
        <v>57</v>
      </c>
      <c r="G1528" t="s">
        <v>61</v>
      </c>
      <c r="H1528" t="str">
        <f t="shared" si="163"/>
        <v>Single</v>
      </c>
      <c r="I1528" t="str">
        <f>CONCATENATE(F1528," ",G1528)</f>
        <v>Graduation Single</v>
      </c>
      <c r="J1528">
        <f t="shared" si="164"/>
        <v>17</v>
      </c>
      <c r="K1528" t="str">
        <f t="shared" si="165"/>
        <v>Single</v>
      </c>
      <c r="L1528" t="str" cm="1">
        <f t="array" ref="L1528">IFERROR(_xlfn.IFS(G1528="Alone","Single",G1528="YOLO","Single"),G1528)</f>
        <v>Single</v>
      </c>
      <c r="M1528" t="s">
        <v>1423</v>
      </c>
      <c r="N1528" t="str">
        <f t="shared" si="166"/>
        <v xml:space="preserve">Rp.22,507.00 </v>
      </c>
      <c r="O1528">
        <v>0</v>
      </c>
      <c r="P1528">
        <v>0</v>
      </c>
      <c r="Q1528" s="7">
        <v>41237</v>
      </c>
      <c r="R1528" s="7"/>
      <c r="S1528" s="7" t="str">
        <f t="shared" si="167"/>
        <v/>
      </c>
      <c r="T1528">
        <v>67</v>
      </c>
      <c r="U1528">
        <v>68</v>
      </c>
      <c r="V1528">
        <v>0</v>
      </c>
      <c r="W1528">
        <v>226</v>
      </c>
      <c r="X1528">
        <v>51</v>
      </c>
      <c r="Y1528">
        <v>157</v>
      </c>
      <c r="Z1528">
        <v>68</v>
      </c>
      <c r="AA1528">
        <v>3</v>
      </c>
      <c r="AB1528">
        <v>10</v>
      </c>
      <c r="AC1528">
        <v>2</v>
      </c>
      <c r="AD1528">
        <v>4</v>
      </c>
      <c r="AE1528">
        <v>9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 t="s">
        <v>63</v>
      </c>
    </row>
    <row r="1529" spans="1:39" x14ac:dyDescent="0.25">
      <c r="A1529">
        <v>10702</v>
      </c>
      <c r="B1529">
        <v>1984</v>
      </c>
      <c r="C1529" t="str">
        <f>LEFT(B1529,2)</f>
        <v>19</v>
      </c>
      <c r="D1529" t="str">
        <f t="shared" si="161"/>
        <v>84</v>
      </c>
      <c r="E1529" t="str">
        <f t="shared" si="162"/>
        <v>984</v>
      </c>
      <c r="F1529" t="s">
        <v>57</v>
      </c>
      <c r="G1529" t="s">
        <v>61</v>
      </c>
      <c r="H1529" t="str">
        <f t="shared" si="163"/>
        <v>Single</v>
      </c>
      <c r="I1529" t="str">
        <f>CONCATENATE(F1529," ",G1529)</f>
        <v>Graduation Single</v>
      </c>
      <c r="J1529">
        <f t="shared" si="164"/>
        <v>17</v>
      </c>
      <c r="K1529" t="str">
        <f t="shared" si="165"/>
        <v>Single</v>
      </c>
      <c r="L1529" t="str" cm="1">
        <f t="array" ref="L1529">IFERROR(_xlfn.IFS(G1529="Alone","Single",G1529="YOLO","Single"),G1529)</f>
        <v>Single</v>
      </c>
      <c r="M1529" t="s">
        <v>1224</v>
      </c>
      <c r="N1529" t="str">
        <f t="shared" si="166"/>
        <v xml:space="preserve">Rp.52,413.00 </v>
      </c>
      <c r="O1529">
        <v>1</v>
      </c>
      <c r="P1529">
        <v>0</v>
      </c>
      <c r="Q1529" s="7">
        <v>41216</v>
      </c>
      <c r="R1529" s="7"/>
      <c r="S1529" s="7" t="str">
        <f t="shared" si="167"/>
        <v/>
      </c>
      <c r="T1529">
        <v>67</v>
      </c>
      <c r="U1529">
        <v>185</v>
      </c>
      <c r="V1529">
        <v>8</v>
      </c>
      <c r="W1529">
        <v>133</v>
      </c>
      <c r="X1529">
        <v>56</v>
      </c>
      <c r="Y1529">
        <v>56</v>
      </c>
      <c r="Z1529">
        <v>12</v>
      </c>
      <c r="AA1529">
        <v>2</v>
      </c>
      <c r="AB1529">
        <v>7</v>
      </c>
      <c r="AC1529">
        <v>1</v>
      </c>
      <c r="AD1529">
        <v>7</v>
      </c>
      <c r="AE1529">
        <v>7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 t="s">
        <v>60</v>
      </c>
    </row>
    <row r="1530" spans="1:39" x14ac:dyDescent="0.25">
      <c r="A1530">
        <v>2115</v>
      </c>
      <c r="B1530">
        <v>1957</v>
      </c>
      <c r="C1530" t="str">
        <f>LEFT(B1530,2)</f>
        <v>19</v>
      </c>
      <c r="D1530" t="str">
        <f t="shared" si="161"/>
        <v>57</v>
      </c>
      <c r="E1530" t="str">
        <f t="shared" si="162"/>
        <v>957</v>
      </c>
      <c r="F1530" t="s">
        <v>57</v>
      </c>
      <c r="G1530" t="s">
        <v>67</v>
      </c>
      <c r="H1530" t="str">
        <f t="shared" si="163"/>
        <v>Together</v>
      </c>
      <c r="I1530" t="str">
        <f>CONCATENATE(F1530," ",G1530)</f>
        <v>Graduation Together</v>
      </c>
      <c r="J1530">
        <f t="shared" si="164"/>
        <v>19</v>
      </c>
      <c r="K1530" t="str">
        <f t="shared" si="165"/>
        <v>Together</v>
      </c>
      <c r="L1530" t="str" cm="1">
        <f t="array" ref="L1530">IFERROR(_xlfn.IFS(G1530="Alone","Single",G1530="YOLO","Single"),G1530)</f>
        <v>Together</v>
      </c>
      <c r="M1530" t="s">
        <v>1424</v>
      </c>
      <c r="N1530" t="str">
        <f t="shared" si="166"/>
        <v xml:space="preserve">Rp.50,116.00 </v>
      </c>
      <c r="O1530">
        <v>1</v>
      </c>
      <c r="P1530">
        <v>1</v>
      </c>
      <c r="Q1530" s="7">
        <v>41810</v>
      </c>
      <c r="R1530" s="7"/>
      <c r="S1530" s="7" t="str">
        <f t="shared" si="167"/>
        <v/>
      </c>
      <c r="T1530">
        <v>68</v>
      </c>
      <c r="U1530">
        <v>54</v>
      </c>
      <c r="V1530">
        <v>0</v>
      </c>
      <c r="W1530">
        <v>10</v>
      </c>
      <c r="X1530">
        <v>0</v>
      </c>
      <c r="Y1530">
        <v>0</v>
      </c>
      <c r="Z1530">
        <v>2</v>
      </c>
      <c r="AA1530">
        <v>2</v>
      </c>
      <c r="AB1530">
        <v>1</v>
      </c>
      <c r="AC1530">
        <v>0</v>
      </c>
      <c r="AD1530">
        <v>4</v>
      </c>
      <c r="AE1530">
        <v>5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 t="s">
        <v>75</v>
      </c>
    </row>
    <row r="1531" spans="1:39" x14ac:dyDescent="0.25">
      <c r="A1531">
        <v>4138</v>
      </c>
      <c r="B1531">
        <v>1962</v>
      </c>
      <c r="C1531" t="str">
        <f>LEFT(B1531,2)</f>
        <v>19</v>
      </c>
      <c r="D1531" t="str">
        <f t="shared" si="161"/>
        <v>62</v>
      </c>
      <c r="E1531" t="str">
        <f t="shared" si="162"/>
        <v>962</v>
      </c>
      <c r="F1531" t="s">
        <v>57</v>
      </c>
      <c r="G1531" t="s">
        <v>61</v>
      </c>
      <c r="H1531" t="str">
        <f t="shared" si="163"/>
        <v>Single</v>
      </c>
      <c r="I1531" t="str">
        <f>CONCATENATE(F1531," ",G1531)</f>
        <v>Graduation Single</v>
      </c>
      <c r="J1531">
        <f t="shared" si="164"/>
        <v>17</v>
      </c>
      <c r="K1531" t="str">
        <f t="shared" si="165"/>
        <v>Single</v>
      </c>
      <c r="L1531" t="str" cm="1">
        <f t="array" ref="L1531">IFERROR(_xlfn.IFS(G1531="Alone","Single",G1531="YOLO","Single"),G1531)</f>
        <v>Single</v>
      </c>
      <c r="M1531" t="s">
        <v>1425</v>
      </c>
      <c r="N1531" t="str">
        <f t="shared" si="166"/>
        <v xml:space="preserve">Rp.76,624.00 </v>
      </c>
      <c r="O1531">
        <v>0</v>
      </c>
      <c r="P1531">
        <v>1</v>
      </c>
      <c r="Q1531" s="7">
        <v>41783</v>
      </c>
      <c r="R1531" s="7"/>
      <c r="S1531" s="7" t="str">
        <f t="shared" si="167"/>
        <v/>
      </c>
      <c r="T1531">
        <v>68</v>
      </c>
      <c r="U1531">
        <v>411</v>
      </c>
      <c r="V1531">
        <v>106</v>
      </c>
      <c r="W1531">
        <v>147</v>
      </c>
      <c r="X1531">
        <v>54</v>
      </c>
      <c r="Y1531">
        <v>115</v>
      </c>
      <c r="Z1531">
        <v>66</v>
      </c>
      <c r="AA1531">
        <v>1</v>
      </c>
      <c r="AB1531">
        <v>5</v>
      </c>
      <c r="AC1531">
        <v>10</v>
      </c>
      <c r="AD1531">
        <v>7</v>
      </c>
      <c r="AE1531">
        <v>1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 t="s">
        <v>60</v>
      </c>
    </row>
    <row r="1532" spans="1:39" x14ac:dyDescent="0.25">
      <c r="A1532">
        <v>11091</v>
      </c>
      <c r="B1532">
        <v>1953</v>
      </c>
      <c r="C1532" t="str">
        <f>LEFT(B1532,2)</f>
        <v>19</v>
      </c>
      <c r="D1532" t="str">
        <f t="shared" si="161"/>
        <v>53</v>
      </c>
      <c r="E1532" t="str">
        <f t="shared" si="162"/>
        <v>953</v>
      </c>
      <c r="F1532" t="s">
        <v>57</v>
      </c>
      <c r="G1532" t="s">
        <v>67</v>
      </c>
      <c r="H1532" t="str">
        <f t="shared" si="163"/>
        <v>Together</v>
      </c>
      <c r="I1532" t="str">
        <f>CONCATENATE(F1532," ",G1532)</f>
        <v>Graduation Together</v>
      </c>
      <c r="J1532">
        <f t="shared" si="164"/>
        <v>19</v>
      </c>
      <c r="K1532" t="str">
        <f t="shared" si="165"/>
        <v>Together</v>
      </c>
      <c r="L1532" t="str" cm="1">
        <f t="array" ref="L1532">IFERROR(_xlfn.IFS(G1532="Alone","Single",G1532="YOLO","Single"),G1532)</f>
        <v>Together</v>
      </c>
      <c r="M1532" t="s">
        <v>1426</v>
      </c>
      <c r="N1532" t="str">
        <f t="shared" si="166"/>
        <v xml:space="preserve">Rp.34,587.00 </v>
      </c>
      <c r="O1532">
        <v>1</v>
      </c>
      <c r="P1532">
        <v>1</v>
      </c>
      <c r="Q1532" s="7">
        <v>41775</v>
      </c>
      <c r="R1532" s="7"/>
      <c r="S1532" s="7" t="str">
        <f t="shared" si="167"/>
        <v/>
      </c>
      <c r="T1532">
        <v>68</v>
      </c>
      <c r="U1532">
        <v>7</v>
      </c>
      <c r="V1532">
        <v>2</v>
      </c>
      <c r="W1532">
        <v>9</v>
      </c>
      <c r="X1532">
        <v>2</v>
      </c>
      <c r="Y1532">
        <v>0</v>
      </c>
      <c r="Z1532">
        <v>2</v>
      </c>
      <c r="AA1532">
        <v>2</v>
      </c>
      <c r="AB1532">
        <v>1</v>
      </c>
      <c r="AC1532">
        <v>0</v>
      </c>
      <c r="AD1532">
        <v>3</v>
      </c>
      <c r="AE1532">
        <v>4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 t="s">
        <v>75</v>
      </c>
    </row>
    <row r="1533" spans="1:39" x14ac:dyDescent="0.25">
      <c r="A1533">
        <v>7712</v>
      </c>
      <c r="B1533">
        <v>1946</v>
      </c>
      <c r="C1533" t="str">
        <f>LEFT(B1533,2)</f>
        <v>19</v>
      </c>
      <c r="D1533" t="str">
        <f t="shared" si="161"/>
        <v>46</v>
      </c>
      <c r="E1533" t="str">
        <f t="shared" si="162"/>
        <v>946</v>
      </c>
      <c r="F1533" t="s">
        <v>71</v>
      </c>
      <c r="G1533" t="s">
        <v>61</v>
      </c>
      <c r="H1533" t="str">
        <f t="shared" si="163"/>
        <v>Single</v>
      </c>
      <c r="I1533" t="str">
        <f>CONCATENATE(F1533," ",G1533)</f>
        <v>PhD Single</v>
      </c>
      <c r="J1533">
        <f t="shared" si="164"/>
        <v>10</v>
      </c>
      <c r="K1533" t="str">
        <f t="shared" si="165"/>
        <v>Single</v>
      </c>
      <c r="L1533" t="str" cm="1">
        <f t="array" ref="L1533">IFERROR(_xlfn.IFS(G1533="Alone","Single",G1533="YOLO","Single"),G1533)</f>
        <v>Single</v>
      </c>
      <c r="M1533" t="s">
        <v>1427</v>
      </c>
      <c r="N1533" t="str">
        <f t="shared" si="166"/>
        <v xml:space="preserve">Rp.62,159.00 </v>
      </c>
      <c r="O1533">
        <v>0</v>
      </c>
      <c r="P1533">
        <v>0</v>
      </c>
      <c r="Q1533" s="7">
        <v>41757</v>
      </c>
      <c r="R1533" s="7"/>
      <c r="S1533" s="7" t="str">
        <f t="shared" si="167"/>
        <v/>
      </c>
      <c r="T1533">
        <v>68</v>
      </c>
      <c r="U1533">
        <v>182</v>
      </c>
      <c r="V1533">
        <v>17</v>
      </c>
      <c r="W1533">
        <v>259</v>
      </c>
      <c r="X1533">
        <v>77</v>
      </c>
      <c r="Y1533">
        <v>70</v>
      </c>
      <c r="Z1533">
        <v>29</v>
      </c>
      <c r="AA1533">
        <v>1</v>
      </c>
      <c r="AB1533">
        <v>6</v>
      </c>
      <c r="AC1533">
        <v>2</v>
      </c>
      <c r="AD1533">
        <v>10</v>
      </c>
      <c r="AE1533">
        <v>4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 t="s">
        <v>66</v>
      </c>
    </row>
    <row r="1534" spans="1:39" x14ac:dyDescent="0.25">
      <c r="A1534">
        <v>3535</v>
      </c>
      <c r="B1534">
        <v>1965</v>
      </c>
      <c r="C1534" t="str">
        <f>LEFT(B1534,2)</f>
        <v>19</v>
      </c>
      <c r="D1534" t="str">
        <f t="shared" si="161"/>
        <v>65</v>
      </c>
      <c r="E1534" t="str">
        <f t="shared" si="162"/>
        <v>965</v>
      </c>
      <c r="F1534" t="s">
        <v>57</v>
      </c>
      <c r="G1534" t="s">
        <v>61</v>
      </c>
      <c r="H1534" t="str">
        <f t="shared" si="163"/>
        <v>Single</v>
      </c>
      <c r="I1534" t="str">
        <f>CONCATENATE(F1534," ",G1534)</f>
        <v>Graduation Single</v>
      </c>
      <c r="J1534">
        <f t="shared" si="164"/>
        <v>17</v>
      </c>
      <c r="K1534" t="str">
        <f t="shared" si="165"/>
        <v>Single</v>
      </c>
      <c r="L1534" t="str" cm="1">
        <f t="array" ref="L1534">IFERROR(_xlfn.IFS(G1534="Alone","Single",G1534="YOLO","Single"),G1534)</f>
        <v>Single</v>
      </c>
      <c r="M1534" t="s">
        <v>1428</v>
      </c>
      <c r="N1534" t="str">
        <f t="shared" si="166"/>
        <v xml:space="preserve">Rp.66,294.00 </v>
      </c>
      <c r="O1534">
        <v>0</v>
      </c>
      <c r="P1534">
        <v>0</v>
      </c>
      <c r="Q1534" s="7">
        <v>41715</v>
      </c>
      <c r="R1534" s="7"/>
      <c r="S1534" s="7" t="str">
        <f t="shared" si="167"/>
        <v/>
      </c>
      <c r="T1534">
        <v>68</v>
      </c>
      <c r="U1534">
        <v>251</v>
      </c>
      <c r="V1534">
        <v>108</v>
      </c>
      <c r="W1534">
        <v>334</v>
      </c>
      <c r="X1534">
        <v>65</v>
      </c>
      <c r="Y1534">
        <v>92</v>
      </c>
      <c r="Z1534">
        <v>117</v>
      </c>
      <c r="AA1534">
        <v>1</v>
      </c>
      <c r="AB1534">
        <v>4</v>
      </c>
      <c r="AC1534">
        <v>3</v>
      </c>
      <c r="AD1534">
        <v>5</v>
      </c>
      <c r="AE1534">
        <v>2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 t="s">
        <v>60</v>
      </c>
    </row>
    <row r="1535" spans="1:39" x14ac:dyDescent="0.25">
      <c r="A1535">
        <v>5899</v>
      </c>
      <c r="B1535">
        <v>1950</v>
      </c>
      <c r="C1535" t="str">
        <f>LEFT(B1535,2)</f>
        <v>19</v>
      </c>
      <c r="D1535" t="str">
        <f t="shared" si="161"/>
        <v>50</v>
      </c>
      <c r="E1535" t="str">
        <f t="shared" si="162"/>
        <v>950</v>
      </c>
      <c r="F1535" t="s">
        <v>71</v>
      </c>
      <c r="G1535" t="s">
        <v>67</v>
      </c>
      <c r="H1535" t="str">
        <f t="shared" si="163"/>
        <v>Together</v>
      </c>
      <c r="I1535" t="str">
        <f>CONCATENATE(F1535," ",G1535)</f>
        <v>PhD Together</v>
      </c>
      <c r="J1535">
        <f t="shared" si="164"/>
        <v>12</v>
      </c>
      <c r="K1535" t="str">
        <f t="shared" si="165"/>
        <v>Together</v>
      </c>
      <c r="L1535" t="str" cm="1">
        <f t="array" ref="L1535">IFERROR(_xlfn.IFS(G1535="Alone","Single",G1535="YOLO","Single"),G1535)</f>
        <v>Together</v>
      </c>
      <c r="M1535" t="s">
        <v>1429</v>
      </c>
      <c r="N1535" t="str">
        <f t="shared" si="166"/>
        <v xml:space="preserve">Rp.5,648.00 </v>
      </c>
      <c r="O1535">
        <v>1</v>
      </c>
      <c r="P1535">
        <v>1</v>
      </c>
      <c r="Q1535" s="7">
        <v>41711</v>
      </c>
      <c r="R1535" s="7"/>
      <c r="S1535" s="7" t="str">
        <f t="shared" si="167"/>
        <v/>
      </c>
      <c r="T1535">
        <v>68</v>
      </c>
      <c r="U1535">
        <v>28</v>
      </c>
      <c r="V1535">
        <v>0</v>
      </c>
      <c r="W1535">
        <v>6</v>
      </c>
      <c r="X1535">
        <v>1</v>
      </c>
      <c r="Y1535">
        <v>1</v>
      </c>
      <c r="Z1535">
        <v>13</v>
      </c>
      <c r="AA1535">
        <v>1</v>
      </c>
      <c r="AB1535">
        <v>1</v>
      </c>
      <c r="AC1535">
        <v>0</v>
      </c>
      <c r="AD1535">
        <v>0</v>
      </c>
      <c r="AE1535">
        <v>20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 t="s">
        <v>66</v>
      </c>
    </row>
    <row r="1536" spans="1:39" x14ac:dyDescent="0.25">
      <c r="A1536">
        <v>8749</v>
      </c>
      <c r="B1536">
        <v>1984</v>
      </c>
      <c r="C1536" t="str">
        <f>LEFT(B1536,2)</f>
        <v>19</v>
      </c>
      <c r="D1536" t="str">
        <f t="shared" si="161"/>
        <v>84</v>
      </c>
      <c r="E1536" t="str">
        <f t="shared" si="162"/>
        <v>984</v>
      </c>
      <c r="F1536" t="s">
        <v>57</v>
      </c>
      <c r="G1536" t="s">
        <v>67</v>
      </c>
      <c r="H1536" t="str">
        <f t="shared" si="163"/>
        <v>Together</v>
      </c>
      <c r="I1536" t="str">
        <f>CONCATENATE(F1536," ",G1536)</f>
        <v>Graduation Together</v>
      </c>
      <c r="J1536">
        <f t="shared" si="164"/>
        <v>19</v>
      </c>
      <c r="K1536" t="str">
        <f t="shared" si="165"/>
        <v>Together</v>
      </c>
      <c r="L1536" t="str" cm="1">
        <f t="array" ref="L1536">IFERROR(_xlfn.IFS(G1536="Alone","Single",G1536="YOLO","Single"),G1536)</f>
        <v>Together</v>
      </c>
      <c r="M1536" t="s">
        <v>1430</v>
      </c>
      <c r="N1536" t="str">
        <f t="shared" si="166"/>
        <v xml:space="preserve">Rp.37,235.00 </v>
      </c>
      <c r="O1536">
        <v>1</v>
      </c>
      <c r="P1536">
        <v>0</v>
      </c>
      <c r="Q1536" s="7">
        <v>41671</v>
      </c>
      <c r="R1536" s="7"/>
      <c r="S1536" s="7" t="str">
        <f t="shared" si="167"/>
        <v/>
      </c>
      <c r="T1536">
        <v>68</v>
      </c>
      <c r="U1536">
        <v>20</v>
      </c>
      <c r="V1536">
        <v>2</v>
      </c>
      <c r="W1536">
        <v>9</v>
      </c>
      <c r="X1536">
        <v>4</v>
      </c>
      <c r="Y1536">
        <v>6</v>
      </c>
      <c r="Z1536">
        <v>20</v>
      </c>
      <c r="AA1536">
        <v>1</v>
      </c>
      <c r="AB1536">
        <v>1</v>
      </c>
      <c r="AC1536">
        <v>1</v>
      </c>
      <c r="AD1536">
        <v>2</v>
      </c>
      <c r="AE1536">
        <v>4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 t="s">
        <v>60</v>
      </c>
    </row>
    <row r="1537" spans="1:39" x14ac:dyDescent="0.25">
      <c r="A1537">
        <v>10955</v>
      </c>
      <c r="B1537">
        <v>1964</v>
      </c>
      <c r="C1537" t="str">
        <f>LEFT(B1537,2)</f>
        <v>19</v>
      </c>
      <c r="D1537" t="str">
        <f t="shared" si="161"/>
        <v>64</v>
      </c>
      <c r="E1537" t="str">
        <f t="shared" si="162"/>
        <v>964</v>
      </c>
      <c r="F1537" t="s">
        <v>57</v>
      </c>
      <c r="G1537" t="s">
        <v>82</v>
      </c>
      <c r="H1537" t="str">
        <f t="shared" si="163"/>
        <v>Widow</v>
      </c>
      <c r="I1537" t="str">
        <f>CONCATENATE(F1537," ",G1537)</f>
        <v>Graduation Widow</v>
      </c>
      <c r="J1537">
        <f t="shared" si="164"/>
        <v>16</v>
      </c>
      <c r="K1537" t="str">
        <f t="shared" si="165"/>
        <v>Widow</v>
      </c>
      <c r="L1537" t="str" cm="1">
        <f t="array" ref="L1537">IFERROR(_xlfn.IFS(G1537="Alone","Single",G1537="YOLO","Single"),G1537)</f>
        <v>Widow</v>
      </c>
      <c r="M1537" t="s">
        <v>1431</v>
      </c>
      <c r="N1537" t="str">
        <f t="shared" si="166"/>
        <v xml:space="preserve">Rp.85,620.00 </v>
      </c>
      <c r="O1537">
        <v>0</v>
      </c>
      <c r="P1537">
        <v>0</v>
      </c>
      <c r="Q1537" s="7">
        <v>41646</v>
      </c>
      <c r="R1537" s="7"/>
      <c r="S1537" s="7" t="str">
        <f t="shared" si="167"/>
        <v/>
      </c>
      <c r="T1537">
        <v>68</v>
      </c>
      <c r="U1537">
        <v>416</v>
      </c>
      <c r="V1537">
        <v>46</v>
      </c>
      <c r="W1537">
        <v>925</v>
      </c>
      <c r="X1537">
        <v>60</v>
      </c>
      <c r="Y1537">
        <v>107</v>
      </c>
      <c r="Z1537">
        <v>46</v>
      </c>
      <c r="AA1537">
        <v>1</v>
      </c>
      <c r="AB1537">
        <v>3</v>
      </c>
      <c r="AC1537">
        <v>6</v>
      </c>
      <c r="AD1537">
        <v>4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0</v>
      </c>
      <c r="AM1537" t="s">
        <v>60</v>
      </c>
    </row>
    <row r="1538" spans="1:39" x14ac:dyDescent="0.25">
      <c r="A1538">
        <v>9491</v>
      </c>
      <c r="B1538">
        <v>1984</v>
      </c>
      <c r="C1538" t="str">
        <f>LEFT(B1538,2)</f>
        <v>19</v>
      </c>
      <c r="D1538" t="str">
        <f t="shared" si="161"/>
        <v>84</v>
      </c>
      <c r="E1538" t="str">
        <f t="shared" si="162"/>
        <v>984</v>
      </c>
      <c r="F1538" t="s">
        <v>57</v>
      </c>
      <c r="G1538" t="s">
        <v>67</v>
      </c>
      <c r="H1538" t="str">
        <f t="shared" si="163"/>
        <v>Together</v>
      </c>
      <c r="I1538" t="str">
        <f>CONCATENATE(F1538," ",G1538)</f>
        <v>Graduation Together</v>
      </c>
      <c r="J1538">
        <f t="shared" si="164"/>
        <v>19</v>
      </c>
      <c r="K1538" t="str">
        <f t="shared" si="165"/>
        <v>Together</v>
      </c>
      <c r="L1538" t="str" cm="1">
        <f t="array" ref="L1538">IFERROR(_xlfn.IFS(G1538="Alone","Single",G1538="YOLO","Single"),G1538)</f>
        <v>Together</v>
      </c>
      <c r="M1538" t="s">
        <v>1432</v>
      </c>
      <c r="N1538" t="str">
        <f t="shared" si="166"/>
        <v xml:space="preserve">Rp.23,976.00 </v>
      </c>
      <c r="O1538">
        <v>1</v>
      </c>
      <c r="P1538">
        <v>0</v>
      </c>
      <c r="Q1538" s="7">
        <v>41635</v>
      </c>
      <c r="R1538" s="7"/>
      <c r="S1538" s="7" t="str">
        <f t="shared" si="167"/>
        <v/>
      </c>
      <c r="T1538">
        <v>68</v>
      </c>
      <c r="U1538">
        <v>14</v>
      </c>
      <c r="V1538">
        <v>1</v>
      </c>
      <c r="W1538">
        <v>21</v>
      </c>
      <c r="X1538">
        <v>2</v>
      </c>
      <c r="Y1538">
        <v>3</v>
      </c>
      <c r="Z1538">
        <v>25</v>
      </c>
      <c r="AA1538">
        <v>3</v>
      </c>
      <c r="AB1538">
        <v>3</v>
      </c>
      <c r="AC1538">
        <v>1</v>
      </c>
      <c r="AD1538">
        <v>3</v>
      </c>
      <c r="AE1538">
        <v>7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 t="s">
        <v>91</v>
      </c>
    </row>
    <row r="1539" spans="1:39" x14ac:dyDescent="0.25">
      <c r="A1539">
        <v>5286</v>
      </c>
      <c r="B1539">
        <v>1987</v>
      </c>
      <c r="C1539" t="str">
        <f>LEFT(B1539,2)</f>
        <v>19</v>
      </c>
      <c r="D1539" t="str">
        <f t="shared" ref="D1539:D1602" si="168">RIGHT(B1539,2)</f>
        <v>87</v>
      </c>
      <c r="E1539" t="str">
        <f t="shared" ref="E1539:E1602" si="169">MID(B1539,2,3)</f>
        <v>987</v>
      </c>
      <c r="F1539" t="s">
        <v>80</v>
      </c>
      <c r="G1539" t="s">
        <v>61</v>
      </c>
      <c r="H1539" t="str">
        <f t="shared" ref="H1539:H1602" si="170">TRIM(G1539)</f>
        <v>Single</v>
      </c>
      <c r="I1539" t="str">
        <f>CONCATENATE(F1539," ",G1539)</f>
        <v>Master Single</v>
      </c>
      <c r="J1539">
        <f t="shared" ref="J1539:J1602" si="171">LEN(I1539)</f>
        <v>13</v>
      </c>
      <c r="K1539" t="str">
        <f t="shared" ref="K1539:K1602" si="172">IF(G1539="Alone","Single",G1539)</f>
        <v>Single</v>
      </c>
      <c r="L1539" t="str" cm="1">
        <f t="array" ref="L1539">IFERROR(_xlfn.IFS(G1539="Alone","Single",G1539="YOLO","Single"),G1539)</f>
        <v>Single</v>
      </c>
      <c r="M1539" t="s">
        <v>1433</v>
      </c>
      <c r="N1539" t="str">
        <f t="shared" ref="N1539:N1602" si="173">REPLACE(M1539,1,1,"Rp.")</f>
        <v xml:space="preserve">Rp.41,020.00 </v>
      </c>
      <c r="O1539">
        <v>0</v>
      </c>
      <c r="P1539">
        <v>0</v>
      </c>
      <c r="Q1539" s="7">
        <v>41575</v>
      </c>
      <c r="R1539" s="7"/>
      <c r="S1539" s="7" t="str">
        <f t="shared" ref="S1539:S1602" si="174">SUBSTITUTE(R1539,"-","/")</f>
        <v/>
      </c>
      <c r="T1539">
        <v>68</v>
      </c>
      <c r="U1539">
        <v>112</v>
      </c>
      <c r="V1539">
        <v>1</v>
      </c>
      <c r="W1539">
        <v>54</v>
      </c>
      <c r="X1539">
        <v>7</v>
      </c>
      <c r="Y1539">
        <v>7</v>
      </c>
      <c r="Z1539">
        <v>36</v>
      </c>
      <c r="AA1539">
        <v>1</v>
      </c>
      <c r="AB1539">
        <v>3</v>
      </c>
      <c r="AC1539">
        <v>2</v>
      </c>
      <c r="AD1539">
        <v>4</v>
      </c>
      <c r="AE1539">
        <v>3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 t="s">
        <v>63</v>
      </c>
    </row>
    <row r="1540" spans="1:39" x14ac:dyDescent="0.25">
      <c r="A1540">
        <v>3409</v>
      </c>
      <c r="B1540">
        <v>1984</v>
      </c>
      <c r="C1540" t="str">
        <f>LEFT(B1540,2)</f>
        <v>19</v>
      </c>
      <c r="D1540" t="str">
        <f t="shared" si="168"/>
        <v>84</v>
      </c>
      <c r="E1540" t="str">
        <f t="shared" si="169"/>
        <v>984</v>
      </c>
      <c r="F1540" t="s">
        <v>57</v>
      </c>
      <c r="G1540" t="s">
        <v>61</v>
      </c>
      <c r="H1540" t="str">
        <f t="shared" si="170"/>
        <v>Single</v>
      </c>
      <c r="I1540" t="str">
        <f>CONCATENATE(F1540," ",G1540)</f>
        <v>Graduation Single</v>
      </c>
      <c r="J1540">
        <f t="shared" si="171"/>
        <v>17</v>
      </c>
      <c r="K1540" t="str">
        <f t="shared" si="172"/>
        <v>Single</v>
      </c>
      <c r="L1540" t="str" cm="1">
        <f t="array" ref="L1540">IFERROR(_xlfn.IFS(G1540="Alone","Single",G1540="YOLO","Single"),G1540)</f>
        <v>Single</v>
      </c>
      <c r="M1540" t="s">
        <v>1434</v>
      </c>
      <c r="N1540" t="str">
        <f t="shared" si="173"/>
        <v xml:space="preserve">Rp.36,108.00 </v>
      </c>
      <c r="O1540">
        <v>1</v>
      </c>
      <c r="P1540">
        <v>0</v>
      </c>
      <c r="Q1540" s="7">
        <v>41562</v>
      </c>
      <c r="R1540" s="7"/>
      <c r="S1540" s="7" t="str">
        <f t="shared" si="174"/>
        <v/>
      </c>
      <c r="T1540">
        <v>68</v>
      </c>
      <c r="U1540">
        <v>141</v>
      </c>
      <c r="V1540">
        <v>8</v>
      </c>
      <c r="W1540">
        <v>129</v>
      </c>
      <c r="X1540">
        <v>3</v>
      </c>
      <c r="Y1540">
        <v>11</v>
      </c>
      <c r="Z1540">
        <v>47</v>
      </c>
      <c r="AA1540">
        <v>3</v>
      </c>
      <c r="AB1540">
        <v>7</v>
      </c>
      <c r="AC1540">
        <v>1</v>
      </c>
      <c r="AD1540">
        <v>4</v>
      </c>
      <c r="AE1540">
        <v>9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 t="s">
        <v>91</v>
      </c>
    </row>
    <row r="1541" spans="1:39" x14ac:dyDescent="0.25">
      <c r="A1541">
        <v>2544</v>
      </c>
      <c r="B1541">
        <v>1951</v>
      </c>
      <c r="C1541" t="str">
        <f>LEFT(B1541,2)</f>
        <v>19</v>
      </c>
      <c r="D1541" t="str">
        <f t="shared" si="168"/>
        <v>51</v>
      </c>
      <c r="E1541" t="str">
        <f t="shared" si="169"/>
        <v>951</v>
      </c>
      <c r="F1541" t="s">
        <v>80</v>
      </c>
      <c r="G1541" t="s">
        <v>58</v>
      </c>
      <c r="H1541" t="str">
        <f t="shared" si="170"/>
        <v>Divorced</v>
      </c>
      <c r="I1541" t="str">
        <f>CONCATENATE(F1541," ",G1541)</f>
        <v>Master Divorced</v>
      </c>
      <c r="J1541">
        <f t="shared" si="171"/>
        <v>15</v>
      </c>
      <c r="K1541" t="str">
        <f t="shared" si="172"/>
        <v>Divorced</v>
      </c>
      <c r="L1541" t="str" cm="1">
        <f t="array" ref="L1541">IFERROR(_xlfn.IFS(G1541="Alone","Single",G1541="YOLO","Single"),G1541)</f>
        <v>Divorced</v>
      </c>
      <c r="M1541" t="s">
        <v>1435</v>
      </c>
      <c r="N1541" t="str">
        <f t="shared" si="173"/>
        <v xml:space="preserve">Rp.57,530.00 </v>
      </c>
      <c r="O1541">
        <v>0</v>
      </c>
      <c r="P1541">
        <v>1</v>
      </c>
      <c r="Q1541" s="7">
        <v>41559</v>
      </c>
      <c r="R1541" s="7"/>
      <c r="S1541" s="7" t="str">
        <f t="shared" si="174"/>
        <v/>
      </c>
      <c r="T1541">
        <v>68</v>
      </c>
      <c r="U1541">
        <v>50</v>
      </c>
      <c r="V1541">
        <v>1</v>
      </c>
      <c r="W1541">
        <v>27</v>
      </c>
      <c r="X1541">
        <v>6</v>
      </c>
      <c r="Y1541">
        <v>7</v>
      </c>
      <c r="Z1541">
        <v>1</v>
      </c>
      <c r="AA1541">
        <v>1</v>
      </c>
      <c r="AB1541">
        <v>1</v>
      </c>
      <c r="AC1541">
        <v>1</v>
      </c>
      <c r="AD1541">
        <v>4</v>
      </c>
      <c r="AE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 t="s">
        <v>78</v>
      </c>
    </row>
    <row r="1542" spans="1:39" x14ac:dyDescent="0.25">
      <c r="A1542">
        <v>2118</v>
      </c>
      <c r="B1542">
        <v>1964</v>
      </c>
      <c r="C1542" t="str">
        <f>LEFT(B1542,2)</f>
        <v>19</v>
      </c>
      <c r="D1542" t="str">
        <f t="shared" si="168"/>
        <v>64</v>
      </c>
      <c r="E1542" t="str">
        <f t="shared" si="169"/>
        <v>964</v>
      </c>
      <c r="F1542" t="s">
        <v>73</v>
      </c>
      <c r="G1542" t="s">
        <v>64</v>
      </c>
      <c r="H1542" t="str">
        <f t="shared" si="170"/>
        <v>Married</v>
      </c>
      <c r="I1542" t="str">
        <f>CONCATENATE(F1542," ",G1542)</f>
        <v>2n Cycle Married</v>
      </c>
      <c r="J1542">
        <f t="shared" si="171"/>
        <v>16</v>
      </c>
      <c r="K1542" t="str">
        <f t="shared" si="172"/>
        <v>Married</v>
      </c>
      <c r="L1542" t="str" cm="1">
        <f t="array" ref="L1542">IFERROR(_xlfn.IFS(G1542="Alone","Single",G1542="YOLO","Single"),G1542)</f>
        <v>Married</v>
      </c>
      <c r="M1542" t="s">
        <v>1436</v>
      </c>
      <c r="N1542" t="str">
        <f t="shared" si="173"/>
        <v xml:space="preserve">Rp.62,905.00 </v>
      </c>
      <c r="O1542">
        <v>0</v>
      </c>
      <c r="P1542">
        <v>1</v>
      </c>
      <c r="Q1542" s="7">
        <v>41527</v>
      </c>
      <c r="R1542" s="7"/>
      <c r="S1542" s="7" t="str">
        <f t="shared" si="174"/>
        <v/>
      </c>
      <c r="T1542">
        <v>68</v>
      </c>
      <c r="U1542">
        <v>166</v>
      </c>
      <c r="V1542">
        <v>75</v>
      </c>
      <c r="W1542">
        <v>96</v>
      </c>
      <c r="X1542">
        <v>119</v>
      </c>
      <c r="Y1542">
        <v>107</v>
      </c>
      <c r="Z1542">
        <v>59</v>
      </c>
      <c r="AA1542">
        <v>3</v>
      </c>
      <c r="AB1542">
        <v>7</v>
      </c>
      <c r="AC1542">
        <v>2</v>
      </c>
      <c r="AD1542">
        <v>8</v>
      </c>
      <c r="AE1542">
        <v>4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 t="s">
        <v>60</v>
      </c>
    </row>
    <row r="1543" spans="1:39" x14ac:dyDescent="0.25">
      <c r="A1543">
        <v>9370</v>
      </c>
      <c r="B1543">
        <v>1945</v>
      </c>
      <c r="C1543" t="str">
        <f>LEFT(B1543,2)</f>
        <v>19</v>
      </c>
      <c r="D1543" t="str">
        <f t="shared" si="168"/>
        <v>45</v>
      </c>
      <c r="E1543" t="str">
        <f t="shared" si="169"/>
        <v>945</v>
      </c>
      <c r="F1543" t="s">
        <v>71</v>
      </c>
      <c r="G1543" t="s">
        <v>64</v>
      </c>
      <c r="H1543" t="str">
        <f t="shared" si="170"/>
        <v>Married</v>
      </c>
      <c r="I1543" t="str">
        <f>CONCATENATE(F1543," ",G1543)</f>
        <v>PhD Married</v>
      </c>
      <c r="J1543">
        <f t="shared" si="171"/>
        <v>11</v>
      </c>
      <c r="K1543" t="str">
        <f t="shared" si="172"/>
        <v>Married</v>
      </c>
      <c r="L1543" t="str" cm="1">
        <f t="array" ref="L1543">IFERROR(_xlfn.IFS(G1543="Alone","Single",G1543="YOLO","Single"),G1543)</f>
        <v>Married</v>
      </c>
      <c r="M1543" t="s">
        <v>1437</v>
      </c>
      <c r="N1543" t="str">
        <f t="shared" si="173"/>
        <v xml:space="preserve">Rp.65,846.00 </v>
      </c>
      <c r="O1543">
        <v>0</v>
      </c>
      <c r="P1543">
        <v>0</v>
      </c>
      <c r="Q1543" s="7">
        <v>41411</v>
      </c>
      <c r="R1543" s="7"/>
      <c r="S1543" s="7" t="str">
        <f t="shared" si="174"/>
        <v/>
      </c>
      <c r="T1543">
        <v>68</v>
      </c>
      <c r="U1543">
        <v>562</v>
      </c>
      <c r="V1543">
        <v>81</v>
      </c>
      <c r="W1543">
        <v>276</v>
      </c>
      <c r="X1543">
        <v>80</v>
      </c>
      <c r="Y1543">
        <v>40</v>
      </c>
      <c r="Z1543">
        <v>81</v>
      </c>
      <c r="AA1543">
        <v>1</v>
      </c>
      <c r="AB1543">
        <v>6</v>
      </c>
      <c r="AC1543">
        <v>3</v>
      </c>
      <c r="AD1543">
        <v>6</v>
      </c>
      <c r="AE1543">
        <v>4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 t="s">
        <v>63</v>
      </c>
    </row>
    <row r="1544" spans="1:39" x14ac:dyDescent="0.25">
      <c r="A1544">
        <v>4864</v>
      </c>
      <c r="B1544">
        <v>1977</v>
      </c>
      <c r="C1544" t="str">
        <f>LEFT(B1544,2)</f>
        <v>19</v>
      </c>
      <c r="D1544" t="str">
        <f t="shared" si="168"/>
        <v>77</v>
      </c>
      <c r="E1544" t="str">
        <f t="shared" si="169"/>
        <v>977</v>
      </c>
      <c r="F1544" t="s">
        <v>57</v>
      </c>
      <c r="G1544" t="s">
        <v>64</v>
      </c>
      <c r="H1544" t="str">
        <f t="shared" si="170"/>
        <v>Married</v>
      </c>
      <c r="I1544" t="str">
        <f>CONCATENATE(F1544," ",G1544)</f>
        <v>Graduation Married</v>
      </c>
      <c r="J1544">
        <f t="shared" si="171"/>
        <v>18</v>
      </c>
      <c r="K1544" t="str">
        <f t="shared" si="172"/>
        <v>Married</v>
      </c>
      <c r="L1544" t="str" cm="1">
        <f t="array" ref="L1544">IFERROR(_xlfn.IFS(G1544="Alone","Single",G1544="YOLO","Single"),G1544)</f>
        <v>Married</v>
      </c>
      <c r="M1544" t="s">
        <v>1438</v>
      </c>
      <c r="N1544" t="str">
        <f t="shared" si="173"/>
        <v xml:space="preserve">Rp.34,380.00 </v>
      </c>
      <c r="O1544">
        <v>1</v>
      </c>
      <c r="P1544">
        <v>0</v>
      </c>
      <c r="Q1544" s="7">
        <v>41396</v>
      </c>
      <c r="R1544" s="7"/>
      <c r="S1544" s="7" t="str">
        <f t="shared" si="174"/>
        <v/>
      </c>
      <c r="T1544">
        <v>68</v>
      </c>
      <c r="U1544">
        <v>72</v>
      </c>
      <c r="V1544">
        <v>7</v>
      </c>
      <c r="W1544">
        <v>58</v>
      </c>
      <c r="X1544">
        <v>13</v>
      </c>
      <c r="Y1544">
        <v>1</v>
      </c>
      <c r="Z1544">
        <v>24</v>
      </c>
      <c r="AA1544">
        <v>4</v>
      </c>
      <c r="AB1544">
        <v>4</v>
      </c>
      <c r="AC1544">
        <v>1</v>
      </c>
      <c r="AD1544">
        <v>3</v>
      </c>
      <c r="AE1544">
        <v>8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 t="s">
        <v>63</v>
      </c>
    </row>
    <row r="1545" spans="1:39" x14ac:dyDescent="0.25">
      <c r="A1545">
        <v>405</v>
      </c>
      <c r="B1545">
        <v>1964</v>
      </c>
      <c r="C1545" t="str">
        <f>LEFT(B1545,2)</f>
        <v>19</v>
      </c>
      <c r="D1545" t="str">
        <f t="shared" si="168"/>
        <v>64</v>
      </c>
      <c r="E1545" t="str">
        <f t="shared" si="169"/>
        <v>964</v>
      </c>
      <c r="F1545" t="s">
        <v>57</v>
      </c>
      <c r="G1545" t="s">
        <v>58</v>
      </c>
      <c r="H1545" t="str">
        <f t="shared" si="170"/>
        <v>Divorced</v>
      </c>
      <c r="I1545" t="str">
        <f>CONCATENATE(F1545," ",G1545)</f>
        <v>Graduation Divorced</v>
      </c>
      <c r="J1545">
        <f t="shared" si="171"/>
        <v>19</v>
      </c>
      <c r="K1545" t="str">
        <f t="shared" si="172"/>
        <v>Divorced</v>
      </c>
      <c r="L1545" t="str" cm="1">
        <f t="array" ref="L1545">IFERROR(_xlfn.IFS(G1545="Alone","Single",G1545="YOLO","Single"),G1545)</f>
        <v>Divorced</v>
      </c>
      <c r="M1545" t="s">
        <v>1439</v>
      </c>
      <c r="N1545" t="str">
        <f t="shared" si="173"/>
        <v xml:space="preserve">Rp.41,638.00 </v>
      </c>
      <c r="O1545">
        <v>0</v>
      </c>
      <c r="P1545">
        <v>1</v>
      </c>
      <c r="Q1545" s="7">
        <v>41318</v>
      </c>
      <c r="R1545" s="7"/>
      <c r="S1545" s="7" t="str">
        <f t="shared" si="174"/>
        <v/>
      </c>
      <c r="T1545">
        <v>68</v>
      </c>
      <c r="U1545">
        <v>315</v>
      </c>
      <c r="V1545">
        <v>0</v>
      </c>
      <c r="W1545">
        <v>31</v>
      </c>
      <c r="X1545">
        <v>4</v>
      </c>
      <c r="Y1545">
        <v>0</v>
      </c>
      <c r="Z1545">
        <v>91</v>
      </c>
      <c r="AA1545">
        <v>4</v>
      </c>
      <c r="AB1545">
        <v>5</v>
      </c>
      <c r="AC1545">
        <v>5</v>
      </c>
      <c r="AD1545">
        <v>3</v>
      </c>
      <c r="AE1545">
        <v>8</v>
      </c>
      <c r="AF1545">
        <v>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 t="s">
        <v>60</v>
      </c>
    </row>
    <row r="1546" spans="1:39" x14ac:dyDescent="0.25">
      <c r="A1546">
        <v>10513</v>
      </c>
      <c r="B1546">
        <v>1992</v>
      </c>
      <c r="C1546" t="str">
        <f>LEFT(B1546,2)</f>
        <v>19</v>
      </c>
      <c r="D1546" t="str">
        <f t="shared" si="168"/>
        <v>92</v>
      </c>
      <c r="E1546" t="str">
        <f t="shared" si="169"/>
        <v>992</v>
      </c>
      <c r="F1546" t="s">
        <v>57</v>
      </c>
      <c r="G1546" t="s">
        <v>67</v>
      </c>
      <c r="H1546" t="str">
        <f t="shared" si="170"/>
        <v>Together</v>
      </c>
      <c r="I1546" t="str">
        <f>CONCATENATE(F1546," ",G1546)</f>
        <v>Graduation Together</v>
      </c>
      <c r="J1546">
        <f t="shared" si="171"/>
        <v>19</v>
      </c>
      <c r="K1546" t="str">
        <f t="shared" si="172"/>
        <v>Together</v>
      </c>
      <c r="L1546" t="str" cm="1">
        <f t="array" ref="L1546">IFERROR(_xlfn.IFS(G1546="Alone","Single",G1546="YOLO","Single"),G1546)</f>
        <v>Together</v>
      </c>
      <c r="M1546" t="s">
        <v>1440</v>
      </c>
      <c r="N1546" t="str">
        <f t="shared" si="173"/>
        <v xml:space="preserve">Rp.63,207.00 </v>
      </c>
      <c r="O1546">
        <v>0</v>
      </c>
      <c r="P1546">
        <v>0</v>
      </c>
      <c r="Q1546" s="7">
        <v>41294</v>
      </c>
      <c r="R1546" s="7"/>
      <c r="S1546" s="7" t="str">
        <f t="shared" si="174"/>
        <v/>
      </c>
      <c r="T1546">
        <v>68</v>
      </c>
      <c r="U1546">
        <v>438</v>
      </c>
      <c r="V1546">
        <v>169</v>
      </c>
      <c r="W1546">
        <v>565</v>
      </c>
      <c r="X1546">
        <v>91</v>
      </c>
      <c r="Y1546">
        <v>169</v>
      </c>
      <c r="Z1546">
        <v>70</v>
      </c>
      <c r="AA1546">
        <v>1</v>
      </c>
      <c r="AB1546">
        <v>2</v>
      </c>
      <c r="AC1546">
        <v>3</v>
      </c>
      <c r="AD1546">
        <v>6</v>
      </c>
      <c r="AE1546">
        <v>7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 t="s">
        <v>60</v>
      </c>
    </row>
    <row r="1547" spans="1:39" x14ac:dyDescent="0.25">
      <c r="A1547">
        <v>5138</v>
      </c>
      <c r="B1547">
        <v>1950</v>
      </c>
      <c r="C1547" t="str">
        <f>LEFT(B1547,2)</f>
        <v>19</v>
      </c>
      <c r="D1547" t="str">
        <f t="shared" si="168"/>
        <v>50</v>
      </c>
      <c r="E1547" t="str">
        <f t="shared" si="169"/>
        <v>950</v>
      </c>
      <c r="F1547" t="s">
        <v>57</v>
      </c>
      <c r="G1547" t="s">
        <v>67</v>
      </c>
      <c r="H1547" t="str">
        <f t="shared" si="170"/>
        <v>Together</v>
      </c>
      <c r="I1547" t="str">
        <f>CONCATENATE(F1547," ",G1547)</f>
        <v>Graduation Together</v>
      </c>
      <c r="J1547">
        <f t="shared" si="171"/>
        <v>19</v>
      </c>
      <c r="K1547" t="str">
        <f t="shared" si="172"/>
        <v>Together</v>
      </c>
      <c r="L1547" t="str" cm="1">
        <f t="array" ref="L1547">IFERROR(_xlfn.IFS(G1547="Alone","Single",G1547="YOLO","Single"),G1547)</f>
        <v>Together</v>
      </c>
      <c r="M1547" t="s">
        <v>1441</v>
      </c>
      <c r="N1547" t="str">
        <f t="shared" si="173"/>
        <v xml:space="preserve">Rp.28,320.00 </v>
      </c>
      <c r="O1547">
        <v>0</v>
      </c>
      <c r="P1547">
        <v>1</v>
      </c>
      <c r="Q1547" s="7">
        <v>41288</v>
      </c>
      <c r="R1547" s="7"/>
      <c r="S1547" s="7" t="str">
        <f t="shared" si="174"/>
        <v/>
      </c>
      <c r="T1547">
        <v>68</v>
      </c>
      <c r="U1547">
        <v>19</v>
      </c>
      <c r="V1547">
        <v>1</v>
      </c>
      <c r="W1547">
        <v>14</v>
      </c>
      <c r="X1547">
        <v>3</v>
      </c>
      <c r="Y1547">
        <v>2</v>
      </c>
      <c r="Z1547">
        <v>4</v>
      </c>
      <c r="AA1547">
        <v>1</v>
      </c>
      <c r="AB1547">
        <v>1</v>
      </c>
      <c r="AC1547">
        <v>0</v>
      </c>
      <c r="AD1547">
        <v>3</v>
      </c>
      <c r="AE1547">
        <v>8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 t="s">
        <v>60</v>
      </c>
    </row>
    <row r="1548" spans="1:39" x14ac:dyDescent="0.25">
      <c r="A1548">
        <v>8387</v>
      </c>
      <c r="B1548">
        <v>1957</v>
      </c>
      <c r="C1548" t="str">
        <f>LEFT(B1548,2)</f>
        <v>19</v>
      </c>
      <c r="D1548" t="str">
        <f t="shared" si="168"/>
        <v>57</v>
      </c>
      <c r="E1548" t="str">
        <f t="shared" si="169"/>
        <v>957</v>
      </c>
      <c r="F1548" t="s">
        <v>57</v>
      </c>
      <c r="G1548" t="s">
        <v>64</v>
      </c>
      <c r="H1548" t="str">
        <f t="shared" si="170"/>
        <v>Married</v>
      </c>
      <c r="I1548" t="str">
        <f>CONCATENATE(F1548," ",G1548)</f>
        <v>Graduation Married</v>
      </c>
      <c r="J1548">
        <f t="shared" si="171"/>
        <v>18</v>
      </c>
      <c r="K1548" t="str">
        <f t="shared" si="172"/>
        <v>Married</v>
      </c>
      <c r="L1548" t="str" cm="1">
        <f t="array" ref="L1548">IFERROR(_xlfn.IFS(G1548="Alone","Single",G1548="YOLO","Single"),G1548)</f>
        <v>Married</v>
      </c>
      <c r="M1548" t="s">
        <v>1442</v>
      </c>
      <c r="N1548" t="str">
        <f t="shared" si="173"/>
        <v xml:space="preserve">Rp.43,140.00 </v>
      </c>
      <c r="O1548">
        <v>0</v>
      </c>
      <c r="P1548">
        <v>1</v>
      </c>
      <c r="Q1548" s="7">
        <v>41279</v>
      </c>
      <c r="R1548" s="7"/>
      <c r="S1548" s="7" t="str">
        <f t="shared" si="174"/>
        <v/>
      </c>
      <c r="T1548">
        <v>68</v>
      </c>
      <c r="U1548">
        <v>134</v>
      </c>
      <c r="V1548">
        <v>8</v>
      </c>
      <c r="W1548">
        <v>76</v>
      </c>
      <c r="X1548">
        <v>6</v>
      </c>
      <c r="Y1548">
        <v>0</v>
      </c>
      <c r="Z1548">
        <v>11</v>
      </c>
      <c r="AA1548">
        <v>1</v>
      </c>
      <c r="AB1548">
        <v>4</v>
      </c>
      <c r="AC1548">
        <v>1</v>
      </c>
      <c r="AD1548">
        <v>5</v>
      </c>
      <c r="AE1548">
        <v>6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 t="s">
        <v>60</v>
      </c>
    </row>
    <row r="1549" spans="1:39" x14ac:dyDescent="0.25">
      <c r="A1549">
        <v>378</v>
      </c>
      <c r="B1549">
        <v>1971</v>
      </c>
      <c r="C1549" t="str">
        <f>LEFT(B1549,2)</f>
        <v>19</v>
      </c>
      <c r="D1549" t="str">
        <f t="shared" si="168"/>
        <v>71</v>
      </c>
      <c r="E1549" t="str">
        <f t="shared" si="169"/>
        <v>971</v>
      </c>
      <c r="F1549" t="s">
        <v>57</v>
      </c>
      <c r="G1549" t="s">
        <v>64</v>
      </c>
      <c r="H1549" t="str">
        <f t="shared" si="170"/>
        <v>Married</v>
      </c>
      <c r="I1549" t="str">
        <f>CONCATENATE(F1549," ",G1549)</f>
        <v>Graduation Married</v>
      </c>
      <c r="J1549">
        <f t="shared" si="171"/>
        <v>18</v>
      </c>
      <c r="K1549" t="str">
        <f t="shared" si="172"/>
        <v>Married</v>
      </c>
      <c r="L1549" t="str" cm="1">
        <f t="array" ref="L1549">IFERROR(_xlfn.IFS(G1549="Alone","Single",G1549="YOLO","Single"),G1549)</f>
        <v>Married</v>
      </c>
      <c r="M1549" t="s">
        <v>1443</v>
      </c>
      <c r="N1549" t="str">
        <f t="shared" si="173"/>
        <v xml:space="preserve">Rp.52,531.00 </v>
      </c>
      <c r="O1549">
        <v>0</v>
      </c>
      <c r="P1549">
        <v>0</v>
      </c>
      <c r="Q1549" s="7">
        <v>41273</v>
      </c>
      <c r="R1549" s="7"/>
      <c r="S1549" s="7" t="str">
        <f t="shared" si="174"/>
        <v/>
      </c>
      <c r="T1549">
        <v>68</v>
      </c>
      <c r="U1549">
        <v>283</v>
      </c>
      <c r="V1549">
        <v>112</v>
      </c>
      <c r="W1549">
        <v>151</v>
      </c>
      <c r="X1549">
        <v>51</v>
      </c>
      <c r="Y1549">
        <v>72</v>
      </c>
      <c r="Z1549">
        <v>125</v>
      </c>
      <c r="AA1549">
        <v>2</v>
      </c>
      <c r="AB1549">
        <v>7</v>
      </c>
      <c r="AC1549">
        <v>2</v>
      </c>
      <c r="AD1549">
        <v>10</v>
      </c>
      <c r="AE1549">
        <v>6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 t="s">
        <v>60</v>
      </c>
    </row>
    <row r="1550" spans="1:39" x14ac:dyDescent="0.25">
      <c r="A1550">
        <v>5846</v>
      </c>
      <c r="B1550">
        <v>1977</v>
      </c>
      <c r="C1550" t="str">
        <f>LEFT(B1550,2)</f>
        <v>19</v>
      </c>
      <c r="D1550" t="str">
        <f t="shared" si="168"/>
        <v>77</v>
      </c>
      <c r="E1550" t="str">
        <f t="shared" si="169"/>
        <v>977</v>
      </c>
      <c r="F1550" t="s">
        <v>57</v>
      </c>
      <c r="G1550" t="s">
        <v>58</v>
      </c>
      <c r="H1550" t="str">
        <f t="shared" si="170"/>
        <v>Divorced</v>
      </c>
      <c r="I1550" t="str">
        <f>CONCATENATE(F1550," ",G1550)</f>
        <v>Graduation Divorced</v>
      </c>
      <c r="J1550">
        <f t="shared" si="171"/>
        <v>19</v>
      </c>
      <c r="K1550" t="str">
        <f t="shared" si="172"/>
        <v>Divorced</v>
      </c>
      <c r="L1550" t="str" cm="1">
        <f t="array" ref="L1550">IFERROR(_xlfn.IFS(G1550="Alone","Single",G1550="YOLO","Single"),G1550)</f>
        <v>Divorced</v>
      </c>
      <c r="M1550" t="s">
        <v>1444</v>
      </c>
      <c r="N1550" t="str">
        <f t="shared" si="173"/>
        <v xml:space="preserve">Rp.40,246.00 </v>
      </c>
      <c r="O1550">
        <v>1</v>
      </c>
      <c r="P1550">
        <v>0</v>
      </c>
      <c r="Q1550" s="7">
        <v>41262</v>
      </c>
      <c r="R1550" s="7"/>
      <c r="S1550" s="7" t="str">
        <f t="shared" si="174"/>
        <v/>
      </c>
      <c r="T1550">
        <v>68</v>
      </c>
      <c r="U1550">
        <v>2</v>
      </c>
      <c r="V1550">
        <v>1</v>
      </c>
      <c r="W1550">
        <v>6</v>
      </c>
      <c r="X1550">
        <v>2</v>
      </c>
      <c r="Y1550">
        <v>1</v>
      </c>
      <c r="Z1550">
        <v>1</v>
      </c>
      <c r="AA1550">
        <v>1</v>
      </c>
      <c r="AB1550">
        <v>1</v>
      </c>
      <c r="AC1550">
        <v>0</v>
      </c>
      <c r="AD1550">
        <v>2</v>
      </c>
      <c r="AE1550">
        <v>6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 t="s">
        <v>75</v>
      </c>
    </row>
    <row r="1551" spans="1:39" x14ac:dyDescent="0.25">
      <c r="A1551">
        <v>8870</v>
      </c>
      <c r="B1551">
        <v>1984</v>
      </c>
      <c r="C1551" t="str">
        <f>LEFT(B1551,2)</f>
        <v>19</v>
      </c>
      <c r="D1551" t="str">
        <f t="shared" si="168"/>
        <v>84</v>
      </c>
      <c r="E1551" t="str">
        <f t="shared" si="169"/>
        <v>984</v>
      </c>
      <c r="F1551" t="s">
        <v>57</v>
      </c>
      <c r="G1551" t="s">
        <v>67</v>
      </c>
      <c r="H1551" t="str">
        <f t="shared" si="170"/>
        <v>Together</v>
      </c>
      <c r="I1551" t="str">
        <f>CONCATENATE(F1551," ",G1551)</f>
        <v>Graduation Together</v>
      </c>
      <c r="J1551">
        <f t="shared" si="171"/>
        <v>19</v>
      </c>
      <c r="K1551" t="str">
        <f t="shared" si="172"/>
        <v>Together</v>
      </c>
      <c r="L1551" t="str" cm="1">
        <f t="array" ref="L1551">IFERROR(_xlfn.IFS(G1551="Alone","Single",G1551="YOLO","Single"),G1551)</f>
        <v>Together</v>
      </c>
      <c r="M1551" t="s">
        <v>1445</v>
      </c>
      <c r="N1551" t="str">
        <f t="shared" si="173"/>
        <v xml:space="preserve">Rp.35,196.00 </v>
      </c>
      <c r="O1551">
        <v>1</v>
      </c>
      <c r="P1551">
        <v>0</v>
      </c>
      <c r="Q1551" s="7">
        <v>41226</v>
      </c>
      <c r="R1551" s="7"/>
      <c r="S1551" s="7" t="str">
        <f t="shared" si="174"/>
        <v/>
      </c>
      <c r="T1551">
        <v>68</v>
      </c>
      <c r="U1551">
        <v>75</v>
      </c>
      <c r="V1551">
        <v>12</v>
      </c>
      <c r="W1551">
        <v>141</v>
      </c>
      <c r="X1551">
        <v>43</v>
      </c>
      <c r="Y1551">
        <v>39</v>
      </c>
      <c r="Z1551">
        <v>187</v>
      </c>
      <c r="AA1551">
        <v>6</v>
      </c>
      <c r="AB1551">
        <v>6</v>
      </c>
      <c r="AC1551">
        <v>1</v>
      </c>
      <c r="AD1551">
        <v>5</v>
      </c>
      <c r="AE1551">
        <v>8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 t="s">
        <v>60</v>
      </c>
    </row>
    <row r="1552" spans="1:39" x14ac:dyDescent="0.25">
      <c r="A1552">
        <v>10340</v>
      </c>
      <c r="B1552">
        <v>1984</v>
      </c>
      <c r="C1552" t="str">
        <f>LEFT(B1552,2)</f>
        <v>19</v>
      </c>
      <c r="D1552" t="str">
        <f t="shared" si="168"/>
        <v>84</v>
      </c>
      <c r="E1552" t="str">
        <f t="shared" si="169"/>
        <v>984</v>
      </c>
      <c r="F1552" t="s">
        <v>57</v>
      </c>
      <c r="G1552" t="s">
        <v>67</v>
      </c>
      <c r="H1552" t="str">
        <f t="shared" si="170"/>
        <v>Together</v>
      </c>
      <c r="I1552" t="str">
        <f>CONCATENATE(F1552," ",G1552)</f>
        <v>Graduation Together</v>
      </c>
      <c r="J1552">
        <f t="shared" si="171"/>
        <v>19</v>
      </c>
      <c r="K1552" t="str">
        <f t="shared" si="172"/>
        <v>Together</v>
      </c>
      <c r="L1552" t="str" cm="1">
        <f t="array" ref="L1552">IFERROR(_xlfn.IFS(G1552="Alone","Single",G1552="YOLO","Single"),G1552)</f>
        <v>Together</v>
      </c>
      <c r="M1552" t="s">
        <v>1445</v>
      </c>
      <c r="N1552" t="str">
        <f t="shared" si="173"/>
        <v xml:space="preserve">Rp.35,196.00 </v>
      </c>
      <c r="O1552">
        <v>1</v>
      </c>
      <c r="P1552">
        <v>0</v>
      </c>
      <c r="Q1552" s="7">
        <v>41226</v>
      </c>
      <c r="R1552" s="7"/>
      <c r="S1552" s="7" t="str">
        <f t="shared" si="174"/>
        <v/>
      </c>
      <c r="T1552">
        <v>68</v>
      </c>
      <c r="U1552">
        <v>75</v>
      </c>
      <c r="V1552">
        <v>12</v>
      </c>
      <c r="W1552">
        <v>141</v>
      </c>
      <c r="X1552">
        <v>43</v>
      </c>
      <c r="Y1552">
        <v>39</v>
      </c>
      <c r="Z1552">
        <v>187</v>
      </c>
      <c r="AA1552">
        <v>6</v>
      </c>
      <c r="AB1552">
        <v>6</v>
      </c>
      <c r="AC1552">
        <v>1</v>
      </c>
      <c r="AD1552">
        <v>5</v>
      </c>
      <c r="AE1552">
        <v>8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 t="s">
        <v>60</v>
      </c>
    </row>
    <row r="1553" spans="1:39" x14ac:dyDescent="0.25">
      <c r="A1553">
        <v>7290</v>
      </c>
      <c r="B1553">
        <v>1985</v>
      </c>
      <c r="C1553" t="str">
        <f>LEFT(B1553,2)</f>
        <v>19</v>
      </c>
      <c r="D1553" t="str">
        <f t="shared" si="168"/>
        <v>85</v>
      </c>
      <c r="E1553" t="str">
        <f t="shared" si="169"/>
        <v>985</v>
      </c>
      <c r="F1553" t="s">
        <v>57</v>
      </c>
      <c r="G1553" t="s">
        <v>61</v>
      </c>
      <c r="H1553" t="str">
        <f t="shared" si="170"/>
        <v>Single</v>
      </c>
      <c r="I1553" t="str">
        <f>CONCATENATE(F1553," ",G1553)</f>
        <v>Graduation Single</v>
      </c>
      <c r="J1553">
        <f t="shared" si="171"/>
        <v>17</v>
      </c>
      <c r="K1553" t="str">
        <f t="shared" si="172"/>
        <v>Single</v>
      </c>
      <c r="L1553" t="str" cm="1">
        <f t="array" ref="L1553">IFERROR(_xlfn.IFS(G1553="Alone","Single",G1553="YOLO","Single"),G1553)</f>
        <v>Single</v>
      </c>
      <c r="M1553" t="s">
        <v>1446</v>
      </c>
      <c r="N1553" t="str">
        <f t="shared" si="173"/>
        <v xml:space="preserve">Rp.70,596.00 </v>
      </c>
      <c r="O1553">
        <v>0</v>
      </c>
      <c r="P1553">
        <v>0</v>
      </c>
      <c r="Q1553" s="7">
        <v>41187</v>
      </c>
      <c r="R1553" s="7"/>
      <c r="S1553" s="7" t="str">
        <f t="shared" si="174"/>
        <v/>
      </c>
      <c r="T1553">
        <v>68</v>
      </c>
      <c r="U1553">
        <v>347</v>
      </c>
      <c r="V1553">
        <v>44</v>
      </c>
      <c r="W1553">
        <v>534</v>
      </c>
      <c r="X1553">
        <v>17</v>
      </c>
      <c r="Y1553">
        <v>0</v>
      </c>
      <c r="Z1553">
        <v>26</v>
      </c>
      <c r="AA1553">
        <v>1</v>
      </c>
      <c r="AB1553">
        <v>3</v>
      </c>
      <c r="AC1553">
        <v>5</v>
      </c>
      <c r="AD1553">
        <v>12</v>
      </c>
      <c r="AE1553">
        <v>2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 t="s">
        <v>60</v>
      </c>
    </row>
    <row r="1554" spans="1:39" x14ac:dyDescent="0.25">
      <c r="A1554">
        <v>8895</v>
      </c>
      <c r="B1554">
        <v>1985</v>
      </c>
      <c r="C1554" t="str">
        <f>LEFT(B1554,2)</f>
        <v>19</v>
      </c>
      <c r="D1554" t="str">
        <f t="shared" si="168"/>
        <v>85</v>
      </c>
      <c r="E1554" t="str">
        <f t="shared" si="169"/>
        <v>985</v>
      </c>
      <c r="F1554" t="s">
        <v>57</v>
      </c>
      <c r="G1554" t="s">
        <v>61</v>
      </c>
      <c r="H1554" t="str">
        <f t="shared" si="170"/>
        <v>Single</v>
      </c>
      <c r="I1554" t="str">
        <f>CONCATENATE(F1554," ",G1554)</f>
        <v>Graduation Single</v>
      </c>
      <c r="J1554">
        <f t="shared" si="171"/>
        <v>17</v>
      </c>
      <c r="K1554" t="str">
        <f t="shared" si="172"/>
        <v>Single</v>
      </c>
      <c r="L1554" t="str" cm="1">
        <f t="array" ref="L1554">IFERROR(_xlfn.IFS(G1554="Alone","Single",G1554="YOLO","Single"),G1554)</f>
        <v>Single</v>
      </c>
      <c r="M1554" t="s">
        <v>1446</v>
      </c>
      <c r="N1554" t="str">
        <f t="shared" si="173"/>
        <v xml:space="preserve">Rp.70,596.00 </v>
      </c>
      <c r="O1554">
        <v>0</v>
      </c>
      <c r="P1554">
        <v>0</v>
      </c>
      <c r="Q1554" s="7">
        <v>41187</v>
      </c>
      <c r="R1554" s="7"/>
      <c r="S1554" s="7" t="str">
        <f t="shared" si="174"/>
        <v/>
      </c>
      <c r="T1554">
        <v>68</v>
      </c>
      <c r="U1554">
        <v>347</v>
      </c>
      <c r="V1554">
        <v>44</v>
      </c>
      <c r="W1554">
        <v>534</v>
      </c>
      <c r="X1554">
        <v>17</v>
      </c>
      <c r="Y1554">
        <v>0</v>
      </c>
      <c r="Z1554">
        <v>26</v>
      </c>
      <c r="AA1554">
        <v>1</v>
      </c>
      <c r="AB1554">
        <v>3</v>
      </c>
      <c r="AC1554">
        <v>5</v>
      </c>
      <c r="AD1554">
        <v>12</v>
      </c>
      <c r="AE1554">
        <v>2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 t="s">
        <v>60</v>
      </c>
    </row>
    <row r="1555" spans="1:39" x14ac:dyDescent="0.25">
      <c r="A1555">
        <v>3635</v>
      </c>
      <c r="B1555">
        <v>1962</v>
      </c>
      <c r="C1555" t="str">
        <f>LEFT(B1555,2)</f>
        <v>19</v>
      </c>
      <c r="D1555" t="str">
        <f t="shared" si="168"/>
        <v>62</v>
      </c>
      <c r="E1555" t="str">
        <f t="shared" si="169"/>
        <v>962</v>
      </c>
      <c r="F1555" t="s">
        <v>71</v>
      </c>
      <c r="G1555" t="s">
        <v>61</v>
      </c>
      <c r="H1555" t="str">
        <f t="shared" si="170"/>
        <v>Single</v>
      </c>
      <c r="I1555" t="str">
        <f>CONCATENATE(F1555," ",G1555)</f>
        <v>PhD Single</v>
      </c>
      <c r="J1555">
        <f t="shared" si="171"/>
        <v>10</v>
      </c>
      <c r="K1555" t="str">
        <f t="shared" si="172"/>
        <v>Single</v>
      </c>
      <c r="L1555" t="str" cm="1">
        <f t="array" ref="L1555">IFERROR(_xlfn.IFS(G1555="Alone","Single",G1555="YOLO","Single"),G1555)</f>
        <v>Single</v>
      </c>
      <c r="M1555" t="s">
        <v>1447</v>
      </c>
      <c r="N1555" t="str">
        <f t="shared" si="173"/>
        <v xml:space="preserve">Rp.52,597.00 </v>
      </c>
      <c r="O1555">
        <v>0</v>
      </c>
      <c r="P1555">
        <v>1</v>
      </c>
      <c r="Q1555" s="7">
        <v>41766</v>
      </c>
      <c r="R1555" s="7"/>
      <c r="S1555" s="7" t="str">
        <f t="shared" si="174"/>
        <v/>
      </c>
      <c r="T1555">
        <v>69</v>
      </c>
      <c r="U1555">
        <v>492</v>
      </c>
      <c r="V1555">
        <v>0</v>
      </c>
      <c r="W1555">
        <v>37</v>
      </c>
      <c r="X1555">
        <v>7</v>
      </c>
      <c r="Y1555">
        <v>0</v>
      </c>
      <c r="Z1555">
        <v>42</v>
      </c>
      <c r="AA1555">
        <v>3</v>
      </c>
      <c r="AB1555">
        <v>6</v>
      </c>
      <c r="AC1555">
        <v>3</v>
      </c>
      <c r="AD1555">
        <v>8</v>
      </c>
      <c r="AE1555">
        <v>5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 t="s">
        <v>91</v>
      </c>
    </row>
    <row r="1556" spans="1:39" x14ac:dyDescent="0.25">
      <c r="A1556">
        <v>11178</v>
      </c>
      <c r="B1556">
        <v>1972</v>
      </c>
      <c r="C1556" t="str">
        <f>LEFT(B1556,2)</f>
        <v>19</v>
      </c>
      <c r="D1556" t="str">
        <f t="shared" si="168"/>
        <v>72</v>
      </c>
      <c r="E1556" t="str">
        <f t="shared" si="169"/>
        <v>972</v>
      </c>
      <c r="F1556" t="s">
        <v>80</v>
      </c>
      <c r="G1556" t="s">
        <v>61</v>
      </c>
      <c r="H1556" t="str">
        <f t="shared" si="170"/>
        <v>Single</v>
      </c>
      <c r="I1556" t="str">
        <f>CONCATENATE(F1556," ",G1556)</f>
        <v>Master Single</v>
      </c>
      <c r="J1556">
        <f t="shared" si="171"/>
        <v>13</v>
      </c>
      <c r="K1556" t="str">
        <f t="shared" si="172"/>
        <v>Single</v>
      </c>
      <c r="L1556" t="str" cm="1">
        <f t="array" ref="L1556">IFERROR(_xlfn.IFS(G1556="Alone","Single",G1556="YOLO","Single"),G1556)</f>
        <v>Single</v>
      </c>
      <c r="M1556" t="s">
        <v>1448</v>
      </c>
      <c r="N1556" t="str">
        <f t="shared" si="173"/>
        <v xml:space="preserve">Rp.42,394.00 </v>
      </c>
      <c r="O1556">
        <v>1</v>
      </c>
      <c r="P1556">
        <v>0</v>
      </c>
      <c r="Q1556" s="7">
        <v>41721</v>
      </c>
      <c r="R1556" s="7"/>
      <c r="S1556" s="7" t="str">
        <f t="shared" si="174"/>
        <v/>
      </c>
      <c r="T1556">
        <v>69</v>
      </c>
      <c r="U1556">
        <v>15</v>
      </c>
      <c r="V1556">
        <v>2</v>
      </c>
      <c r="W1556">
        <v>10</v>
      </c>
      <c r="X1556">
        <v>0</v>
      </c>
      <c r="Y1556">
        <v>1</v>
      </c>
      <c r="Z1556">
        <v>4</v>
      </c>
      <c r="AA1556">
        <v>1</v>
      </c>
      <c r="AB1556">
        <v>1</v>
      </c>
      <c r="AC1556">
        <v>0</v>
      </c>
      <c r="AD1556">
        <v>3</v>
      </c>
      <c r="AE1556">
        <v>7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 t="s">
        <v>75</v>
      </c>
    </row>
    <row r="1557" spans="1:39" x14ac:dyDescent="0.25">
      <c r="A1557">
        <v>2410</v>
      </c>
      <c r="B1557">
        <v>1969</v>
      </c>
      <c r="C1557" t="str">
        <f>LEFT(B1557,2)</f>
        <v>19</v>
      </c>
      <c r="D1557" t="str">
        <f t="shared" si="168"/>
        <v>69</v>
      </c>
      <c r="E1557" t="str">
        <f t="shared" si="169"/>
        <v>969</v>
      </c>
      <c r="F1557" t="s">
        <v>57</v>
      </c>
      <c r="G1557" t="s">
        <v>61</v>
      </c>
      <c r="H1557" t="str">
        <f t="shared" si="170"/>
        <v>Single</v>
      </c>
      <c r="I1557" t="str">
        <f>CONCATENATE(F1557," ",G1557)</f>
        <v>Graduation Single</v>
      </c>
      <c r="J1557">
        <f t="shared" si="171"/>
        <v>17</v>
      </c>
      <c r="K1557" t="str">
        <f t="shared" si="172"/>
        <v>Single</v>
      </c>
      <c r="L1557" t="str" cm="1">
        <f t="array" ref="L1557">IFERROR(_xlfn.IFS(G1557="Alone","Single",G1557="YOLO","Single"),G1557)</f>
        <v>Single</v>
      </c>
      <c r="M1557" t="s">
        <v>1449</v>
      </c>
      <c r="N1557" t="str">
        <f t="shared" si="173"/>
        <v xml:space="preserve">Rp.81,657.00 </v>
      </c>
      <c r="O1557">
        <v>0</v>
      </c>
      <c r="P1557">
        <v>0</v>
      </c>
      <c r="Q1557" s="7">
        <v>41661</v>
      </c>
      <c r="R1557" s="7"/>
      <c r="S1557" s="7" t="str">
        <f t="shared" si="174"/>
        <v/>
      </c>
      <c r="T1557">
        <v>69</v>
      </c>
      <c r="U1557">
        <v>364</v>
      </c>
      <c r="V1557">
        <v>40</v>
      </c>
      <c r="W1557">
        <v>425</v>
      </c>
      <c r="X1557">
        <v>158</v>
      </c>
      <c r="Y1557">
        <v>60</v>
      </c>
      <c r="Z1557">
        <v>50</v>
      </c>
      <c r="AA1557">
        <v>1</v>
      </c>
      <c r="AB1557">
        <v>3</v>
      </c>
      <c r="AC1557">
        <v>4</v>
      </c>
      <c r="AD1557">
        <v>8</v>
      </c>
      <c r="AE1557">
        <v>1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 t="s">
        <v>60</v>
      </c>
    </row>
    <row r="1558" spans="1:39" x14ac:dyDescent="0.25">
      <c r="A1558">
        <v>3281</v>
      </c>
      <c r="B1558">
        <v>1960</v>
      </c>
      <c r="C1558" t="str">
        <f>LEFT(B1558,2)</f>
        <v>19</v>
      </c>
      <c r="D1558" t="str">
        <f t="shared" si="168"/>
        <v>60</v>
      </c>
      <c r="E1558" t="str">
        <f t="shared" si="169"/>
        <v>960</v>
      </c>
      <c r="F1558" t="s">
        <v>71</v>
      </c>
      <c r="G1558" t="s">
        <v>64</v>
      </c>
      <c r="H1558" t="str">
        <f t="shared" si="170"/>
        <v>Married</v>
      </c>
      <c r="I1558" t="str">
        <f>CONCATENATE(F1558," ",G1558)</f>
        <v>PhD Married</v>
      </c>
      <c r="J1558">
        <f t="shared" si="171"/>
        <v>11</v>
      </c>
      <c r="K1558" t="str">
        <f t="shared" si="172"/>
        <v>Married</v>
      </c>
      <c r="L1558" t="str" cm="1">
        <f t="array" ref="L1558">IFERROR(_xlfn.IFS(G1558="Alone","Single",G1558="YOLO","Single"),G1558)</f>
        <v>Married</v>
      </c>
      <c r="M1558" t="s">
        <v>1450</v>
      </c>
      <c r="N1558" t="str">
        <f t="shared" si="173"/>
        <v xml:space="preserve">Rp.49,154.00 </v>
      </c>
      <c r="O1558">
        <v>1</v>
      </c>
      <c r="P1558">
        <v>1</v>
      </c>
      <c r="Q1558" s="7">
        <v>41581</v>
      </c>
      <c r="R1558" s="7"/>
      <c r="S1558" s="7" t="str">
        <f t="shared" si="174"/>
        <v/>
      </c>
      <c r="T1558">
        <v>69</v>
      </c>
      <c r="U1558">
        <v>206</v>
      </c>
      <c r="V1558">
        <v>10</v>
      </c>
      <c r="W1558">
        <v>67</v>
      </c>
      <c r="X1558">
        <v>30</v>
      </c>
      <c r="Y1558">
        <v>27</v>
      </c>
      <c r="Z1558">
        <v>71</v>
      </c>
      <c r="AA1558">
        <v>6</v>
      </c>
      <c r="AB1558">
        <v>4</v>
      </c>
      <c r="AC1558">
        <v>1</v>
      </c>
      <c r="AD1558">
        <v>8</v>
      </c>
      <c r="AE1558">
        <v>6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 t="s">
        <v>60</v>
      </c>
    </row>
    <row r="1559" spans="1:39" x14ac:dyDescent="0.25">
      <c r="A1559">
        <v>9905</v>
      </c>
      <c r="B1559">
        <v>1952</v>
      </c>
      <c r="C1559" t="str">
        <f>LEFT(B1559,2)</f>
        <v>19</v>
      </c>
      <c r="D1559" t="str">
        <f t="shared" si="168"/>
        <v>52</v>
      </c>
      <c r="E1559" t="str">
        <f t="shared" si="169"/>
        <v>952</v>
      </c>
      <c r="F1559" t="s">
        <v>57</v>
      </c>
      <c r="G1559" t="s">
        <v>67</v>
      </c>
      <c r="H1559" t="str">
        <f t="shared" si="170"/>
        <v>Together</v>
      </c>
      <c r="I1559" t="str">
        <f>CONCATENATE(F1559," ",G1559)</f>
        <v>Graduation Together</v>
      </c>
      <c r="J1559">
        <f t="shared" si="171"/>
        <v>19</v>
      </c>
      <c r="K1559" t="str">
        <f t="shared" si="172"/>
        <v>Together</v>
      </c>
      <c r="L1559" t="str" cm="1">
        <f t="array" ref="L1559">IFERROR(_xlfn.IFS(G1559="Alone","Single",G1559="YOLO","Single"),G1559)</f>
        <v>Together</v>
      </c>
      <c r="M1559" t="s">
        <v>1451</v>
      </c>
      <c r="N1559" t="str">
        <f t="shared" si="173"/>
        <v xml:space="preserve">Rp.34,074.00 </v>
      </c>
      <c r="O1559">
        <v>1</v>
      </c>
      <c r="P1559">
        <v>1</v>
      </c>
      <c r="Q1559" s="7">
        <v>41468</v>
      </c>
      <c r="R1559" s="7"/>
      <c r="S1559" s="7" t="str">
        <f t="shared" si="174"/>
        <v/>
      </c>
      <c r="T1559">
        <v>69</v>
      </c>
      <c r="U1559">
        <v>135</v>
      </c>
      <c r="V1559">
        <v>1</v>
      </c>
      <c r="W1559">
        <v>41</v>
      </c>
      <c r="X1559">
        <v>10</v>
      </c>
      <c r="Y1559">
        <v>1</v>
      </c>
      <c r="Z1559">
        <v>67</v>
      </c>
      <c r="AA1559">
        <v>5</v>
      </c>
      <c r="AB1559">
        <v>3</v>
      </c>
      <c r="AC1559">
        <v>3</v>
      </c>
      <c r="AD1559">
        <v>3</v>
      </c>
      <c r="AE1559">
        <v>6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 t="s">
        <v>60</v>
      </c>
    </row>
    <row r="1560" spans="1:39" x14ac:dyDescent="0.25">
      <c r="A1560">
        <v>2437</v>
      </c>
      <c r="B1560">
        <v>1989</v>
      </c>
      <c r="C1560" t="str">
        <f>LEFT(B1560,2)</f>
        <v>19</v>
      </c>
      <c r="D1560" t="str">
        <f t="shared" si="168"/>
        <v>89</v>
      </c>
      <c r="E1560" t="str">
        <f t="shared" si="169"/>
        <v>989</v>
      </c>
      <c r="F1560" t="s">
        <v>57</v>
      </c>
      <c r="G1560" t="s">
        <v>64</v>
      </c>
      <c r="H1560" t="str">
        <f t="shared" si="170"/>
        <v>Married</v>
      </c>
      <c r="I1560" t="str">
        <f>CONCATENATE(F1560," ",G1560)</f>
        <v>Graduation Married</v>
      </c>
      <c r="J1560">
        <f t="shared" si="171"/>
        <v>18</v>
      </c>
      <c r="K1560" t="str">
        <f t="shared" si="172"/>
        <v>Married</v>
      </c>
      <c r="L1560" t="str" cm="1">
        <f t="array" ref="L1560">IFERROR(_xlfn.IFS(G1560="Alone","Single",G1560="YOLO","Single"),G1560)</f>
        <v>Married</v>
      </c>
      <c r="N1560" t="str">
        <f t="shared" si="173"/>
        <v>Rp.</v>
      </c>
      <c r="O1560">
        <v>0</v>
      </c>
      <c r="P1560">
        <v>0</v>
      </c>
      <c r="Q1560" s="7">
        <v>41428</v>
      </c>
      <c r="R1560" s="7"/>
      <c r="S1560" s="7" t="str">
        <f t="shared" si="174"/>
        <v/>
      </c>
      <c r="T1560">
        <v>69</v>
      </c>
      <c r="U1560">
        <v>861</v>
      </c>
      <c r="V1560">
        <v>138</v>
      </c>
      <c r="W1560">
        <v>461</v>
      </c>
      <c r="X1560">
        <v>60</v>
      </c>
      <c r="Y1560">
        <v>30</v>
      </c>
      <c r="Z1560">
        <v>61</v>
      </c>
      <c r="AA1560">
        <v>1</v>
      </c>
      <c r="AB1560">
        <v>6</v>
      </c>
      <c r="AC1560">
        <v>5</v>
      </c>
      <c r="AD1560">
        <v>12</v>
      </c>
      <c r="AE1560">
        <v>3</v>
      </c>
      <c r="AF1560">
        <v>0</v>
      </c>
      <c r="AG1560">
        <v>1</v>
      </c>
      <c r="AH1560">
        <v>0</v>
      </c>
      <c r="AI1560">
        <v>1</v>
      </c>
      <c r="AJ1560">
        <v>0</v>
      </c>
      <c r="AK1560">
        <v>0</v>
      </c>
      <c r="AL1560">
        <v>0</v>
      </c>
      <c r="AM1560" t="s">
        <v>60</v>
      </c>
    </row>
    <row r="1561" spans="1:39" x14ac:dyDescent="0.25">
      <c r="A1561">
        <v>2565</v>
      </c>
      <c r="B1561">
        <v>1955</v>
      </c>
      <c r="C1561" t="str">
        <f>LEFT(B1561,2)</f>
        <v>19</v>
      </c>
      <c r="D1561" t="str">
        <f t="shared" si="168"/>
        <v>55</v>
      </c>
      <c r="E1561" t="str">
        <f t="shared" si="169"/>
        <v>955</v>
      </c>
      <c r="F1561" t="s">
        <v>80</v>
      </c>
      <c r="G1561" t="s">
        <v>58</v>
      </c>
      <c r="H1561" t="str">
        <f t="shared" si="170"/>
        <v>Divorced</v>
      </c>
      <c r="I1561" t="str">
        <f>CONCATENATE(F1561," ",G1561)</f>
        <v>Master Divorced</v>
      </c>
      <c r="J1561">
        <f t="shared" si="171"/>
        <v>15</v>
      </c>
      <c r="K1561" t="str">
        <f t="shared" si="172"/>
        <v>Divorced</v>
      </c>
      <c r="L1561" t="str" cm="1">
        <f t="array" ref="L1561">IFERROR(_xlfn.IFS(G1561="Alone","Single",G1561="YOLO","Single"),G1561)</f>
        <v>Divorced</v>
      </c>
      <c r="M1561" t="s">
        <v>1452</v>
      </c>
      <c r="N1561" t="str">
        <f t="shared" si="173"/>
        <v xml:space="preserve">Rp.70,638.00 </v>
      </c>
      <c r="O1561">
        <v>0</v>
      </c>
      <c r="P1561">
        <v>0</v>
      </c>
      <c r="Q1561" s="7">
        <v>41426</v>
      </c>
      <c r="R1561" s="7"/>
      <c r="S1561" s="7" t="str">
        <f t="shared" si="174"/>
        <v/>
      </c>
      <c r="T1561">
        <v>69</v>
      </c>
      <c r="U1561">
        <v>1016</v>
      </c>
      <c r="V1561">
        <v>12</v>
      </c>
      <c r="W1561">
        <v>215</v>
      </c>
      <c r="X1561">
        <v>16</v>
      </c>
      <c r="Y1561">
        <v>12</v>
      </c>
      <c r="Z1561">
        <v>63</v>
      </c>
      <c r="AA1561">
        <v>1</v>
      </c>
      <c r="AB1561">
        <v>4</v>
      </c>
      <c r="AC1561">
        <v>5</v>
      </c>
      <c r="AD1561">
        <v>10</v>
      </c>
      <c r="AE1561">
        <v>3</v>
      </c>
      <c r="AF1561">
        <v>0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 t="s">
        <v>91</v>
      </c>
    </row>
    <row r="1562" spans="1:39" x14ac:dyDescent="0.25">
      <c r="A1562">
        <v>7912</v>
      </c>
      <c r="B1562">
        <v>1978</v>
      </c>
      <c r="C1562" t="str">
        <f>LEFT(B1562,2)</f>
        <v>19</v>
      </c>
      <c r="D1562" t="str">
        <f t="shared" si="168"/>
        <v>78</v>
      </c>
      <c r="E1562" t="str">
        <f t="shared" si="169"/>
        <v>978</v>
      </c>
      <c r="F1562" t="s">
        <v>57</v>
      </c>
      <c r="G1562" t="s">
        <v>64</v>
      </c>
      <c r="H1562" t="str">
        <f t="shared" si="170"/>
        <v>Married</v>
      </c>
      <c r="I1562" t="str">
        <f>CONCATENATE(F1562," ",G1562)</f>
        <v>Graduation Married</v>
      </c>
      <c r="J1562">
        <f t="shared" si="171"/>
        <v>18</v>
      </c>
      <c r="K1562" t="str">
        <f t="shared" si="172"/>
        <v>Married</v>
      </c>
      <c r="L1562" t="str" cm="1">
        <f t="array" ref="L1562">IFERROR(_xlfn.IFS(G1562="Alone","Single",G1562="YOLO","Single"),G1562)</f>
        <v>Married</v>
      </c>
      <c r="M1562" t="s">
        <v>1453</v>
      </c>
      <c r="N1562" t="str">
        <f t="shared" si="173"/>
        <v xml:space="preserve">Rp.38,136.00 </v>
      </c>
      <c r="O1562">
        <v>1</v>
      </c>
      <c r="P1562">
        <v>0</v>
      </c>
      <c r="Q1562" s="7">
        <v>41386</v>
      </c>
      <c r="R1562" s="7"/>
      <c r="S1562" s="7" t="str">
        <f t="shared" si="174"/>
        <v/>
      </c>
      <c r="T1562">
        <v>69</v>
      </c>
      <c r="U1562">
        <v>8</v>
      </c>
      <c r="V1562">
        <v>15</v>
      </c>
      <c r="W1562">
        <v>27</v>
      </c>
      <c r="X1562">
        <v>0</v>
      </c>
      <c r="Y1562">
        <v>20</v>
      </c>
      <c r="Z1562">
        <v>33</v>
      </c>
      <c r="AA1562">
        <v>2</v>
      </c>
      <c r="AB1562">
        <v>3</v>
      </c>
      <c r="AC1562">
        <v>1</v>
      </c>
      <c r="AD1562">
        <v>2</v>
      </c>
      <c r="AE1562">
        <v>8</v>
      </c>
      <c r="AF1562">
        <v>1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 t="s">
        <v>66</v>
      </c>
    </row>
    <row r="1563" spans="1:39" x14ac:dyDescent="0.25">
      <c r="A1563">
        <v>7072</v>
      </c>
      <c r="B1563">
        <v>1973</v>
      </c>
      <c r="C1563" t="str">
        <f>LEFT(B1563,2)</f>
        <v>19</v>
      </c>
      <c r="D1563" t="str">
        <f t="shared" si="168"/>
        <v>73</v>
      </c>
      <c r="E1563" t="str">
        <f t="shared" si="169"/>
        <v>973</v>
      </c>
      <c r="F1563" t="s">
        <v>57</v>
      </c>
      <c r="G1563" t="s">
        <v>64</v>
      </c>
      <c r="H1563" t="str">
        <f t="shared" si="170"/>
        <v>Married</v>
      </c>
      <c r="I1563" t="str">
        <f>CONCATENATE(F1563," ",G1563)</f>
        <v>Graduation Married</v>
      </c>
      <c r="J1563">
        <f t="shared" si="171"/>
        <v>18</v>
      </c>
      <c r="K1563" t="str">
        <f t="shared" si="172"/>
        <v>Married</v>
      </c>
      <c r="L1563" t="str" cm="1">
        <f t="array" ref="L1563">IFERROR(_xlfn.IFS(G1563="Alone","Single",G1563="YOLO","Single"),G1563)</f>
        <v>Married</v>
      </c>
      <c r="M1563" t="s">
        <v>1454</v>
      </c>
      <c r="N1563" t="str">
        <f t="shared" si="173"/>
        <v xml:space="preserve">Rp.67,432.00 </v>
      </c>
      <c r="O1563">
        <v>0</v>
      </c>
      <c r="P1563">
        <v>1</v>
      </c>
      <c r="Q1563" s="7">
        <v>41362</v>
      </c>
      <c r="R1563" s="7"/>
      <c r="S1563" s="7" t="str">
        <f t="shared" si="174"/>
        <v/>
      </c>
      <c r="T1563">
        <v>69</v>
      </c>
      <c r="U1563">
        <v>432</v>
      </c>
      <c r="V1563">
        <v>79</v>
      </c>
      <c r="W1563">
        <v>341</v>
      </c>
      <c r="X1563">
        <v>177</v>
      </c>
      <c r="Y1563">
        <v>136</v>
      </c>
      <c r="Z1563">
        <v>170</v>
      </c>
      <c r="AA1563">
        <v>2</v>
      </c>
      <c r="AB1563">
        <v>8</v>
      </c>
      <c r="AC1563">
        <v>5</v>
      </c>
      <c r="AD1563">
        <v>4</v>
      </c>
      <c r="AE1563">
        <v>4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 t="s">
        <v>69</v>
      </c>
    </row>
    <row r="1564" spans="1:39" x14ac:dyDescent="0.25">
      <c r="A1564">
        <v>1409</v>
      </c>
      <c r="B1564">
        <v>1951</v>
      </c>
      <c r="C1564" t="str">
        <f>LEFT(B1564,2)</f>
        <v>19</v>
      </c>
      <c r="D1564" t="str">
        <f t="shared" si="168"/>
        <v>51</v>
      </c>
      <c r="E1564" t="str">
        <f t="shared" si="169"/>
        <v>951</v>
      </c>
      <c r="F1564" t="s">
        <v>57</v>
      </c>
      <c r="G1564" t="s">
        <v>67</v>
      </c>
      <c r="H1564" t="str">
        <f t="shared" si="170"/>
        <v>Together</v>
      </c>
      <c r="I1564" t="str">
        <f>CONCATENATE(F1564," ",G1564)</f>
        <v>Graduation Together</v>
      </c>
      <c r="J1564">
        <f t="shared" si="171"/>
        <v>19</v>
      </c>
      <c r="K1564" t="str">
        <f t="shared" si="172"/>
        <v>Together</v>
      </c>
      <c r="L1564" t="str" cm="1">
        <f t="array" ref="L1564">IFERROR(_xlfn.IFS(G1564="Alone","Single",G1564="YOLO","Single"),G1564)</f>
        <v>Together</v>
      </c>
      <c r="M1564" t="s">
        <v>1455</v>
      </c>
      <c r="N1564" t="str">
        <f t="shared" si="173"/>
        <v xml:space="preserve">Rp.40,689.00 </v>
      </c>
      <c r="O1564">
        <v>0</v>
      </c>
      <c r="P1564">
        <v>1</v>
      </c>
      <c r="Q1564" s="7">
        <v>41351</v>
      </c>
      <c r="R1564" s="7"/>
      <c r="S1564" s="7" t="str">
        <f t="shared" si="174"/>
        <v/>
      </c>
      <c r="T1564">
        <v>69</v>
      </c>
      <c r="U1564">
        <v>270</v>
      </c>
      <c r="V1564">
        <v>3</v>
      </c>
      <c r="W1564">
        <v>27</v>
      </c>
      <c r="X1564">
        <v>39</v>
      </c>
      <c r="Y1564">
        <v>6</v>
      </c>
      <c r="Z1564">
        <v>99</v>
      </c>
      <c r="AA1564">
        <v>7</v>
      </c>
      <c r="AB1564">
        <v>7</v>
      </c>
      <c r="AC1564">
        <v>1</v>
      </c>
      <c r="AD1564">
        <v>5</v>
      </c>
      <c r="AE1564">
        <v>8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 t="s">
        <v>66</v>
      </c>
    </row>
    <row r="1565" spans="1:39" x14ac:dyDescent="0.25">
      <c r="A1565">
        <v>5314</v>
      </c>
      <c r="B1565">
        <v>1951</v>
      </c>
      <c r="C1565" t="str">
        <f>LEFT(B1565,2)</f>
        <v>19</v>
      </c>
      <c r="D1565" t="str">
        <f t="shared" si="168"/>
        <v>51</v>
      </c>
      <c r="E1565" t="str">
        <f t="shared" si="169"/>
        <v>951</v>
      </c>
      <c r="F1565" t="s">
        <v>57</v>
      </c>
      <c r="G1565" t="s">
        <v>67</v>
      </c>
      <c r="H1565" t="str">
        <f t="shared" si="170"/>
        <v>Together</v>
      </c>
      <c r="I1565" t="str">
        <f>CONCATENATE(F1565," ",G1565)</f>
        <v>Graduation Together</v>
      </c>
      <c r="J1565">
        <f t="shared" si="171"/>
        <v>19</v>
      </c>
      <c r="K1565" t="str">
        <f t="shared" si="172"/>
        <v>Together</v>
      </c>
      <c r="L1565" t="str" cm="1">
        <f t="array" ref="L1565">IFERROR(_xlfn.IFS(G1565="Alone","Single",G1565="YOLO","Single"),G1565)</f>
        <v>Together</v>
      </c>
      <c r="M1565" t="s">
        <v>1455</v>
      </c>
      <c r="N1565" t="str">
        <f t="shared" si="173"/>
        <v xml:space="preserve">Rp.40,689.00 </v>
      </c>
      <c r="O1565">
        <v>0</v>
      </c>
      <c r="P1565">
        <v>1</v>
      </c>
      <c r="Q1565" s="7">
        <v>41351</v>
      </c>
      <c r="R1565" s="7"/>
      <c r="S1565" s="7" t="str">
        <f t="shared" si="174"/>
        <v/>
      </c>
      <c r="T1565">
        <v>69</v>
      </c>
      <c r="U1565">
        <v>270</v>
      </c>
      <c r="V1565">
        <v>3</v>
      </c>
      <c r="W1565">
        <v>27</v>
      </c>
      <c r="X1565">
        <v>39</v>
      </c>
      <c r="Y1565">
        <v>6</v>
      </c>
      <c r="Z1565">
        <v>99</v>
      </c>
      <c r="AA1565">
        <v>7</v>
      </c>
      <c r="AB1565">
        <v>7</v>
      </c>
      <c r="AC1565">
        <v>1</v>
      </c>
      <c r="AD1565">
        <v>5</v>
      </c>
      <c r="AE1565">
        <v>8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 t="s">
        <v>60</v>
      </c>
    </row>
    <row r="1566" spans="1:39" x14ac:dyDescent="0.25">
      <c r="A1566">
        <v>7215</v>
      </c>
      <c r="B1566">
        <v>1983</v>
      </c>
      <c r="C1566" t="str">
        <f>LEFT(B1566,2)</f>
        <v>19</v>
      </c>
      <c r="D1566" t="str">
        <f t="shared" si="168"/>
        <v>83</v>
      </c>
      <c r="E1566" t="str">
        <f t="shared" si="169"/>
        <v>983</v>
      </c>
      <c r="F1566" t="s">
        <v>57</v>
      </c>
      <c r="G1566" t="s">
        <v>61</v>
      </c>
      <c r="H1566" t="str">
        <f t="shared" si="170"/>
        <v>Single</v>
      </c>
      <c r="I1566" t="str">
        <f>CONCATENATE(F1566," ",G1566)</f>
        <v>Graduation Single</v>
      </c>
      <c r="J1566">
        <f t="shared" si="171"/>
        <v>17</v>
      </c>
      <c r="K1566" t="str">
        <f t="shared" si="172"/>
        <v>Single</v>
      </c>
      <c r="L1566" t="str" cm="1">
        <f t="array" ref="L1566">IFERROR(_xlfn.IFS(G1566="Alone","Single",G1566="YOLO","Single"),G1566)</f>
        <v>Single</v>
      </c>
      <c r="M1566" t="s">
        <v>1456</v>
      </c>
      <c r="N1566" t="str">
        <f t="shared" si="173"/>
        <v xml:space="preserve">Rp.101,970.00 </v>
      </c>
      <c r="O1566">
        <v>0</v>
      </c>
      <c r="P1566">
        <v>0</v>
      </c>
      <c r="Q1566" s="7">
        <v>41345</v>
      </c>
      <c r="R1566" s="7"/>
      <c r="S1566" s="7" t="str">
        <f t="shared" si="174"/>
        <v/>
      </c>
      <c r="T1566">
        <v>69</v>
      </c>
      <c r="U1566">
        <v>722</v>
      </c>
      <c r="V1566">
        <v>27</v>
      </c>
      <c r="W1566">
        <v>102</v>
      </c>
      <c r="X1566">
        <v>44</v>
      </c>
      <c r="Y1566">
        <v>72</v>
      </c>
      <c r="Z1566">
        <v>168</v>
      </c>
      <c r="AA1566">
        <v>0</v>
      </c>
      <c r="AB1566">
        <v>6</v>
      </c>
      <c r="AC1566">
        <v>8</v>
      </c>
      <c r="AD1566">
        <v>13</v>
      </c>
      <c r="AE1566">
        <v>2</v>
      </c>
      <c r="AF1566">
        <v>0</v>
      </c>
      <c r="AG1566">
        <v>1</v>
      </c>
      <c r="AH1566">
        <v>1</v>
      </c>
      <c r="AI1566">
        <v>1</v>
      </c>
      <c r="AJ1566">
        <v>0</v>
      </c>
      <c r="AK1566">
        <v>1</v>
      </c>
      <c r="AL1566">
        <v>0</v>
      </c>
      <c r="AM1566" t="s">
        <v>63</v>
      </c>
    </row>
    <row r="1567" spans="1:39" x14ac:dyDescent="0.25">
      <c r="A1567">
        <v>8858</v>
      </c>
      <c r="B1567">
        <v>1972</v>
      </c>
      <c r="C1567" t="str">
        <f>LEFT(B1567,2)</f>
        <v>19</v>
      </c>
      <c r="D1567" t="str">
        <f t="shared" si="168"/>
        <v>72</v>
      </c>
      <c r="E1567" t="str">
        <f t="shared" si="169"/>
        <v>972</v>
      </c>
      <c r="F1567" t="s">
        <v>71</v>
      </c>
      <c r="G1567" t="s">
        <v>64</v>
      </c>
      <c r="H1567" t="str">
        <f t="shared" si="170"/>
        <v>Married</v>
      </c>
      <c r="I1567" t="str">
        <f>CONCATENATE(F1567," ",G1567)</f>
        <v>PhD Married</v>
      </c>
      <c r="J1567">
        <f t="shared" si="171"/>
        <v>11</v>
      </c>
      <c r="K1567" t="str">
        <f t="shared" si="172"/>
        <v>Married</v>
      </c>
      <c r="L1567" t="str" cm="1">
        <f t="array" ref="L1567">IFERROR(_xlfn.IFS(G1567="Alone","Single",G1567="YOLO","Single"),G1567)</f>
        <v>Married</v>
      </c>
      <c r="M1567" t="s">
        <v>1457</v>
      </c>
      <c r="N1567" t="str">
        <f t="shared" si="173"/>
        <v xml:space="preserve">Rp.44,325.00 </v>
      </c>
      <c r="O1567">
        <v>0</v>
      </c>
      <c r="P1567">
        <v>1</v>
      </c>
      <c r="Q1567" s="7">
        <v>41340</v>
      </c>
      <c r="R1567" s="7"/>
      <c r="S1567" s="7" t="str">
        <f t="shared" si="174"/>
        <v/>
      </c>
      <c r="T1567">
        <v>69</v>
      </c>
      <c r="U1567">
        <v>516</v>
      </c>
      <c r="V1567">
        <v>0</v>
      </c>
      <c r="W1567">
        <v>21</v>
      </c>
      <c r="X1567">
        <v>0</v>
      </c>
      <c r="Y1567">
        <v>0</v>
      </c>
      <c r="Z1567">
        <v>5</v>
      </c>
      <c r="AA1567">
        <v>4</v>
      </c>
      <c r="AB1567">
        <v>8</v>
      </c>
      <c r="AC1567">
        <v>2</v>
      </c>
      <c r="AD1567">
        <v>7</v>
      </c>
      <c r="AE1567">
        <v>8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 t="s">
        <v>63</v>
      </c>
    </row>
    <row r="1568" spans="1:39" x14ac:dyDescent="0.25">
      <c r="A1568">
        <v>895</v>
      </c>
      <c r="B1568">
        <v>1948</v>
      </c>
      <c r="C1568" t="str">
        <f>LEFT(B1568,2)</f>
        <v>19</v>
      </c>
      <c r="D1568" t="str">
        <f t="shared" si="168"/>
        <v>48</v>
      </c>
      <c r="E1568" t="str">
        <f t="shared" si="169"/>
        <v>948</v>
      </c>
      <c r="F1568" t="s">
        <v>71</v>
      </c>
      <c r="G1568" t="s">
        <v>64</v>
      </c>
      <c r="H1568" t="str">
        <f t="shared" si="170"/>
        <v>Married</v>
      </c>
      <c r="I1568" t="str">
        <f>CONCATENATE(F1568," ",G1568)</f>
        <v>PhD Married</v>
      </c>
      <c r="J1568">
        <f t="shared" si="171"/>
        <v>11</v>
      </c>
      <c r="K1568" t="str">
        <f t="shared" si="172"/>
        <v>Married</v>
      </c>
      <c r="L1568" t="str" cm="1">
        <f t="array" ref="L1568">IFERROR(_xlfn.IFS(G1568="Alone","Single",G1568="YOLO","Single"),G1568)</f>
        <v>Married</v>
      </c>
      <c r="M1568" t="s">
        <v>1458</v>
      </c>
      <c r="N1568" t="str">
        <f t="shared" si="173"/>
        <v xml:space="preserve">Rp.61,467.00 </v>
      </c>
      <c r="O1568">
        <v>0</v>
      </c>
      <c r="P1568">
        <v>2</v>
      </c>
      <c r="Q1568" s="7">
        <v>41252</v>
      </c>
      <c r="R1568" s="7"/>
      <c r="S1568" s="7" t="str">
        <f t="shared" si="174"/>
        <v/>
      </c>
      <c r="T1568">
        <v>69</v>
      </c>
      <c r="U1568">
        <v>410</v>
      </c>
      <c r="V1568">
        <v>16</v>
      </c>
      <c r="W1568">
        <v>114</v>
      </c>
      <c r="X1568">
        <v>0</v>
      </c>
      <c r="Y1568">
        <v>5</v>
      </c>
      <c r="Z1568">
        <v>49</v>
      </c>
      <c r="AA1568">
        <v>3</v>
      </c>
      <c r="AB1568">
        <v>5</v>
      </c>
      <c r="AC1568">
        <v>2</v>
      </c>
      <c r="AD1568">
        <v>10</v>
      </c>
      <c r="AE1568">
        <v>5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 t="s">
        <v>60</v>
      </c>
    </row>
    <row r="1569" spans="1:39" x14ac:dyDescent="0.25">
      <c r="A1569">
        <v>10313</v>
      </c>
      <c r="B1569">
        <v>1975</v>
      </c>
      <c r="C1569" t="str">
        <f>LEFT(B1569,2)</f>
        <v>19</v>
      </c>
      <c r="D1569" t="str">
        <f t="shared" si="168"/>
        <v>75</v>
      </c>
      <c r="E1569" t="str">
        <f t="shared" si="169"/>
        <v>975</v>
      </c>
      <c r="F1569" t="s">
        <v>57</v>
      </c>
      <c r="G1569" t="s">
        <v>64</v>
      </c>
      <c r="H1569" t="str">
        <f t="shared" si="170"/>
        <v>Married</v>
      </c>
      <c r="I1569" t="str">
        <f>CONCATENATE(F1569," ",G1569)</f>
        <v>Graduation Married</v>
      </c>
      <c r="J1569">
        <f t="shared" si="171"/>
        <v>18</v>
      </c>
      <c r="K1569" t="str">
        <f t="shared" si="172"/>
        <v>Married</v>
      </c>
      <c r="L1569" t="str" cm="1">
        <f t="array" ref="L1569">IFERROR(_xlfn.IFS(G1569="Alone","Single",G1569="YOLO","Single"),G1569)</f>
        <v>Married</v>
      </c>
      <c r="M1569" t="s">
        <v>1459</v>
      </c>
      <c r="N1569" t="str">
        <f t="shared" si="173"/>
        <v xml:space="preserve">Rp.48,178.00 </v>
      </c>
      <c r="O1569">
        <v>1</v>
      </c>
      <c r="P1569">
        <v>1</v>
      </c>
      <c r="Q1569" s="7">
        <v>41210</v>
      </c>
      <c r="R1569" s="7"/>
      <c r="S1569" s="7" t="str">
        <f t="shared" si="174"/>
        <v/>
      </c>
      <c r="T1569">
        <v>69</v>
      </c>
      <c r="U1569">
        <v>159</v>
      </c>
      <c r="V1569">
        <v>4</v>
      </c>
      <c r="W1569">
        <v>45</v>
      </c>
      <c r="X1569">
        <v>6</v>
      </c>
      <c r="Y1569">
        <v>2</v>
      </c>
      <c r="Z1569">
        <v>38</v>
      </c>
      <c r="AA1569">
        <v>6</v>
      </c>
      <c r="AB1569">
        <v>5</v>
      </c>
      <c r="AC1569">
        <v>1</v>
      </c>
      <c r="AD1569">
        <v>4</v>
      </c>
      <c r="AE1569">
        <v>8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 t="s">
        <v>60</v>
      </c>
    </row>
    <row r="1570" spans="1:39" x14ac:dyDescent="0.25">
      <c r="A1570">
        <v>642</v>
      </c>
      <c r="B1570">
        <v>1980</v>
      </c>
      <c r="C1570" t="str">
        <f>LEFT(B1570,2)</f>
        <v>19</v>
      </c>
      <c r="D1570" t="str">
        <f t="shared" si="168"/>
        <v>80</v>
      </c>
      <c r="E1570" t="str">
        <f t="shared" si="169"/>
        <v>980</v>
      </c>
      <c r="F1570" t="s">
        <v>124</v>
      </c>
      <c r="G1570" t="s">
        <v>64</v>
      </c>
      <c r="H1570" t="str">
        <f t="shared" si="170"/>
        <v>Married</v>
      </c>
      <c r="I1570" t="str">
        <f>CONCATENATE(F1570," ",G1570)</f>
        <v>Basic Married</v>
      </c>
      <c r="J1570">
        <f t="shared" si="171"/>
        <v>13</v>
      </c>
      <c r="K1570" t="str">
        <f t="shared" si="172"/>
        <v>Married</v>
      </c>
      <c r="L1570" t="str" cm="1">
        <f t="array" ref="L1570">IFERROR(_xlfn.IFS(G1570="Alone","Single",G1570="YOLO","Single"),G1570)</f>
        <v>Married</v>
      </c>
      <c r="M1570" t="s">
        <v>1460</v>
      </c>
      <c r="N1570" t="str">
        <f t="shared" si="173"/>
        <v xml:space="preserve">Rp.16,005.00 </v>
      </c>
      <c r="O1570">
        <v>1</v>
      </c>
      <c r="P1570">
        <v>0</v>
      </c>
      <c r="Q1570" s="7">
        <v>41135</v>
      </c>
      <c r="R1570" s="7"/>
      <c r="S1570" s="7" t="str">
        <f t="shared" si="174"/>
        <v/>
      </c>
      <c r="T1570">
        <v>69</v>
      </c>
      <c r="U1570">
        <v>1</v>
      </c>
      <c r="V1570">
        <v>3</v>
      </c>
      <c r="W1570">
        <v>2</v>
      </c>
      <c r="X1570">
        <v>20</v>
      </c>
      <c r="Y1570">
        <v>30</v>
      </c>
      <c r="Z1570">
        <v>47</v>
      </c>
      <c r="AA1570">
        <v>3</v>
      </c>
      <c r="AB1570">
        <v>2</v>
      </c>
      <c r="AC1570">
        <v>1</v>
      </c>
      <c r="AD1570">
        <v>2</v>
      </c>
      <c r="AE1570">
        <v>8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 t="s">
        <v>63</v>
      </c>
    </row>
    <row r="1571" spans="1:39" x14ac:dyDescent="0.25">
      <c r="A1571">
        <v>8504</v>
      </c>
      <c r="B1571">
        <v>1973</v>
      </c>
      <c r="C1571" t="str">
        <f>LEFT(B1571,2)</f>
        <v>19</v>
      </c>
      <c r="D1571" t="str">
        <f t="shared" si="168"/>
        <v>73</v>
      </c>
      <c r="E1571" t="str">
        <f t="shared" si="169"/>
        <v>973</v>
      </c>
      <c r="F1571" t="s">
        <v>57</v>
      </c>
      <c r="G1571" t="s">
        <v>64</v>
      </c>
      <c r="H1571" t="str">
        <f t="shared" si="170"/>
        <v>Married</v>
      </c>
      <c r="I1571" t="str">
        <f>CONCATENATE(F1571," ",G1571)</f>
        <v>Graduation Married</v>
      </c>
      <c r="J1571">
        <f t="shared" si="171"/>
        <v>18</v>
      </c>
      <c r="K1571" t="str">
        <f t="shared" si="172"/>
        <v>Married</v>
      </c>
      <c r="L1571" t="str" cm="1">
        <f t="array" ref="L1571">IFERROR(_xlfn.IFS(G1571="Alone","Single",G1571="YOLO","Single"),G1571)</f>
        <v>Married</v>
      </c>
      <c r="M1571" t="s">
        <v>1461</v>
      </c>
      <c r="N1571" t="str">
        <f t="shared" si="173"/>
        <v xml:space="preserve">Rp.79,593.00 </v>
      </c>
      <c r="O1571">
        <v>0</v>
      </c>
      <c r="P1571">
        <v>0</v>
      </c>
      <c r="Q1571" s="7">
        <v>41771</v>
      </c>
      <c r="R1571" s="7"/>
      <c r="S1571" s="7" t="str">
        <f t="shared" si="174"/>
        <v/>
      </c>
      <c r="T1571">
        <v>70</v>
      </c>
      <c r="U1571">
        <v>350</v>
      </c>
      <c r="V1571">
        <v>60</v>
      </c>
      <c r="W1571">
        <v>568</v>
      </c>
      <c r="X1571">
        <v>110</v>
      </c>
      <c r="Y1571">
        <v>133</v>
      </c>
      <c r="Z1571">
        <v>145</v>
      </c>
      <c r="AA1571">
        <v>1</v>
      </c>
      <c r="AB1571">
        <v>5</v>
      </c>
      <c r="AC1571">
        <v>6</v>
      </c>
      <c r="AD1571">
        <v>7</v>
      </c>
      <c r="AE1571">
        <v>2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 t="s">
        <v>75</v>
      </c>
    </row>
    <row r="1572" spans="1:39" x14ac:dyDescent="0.25">
      <c r="A1572">
        <v>1020</v>
      </c>
      <c r="B1572">
        <v>1973</v>
      </c>
      <c r="C1572" t="str">
        <f>LEFT(B1572,2)</f>
        <v>19</v>
      </c>
      <c r="D1572" t="str">
        <f t="shared" si="168"/>
        <v>73</v>
      </c>
      <c r="E1572" t="str">
        <f t="shared" si="169"/>
        <v>973</v>
      </c>
      <c r="F1572" t="s">
        <v>57</v>
      </c>
      <c r="G1572" t="s">
        <v>64</v>
      </c>
      <c r="H1572" t="str">
        <f t="shared" si="170"/>
        <v>Married</v>
      </c>
      <c r="I1572" t="str">
        <f>CONCATENATE(F1572," ",G1572)</f>
        <v>Graduation Married</v>
      </c>
      <c r="J1572">
        <f t="shared" si="171"/>
        <v>18</v>
      </c>
      <c r="K1572" t="str">
        <f t="shared" si="172"/>
        <v>Married</v>
      </c>
      <c r="L1572" t="str" cm="1">
        <f t="array" ref="L1572">IFERROR(_xlfn.IFS(G1572="Alone","Single",G1572="YOLO","Single"),G1572)</f>
        <v>Married</v>
      </c>
      <c r="M1572" t="s">
        <v>1461</v>
      </c>
      <c r="N1572" t="str">
        <f t="shared" si="173"/>
        <v xml:space="preserve">Rp.79,593.00 </v>
      </c>
      <c r="O1572">
        <v>0</v>
      </c>
      <c r="P1572">
        <v>0</v>
      </c>
      <c r="Q1572" s="7">
        <v>41771</v>
      </c>
      <c r="R1572" s="7"/>
      <c r="S1572" s="7" t="str">
        <f t="shared" si="174"/>
        <v/>
      </c>
      <c r="T1572">
        <v>70</v>
      </c>
      <c r="U1572">
        <v>350</v>
      </c>
      <c r="V1572">
        <v>60</v>
      </c>
      <c r="W1572">
        <v>568</v>
      </c>
      <c r="X1572">
        <v>110</v>
      </c>
      <c r="Y1572">
        <v>133</v>
      </c>
      <c r="Z1572">
        <v>145</v>
      </c>
      <c r="AA1572">
        <v>1</v>
      </c>
      <c r="AB1572">
        <v>5</v>
      </c>
      <c r="AC1572">
        <v>6</v>
      </c>
      <c r="AD1572">
        <v>7</v>
      </c>
      <c r="AE1572">
        <v>2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 t="s">
        <v>60</v>
      </c>
    </row>
    <row r="1573" spans="1:39" x14ac:dyDescent="0.25">
      <c r="A1573">
        <v>3717</v>
      </c>
      <c r="B1573">
        <v>1959</v>
      </c>
      <c r="C1573" t="str">
        <f>LEFT(B1573,2)</f>
        <v>19</v>
      </c>
      <c r="D1573" t="str">
        <f t="shared" si="168"/>
        <v>59</v>
      </c>
      <c r="E1573" t="str">
        <f t="shared" si="169"/>
        <v>959</v>
      </c>
      <c r="F1573" t="s">
        <v>57</v>
      </c>
      <c r="G1573" t="s">
        <v>64</v>
      </c>
      <c r="H1573" t="str">
        <f t="shared" si="170"/>
        <v>Married</v>
      </c>
      <c r="I1573" t="str">
        <f>CONCATENATE(F1573," ",G1573)</f>
        <v>Graduation Married</v>
      </c>
      <c r="J1573">
        <f t="shared" si="171"/>
        <v>18</v>
      </c>
      <c r="K1573" t="str">
        <f t="shared" si="172"/>
        <v>Married</v>
      </c>
      <c r="L1573" t="str" cm="1">
        <f t="array" ref="L1573">IFERROR(_xlfn.IFS(G1573="Alone","Single",G1573="YOLO","Single"),G1573)</f>
        <v>Married</v>
      </c>
      <c r="M1573" t="s">
        <v>1462</v>
      </c>
      <c r="N1573" t="str">
        <f t="shared" si="173"/>
        <v xml:space="preserve">Rp.61,180.00 </v>
      </c>
      <c r="O1573">
        <v>0</v>
      </c>
      <c r="P1573">
        <v>1</v>
      </c>
      <c r="Q1573" s="7">
        <v>41752</v>
      </c>
      <c r="R1573" s="7"/>
      <c r="S1573" s="7" t="str">
        <f t="shared" si="174"/>
        <v/>
      </c>
      <c r="T1573">
        <v>70</v>
      </c>
      <c r="U1573">
        <v>403</v>
      </c>
      <c r="V1573">
        <v>24</v>
      </c>
      <c r="W1573">
        <v>29</v>
      </c>
      <c r="X1573">
        <v>6</v>
      </c>
      <c r="Y1573">
        <v>24</v>
      </c>
      <c r="Z1573">
        <v>218</v>
      </c>
      <c r="AA1573">
        <v>2</v>
      </c>
      <c r="AB1573">
        <v>5</v>
      </c>
      <c r="AC1573">
        <v>5</v>
      </c>
      <c r="AD1573">
        <v>6</v>
      </c>
      <c r="AE1573">
        <v>3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 t="s">
        <v>60</v>
      </c>
    </row>
    <row r="1574" spans="1:39" x14ac:dyDescent="0.25">
      <c r="A1574">
        <v>7646</v>
      </c>
      <c r="B1574">
        <v>1989</v>
      </c>
      <c r="C1574" t="str">
        <f>LEFT(B1574,2)</f>
        <v>19</v>
      </c>
      <c r="D1574" t="str">
        <f t="shared" si="168"/>
        <v>89</v>
      </c>
      <c r="E1574" t="str">
        <f t="shared" si="169"/>
        <v>989</v>
      </c>
      <c r="F1574" t="s">
        <v>57</v>
      </c>
      <c r="G1574" t="s">
        <v>61</v>
      </c>
      <c r="H1574" t="str">
        <f t="shared" si="170"/>
        <v>Single</v>
      </c>
      <c r="I1574" t="str">
        <f>CONCATENATE(F1574," ",G1574)</f>
        <v>Graduation Single</v>
      </c>
      <c r="J1574">
        <f t="shared" si="171"/>
        <v>17</v>
      </c>
      <c r="K1574" t="str">
        <f t="shared" si="172"/>
        <v>Single</v>
      </c>
      <c r="L1574" t="str" cm="1">
        <f t="array" ref="L1574">IFERROR(_xlfn.IFS(G1574="Alone","Single",G1574="YOLO","Single"),G1574)</f>
        <v>Single</v>
      </c>
      <c r="M1574" t="s">
        <v>1463</v>
      </c>
      <c r="N1574" t="str">
        <f t="shared" si="173"/>
        <v xml:space="preserve">Rp.64,449.00 </v>
      </c>
      <c r="O1574">
        <v>1</v>
      </c>
      <c r="P1574">
        <v>0</v>
      </c>
      <c r="Q1574" s="7">
        <v>41688</v>
      </c>
      <c r="R1574" s="7"/>
      <c r="S1574" s="7" t="str">
        <f t="shared" si="174"/>
        <v/>
      </c>
      <c r="T1574">
        <v>70</v>
      </c>
      <c r="U1574">
        <v>218</v>
      </c>
      <c r="V1574">
        <v>63</v>
      </c>
      <c r="W1574">
        <v>282</v>
      </c>
      <c r="X1574">
        <v>137</v>
      </c>
      <c r="Y1574">
        <v>35</v>
      </c>
      <c r="Z1574">
        <v>70</v>
      </c>
      <c r="AA1574">
        <v>4</v>
      </c>
      <c r="AB1574">
        <v>5</v>
      </c>
      <c r="AC1574">
        <v>3</v>
      </c>
      <c r="AD1574">
        <v>12</v>
      </c>
      <c r="AE1574">
        <v>4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 t="s">
        <v>60</v>
      </c>
    </row>
    <row r="1575" spans="1:39" x14ac:dyDescent="0.25">
      <c r="A1575">
        <v>5796</v>
      </c>
      <c r="B1575">
        <v>1963</v>
      </c>
      <c r="C1575" t="str">
        <f>LEFT(B1575,2)</f>
        <v>19</v>
      </c>
      <c r="D1575" t="str">
        <f t="shared" si="168"/>
        <v>63</v>
      </c>
      <c r="E1575" t="str">
        <f t="shared" si="169"/>
        <v>963</v>
      </c>
      <c r="F1575" t="s">
        <v>57</v>
      </c>
      <c r="G1575" t="s">
        <v>64</v>
      </c>
      <c r="H1575" t="str">
        <f t="shared" si="170"/>
        <v>Married</v>
      </c>
      <c r="I1575" t="str">
        <f>CONCATENATE(F1575," ",G1575)</f>
        <v>Graduation Married</v>
      </c>
      <c r="J1575">
        <f t="shared" si="171"/>
        <v>18</v>
      </c>
      <c r="K1575" t="str">
        <f t="shared" si="172"/>
        <v>Married</v>
      </c>
      <c r="L1575" t="str" cm="1">
        <f t="array" ref="L1575">IFERROR(_xlfn.IFS(G1575="Alone","Single",G1575="YOLO","Single"),G1575)</f>
        <v>Married</v>
      </c>
      <c r="M1575" t="s">
        <v>1464</v>
      </c>
      <c r="N1575" t="str">
        <f t="shared" si="173"/>
        <v xml:space="preserve">Rp.77,437.00 </v>
      </c>
      <c r="O1575">
        <v>0</v>
      </c>
      <c r="P1575">
        <v>0</v>
      </c>
      <c r="Q1575" s="7">
        <v>41604</v>
      </c>
      <c r="R1575" s="7"/>
      <c r="S1575" s="7" t="str">
        <f t="shared" si="174"/>
        <v/>
      </c>
      <c r="T1575">
        <v>70</v>
      </c>
      <c r="U1575">
        <v>560</v>
      </c>
      <c r="V1575">
        <v>21</v>
      </c>
      <c r="W1575">
        <v>442</v>
      </c>
      <c r="X1575">
        <v>29</v>
      </c>
      <c r="Y1575">
        <v>44</v>
      </c>
      <c r="Z1575">
        <v>29</v>
      </c>
      <c r="AA1575">
        <v>1</v>
      </c>
      <c r="AB1575">
        <v>4</v>
      </c>
      <c r="AC1575">
        <v>5</v>
      </c>
      <c r="AD1575">
        <v>13</v>
      </c>
      <c r="AE1575">
        <v>1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 t="s">
        <v>60</v>
      </c>
    </row>
    <row r="1576" spans="1:39" x14ac:dyDescent="0.25">
      <c r="A1576">
        <v>8625</v>
      </c>
      <c r="B1576">
        <v>1976</v>
      </c>
      <c r="C1576" t="str">
        <f>LEFT(B1576,2)</f>
        <v>19</v>
      </c>
      <c r="D1576" t="str">
        <f t="shared" si="168"/>
        <v>76</v>
      </c>
      <c r="E1576" t="str">
        <f t="shared" si="169"/>
        <v>976</v>
      </c>
      <c r="F1576" t="s">
        <v>57</v>
      </c>
      <c r="G1576" t="s">
        <v>64</v>
      </c>
      <c r="H1576" t="str">
        <f t="shared" si="170"/>
        <v>Married</v>
      </c>
      <c r="I1576" t="str">
        <f>CONCATENATE(F1576," ",G1576)</f>
        <v>Graduation Married</v>
      </c>
      <c r="J1576">
        <f t="shared" si="171"/>
        <v>18</v>
      </c>
      <c r="K1576" t="str">
        <f t="shared" si="172"/>
        <v>Married</v>
      </c>
      <c r="L1576" t="str" cm="1">
        <f t="array" ref="L1576">IFERROR(_xlfn.IFS(G1576="Alone","Single",G1576="YOLO","Single"),G1576)</f>
        <v>Married</v>
      </c>
      <c r="M1576" t="s">
        <v>1465</v>
      </c>
      <c r="N1576" t="str">
        <f t="shared" si="173"/>
        <v xml:space="preserve">Rp.17,649.00 </v>
      </c>
      <c r="O1576">
        <v>1</v>
      </c>
      <c r="P1576">
        <v>0</v>
      </c>
      <c r="Q1576" s="7">
        <v>41590</v>
      </c>
      <c r="R1576" s="7"/>
      <c r="S1576" s="7" t="str">
        <f t="shared" si="174"/>
        <v/>
      </c>
      <c r="T1576">
        <v>70</v>
      </c>
      <c r="U1576">
        <v>15</v>
      </c>
      <c r="V1576">
        <v>1</v>
      </c>
      <c r="W1576">
        <v>23</v>
      </c>
      <c r="X1576">
        <v>0</v>
      </c>
      <c r="Y1576">
        <v>5</v>
      </c>
      <c r="Z1576">
        <v>1</v>
      </c>
      <c r="AA1576">
        <v>3</v>
      </c>
      <c r="AB1576">
        <v>3</v>
      </c>
      <c r="AC1576">
        <v>0</v>
      </c>
      <c r="AD1576">
        <v>3</v>
      </c>
      <c r="AE1576">
        <v>8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 t="s">
        <v>66</v>
      </c>
    </row>
    <row r="1577" spans="1:39" x14ac:dyDescent="0.25">
      <c r="A1577">
        <v>5407</v>
      </c>
      <c r="B1577">
        <v>1954</v>
      </c>
      <c r="C1577" t="str">
        <f>LEFT(B1577,2)</f>
        <v>19</v>
      </c>
      <c r="D1577" t="str">
        <f t="shared" si="168"/>
        <v>54</v>
      </c>
      <c r="E1577" t="str">
        <f t="shared" si="169"/>
        <v>954</v>
      </c>
      <c r="F1577" t="s">
        <v>57</v>
      </c>
      <c r="G1577" t="s">
        <v>67</v>
      </c>
      <c r="H1577" t="str">
        <f t="shared" si="170"/>
        <v>Together</v>
      </c>
      <c r="I1577" t="str">
        <f>CONCATENATE(F1577," ",G1577)</f>
        <v>Graduation Together</v>
      </c>
      <c r="J1577">
        <f t="shared" si="171"/>
        <v>19</v>
      </c>
      <c r="K1577" t="str">
        <f t="shared" si="172"/>
        <v>Together</v>
      </c>
      <c r="L1577" t="str" cm="1">
        <f t="array" ref="L1577">IFERROR(_xlfn.IFS(G1577="Alone","Single",G1577="YOLO","Single"),G1577)</f>
        <v>Together</v>
      </c>
      <c r="M1577" t="s">
        <v>1466</v>
      </c>
      <c r="N1577" t="str">
        <f t="shared" si="173"/>
        <v xml:space="preserve">Rp.53,103.00 </v>
      </c>
      <c r="O1577">
        <v>0</v>
      </c>
      <c r="P1577">
        <v>1</v>
      </c>
      <c r="Q1577" s="7">
        <v>41529</v>
      </c>
      <c r="R1577" s="7"/>
      <c r="S1577" s="7" t="str">
        <f t="shared" si="174"/>
        <v/>
      </c>
      <c r="T1577">
        <v>70</v>
      </c>
      <c r="U1577">
        <v>729</v>
      </c>
      <c r="V1577">
        <v>17</v>
      </c>
      <c r="W1577">
        <v>133</v>
      </c>
      <c r="X1577">
        <v>11</v>
      </c>
      <c r="Y1577">
        <v>0</v>
      </c>
      <c r="Z1577">
        <v>195</v>
      </c>
      <c r="AA1577">
        <v>5</v>
      </c>
      <c r="AB1577">
        <v>10</v>
      </c>
      <c r="AC1577">
        <v>6</v>
      </c>
      <c r="AD1577">
        <v>7</v>
      </c>
      <c r="AE1577">
        <v>7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 t="s">
        <v>91</v>
      </c>
    </row>
    <row r="1578" spans="1:39" x14ac:dyDescent="0.25">
      <c r="A1578">
        <v>4356</v>
      </c>
      <c r="B1578">
        <v>1971</v>
      </c>
      <c r="C1578" t="str">
        <f>LEFT(B1578,2)</f>
        <v>19</v>
      </c>
      <c r="D1578" t="str">
        <f t="shared" si="168"/>
        <v>71</v>
      </c>
      <c r="E1578" t="str">
        <f t="shared" si="169"/>
        <v>971</v>
      </c>
      <c r="F1578" t="s">
        <v>57</v>
      </c>
      <c r="G1578" t="s">
        <v>67</v>
      </c>
      <c r="H1578" t="str">
        <f t="shared" si="170"/>
        <v>Together</v>
      </c>
      <c r="I1578" t="str">
        <f>CONCATENATE(F1578," ",G1578)</f>
        <v>Graduation Together</v>
      </c>
      <c r="J1578">
        <f t="shared" si="171"/>
        <v>19</v>
      </c>
      <c r="K1578" t="str">
        <f t="shared" si="172"/>
        <v>Together</v>
      </c>
      <c r="L1578" t="str" cm="1">
        <f t="array" ref="L1578">IFERROR(_xlfn.IFS(G1578="Alone","Single",G1578="YOLO","Single"),G1578)</f>
        <v>Together</v>
      </c>
      <c r="M1578" t="s">
        <v>1467</v>
      </c>
      <c r="N1578" t="str">
        <f t="shared" si="173"/>
        <v xml:space="preserve">Rp.71,819.00 </v>
      </c>
      <c r="O1578">
        <v>0</v>
      </c>
      <c r="P1578">
        <v>1</v>
      </c>
      <c r="Q1578" s="7">
        <v>41514</v>
      </c>
      <c r="R1578" s="7"/>
      <c r="S1578" s="7" t="str">
        <f t="shared" si="174"/>
        <v/>
      </c>
      <c r="T1578">
        <v>70</v>
      </c>
      <c r="U1578">
        <v>1224</v>
      </c>
      <c r="V1578">
        <v>28</v>
      </c>
      <c r="W1578">
        <v>140</v>
      </c>
      <c r="X1578">
        <v>0</v>
      </c>
      <c r="Y1578">
        <v>14</v>
      </c>
      <c r="Z1578">
        <v>168</v>
      </c>
      <c r="AA1578">
        <v>3</v>
      </c>
      <c r="AB1578">
        <v>3</v>
      </c>
      <c r="AC1578">
        <v>3</v>
      </c>
      <c r="AD1578">
        <v>5</v>
      </c>
      <c r="AE1578">
        <v>6</v>
      </c>
      <c r="AF1578">
        <v>0</v>
      </c>
      <c r="AG1578">
        <v>1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 t="s">
        <v>60</v>
      </c>
    </row>
    <row r="1579" spans="1:39" x14ac:dyDescent="0.25">
      <c r="A1579">
        <v>2886</v>
      </c>
      <c r="B1579">
        <v>1971</v>
      </c>
      <c r="C1579" t="str">
        <f>LEFT(B1579,2)</f>
        <v>19</v>
      </c>
      <c r="D1579" t="str">
        <f t="shared" si="168"/>
        <v>71</v>
      </c>
      <c r="E1579" t="str">
        <f t="shared" si="169"/>
        <v>971</v>
      </c>
      <c r="F1579" t="s">
        <v>80</v>
      </c>
      <c r="G1579" t="s">
        <v>58</v>
      </c>
      <c r="H1579" t="str">
        <f t="shared" si="170"/>
        <v>Divorced</v>
      </c>
      <c r="I1579" t="str">
        <f>CONCATENATE(F1579," ",G1579)</f>
        <v>Master Divorced</v>
      </c>
      <c r="J1579">
        <f t="shared" si="171"/>
        <v>15</v>
      </c>
      <c r="K1579" t="str">
        <f t="shared" si="172"/>
        <v>Divorced</v>
      </c>
      <c r="L1579" t="str" cm="1">
        <f t="array" ref="L1579">IFERROR(_xlfn.IFS(G1579="Alone","Single",G1579="YOLO","Single"),G1579)</f>
        <v>Divorced</v>
      </c>
      <c r="M1579" t="s">
        <v>1468</v>
      </c>
      <c r="N1579" t="str">
        <f t="shared" si="173"/>
        <v xml:space="preserve">Rp.74,290.00 </v>
      </c>
      <c r="O1579">
        <v>0</v>
      </c>
      <c r="P1579">
        <v>1</v>
      </c>
      <c r="Q1579" s="7">
        <v>41498</v>
      </c>
      <c r="R1579" s="7"/>
      <c r="S1579" s="7" t="str">
        <f t="shared" si="174"/>
        <v/>
      </c>
      <c r="T1579">
        <v>70</v>
      </c>
      <c r="U1579">
        <v>1121</v>
      </c>
      <c r="V1579">
        <v>0</v>
      </c>
      <c r="W1579">
        <v>72</v>
      </c>
      <c r="X1579">
        <v>0</v>
      </c>
      <c r="Y1579">
        <v>12</v>
      </c>
      <c r="Z1579">
        <v>12</v>
      </c>
      <c r="AA1579">
        <v>4</v>
      </c>
      <c r="AB1579">
        <v>10</v>
      </c>
      <c r="AC1579">
        <v>8</v>
      </c>
      <c r="AD1579">
        <v>10</v>
      </c>
      <c r="AE1579">
        <v>6</v>
      </c>
      <c r="AF1579">
        <v>0</v>
      </c>
      <c r="AG1579">
        <v>1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 t="s">
        <v>60</v>
      </c>
    </row>
    <row r="1580" spans="1:39" x14ac:dyDescent="0.25">
      <c r="A1580">
        <v>10057</v>
      </c>
      <c r="B1580">
        <v>1951</v>
      </c>
      <c r="C1580" t="str">
        <f>LEFT(B1580,2)</f>
        <v>19</v>
      </c>
      <c r="D1580" t="str">
        <f t="shared" si="168"/>
        <v>51</v>
      </c>
      <c r="E1580" t="str">
        <f t="shared" si="169"/>
        <v>951</v>
      </c>
      <c r="F1580" t="s">
        <v>57</v>
      </c>
      <c r="G1580" t="s">
        <v>61</v>
      </c>
      <c r="H1580" t="str">
        <f t="shared" si="170"/>
        <v>Single</v>
      </c>
      <c r="I1580" t="str">
        <f>CONCATENATE(F1580," ",G1580)</f>
        <v>Graduation Single</v>
      </c>
      <c r="J1580">
        <f t="shared" si="171"/>
        <v>17</v>
      </c>
      <c r="K1580" t="str">
        <f t="shared" si="172"/>
        <v>Single</v>
      </c>
      <c r="L1580" t="str" cm="1">
        <f t="array" ref="L1580">IFERROR(_xlfn.IFS(G1580="Alone","Single",G1580="YOLO","Single"),G1580)</f>
        <v>Single</v>
      </c>
      <c r="M1580" t="s">
        <v>1469</v>
      </c>
      <c r="N1580" t="str">
        <f t="shared" si="173"/>
        <v xml:space="preserve">Rp.72,282.00 </v>
      </c>
      <c r="O1580">
        <v>0</v>
      </c>
      <c r="P1580">
        <v>0</v>
      </c>
      <c r="Q1580" s="7">
        <v>41474</v>
      </c>
      <c r="R1580" s="7"/>
      <c r="S1580" s="7" t="str">
        <f t="shared" si="174"/>
        <v/>
      </c>
      <c r="T1580">
        <v>70</v>
      </c>
      <c r="U1580">
        <v>503</v>
      </c>
      <c r="V1580">
        <v>27</v>
      </c>
      <c r="W1580">
        <v>419</v>
      </c>
      <c r="X1580">
        <v>90</v>
      </c>
      <c r="Y1580">
        <v>139</v>
      </c>
      <c r="Z1580">
        <v>153</v>
      </c>
      <c r="AA1580">
        <v>1</v>
      </c>
      <c r="AB1580">
        <v>5</v>
      </c>
      <c r="AC1580">
        <v>7</v>
      </c>
      <c r="AD1580">
        <v>9</v>
      </c>
      <c r="AE1580">
        <v>7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 t="s">
        <v>60</v>
      </c>
    </row>
    <row r="1581" spans="1:39" x14ac:dyDescent="0.25">
      <c r="A1581">
        <v>10741</v>
      </c>
      <c r="B1581">
        <v>1951</v>
      </c>
      <c r="C1581" t="str">
        <f>LEFT(B1581,2)</f>
        <v>19</v>
      </c>
      <c r="D1581" t="str">
        <f t="shared" si="168"/>
        <v>51</v>
      </c>
      <c r="E1581" t="str">
        <f t="shared" si="169"/>
        <v>951</v>
      </c>
      <c r="F1581" t="s">
        <v>80</v>
      </c>
      <c r="G1581" t="s">
        <v>67</v>
      </c>
      <c r="H1581" t="str">
        <f t="shared" si="170"/>
        <v>Together</v>
      </c>
      <c r="I1581" t="str">
        <f>CONCATENATE(F1581," ",G1581)</f>
        <v>Master Together</v>
      </c>
      <c r="J1581">
        <f t="shared" si="171"/>
        <v>15</v>
      </c>
      <c r="K1581" t="str">
        <f t="shared" si="172"/>
        <v>Together</v>
      </c>
      <c r="L1581" t="str" cm="1">
        <f t="array" ref="L1581">IFERROR(_xlfn.IFS(G1581="Alone","Single",G1581="YOLO","Single"),G1581)</f>
        <v>Together</v>
      </c>
      <c r="M1581" t="s">
        <v>1470</v>
      </c>
      <c r="N1581" t="str">
        <f t="shared" si="173"/>
        <v xml:space="preserve">Rp.47,352.00 </v>
      </c>
      <c r="O1581">
        <v>0</v>
      </c>
      <c r="P1581">
        <v>1</v>
      </c>
      <c r="Q1581" s="7">
        <v>41375</v>
      </c>
      <c r="R1581" s="7"/>
      <c r="S1581" s="7" t="str">
        <f t="shared" si="174"/>
        <v/>
      </c>
      <c r="T1581">
        <v>70</v>
      </c>
      <c r="U1581">
        <v>172</v>
      </c>
      <c r="V1581">
        <v>12</v>
      </c>
      <c r="W1581">
        <v>112</v>
      </c>
      <c r="X1581">
        <v>8</v>
      </c>
      <c r="Y1581">
        <v>0</v>
      </c>
      <c r="Z1581">
        <v>15</v>
      </c>
      <c r="AA1581">
        <v>4</v>
      </c>
      <c r="AB1581">
        <v>6</v>
      </c>
      <c r="AC1581">
        <v>1</v>
      </c>
      <c r="AD1581">
        <v>5</v>
      </c>
      <c r="AE1581">
        <v>7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 t="s">
        <v>60</v>
      </c>
    </row>
    <row r="1582" spans="1:39" x14ac:dyDescent="0.25">
      <c r="A1582">
        <v>5491</v>
      </c>
      <c r="B1582">
        <v>1951</v>
      </c>
      <c r="C1582" t="str">
        <f>LEFT(B1582,2)</f>
        <v>19</v>
      </c>
      <c r="D1582" t="str">
        <f t="shared" si="168"/>
        <v>51</v>
      </c>
      <c r="E1582" t="str">
        <f t="shared" si="169"/>
        <v>951</v>
      </c>
      <c r="F1582" t="s">
        <v>80</v>
      </c>
      <c r="G1582" t="s">
        <v>67</v>
      </c>
      <c r="H1582" t="str">
        <f t="shared" si="170"/>
        <v>Together</v>
      </c>
      <c r="I1582" t="str">
        <f>CONCATENATE(F1582," ",G1582)</f>
        <v>Master Together</v>
      </c>
      <c r="J1582">
        <f t="shared" si="171"/>
        <v>15</v>
      </c>
      <c r="K1582" t="str">
        <f t="shared" si="172"/>
        <v>Together</v>
      </c>
      <c r="L1582" t="str" cm="1">
        <f t="array" ref="L1582">IFERROR(_xlfn.IFS(G1582="Alone","Single",G1582="YOLO","Single"),G1582)</f>
        <v>Together</v>
      </c>
      <c r="M1582" t="s">
        <v>1470</v>
      </c>
      <c r="N1582" t="str">
        <f t="shared" si="173"/>
        <v xml:space="preserve">Rp.47,352.00 </v>
      </c>
      <c r="O1582">
        <v>0</v>
      </c>
      <c r="P1582">
        <v>1</v>
      </c>
      <c r="Q1582" s="7">
        <v>41375</v>
      </c>
      <c r="R1582" s="7"/>
      <c r="S1582" s="7" t="str">
        <f t="shared" si="174"/>
        <v/>
      </c>
      <c r="T1582">
        <v>70</v>
      </c>
      <c r="U1582">
        <v>172</v>
      </c>
      <c r="V1582">
        <v>12</v>
      </c>
      <c r="W1582">
        <v>112</v>
      </c>
      <c r="X1582">
        <v>8</v>
      </c>
      <c r="Y1582">
        <v>0</v>
      </c>
      <c r="Z1582">
        <v>15</v>
      </c>
      <c r="AA1582">
        <v>4</v>
      </c>
      <c r="AB1582">
        <v>6</v>
      </c>
      <c r="AC1582">
        <v>1</v>
      </c>
      <c r="AD1582">
        <v>5</v>
      </c>
      <c r="AE1582">
        <v>7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 t="s">
        <v>69</v>
      </c>
    </row>
    <row r="1583" spans="1:39" x14ac:dyDescent="0.25">
      <c r="A1583">
        <v>4442</v>
      </c>
      <c r="B1583">
        <v>1961</v>
      </c>
      <c r="C1583" t="str">
        <f>LEFT(B1583,2)</f>
        <v>19</v>
      </c>
      <c r="D1583" t="str">
        <f t="shared" si="168"/>
        <v>61</v>
      </c>
      <c r="E1583" t="str">
        <f t="shared" si="169"/>
        <v>961</v>
      </c>
      <c r="F1583" t="s">
        <v>57</v>
      </c>
      <c r="G1583" t="s">
        <v>61</v>
      </c>
      <c r="H1583" t="str">
        <f t="shared" si="170"/>
        <v>Single</v>
      </c>
      <c r="I1583" t="str">
        <f>CONCATENATE(F1583," ",G1583)</f>
        <v>Graduation Single</v>
      </c>
      <c r="J1583">
        <f t="shared" si="171"/>
        <v>17</v>
      </c>
      <c r="K1583" t="str">
        <f t="shared" si="172"/>
        <v>Single</v>
      </c>
      <c r="L1583" t="str" cm="1">
        <f t="array" ref="L1583">IFERROR(_xlfn.IFS(G1583="Alone","Single",G1583="YOLO","Single"),G1583)</f>
        <v>Single</v>
      </c>
      <c r="M1583" t="s">
        <v>1471</v>
      </c>
      <c r="N1583" t="str">
        <f t="shared" si="173"/>
        <v xml:space="preserve">Rp.46,524.00 </v>
      </c>
      <c r="O1583">
        <v>0</v>
      </c>
      <c r="P1583">
        <v>1</v>
      </c>
      <c r="Q1583" s="7">
        <v>41369</v>
      </c>
      <c r="R1583" s="7"/>
      <c r="S1583" s="7" t="str">
        <f t="shared" si="174"/>
        <v/>
      </c>
      <c r="T1583">
        <v>70</v>
      </c>
      <c r="U1583">
        <v>31</v>
      </c>
      <c r="V1583">
        <v>19</v>
      </c>
      <c r="W1583">
        <v>35</v>
      </c>
      <c r="X1583">
        <v>26</v>
      </c>
      <c r="Y1583">
        <v>14</v>
      </c>
      <c r="Z1583">
        <v>52</v>
      </c>
      <c r="AA1583">
        <v>2</v>
      </c>
      <c r="AB1583">
        <v>1</v>
      </c>
      <c r="AC1583">
        <v>1</v>
      </c>
      <c r="AD1583">
        <v>5</v>
      </c>
      <c r="AE1583">
        <v>3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 t="s">
        <v>63</v>
      </c>
    </row>
    <row r="1584" spans="1:39" x14ac:dyDescent="0.25">
      <c r="A1584">
        <v>3972</v>
      </c>
      <c r="B1584">
        <v>1976</v>
      </c>
      <c r="C1584" t="str">
        <f>LEFT(B1584,2)</f>
        <v>19</v>
      </c>
      <c r="D1584" t="str">
        <f t="shared" si="168"/>
        <v>76</v>
      </c>
      <c r="E1584" t="str">
        <f t="shared" si="169"/>
        <v>976</v>
      </c>
      <c r="F1584" t="s">
        <v>57</v>
      </c>
      <c r="G1584" t="s">
        <v>67</v>
      </c>
      <c r="H1584" t="str">
        <f t="shared" si="170"/>
        <v>Together</v>
      </c>
      <c r="I1584" t="str">
        <f>CONCATENATE(F1584," ",G1584)</f>
        <v>Graduation Together</v>
      </c>
      <c r="J1584">
        <f t="shared" si="171"/>
        <v>19</v>
      </c>
      <c r="K1584" t="str">
        <f t="shared" si="172"/>
        <v>Together</v>
      </c>
      <c r="L1584" t="str" cm="1">
        <f t="array" ref="L1584">IFERROR(_xlfn.IFS(G1584="Alone","Single",G1584="YOLO","Single"),G1584)</f>
        <v>Together</v>
      </c>
      <c r="M1584" t="s">
        <v>1472</v>
      </c>
      <c r="N1584" t="str">
        <f t="shared" si="173"/>
        <v xml:space="preserve">Rp.50,200.00 </v>
      </c>
      <c r="O1584">
        <v>1</v>
      </c>
      <c r="P1584">
        <v>1</v>
      </c>
      <c r="Q1584" s="7">
        <v>41367</v>
      </c>
      <c r="R1584" s="7"/>
      <c r="S1584" s="7" t="str">
        <f t="shared" si="174"/>
        <v/>
      </c>
      <c r="T1584">
        <v>70</v>
      </c>
      <c r="U1584">
        <v>266</v>
      </c>
      <c r="V1584">
        <v>6</v>
      </c>
      <c r="W1584">
        <v>51</v>
      </c>
      <c r="X1584">
        <v>8</v>
      </c>
      <c r="Y1584">
        <v>6</v>
      </c>
      <c r="Z1584">
        <v>64</v>
      </c>
      <c r="AA1584">
        <v>6</v>
      </c>
      <c r="AB1584">
        <v>7</v>
      </c>
      <c r="AC1584">
        <v>1</v>
      </c>
      <c r="AD1584">
        <v>5</v>
      </c>
      <c r="AE1584">
        <v>8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 t="s">
        <v>60</v>
      </c>
    </row>
    <row r="1585" spans="1:39" x14ac:dyDescent="0.25">
      <c r="A1585">
        <v>2431</v>
      </c>
      <c r="B1585">
        <v>1990</v>
      </c>
      <c r="C1585" t="str">
        <f>LEFT(B1585,2)</f>
        <v>19</v>
      </c>
      <c r="D1585" t="str">
        <f t="shared" si="168"/>
        <v>90</v>
      </c>
      <c r="E1585" t="str">
        <f t="shared" si="169"/>
        <v>990</v>
      </c>
      <c r="F1585" t="s">
        <v>57</v>
      </c>
      <c r="G1585" t="s">
        <v>64</v>
      </c>
      <c r="H1585" t="str">
        <f t="shared" si="170"/>
        <v>Married</v>
      </c>
      <c r="I1585" t="str">
        <f>CONCATENATE(F1585," ",G1585)</f>
        <v>Graduation Married</v>
      </c>
      <c r="J1585">
        <f t="shared" si="171"/>
        <v>18</v>
      </c>
      <c r="K1585" t="str">
        <f t="shared" si="172"/>
        <v>Married</v>
      </c>
      <c r="L1585" t="str" cm="1">
        <f t="array" ref="L1585">IFERROR(_xlfn.IFS(G1585="Alone","Single",G1585="YOLO","Single"),G1585)</f>
        <v>Married</v>
      </c>
      <c r="M1585" t="s">
        <v>1473</v>
      </c>
      <c r="N1585" t="str">
        <f t="shared" si="173"/>
        <v xml:space="preserve">Rp.18,222.00 </v>
      </c>
      <c r="O1585">
        <v>0</v>
      </c>
      <c r="P1585">
        <v>0</v>
      </c>
      <c r="Q1585" s="7">
        <v>41274</v>
      </c>
      <c r="R1585" s="7"/>
      <c r="S1585" s="7" t="str">
        <f t="shared" si="174"/>
        <v/>
      </c>
      <c r="T1585">
        <v>70</v>
      </c>
      <c r="U1585">
        <v>12</v>
      </c>
      <c r="V1585">
        <v>4</v>
      </c>
      <c r="W1585">
        <v>19</v>
      </c>
      <c r="X1585">
        <v>12</v>
      </c>
      <c r="Y1585">
        <v>6</v>
      </c>
      <c r="Z1585">
        <v>14</v>
      </c>
      <c r="AA1585">
        <v>1</v>
      </c>
      <c r="AB1585">
        <v>2</v>
      </c>
      <c r="AC1585">
        <v>0</v>
      </c>
      <c r="AD1585">
        <v>3</v>
      </c>
      <c r="AE1585">
        <v>8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 t="s">
        <v>60</v>
      </c>
    </row>
    <row r="1586" spans="1:39" x14ac:dyDescent="0.25">
      <c r="A1586">
        <v>7899</v>
      </c>
      <c r="B1586">
        <v>1952</v>
      </c>
      <c r="C1586" t="str">
        <f>LEFT(B1586,2)</f>
        <v>19</v>
      </c>
      <c r="D1586" t="str">
        <f t="shared" si="168"/>
        <v>52</v>
      </c>
      <c r="E1586" t="str">
        <f t="shared" si="169"/>
        <v>952</v>
      </c>
      <c r="F1586" t="s">
        <v>71</v>
      </c>
      <c r="G1586" t="s">
        <v>64</v>
      </c>
      <c r="H1586" t="str">
        <f t="shared" si="170"/>
        <v>Married</v>
      </c>
      <c r="I1586" t="str">
        <f>CONCATENATE(F1586," ",G1586)</f>
        <v>PhD Married</v>
      </c>
      <c r="J1586">
        <f t="shared" si="171"/>
        <v>11</v>
      </c>
      <c r="K1586" t="str">
        <f t="shared" si="172"/>
        <v>Married</v>
      </c>
      <c r="L1586" t="str" cm="1">
        <f t="array" ref="L1586">IFERROR(_xlfn.IFS(G1586="Alone","Single",G1586="YOLO","Single"),G1586)</f>
        <v>Married</v>
      </c>
      <c r="M1586" t="s">
        <v>1474</v>
      </c>
      <c r="N1586" t="str">
        <f t="shared" si="173"/>
        <v xml:space="preserve">Rp.77,610.00 </v>
      </c>
      <c r="O1586">
        <v>0</v>
      </c>
      <c r="P1586">
        <v>1</v>
      </c>
      <c r="Q1586" s="7">
        <v>41211</v>
      </c>
      <c r="R1586" s="7"/>
      <c r="S1586" s="7" t="str">
        <f t="shared" si="174"/>
        <v/>
      </c>
      <c r="T1586">
        <v>70</v>
      </c>
      <c r="U1586">
        <v>1245</v>
      </c>
      <c r="V1586">
        <v>33</v>
      </c>
      <c r="W1586">
        <v>332</v>
      </c>
      <c r="X1586">
        <v>21</v>
      </c>
      <c r="Y1586">
        <v>33</v>
      </c>
      <c r="Z1586">
        <v>16</v>
      </c>
      <c r="AA1586">
        <v>2</v>
      </c>
      <c r="AB1586">
        <v>4</v>
      </c>
      <c r="AC1586">
        <v>7</v>
      </c>
      <c r="AD1586">
        <v>4</v>
      </c>
      <c r="AE1586">
        <v>7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 t="s">
        <v>69</v>
      </c>
    </row>
    <row r="1587" spans="1:39" x14ac:dyDescent="0.25">
      <c r="A1587">
        <v>9703</v>
      </c>
      <c r="B1587">
        <v>1970</v>
      </c>
      <c r="C1587" t="str">
        <f>LEFT(B1587,2)</f>
        <v>19</v>
      </c>
      <c r="D1587" t="str">
        <f t="shared" si="168"/>
        <v>70</v>
      </c>
      <c r="E1587" t="str">
        <f t="shared" si="169"/>
        <v>970</v>
      </c>
      <c r="F1587" t="s">
        <v>71</v>
      </c>
      <c r="G1587" t="s">
        <v>64</v>
      </c>
      <c r="H1587" t="str">
        <f t="shared" si="170"/>
        <v>Married</v>
      </c>
      <c r="I1587" t="str">
        <f>CONCATENATE(F1587," ",G1587)</f>
        <v>PhD Married</v>
      </c>
      <c r="J1587">
        <f t="shared" si="171"/>
        <v>11</v>
      </c>
      <c r="K1587" t="str">
        <f t="shared" si="172"/>
        <v>Married</v>
      </c>
      <c r="L1587" t="str" cm="1">
        <f t="array" ref="L1587">IFERROR(_xlfn.IFS(G1587="Alone","Single",G1587="YOLO","Single"),G1587)</f>
        <v>Married</v>
      </c>
      <c r="M1587" t="s">
        <v>1475</v>
      </c>
      <c r="N1587" t="str">
        <f t="shared" si="173"/>
        <v xml:space="preserve">Rp.38,097.00 </v>
      </c>
      <c r="O1587">
        <v>1</v>
      </c>
      <c r="P1587">
        <v>1</v>
      </c>
      <c r="Q1587" s="7">
        <v>41197</v>
      </c>
      <c r="R1587" s="7"/>
      <c r="S1587" s="7" t="str">
        <f t="shared" si="174"/>
        <v/>
      </c>
      <c r="T1587">
        <v>70</v>
      </c>
      <c r="U1587">
        <v>77</v>
      </c>
      <c r="V1587">
        <v>2</v>
      </c>
      <c r="W1587">
        <v>35</v>
      </c>
      <c r="X1587">
        <v>0</v>
      </c>
      <c r="Y1587">
        <v>1</v>
      </c>
      <c r="Z1587">
        <v>69</v>
      </c>
      <c r="AA1587">
        <v>4</v>
      </c>
      <c r="AB1587">
        <v>3</v>
      </c>
      <c r="AC1587">
        <v>2</v>
      </c>
      <c r="AD1587">
        <v>2</v>
      </c>
      <c r="AE1587">
        <v>7</v>
      </c>
      <c r="AF1587">
        <v>1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 t="s">
        <v>91</v>
      </c>
    </row>
    <row r="1588" spans="1:39" x14ac:dyDescent="0.25">
      <c r="A1588">
        <v>6927</v>
      </c>
      <c r="B1588">
        <v>1968</v>
      </c>
      <c r="C1588" t="str">
        <f>LEFT(B1588,2)</f>
        <v>19</v>
      </c>
      <c r="D1588" t="str">
        <f t="shared" si="168"/>
        <v>68</v>
      </c>
      <c r="E1588" t="str">
        <f t="shared" si="169"/>
        <v>968</v>
      </c>
      <c r="F1588" t="s">
        <v>71</v>
      </c>
      <c r="G1588" t="s">
        <v>64</v>
      </c>
      <c r="H1588" t="str">
        <f t="shared" si="170"/>
        <v>Married</v>
      </c>
      <c r="I1588" t="str">
        <f>CONCATENATE(F1588," ",G1588)</f>
        <v>PhD Married</v>
      </c>
      <c r="J1588">
        <f t="shared" si="171"/>
        <v>11</v>
      </c>
      <c r="K1588" t="str">
        <f t="shared" si="172"/>
        <v>Married</v>
      </c>
      <c r="L1588" t="str" cm="1">
        <f t="array" ref="L1588">IFERROR(_xlfn.IFS(G1588="Alone","Single",G1588="YOLO","Single"),G1588)</f>
        <v>Married</v>
      </c>
      <c r="M1588" t="s">
        <v>1476</v>
      </c>
      <c r="N1588" t="str">
        <f t="shared" si="173"/>
        <v xml:space="preserve">Rp.44,377.00 </v>
      </c>
      <c r="O1588">
        <v>1</v>
      </c>
      <c r="P1588">
        <v>1</v>
      </c>
      <c r="Q1588" s="7">
        <v>41187</v>
      </c>
      <c r="R1588" s="7"/>
      <c r="S1588" s="7" t="str">
        <f t="shared" si="174"/>
        <v/>
      </c>
      <c r="T1588">
        <v>70</v>
      </c>
      <c r="U1588">
        <v>224</v>
      </c>
      <c r="V1588">
        <v>0</v>
      </c>
      <c r="W1588">
        <v>30</v>
      </c>
      <c r="X1588">
        <v>0</v>
      </c>
      <c r="Y1588">
        <v>0</v>
      </c>
      <c r="Z1588">
        <v>10</v>
      </c>
      <c r="AA1588">
        <v>8</v>
      </c>
      <c r="AB1588">
        <v>5</v>
      </c>
      <c r="AC1588">
        <v>1</v>
      </c>
      <c r="AD1588">
        <v>5</v>
      </c>
      <c r="AE1588">
        <v>8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 t="s">
        <v>91</v>
      </c>
    </row>
    <row r="1589" spans="1:39" x14ac:dyDescent="0.25">
      <c r="A1589">
        <v>7005</v>
      </c>
      <c r="B1589">
        <v>1981</v>
      </c>
      <c r="C1589" t="str">
        <f>LEFT(B1589,2)</f>
        <v>19</v>
      </c>
      <c r="D1589" t="str">
        <f t="shared" si="168"/>
        <v>81</v>
      </c>
      <c r="E1589" t="str">
        <f t="shared" si="169"/>
        <v>981</v>
      </c>
      <c r="F1589" t="s">
        <v>57</v>
      </c>
      <c r="G1589" t="s">
        <v>61</v>
      </c>
      <c r="H1589" t="str">
        <f t="shared" si="170"/>
        <v>Single</v>
      </c>
      <c r="I1589" t="str">
        <f>CONCATENATE(F1589," ",G1589)</f>
        <v>Graduation Single</v>
      </c>
      <c r="J1589">
        <f t="shared" si="171"/>
        <v>17</v>
      </c>
      <c r="K1589" t="str">
        <f t="shared" si="172"/>
        <v>Single</v>
      </c>
      <c r="L1589" t="str" cm="1">
        <f t="array" ref="L1589">IFERROR(_xlfn.IFS(G1589="Alone","Single",G1589="YOLO","Single"),G1589)</f>
        <v>Single</v>
      </c>
      <c r="M1589" t="s">
        <v>1477</v>
      </c>
      <c r="N1589" t="str">
        <f t="shared" si="173"/>
        <v xml:space="preserve">Rp.58,684.00 </v>
      </c>
      <c r="O1589">
        <v>0</v>
      </c>
      <c r="P1589">
        <v>0</v>
      </c>
      <c r="Q1589" s="7">
        <v>41806</v>
      </c>
      <c r="R1589" s="7"/>
      <c r="S1589" s="7" t="str">
        <f t="shared" si="174"/>
        <v/>
      </c>
      <c r="T1589">
        <v>71</v>
      </c>
      <c r="U1589">
        <v>479</v>
      </c>
      <c r="V1589">
        <v>35</v>
      </c>
      <c r="W1589">
        <v>179</v>
      </c>
      <c r="X1589">
        <v>28</v>
      </c>
      <c r="Y1589">
        <v>7</v>
      </c>
      <c r="Z1589">
        <v>85</v>
      </c>
      <c r="AA1589">
        <v>1</v>
      </c>
      <c r="AB1589">
        <v>5</v>
      </c>
      <c r="AC1589">
        <v>3</v>
      </c>
      <c r="AD1589">
        <v>12</v>
      </c>
      <c r="AE1589">
        <v>2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 t="s">
        <v>91</v>
      </c>
    </row>
    <row r="1590" spans="1:39" x14ac:dyDescent="0.25">
      <c r="A1590">
        <v>246</v>
      </c>
      <c r="B1590">
        <v>1965</v>
      </c>
      <c r="C1590" t="str">
        <f>LEFT(B1590,2)</f>
        <v>19</v>
      </c>
      <c r="D1590" t="str">
        <f t="shared" si="168"/>
        <v>65</v>
      </c>
      <c r="E1590" t="str">
        <f t="shared" si="169"/>
        <v>965</v>
      </c>
      <c r="F1590" t="s">
        <v>57</v>
      </c>
      <c r="G1590" t="s">
        <v>64</v>
      </c>
      <c r="H1590" t="str">
        <f t="shared" si="170"/>
        <v>Married</v>
      </c>
      <c r="I1590" t="str">
        <f>CONCATENATE(F1590," ",G1590)</f>
        <v>Graduation Married</v>
      </c>
      <c r="J1590">
        <f t="shared" si="171"/>
        <v>18</v>
      </c>
      <c r="K1590" t="str">
        <f t="shared" si="172"/>
        <v>Married</v>
      </c>
      <c r="L1590" t="str" cm="1">
        <f t="array" ref="L1590">IFERROR(_xlfn.IFS(G1590="Alone","Single",G1590="YOLO","Single"),G1590)</f>
        <v>Married</v>
      </c>
      <c r="M1590" t="s">
        <v>1478</v>
      </c>
      <c r="N1590" t="str">
        <f t="shared" si="173"/>
        <v xml:space="preserve">Rp.66,480.00 </v>
      </c>
      <c r="O1590">
        <v>1</v>
      </c>
      <c r="P1590">
        <v>1</v>
      </c>
      <c r="Q1590" s="7">
        <v>41790</v>
      </c>
      <c r="R1590" s="7"/>
      <c r="S1590" s="7" t="str">
        <f t="shared" si="174"/>
        <v/>
      </c>
      <c r="T1590">
        <v>71</v>
      </c>
      <c r="U1590">
        <v>199</v>
      </c>
      <c r="V1590">
        <v>9</v>
      </c>
      <c r="W1590">
        <v>57</v>
      </c>
      <c r="X1590">
        <v>20</v>
      </c>
      <c r="Y1590">
        <v>21</v>
      </c>
      <c r="Z1590">
        <v>6</v>
      </c>
      <c r="AA1590">
        <v>7</v>
      </c>
      <c r="AB1590">
        <v>4</v>
      </c>
      <c r="AC1590">
        <v>1</v>
      </c>
      <c r="AD1590">
        <v>7</v>
      </c>
      <c r="AE1590">
        <v>4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 t="s">
        <v>60</v>
      </c>
    </row>
    <row r="1591" spans="1:39" x14ac:dyDescent="0.25">
      <c r="A1591">
        <v>4796</v>
      </c>
      <c r="B1591">
        <v>1952</v>
      </c>
      <c r="C1591" t="str">
        <f>LEFT(B1591,2)</f>
        <v>19</v>
      </c>
      <c r="D1591" t="str">
        <f t="shared" si="168"/>
        <v>52</v>
      </c>
      <c r="E1591" t="str">
        <f t="shared" si="169"/>
        <v>952</v>
      </c>
      <c r="F1591" t="s">
        <v>57</v>
      </c>
      <c r="G1591" t="s">
        <v>58</v>
      </c>
      <c r="H1591" t="str">
        <f t="shared" si="170"/>
        <v>Divorced</v>
      </c>
      <c r="I1591" t="str">
        <f>CONCATENATE(F1591," ",G1591)</f>
        <v>Graduation Divorced</v>
      </c>
      <c r="J1591">
        <f t="shared" si="171"/>
        <v>19</v>
      </c>
      <c r="K1591" t="str">
        <f t="shared" si="172"/>
        <v>Divorced</v>
      </c>
      <c r="L1591" t="str" cm="1">
        <f t="array" ref="L1591">IFERROR(_xlfn.IFS(G1591="Alone","Single",G1591="YOLO","Single"),G1591)</f>
        <v>Divorced</v>
      </c>
      <c r="M1591" t="s">
        <v>1479</v>
      </c>
      <c r="N1591" t="str">
        <f t="shared" si="173"/>
        <v xml:space="preserve">Rp.49,638.00 </v>
      </c>
      <c r="O1591">
        <v>0</v>
      </c>
      <c r="P1591">
        <v>1</v>
      </c>
      <c r="Q1591" s="7">
        <v>41748</v>
      </c>
      <c r="R1591" s="7"/>
      <c r="S1591" s="7" t="str">
        <f t="shared" si="174"/>
        <v/>
      </c>
      <c r="T1591">
        <v>71</v>
      </c>
      <c r="U1591">
        <v>18</v>
      </c>
      <c r="V1591">
        <v>10</v>
      </c>
      <c r="W1591">
        <v>3</v>
      </c>
      <c r="X1591">
        <v>3</v>
      </c>
      <c r="Y1591">
        <v>5</v>
      </c>
      <c r="Z1591">
        <v>0</v>
      </c>
      <c r="AA1591">
        <v>1</v>
      </c>
      <c r="AB1591">
        <v>1</v>
      </c>
      <c r="AC1591">
        <v>0</v>
      </c>
      <c r="AD1591">
        <v>3</v>
      </c>
      <c r="AE1591">
        <v>2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 t="s">
        <v>60</v>
      </c>
    </row>
    <row r="1592" spans="1:39" x14ac:dyDescent="0.25">
      <c r="A1592">
        <v>4725</v>
      </c>
      <c r="B1592">
        <v>1950</v>
      </c>
      <c r="C1592" t="str">
        <f>LEFT(B1592,2)</f>
        <v>19</v>
      </c>
      <c r="D1592" t="str">
        <f t="shared" si="168"/>
        <v>50</v>
      </c>
      <c r="E1592" t="str">
        <f t="shared" si="169"/>
        <v>950</v>
      </c>
      <c r="F1592" t="s">
        <v>71</v>
      </c>
      <c r="G1592" t="s">
        <v>67</v>
      </c>
      <c r="H1592" t="str">
        <f t="shared" si="170"/>
        <v>Together</v>
      </c>
      <c r="I1592" t="str">
        <f>CONCATENATE(F1592," ",G1592)</f>
        <v>PhD Together</v>
      </c>
      <c r="J1592">
        <f t="shared" si="171"/>
        <v>12</v>
      </c>
      <c r="K1592" t="str">
        <f t="shared" si="172"/>
        <v>Together</v>
      </c>
      <c r="L1592" t="str" cm="1">
        <f t="array" ref="L1592">IFERROR(_xlfn.IFS(G1592="Alone","Single",G1592="YOLO","Single"),G1592)</f>
        <v>Together</v>
      </c>
      <c r="M1592" t="s">
        <v>1205</v>
      </c>
      <c r="N1592" t="str">
        <f t="shared" si="173"/>
        <v xml:space="preserve">Rp.50,616.00 </v>
      </c>
      <c r="O1592">
        <v>0</v>
      </c>
      <c r="P1592">
        <v>1</v>
      </c>
      <c r="Q1592" s="7">
        <v>41742</v>
      </c>
      <c r="R1592" s="7"/>
      <c r="S1592" s="7" t="str">
        <f t="shared" si="174"/>
        <v/>
      </c>
      <c r="T1592">
        <v>71</v>
      </c>
      <c r="U1592">
        <v>30</v>
      </c>
      <c r="V1592">
        <v>2</v>
      </c>
      <c r="W1592">
        <v>25</v>
      </c>
      <c r="X1592">
        <v>0</v>
      </c>
      <c r="Y1592">
        <v>1</v>
      </c>
      <c r="Z1592">
        <v>9</v>
      </c>
      <c r="AA1592">
        <v>1</v>
      </c>
      <c r="AB1592">
        <v>1</v>
      </c>
      <c r="AC1592">
        <v>1</v>
      </c>
      <c r="AD1592">
        <v>4</v>
      </c>
      <c r="AE1592">
        <v>2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 t="s">
        <v>60</v>
      </c>
    </row>
    <row r="1593" spans="1:39" x14ac:dyDescent="0.25">
      <c r="A1593">
        <v>3286</v>
      </c>
      <c r="B1593">
        <v>1967</v>
      </c>
      <c r="C1593" t="str">
        <f>LEFT(B1593,2)</f>
        <v>19</v>
      </c>
      <c r="D1593" t="str">
        <f t="shared" si="168"/>
        <v>67</v>
      </c>
      <c r="E1593" t="str">
        <f t="shared" si="169"/>
        <v>967</v>
      </c>
      <c r="F1593" t="s">
        <v>71</v>
      </c>
      <c r="G1593" t="s">
        <v>58</v>
      </c>
      <c r="H1593" t="str">
        <f t="shared" si="170"/>
        <v>Divorced</v>
      </c>
      <c r="I1593" t="str">
        <f>CONCATENATE(F1593," ",G1593)</f>
        <v>PhD Divorced</v>
      </c>
      <c r="J1593">
        <f t="shared" si="171"/>
        <v>12</v>
      </c>
      <c r="K1593" t="str">
        <f t="shared" si="172"/>
        <v>Divorced</v>
      </c>
      <c r="L1593" t="str" cm="1">
        <f t="array" ref="L1593">IFERROR(_xlfn.IFS(G1593="Alone","Single",G1593="YOLO","Single"),G1593)</f>
        <v>Divorced</v>
      </c>
      <c r="M1593" t="s">
        <v>1480</v>
      </c>
      <c r="N1593" t="str">
        <f t="shared" si="173"/>
        <v xml:space="preserve">Rp.26,642.00 </v>
      </c>
      <c r="O1593">
        <v>1</v>
      </c>
      <c r="P1593">
        <v>0</v>
      </c>
      <c r="Q1593" s="7">
        <v>41699</v>
      </c>
      <c r="R1593" s="7"/>
      <c r="S1593" s="7" t="str">
        <f t="shared" si="174"/>
        <v/>
      </c>
      <c r="T1593">
        <v>71</v>
      </c>
      <c r="U1593">
        <v>13</v>
      </c>
      <c r="V1593">
        <v>2</v>
      </c>
      <c r="W1593">
        <v>15</v>
      </c>
      <c r="X1593">
        <v>2</v>
      </c>
      <c r="Y1593">
        <v>2</v>
      </c>
      <c r="Z1593">
        <v>8</v>
      </c>
      <c r="AA1593">
        <v>2</v>
      </c>
      <c r="AB1593">
        <v>2</v>
      </c>
      <c r="AC1593">
        <v>0</v>
      </c>
      <c r="AD1593">
        <v>3</v>
      </c>
      <c r="AE1593">
        <v>6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 t="s">
        <v>60</v>
      </c>
    </row>
    <row r="1594" spans="1:39" x14ac:dyDescent="0.25">
      <c r="A1594">
        <v>10680</v>
      </c>
      <c r="B1594">
        <v>1986</v>
      </c>
      <c r="C1594" t="str">
        <f>LEFT(B1594,2)</f>
        <v>19</v>
      </c>
      <c r="D1594" t="str">
        <f t="shared" si="168"/>
        <v>86</v>
      </c>
      <c r="E1594" t="str">
        <f t="shared" si="169"/>
        <v>986</v>
      </c>
      <c r="F1594" t="s">
        <v>57</v>
      </c>
      <c r="G1594" t="s">
        <v>67</v>
      </c>
      <c r="H1594" t="str">
        <f t="shared" si="170"/>
        <v>Together</v>
      </c>
      <c r="I1594" t="str">
        <f>CONCATENATE(F1594," ",G1594)</f>
        <v>Graduation Together</v>
      </c>
      <c r="J1594">
        <f t="shared" si="171"/>
        <v>19</v>
      </c>
      <c r="K1594" t="str">
        <f t="shared" si="172"/>
        <v>Together</v>
      </c>
      <c r="L1594" t="str" cm="1">
        <f t="array" ref="L1594">IFERROR(_xlfn.IFS(G1594="Alone","Single",G1594="YOLO","Single"),G1594)</f>
        <v>Together</v>
      </c>
      <c r="M1594" t="s">
        <v>1481</v>
      </c>
      <c r="N1594" t="str">
        <f t="shared" si="173"/>
        <v xml:space="preserve">Rp.33,235.00 </v>
      </c>
      <c r="O1594">
        <v>1</v>
      </c>
      <c r="P1594">
        <v>0</v>
      </c>
      <c r="Q1594" s="7">
        <v>41675</v>
      </c>
      <c r="R1594" s="7"/>
      <c r="S1594" s="7" t="str">
        <f t="shared" si="174"/>
        <v/>
      </c>
      <c r="T1594">
        <v>71</v>
      </c>
      <c r="U1594">
        <v>45</v>
      </c>
      <c r="V1594">
        <v>0</v>
      </c>
      <c r="W1594">
        <v>16</v>
      </c>
      <c r="X1594">
        <v>2</v>
      </c>
      <c r="Y1594">
        <v>1</v>
      </c>
      <c r="Z1594">
        <v>6</v>
      </c>
      <c r="AA1594">
        <v>1</v>
      </c>
      <c r="AB1594">
        <v>3</v>
      </c>
      <c r="AC1594">
        <v>0</v>
      </c>
      <c r="AD1594">
        <v>3</v>
      </c>
      <c r="AE1594">
        <v>7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 t="s">
        <v>60</v>
      </c>
    </row>
    <row r="1595" spans="1:39" x14ac:dyDescent="0.25">
      <c r="A1595">
        <v>4297</v>
      </c>
      <c r="B1595">
        <v>1969</v>
      </c>
      <c r="C1595" t="str">
        <f>LEFT(B1595,2)</f>
        <v>19</v>
      </c>
      <c r="D1595" t="str">
        <f t="shared" si="168"/>
        <v>69</v>
      </c>
      <c r="E1595" t="str">
        <f t="shared" si="169"/>
        <v>969</v>
      </c>
      <c r="F1595" t="s">
        <v>57</v>
      </c>
      <c r="G1595" t="s">
        <v>67</v>
      </c>
      <c r="H1595" t="str">
        <f t="shared" si="170"/>
        <v>Together</v>
      </c>
      <c r="I1595" t="str">
        <f>CONCATENATE(F1595," ",G1595)</f>
        <v>Graduation Together</v>
      </c>
      <c r="J1595">
        <f t="shared" si="171"/>
        <v>19</v>
      </c>
      <c r="K1595" t="str">
        <f t="shared" si="172"/>
        <v>Together</v>
      </c>
      <c r="L1595" t="str" cm="1">
        <f t="array" ref="L1595">IFERROR(_xlfn.IFS(G1595="Alone","Single",G1595="YOLO","Single"),G1595)</f>
        <v>Together</v>
      </c>
      <c r="M1595" t="s">
        <v>1482</v>
      </c>
      <c r="N1595" t="str">
        <f t="shared" si="173"/>
        <v xml:space="preserve">Rp.23,228.00 </v>
      </c>
      <c r="O1595">
        <v>1</v>
      </c>
      <c r="P1595">
        <v>0</v>
      </c>
      <c r="Q1595" s="7">
        <v>41665</v>
      </c>
      <c r="R1595" s="7"/>
      <c r="S1595" s="7" t="str">
        <f t="shared" si="174"/>
        <v/>
      </c>
      <c r="T1595">
        <v>71</v>
      </c>
      <c r="U1595">
        <v>13</v>
      </c>
      <c r="V1595">
        <v>2</v>
      </c>
      <c r="W1595">
        <v>18</v>
      </c>
      <c r="X1595">
        <v>6</v>
      </c>
      <c r="Y1595">
        <v>1</v>
      </c>
      <c r="Z1595">
        <v>0</v>
      </c>
      <c r="AA1595">
        <v>2</v>
      </c>
      <c r="AB1595">
        <v>2</v>
      </c>
      <c r="AC1595">
        <v>0</v>
      </c>
      <c r="AD1595">
        <v>3</v>
      </c>
      <c r="AE1595">
        <v>8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 t="s">
        <v>78</v>
      </c>
    </row>
    <row r="1596" spans="1:39" x14ac:dyDescent="0.25">
      <c r="A1596">
        <v>7327</v>
      </c>
      <c r="B1596">
        <v>1959</v>
      </c>
      <c r="C1596" t="str">
        <f>LEFT(B1596,2)</f>
        <v>19</v>
      </c>
      <c r="D1596" t="str">
        <f t="shared" si="168"/>
        <v>59</v>
      </c>
      <c r="E1596" t="str">
        <f t="shared" si="169"/>
        <v>959</v>
      </c>
      <c r="F1596" t="s">
        <v>71</v>
      </c>
      <c r="G1596" t="s">
        <v>64</v>
      </c>
      <c r="H1596" t="str">
        <f t="shared" si="170"/>
        <v>Married</v>
      </c>
      <c r="I1596" t="str">
        <f>CONCATENATE(F1596," ",G1596)</f>
        <v>PhD Married</v>
      </c>
      <c r="J1596">
        <f t="shared" si="171"/>
        <v>11</v>
      </c>
      <c r="K1596" t="str">
        <f t="shared" si="172"/>
        <v>Married</v>
      </c>
      <c r="L1596" t="str" cm="1">
        <f t="array" ref="L1596">IFERROR(_xlfn.IFS(G1596="Alone","Single",G1596="YOLO","Single"),G1596)</f>
        <v>Married</v>
      </c>
      <c r="M1596" t="s">
        <v>1483</v>
      </c>
      <c r="N1596" t="str">
        <f t="shared" si="173"/>
        <v xml:space="preserve">Rp.36,732.00 </v>
      </c>
      <c r="O1596">
        <v>1</v>
      </c>
      <c r="P1596">
        <v>1</v>
      </c>
      <c r="Q1596" s="7">
        <v>41637</v>
      </c>
      <c r="R1596" s="7"/>
      <c r="S1596" s="7" t="str">
        <f t="shared" si="174"/>
        <v/>
      </c>
      <c r="T1596">
        <v>71</v>
      </c>
      <c r="U1596">
        <v>21</v>
      </c>
      <c r="V1596">
        <v>5</v>
      </c>
      <c r="W1596">
        <v>3</v>
      </c>
      <c r="X1596">
        <v>10</v>
      </c>
      <c r="Y1596">
        <v>1</v>
      </c>
      <c r="Z1596">
        <v>7</v>
      </c>
      <c r="AA1596">
        <v>3</v>
      </c>
      <c r="AB1596">
        <v>1</v>
      </c>
      <c r="AC1596">
        <v>1</v>
      </c>
      <c r="AD1596">
        <v>4</v>
      </c>
      <c r="AE1596">
        <v>2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 t="s">
        <v>60</v>
      </c>
    </row>
    <row r="1597" spans="1:39" x14ac:dyDescent="0.25">
      <c r="A1597">
        <v>1553</v>
      </c>
      <c r="B1597">
        <v>1946</v>
      </c>
      <c r="C1597" t="str">
        <f>LEFT(B1597,2)</f>
        <v>19</v>
      </c>
      <c r="D1597" t="str">
        <f t="shared" si="168"/>
        <v>46</v>
      </c>
      <c r="E1597" t="str">
        <f t="shared" si="169"/>
        <v>946</v>
      </c>
      <c r="F1597" t="s">
        <v>57</v>
      </c>
      <c r="G1597" t="s">
        <v>67</v>
      </c>
      <c r="H1597" t="str">
        <f t="shared" si="170"/>
        <v>Together</v>
      </c>
      <c r="I1597" t="str">
        <f>CONCATENATE(F1597," ",G1597)</f>
        <v>Graduation Together</v>
      </c>
      <c r="J1597">
        <f t="shared" si="171"/>
        <v>19</v>
      </c>
      <c r="K1597" t="str">
        <f t="shared" si="172"/>
        <v>Together</v>
      </c>
      <c r="L1597" t="str" cm="1">
        <f t="array" ref="L1597">IFERROR(_xlfn.IFS(G1597="Alone","Single",G1597="YOLO","Single"),G1597)</f>
        <v>Together</v>
      </c>
      <c r="M1597" t="s">
        <v>1484</v>
      </c>
      <c r="N1597" t="str">
        <f t="shared" si="173"/>
        <v xml:space="preserve">Rp.82,657.00 </v>
      </c>
      <c r="O1597">
        <v>0</v>
      </c>
      <c r="P1597">
        <v>0</v>
      </c>
      <c r="Q1597" s="7">
        <v>41544</v>
      </c>
      <c r="R1597" s="7"/>
      <c r="S1597" s="7" t="str">
        <f t="shared" si="174"/>
        <v/>
      </c>
      <c r="T1597">
        <v>71</v>
      </c>
      <c r="U1597">
        <v>966</v>
      </c>
      <c r="V1597">
        <v>168</v>
      </c>
      <c r="W1597">
        <v>672</v>
      </c>
      <c r="X1597">
        <v>246</v>
      </c>
      <c r="Y1597">
        <v>105</v>
      </c>
      <c r="Z1597">
        <v>126</v>
      </c>
      <c r="AA1597">
        <v>1</v>
      </c>
      <c r="AB1597">
        <v>7</v>
      </c>
      <c r="AC1597">
        <v>5</v>
      </c>
      <c r="AD1597">
        <v>10</v>
      </c>
      <c r="AE1597">
        <v>4</v>
      </c>
      <c r="AF1597">
        <v>0</v>
      </c>
      <c r="AG1597">
        <v>1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 t="s">
        <v>75</v>
      </c>
    </row>
    <row r="1598" spans="1:39" x14ac:dyDescent="0.25">
      <c r="A1598">
        <v>1665</v>
      </c>
      <c r="B1598">
        <v>1964</v>
      </c>
      <c r="C1598" t="str">
        <f>LEFT(B1598,2)</f>
        <v>19</v>
      </c>
      <c r="D1598" t="str">
        <f t="shared" si="168"/>
        <v>64</v>
      </c>
      <c r="E1598" t="str">
        <f t="shared" si="169"/>
        <v>964</v>
      </c>
      <c r="F1598" t="s">
        <v>71</v>
      </c>
      <c r="G1598" t="s">
        <v>58</v>
      </c>
      <c r="H1598" t="str">
        <f t="shared" si="170"/>
        <v>Divorced</v>
      </c>
      <c r="I1598" t="str">
        <f>CONCATENATE(F1598," ",G1598)</f>
        <v>PhD Divorced</v>
      </c>
      <c r="J1598">
        <f t="shared" si="171"/>
        <v>12</v>
      </c>
      <c r="K1598" t="str">
        <f t="shared" si="172"/>
        <v>Divorced</v>
      </c>
      <c r="L1598" t="str" cm="1">
        <f t="array" ref="L1598">IFERROR(_xlfn.IFS(G1598="Alone","Single",G1598="YOLO","Single"),G1598)</f>
        <v>Divorced</v>
      </c>
      <c r="M1598" t="s">
        <v>1485</v>
      </c>
      <c r="N1598" t="str">
        <f t="shared" si="173"/>
        <v xml:space="preserve">Rp.64,140.00 </v>
      </c>
      <c r="O1598">
        <v>0</v>
      </c>
      <c r="P1598">
        <v>2</v>
      </c>
      <c r="Q1598" s="7">
        <v>41540</v>
      </c>
      <c r="R1598" s="7"/>
      <c r="S1598" s="7" t="str">
        <f t="shared" si="174"/>
        <v/>
      </c>
      <c r="T1598">
        <v>71</v>
      </c>
      <c r="U1598">
        <v>1459</v>
      </c>
      <c r="V1598">
        <v>0</v>
      </c>
      <c r="W1598">
        <v>61</v>
      </c>
      <c r="X1598">
        <v>0</v>
      </c>
      <c r="Y1598">
        <v>15</v>
      </c>
      <c r="Z1598">
        <v>215</v>
      </c>
      <c r="AA1598">
        <v>5</v>
      </c>
      <c r="AB1598">
        <v>2</v>
      </c>
      <c r="AC1598">
        <v>5</v>
      </c>
      <c r="AD1598">
        <v>6</v>
      </c>
      <c r="AE1598">
        <v>5</v>
      </c>
      <c r="AF1598">
        <v>1</v>
      </c>
      <c r="AG1598">
        <v>0</v>
      </c>
      <c r="AH1598">
        <v>1</v>
      </c>
      <c r="AI1598">
        <v>0</v>
      </c>
      <c r="AJ1598">
        <v>1</v>
      </c>
      <c r="AK1598">
        <v>1</v>
      </c>
      <c r="AL1598">
        <v>0</v>
      </c>
      <c r="AM1598" t="s">
        <v>91</v>
      </c>
    </row>
    <row r="1599" spans="1:39" x14ac:dyDescent="0.25">
      <c r="A1599">
        <v>10640</v>
      </c>
      <c r="B1599">
        <v>1974</v>
      </c>
      <c r="C1599" t="str">
        <f>LEFT(B1599,2)</f>
        <v>19</v>
      </c>
      <c r="D1599" t="str">
        <f t="shared" si="168"/>
        <v>74</v>
      </c>
      <c r="E1599" t="str">
        <f t="shared" si="169"/>
        <v>974</v>
      </c>
      <c r="F1599" t="s">
        <v>57</v>
      </c>
      <c r="G1599" t="s">
        <v>67</v>
      </c>
      <c r="H1599" t="str">
        <f t="shared" si="170"/>
        <v>Together</v>
      </c>
      <c r="I1599" t="str">
        <f>CONCATENATE(F1599," ",G1599)</f>
        <v>Graduation Together</v>
      </c>
      <c r="J1599">
        <f t="shared" si="171"/>
        <v>19</v>
      </c>
      <c r="K1599" t="str">
        <f t="shared" si="172"/>
        <v>Together</v>
      </c>
      <c r="L1599" t="str" cm="1">
        <f t="array" ref="L1599">IFERROR(_xlfn.IFS(G1599="Alone","Single",G1599="YOLO","Single"),G1599)</f>
        <v>Together</v>
      </c>
      <c r="M1599" t="s">
        <v>1486</v>
      </c>
      <c r="N1599" t="str">
        <f t="shared" si="173"/>
        <v xml:space="preserve">Rp.44,392.00 </v>
      </c>
      <c r="O1599">
        <v>1</v>
      </c>
      <c r="P1599">
        <v>1</v>
      </c>
      <c r="Q1599" s="7">
        <v>41522</v>
      </c>
      <c r="R1599" s="7"/>
      <c r="S1599" s="7" t="str">
        <f t="shared" si="174"/>
        <v/>
      </c>
      <c r="T1599">
        <v>71</v>
      </c>
      <c r="U1599">
        <v>87</v>
      </c>
      <c r="V1599">
        <v>5</v>
      </c>
      <c r="W1599">
        <v>71</v>
      </c>
      <c r="X1599">
        <v>7</v>
      </c>
      <c r="Y1599">
        <v>12</v>
      </c>
      <c r="Z1599">
        <v>29</v>
      </c>
      <c r="AA1599">
        <v>5</v>
      </c>
      <c r="AB1599">
        <v>4</v>
      </c>
      <c r="AC1599">
        <v>1</v>
      </c>
      <c r="AD1599">
        <v>4</v>
      </c>
      <c r="AE1599">
        <v>7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 t="s">
        <v>60</v>
      </c>
    </row>
    <row r="1600" spans="1:39" x14ac:dyDescent="0.25">
      <c r="A1600">
        <v>7620</v>
      </c>
      <c r="B1600">
        <v>1990</v>
      </c>
      <c r="C1600" t="str">
        <f>LEFT(B1600,2)</f>
        <v>19</v>
      </c>
      <c r="D1600" t="str">
        <f t="shared" si="168"/>
        <v>90</v>
      </c>
      <c r="E1600" t="str">
        <f t="shared" si="169"/>
        <v>990</v>
      </c>
      <c r="F1600" t="s">
        <v>124</v>
      </c>
      <c r="G1600" t="s">
        <v>61</v>
      </c>
      <c r="H1600" t="str">
        <f t="shared" si="170"/>
        <v>Single</v>
      </c>
      <c r="I1600" t="str">
        <f>CONCATENATE(F1600," ",G1600)</f>
        <v>Basic Single</v>
      </c>
      <c r="J1600">
        <f t="shared" si="171"/>
        <v>12</v>
      </c>
      <c r="K1600" t="str">
        <f t="shared" si="172"/>
        <v>Single</v>
      </c>
      <c r="L1600" t="str" cm="1">
        <f t="array" ref="L1600">IFERROR(_xlfn.IFS(G1600="Alone","Single",G1600="YOLO","Single"),G1600)</f>
        <v>Single</v>
      </c>
      <c r="M1600" t="s">
        <v>1487</v>
      </c>
      <c r="N1600" t="str">
        <f t="shared" si="173"/>
        <v xml:space="preserve">Rp.16,185.00 </v>
      </c>
      <c r="O1600">
        <v>1</v>
      </c>
      <c r="P1600">
        <v>0</v>
      </c>
      <c r="Q1600" s="7">
        <v>41491</v>
      </c>
      <c r="R1600" s="7"/>
      <c r="S1600" s="7" t="str">
        <f t="shared" si="174"/>
        <v/>
      </c>
      <c r="T1600">
        <v>71</v>
      </c>
      <c r="U1600">
        <v>5</v>
      </c>
      <c r="V1600">
        <v>11</v>
      </c>
      <c r="W1600">
        <v>16</v>
      </c>
      <c r="X1600">
        <v>21</v>
      </c>
      <c r="Y1600">
        <v>8</v>
      </c>
      <c r="Z1600">
        <v>45</v>
      </c>
      <c r="AA1600">
        <v>2</v>
      </c>
      <c r="AB1600">
        <v>2</v>
      </c>
      <c r="AC1600">
        <v>2</v>
      </c>
      <c r="AD1600">
        <v>2</v>
      </c>
      <c r="AE1600">
        <v>8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 t="s">
        <v>78</v>
      </c>
    </row>
    <row r="1601" spans="1:39" x14ac:dyDescent="0.25">
      <c r="A1601">
        <v>7761</v>
      </c>
      <c r="B1601">
        <v>1978</v>
      </c>
      <c r="C1601" t="str">
        <f>LEFT(B1601,2)</f>
        <v>19</v>
      </c>
      <c r="D1601" t="str">
        <f t="shared" si="168"/>
        <v>78</v>
      </c>
      <c r="E1601" t="str">
        <f t="shared" si="169"/>
        <v>978</v>
      </c>
      <c r="F1601" t="s">
        <v>73</v>
      </c>
      <c r="G1601" t="s">
        <v>67</v>
      </c>
      <c r="H1601" t="str">
        <f t="shared" si="170"/>
        <v>Together</v>
      </c>
      <c r="I1601" t="str">
        <f>CONCATENATE(F1601," ",G1601)</f>
        <v>2n Cycle Together</v>
      </c>
      <c r="J1601">
        <f t="shared" si="171"/>
        <v>17</v>
      </c>
      <c r="K1601" t="str">
        <f t="shared" si="172"/>
        <v>Together</v>
      </c>
      <c r="L1601" t="str" cm="1">
        <f t="array" ref="L1601">IFERROR(_xlfn.IFS(G1601="Alone","Single",G1601="YOLO","Single"),G1601)</f>
        <v>Together</v>
      </c>
      <c r="M1601" t="s">
        <v>1488</v>
      </c>
      <c r="N1601" t="str">
        <f t="shared" si="173"/>
        <v xml:space="preserve">Rp.38,702.00 </v>
      </c>
      <c r="O1601">
        <v>1</v>
      </c>
      <c r="P1601">
        <v>0</v>
      </c>
      <c r="Q1601" s="7">
        <v>41487</v>
      </c>
      <c r="R1601" s="7"/>
      <c r="S1601" s="7" t="str">
        <f t="shared" si="174"/>
        <v/>
      </c>
      <c r="T1601">
        <v>71</v>
      </c>
      <c r="U1601">
        <v>13</v>
      </c>
      <c r="V1601">
        <v>11</v>
      </c>
      <c r="W1601">
        <v>24</v>
      </c>
      <c r="X1601">
        <v>13</v>
      </c>
      <c r="Y1601">
        <v>8</v>
      </c>
      <c r="Z1601">
        <v>40</v>
      </c>
      <c r="AA1601">
        <v>2</v>
      </c>
      <c r="AB1601">
        <v>3</v>
      </c>
      <c r="AC1601">
        <v>0</v>
      </c>
      <c r="AD1601">
        <v>4</v>
      </c>
      <c r="AE1601">
        <v>6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 t="s">
        <v>69</v>
      </c>
    </row>
    <row r="1602" spans="1:39" x14ac:dyDescent="0.25">
      <c r="A1602">
        <v>5062</v>
      </c>
      <c r="B1602">
        <v>1963</v>
      </c>
      <c r="C1602" t="str">
        <f>LEFT(B1602,2)</f>
        <v>19</v>
      </c>
      <c r="D1602" t="str">
        <f t="shared" si="168"/>
        <v>63</v>
      </c>
      <c r="E1602" t="str">
        <f t="shared" si="169"/>
        <v>963</v>
      </c>
      <c r="F1602" t="s">
        <v>71</v>
      </c>
      <c r="G1602" t="s">
        <v>64</v>
      </c>
      <c r="H1602" t="str">
        <f t="shared" si="170"/>
        <v>Married</v>
      </c>
      <c r="I1602" t="str">
        <f>CONCATENATE(F1602," ",G1602)</f>
        <v>PhD Married</v>
      </c>
      <c r="J1602">
        <f t="shared" si="171"/>
        <v>11</v>
      </c>
      <c r="K1602" t="str">
        <f t="shared" si="172"/>
        <v>Married</v>
      </c>
      <c r="L1602" t="str" cm="1">
        <f t="array" ref="L1602">IFERROR(_xlfn.IFS(G1602="Alone","Single",G1602="YOLO","Single"),G1602)</f>
        <v>Married</v>
      </c>
      <c r="M1602" t="s">
        <v>1489</v>
      </c>
      <c r="N1602" t="str">
        <f t="shared" si="173"/>
        <v xml:space="preserve">Rp.54,072.00 </v>
      </c>
      <c r="O1602">
        <v>1</v>
      </c>
      <c r="P1602">
        <v>1</v>
      </c>
      <c r="Q1602" s="7">
        <v>41482</v>
      </c>
      <c r="R1602" s="7"/>
      <c r="S1602" s="7" t="str">
        <f t="shared" si="174"/>
        <v/>
      </c>
      <c r="T1602">
        <v>71</v>
      </c>
      <c r="U1602">
        <v>35</v>
      </c>
      <c r="V1602">
        <v>0</v>
      </c>
      <c r="W1602">
        <v>4</v>
      </c>
      <c r="X1602">
        <v>0</v>
      </c>
      <c r="Y1602">
        <v>0</v>
      </c>
      <c r="Z1602">
        <v>0</v>
      </c>
      <c r="AA1602">
        <v>1</v>
      </c>
      <c r="AB1602">
        <v>2</v>
      </c>
      <c r="AC1602">
        <v>0</v>
      </c>
      <c r="AD1602">
        <v>2</v>
      </c>
      <c r="AE1602">
        <v>8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 t="s">
        <v>91</v>
      </c>
    </row>
    <row r="1603" spans="1:39" x14ac:dyDescent="0.25">
      <c r="A1603">
        <v>6349</v>
      </c>
      <c r="B1603">
        <v>1987</v>
      </c>
      <c r="C1603" t="str">
        <f>LEFT(B1603,2)</f>
        <v>19</v>
      </c>
      <c r="D1603" t="str">
        <f t="shared" ref="D1603:D1666" si="175">RIGHT(B1603,2)</f>
        <v>87</v>
      </c>
      <c r="E1603" t="str">
        <f t="shared" ref="E1603:E1666" si="176">MID(B1603,2,3)</f>
        <v>987</v>
      </c>
      <c r="F1603" t="s">
        <v>80</v>
      </c>
      <c r="G1603" t="s">
        <v>58</v>
      </c>
      <c r="H1603" t="str">
        <f t="shared" ref="H1603:H1666" si="177">TRIM(G1603)</f>
        <v>Divorced</v>
      </c>
      <c r="I1603" t="str">
        <f>CONCATENATE(F1603," ",G1603)</f>
        <v>Master Divorced</v>
      </c>
      <c r="J1603">
        <f t="shared" ref="J1603:J1666" si="178">LEN(I1603)</f>
        <v>15</v>
      </c>
      <c r="K1603" t="str">
        <f t="shared" ref="K1603:K1666" si="179">IF(G1603="Alone","Single",G1603)</f>
        <v>Divorced</v>
      </c>
      <c r="L1603" t="str" cm="1">
        <f t="array" ref="L1603">IFERROR(_xlfn.IFS(G1603="Alone","Single",G1603="YOLO","Single"),G1603)</f>
        <v>Divorced</v>
      </c>
      <c r="M1603" t="s">
        <v>1490</v>
      </c>
      <c r="N1603" t="str">
        <f t="shared" ref="N1603:N1666" si="180">REPLACE(M1603,1,1,"Rp.")</f>
        <v xml:space="preserve">Rp.61,787.00 </v>
      </c>
      <c r="O1603">
        <v>0</v>
      </c>
      <c r="P1603">
        <v>0</v>
      </c>
      <c r="Q1603" s="7">
        <v>41461</v>
      </c>
      <c r="R1603" s="7"/>
      <c r="S1603" s="7" t="str">
        <f t="shared" ref="S1603:S1666" si="181">SUBSTITUTE(R1603,"-","/")</f>
        <v/>
      </c>
      <c r="T1603">
        <v>71</v>
      </c>
      <c r="U1603">
        <v>621</v>
      </c>
      <c r="V1603">
        <v>73</v>
      </c>
      <c r="W1603">
        <v>414</v>
      </c>
      <c r="X1603">
        <v>78</v>
      </c>
      <c r="Y1603">
        <v>48</v>
      </c>
      <c r="Z1603">
        <v>85</v>
      </c>
      <c r="AA1603">
        <v>1</v>
      </c>
      <c r="AB1603">
        <v>8</v>
      </c>
      <c r="AC1603">
        <v>4</v>
      </c>
      <c r="AD1603">
        <v>6</v>
      </c>
      <c r="AE1603">
        <v>5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 t="s">
        <v>60</v>
      </c>
    </row>
    <row r="1604" spans="1:39" x14ac:dyDescent="0.25">
      <c r="A1604">
        <v>3386</v>
      </c>
      <c r="B1604">
        <v>1992</v>
      </c>
      <c r="C1604" t="str">
        <f>LEFT(B1604,2)</f>
        <v>19</v>
      </c>
      <c r="D1604" t="str">
        <f t="shared" si="175"/>
        <v>92</v>
      </c>
      <c r="E1604" t="str">
        <f t="shared" si="176"/>
        <v>992</v>
      </c>
      <c r="F1604" t="s">
        <v>57</v>
      </c>
      <c r="G1604" t="s">
        <v>64</v>
      </c>
      <c r="H1604" t="str">
        <f t="shared" si="177"/>
        <v>Married</v>
      </c>
      <c r="I1604" t="str">
        <f>CONCATENATE(F1604," ",G1604)</f>
        <v>Graduation Married</v>
      </c>
      <c r="J1604">
        <f t="shared" si="178"/>
        <v>18</v>
      </c>
      <c r="K1604" t="str">
        <f t="shared" si="179"/>
        <v>Married</v>
      </c>
      <c r="L1604" t="str" cm="1">
        <f t="array" ref="L1604">IFERROR(_xlfn.IFS(G1604="Alone","Single",G1604="YOLO","Single"),G1604)</f>
        <v>Married</v>
      </c>
      <c r="M1604" t="s">
        <v>1491</v>
      </c>
      <c r="N1604" t="str">
        <f t="shared" si="180"/>
        <v xml:space="preserve">Rp.34,935.00 </v>
      </c>
      <c r="O1604">
        <v>0</v>
      </c>
      <c r="P1604">
        <v>0</v>
      </c>
      <c r="Q1604" s="7">
        <v>41446</v>
      </c>
      <c r="R1604" s="7"/>
      <c r="S1604" s="7" t="str">
        <f t="shared" si="181"/>
        <v/>
      </c>
      <c r="T1604">
        <v>71</v>
      </c>
      <c r="U1604">
        <v>34</v>
      </c>
      <c r="V1604">
        <v>4</v>
      </c>
      <c r="W1604">
        <v>66</v>
      </c>
      <c r="X1604">
        <v>3</v>
      </c>
      <c r="Y1604">
        <v>10</v>
      </c>
      <c r="Z1604">
        <v>20</v>
      </c>
      <c r="AA1604">
        <v>1</v>
      </c>
      <c r="AB1604">
        <v>2</v>
      </c>
      <c r="AC1604">
        <v>1</v>
      </c>
      <c r="AD1604">
        <v>4</v>
      </c>
      <c r="AE1604">
        <v>7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 t="s">
        <v>60</v>
      </c>
    </row>
    <row r="1605" spans="1:39" x14ac:dyDescent="0.25">
      <c r="A1605">
        <v>8175</v>
      </c>
      <c r="B1605">
        <v>1992</v>
      </c>
      <c r="C1605" t="str">
        <f>LEFT(B1605,2)</f>
        <v>19</v>
      </c>
      <c r="D1605" t="str">
        <f t="shared" si="175"/>
        <v>92</v>
      </c>
      <c r="E1605" t="str">
        <f t="shared" si="176"/>
        <v>992</v>
      </c>
      <c r="F1605" t="s">
        <v>57</v>
      </c>
      <c r="G1605" t="s">
        <v>64</v>
      </c>
      <c r="H1605" t="str">
        <f t="shared" si="177"/>
        <v>Married</v>
      </c>
      <c r="I1605" t="str">
        <f>CONCATENATE(F1605," ",G1605)</f>
        <v>Graduation Married</v>
      </c>
      <c r="J1605">
        <f t="shared" si="178"/>
        <v>18</v>
      </c>
      <c r="K1605" t="str">
        <f t="shared" si="179"/>
        <v>Married</v>
      </c>
      <c r="L1605" t="str" cm="1">
        <f t="array" ref="L1605">IFERROR(_xlfn.IFS(G1605="Alone","Single",G1605="YOLO","Single"),G1605)</f>
        <v>Married</v>
      </c>
      <c r="M1605" t="s">
        <v>1491</v>
      </c>
      <c r="N1605" t="str">
        <f t="shared" si="180"/>
        <v xml:space="preserve">Rp.34,935.00 </v>
      </c>
      <c r="O1605">
        <v>0</v>
      </c>
      <c r="P1605">
        <v>0</v>
      </c>
      <c r="Q1605" s="7">
        <v>41446</v>
      </c>
      <c r="R1605" s="7"/>
      <c r="S1605" s="7" t="str">
        <f t="shared" si="181"/>
        <v/>
      </c>
      <c r="T1605">
        <v>71</v>
      </c>
      <c r="U1605">
        <v>34</v>
      </c>
      <c r="V1605">
        <v>4</v>
      </c>
      <c r="W1605">
        <v>66</v>
      </c>
      <c r="X1605">
        <v>3</v>
      </c>
      <c r="Y1605">
        <v>10</v>
      </c>
      <c r="Z1605">
        <v>20</v>
      </c>
      <c r="AA1605">
        <v>1</v>
      </c>
      <c r="AB1605">
        <v>2</v>
      </c>
      <c r="AC1605">
        <v>1</v>
      </c>
      <c r="AD1605">
        <v>4</v>
      </c>
      <c r="AE1605">
        <v>7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 t="s">
        <v>91</v>
      </c>
    </row>
    <row r="1606" spans="1:39" x14ac:dyDescent="0.25">
      <c r="A1606">
        <v>6245</v>
      </c>
      <c r="B1606">
        <v>1950</v>
      </c>
      <c r="C1606" t="str">
        <f>LEFT(B1606,2)</f>
        <v>19</v>
      </c>
      <c r="D1606" t="str">
        <f t="shared" si="175"/>
        <v>50</v>
      </c>
      <c r="E1606" t="str">
        <f t="shared" si="176"/>
        <v>950</v>
      </c>
      <c r="F1606" t="s">
        <v>71</v>
      </c>
      <c r="G1606" t="s">
        <v>67</v>
      </c>
      <c r="H1606" t="str">
        <f t="shared" si="177"/>
        <v>Together</v>
      </c>
      <c r="I1606" t="str">
        <f>CONCATENATE(F1606," ",G1606)</f>
        <v>PhD Together</v>
      </c>
      <c r="J1606">
        <f t="shared" si="178"/>
        <v>12</v>
      </c>
      <c r="K1606" t="str">
        <f t="shared" si="179"/>
        <v>Together</v>
      </c>
      <c r="L1606" t="str" cm="1">
        <f t="array" ref="L1606">IFERROR(_xlfn.IFS(G1606="Alone","Single",G1606="YOLO","Single"),G1606)</f>
        <v>Together</v>
      </c>
      <c r="M1606" t="s">
        <v>1492</v>
      </c>
      <c r="N1606" t="str">
        <f t="shared" si="180"/>
        <v xml:space="preserve">Rp.59,292.00 </v>
      </c>
      <c r="O1606">
        <v>0</v>
      </c>
      <c r="P1606">
        <v>1</v>
      </c>
      <c r="Q1606" s="7">
        <v>41438</v>
      </c>
      <c r="R1606" s="7"/>
      <c r="S1606" s="7" t="str">
        <f t="shared" si="181"/>
        <v/>
      </c>
      <c r="T1606">
        <v>71</v>
      </c>
      <c r="U1606">
        <v>378</v>
      </c>
      <c r="V1606">
        <v>14</v>
      </c>
      <c r="W1606">
        <v>68</v>
      </c>
      <c r="X1606">
        <v>19</v>
      </c>
      <c r="Y1606">
        <v>14</v>
      </c>
      <c r="Z1606">
        <v>14</v>
      </c>
      <c r="AA1606">
        <v>2</v>
      </c>
      <c r="AB1606">
        <v>3</v>
      </c>
      <c r="AC1606">
        <v>5</v>
      </c>
      <c r="AD1606">
        <v>8</v>
      </c>
      <c r="AE1606">
        <v>3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 t="s">
        <v>60</v>
      </c>
    </row>
    <row r="1607" spans="1:39" x14ac:dyDescent="0.25">
      <c r="A1607">
        <v>8780</v>
      </c>
      <c r="B1607">
        <v>1950</v>
      </c>
      <c r="C1607" t="str">
        <f>LEFT(B1607,2)</f>
        <v>19</v>
      </c>
      <c r="D1607" t="str">
        <f t="shared" si="175"/>
        <v>50</v>
      </c>
      <c r="E1607" t="str">
        <f t="shared" si="176"/>
        <v>950</v>
      </c>
      <c r="F1607" t="s">
        <v>71</v>
      </c>
      <c r="G1607" t="s">
        <v>67</v>
      </c>
      <c r="H1607" t="str">
        <f t="shared" si="177"/>
        <v>Together</v>
      </c>
      <c r="I1607" t="str">
        <f>CONCATENATE(F1607," ",G1607)</f>
        <v>PhD Together</v>
      </c>
      <c r="J1607">
        <f t="shared" si="178"/>
        <v>12</v>
      </c>
      <c r="K1607" t="str">
        <f t="shared" si="179"/>
        <v>Together</v>
      </c>
      <c r="L1607" t="str" cm="1">
        <f t="array" ref="L1607">IFERROR(_xlfn.IFS(G1607="Alone","Single",G1607="YOLO","Single"),G1607)</f>
        <v>Together</v>
      </c>
      <c r="M1607" t="s">
        <v>1492</v>
      </c>
      <c r="N1607" t="str">
        <f t="shared" si="180"/>
        <v xml:space="preserve">Rp.59,292.00 </v>
      </c>
      <c r="O1607">
        <v>0</v>
      </c>
      <c r="P1607">
        <v>1</v>
      </c>
      <c r="Q1607" s="7">
        <v>41438</v>
      </c>
      <c r="R1607" s="7"/>
      <c r="S1607" s="7" t="str">
        <f t="shared" si="181"/>
        <v/>
      </c>
      <c r="T1607">
        <v>71</v>
      </c>
      <c r="U1607">
        <v>378</v>
      </c>
      <c r="V1607">
        <v>14</v>
      </c>
      <c r="W1607">
        <v>68</v>
      </c>
      <c r="X1607">
        <v>19</v>
      </c>
      <c r="Y1607">
        <v>14</v>
      </c>
      <c r="Z1607">
        <v>14</v>
      </c>
      <c r="AA1607">
        <v>2</v>
      </c>
      <c r="AB1607">
        <v>3</v>
      </c>
      <c r="AC1607">
        <v>5</v>
      </c>
      <c r="AD1607">
        <v>8</v>
      </c>
      <c r="AE1607">
        <v>3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 t="s">
        <v>60</v>
      </c>
    </row>
    <row r="1608" spans="1:39" x14ac:dyDescent="0.25">
      <c r="A1608">
        <v>2276</v>
      </c>
      <c r="B1608">
        <v>1955</v>
      </c>
      <c r="C1608" t="str">
        <f>LEFT(B1608,2)</f>
        <v>19</v>
      </c>
      <c r="D1608" t="str">
        <f t="shared" si="175"/>
        <v>55</v>
      </c>
      <c r="E1608" t="str">
        <f t="shared" si="176"/>
        <v>955</v>
      </c>
      <c r="F1608" t="s">
        <v>57</v>
      </c>
      <c r="G1608" t="s">
        <v>61</v>
      </c>
      <c r="H1608" t="str">
        <f t="shared" si="177"/>
        <v>Single</v>
      </c>
      <c r="I1608" t="str">
        <f>CONCATENATE(F1608," ",G1608)</f>
        <v>Graduation Single</v>
      </c>
      <c r="J1608">
        <f t="shared" si="178"/>
        <v>17</v>
      </c>
      <c r="K1608" t="str">
        <f t="shared" si="179"/>
        <v>Single</v>
      </c>
      <c r="L1608" t="str" cm="1">
        <f t="array" ref="L1608">IFERROR(_xlfn.IFS(G1608="Alone","Single",G1608="YOLO","Single"),G1608)</f>
        <v>Single</v>
      </c>
      <c r="M1608" t="s">
        <v>1493</v>
      </c>
      <c r="N1608" t="str">
        <f t="shared" si="180"/>
        <v xml:space="preserve">Rp.57,959.00 </v>
      </c>
      <c r="O1608">
        <v>0</v>
      </c>
      <c r="P1608">
        <v>1</v>
      </c>
      <c r="Q1608" s="7">
        <v>41396</v>
      </c>
      <c r="R1608" s="7"/>
      <c r="S1608" s="7" t="str">
        <f t="shared" si="181"/>
        <v/>
      </c>
      <c r="T1608">
        <v>71</v>
      </c>
      <c r="U1608">
        <v>430</v>
      </c>
      <c r="V1608">
        <v>16</v>
      </c>
      <c r="W1608">
        <v>322</v>
      </c>
      <c r="X1608">
        <v>43</v>
      </c>
      <c r="Y1608">
        <v>24</v>
      </c>
      <c r="Z1608">
        <v>33</v>
      </c>
      <c r="AA1608">
        <v>5</v>
      </c>
      <c r="AB1608">
        <v>4</v>
      </c>
      <c r="AC1608">
        <v>7</v>
      </c>
      <c r="AD1608">
        <v>11</v>
      </c>
      <c r="AE1608">
        <v>3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 t="s">
        <v>60</v>
      </c>
    </row>
    <row r="1609" spans="1:39" x14ac:dyDescent="0.25">
      <c r="A1609">
        <v>1172</v>
      </c>
      <c r="B1609">
        <v>1983</v>
      </c>
      <c r="C1609" t="str">
        <f>LEFT(B1609,2)</f>
        <v>19</v>
      </c>
      <c r="D1609" t="str">
        <f t="shared" si="175"/>
        <v>83</v>
      </c>
      <c r="E1609" t="str">
        <f t="shared" si="176"/>
        <v>983</v>
      </c>
      <c r="F1609" t="s">
        <v>71</v>
      </c>
      <c r="G1609" t="s">
        <v>64</v>
      </c>
      <c r="H1609" t="str">
        <f t="shared" si="177"/>
        <v>Married</v>
      </c>
      <c r="I1609" t="str">
        <f>CONCATENATE(F1609," ",G1609)</f>
        <v>PhD Married</v>
      </c>
      <c r="J1609">
        <f t="shared" si="178"/>
        <v>11</v>
      </c>
      <c r="K1609" t="str">
        <f t="shared" si="179"/>
        <v>Married</v>
      </c>
      <c r="L1609" t="str" cm="1">
        <f t="array" ref="L1609">IFERROR(_xlfn.IFS(G1609="Alone","Single",G1609="YOLO","Single"),G1609)</f>
        <v>Married</v>
      </c>
      <c r="M1609" t="s">
        <v>1494</v>
      </c>
      <c r="N1609" t="str">
        <f t="shared" si="180"/>
        <v xml:space="preserve">Rp.92,491.00 </v>
      </c>
      <c r="O1609">
        <v>0</v>
      </c>
      <c r="P1609">
        <v>0</v>
      </c>
      <c r="Q1609" s="7">
        <v>41395</v>
      </c>
      <c r="R1609" s="7"/>
      <c r="S1609" s="7" t="str">
        <f t="shared" si="181"/>
        <v/>
      </c>
      <c r="T1609">
        <v>71</v>
      </c>
      <c r="U1609">
        <v>979</v>
      </c>
      <c r="V1609">
        <v>44</v>
      </c>
      <c r="W1609">
        <v>935</v>
      </c>
      <c r="X1609">
        <v>29</v>
      </c>
      <c r="Y1609">
        <v>25</v>
      </c>
      <c r="Z1609">
        <v>22</v>
      </c>
      <c r="AA1609">
        <v>1</v>
      </c>
      <c r="AB1609">
        <v>7</v>
      </c>
      <c r="AC1609">
        <v>5</v>
      </c>
      <c r="AD1609">
        <v>12</v>
      </c>
      <c r="AE1609">
        <v>3</v>
      </c>
      <c r="AF1609">
        <v>0</v>
      </c>
      <c r="AG1609">
        <v>1</v>
      </c>
      <c r="AH1609">
        <v>1</v>
      </c>
      <c r="AI1609">
        <v>1</v>
      </c>
      <c r="AJ1609">
        <v>0</v>
      </c>
      <c r="AK1609">
        <v>1</v>
      </c>
      <c r="AL1609">
        <v>0</v>
      </c>
      <c r="AM1609" t="s">
        <v>60</v>
      </c>
    </row>
    <row r="1610" spans="1:39" x14ac:dyDescent="0.25">
      <c r="A1610">
        <v>3225</v>
      </c>
      <c r="B1610">
        <v>1984</v>
      </c>
      <c r="C1610" t="str">
        <f>LEFT(B1610,2)</f>
        <v>19</v>
      </c>
      <c r="D1610" t="str">
        <f t="shared" si="175"/>
        <v>84</v>
      </c>
      <c r="E1610" t="str">
        <f t="shared" si="176"/>
        <v>984</v>
      </c>
      <c r="F1610" t="s">
        <v>80</v>
      </c>
      <c r="G1610" t="s">
        <v>64</v>
      </c>
      <c r="H1610" t="str">
        <f t="shared" si="177"/>
        <v>Married</v>
      </c>
      <c r="I1610" t="str">
        <f>CONCATENATE(F1610," ",G1610)</f>
        <v>Master Married</v>
      </c>
      <c r="J1610">
        <f t="shared" si="178"/>
        <v>14</v>
      </c>
      <c r="K1610" t="str">
        <f t="shared" si="179"/>
        <v>Married</v>
      </c>
      <c r="L1610" t="str" cm="1">
        <f t="array" ref="L1610">IFERROR(_xlfn.IFS(G1610="Alone","Single",G1610="YOLO","Single"),G1610)</f>
        <v>Married</v>
      </c>
      <c r="M1610" t="s">
        <v>1495</v>
      </c>
      <c r="N1610" t="str">
        <f t="shared" si="180"/>
        <v xml:space="preserve">Rp.42,207.00 </v>
      </c>
      <c r="O1610">
        <v>1</v>
      </c>
      <c r="P1610">
        <v>0</v>
      </c>
      <c r="Q1610" s="7">
        <v>41365</v>
      </c>
      <c r="R1610" s="7"/>
      <c r="S1610" s="7" t="str">
        <f t="shared" si="181"/>
        <v/>
      </c>
      <c r="T1610">
        <v>71</v>
      </c>
      <c r="U1610">
        <v>116</v>
      </c>
      <c r="V1610">
        <v>11</v>
      </c>
      <c r="W1610">
        <v>72</v>
      </c>
      <c r="X1610">
        <v>3</v>
      </c>
      <c r="Y1610">
        <v>17</v>
      </c>
      <c r="Z1610">
        <v>46</v>
      </c>
      <c r="AA1610">
        <v>4</v>
      </c>
      <c r="AB1610">
        <v>4</v>
      </c>
      <c r="AC1610">
        <v>1</v>
      </c>
      <c r="AD1610">
        <v>5</v>
      </c>
      <c r="AE1610">
        <v>6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 t="s">
        <v>60</v>
      </c>
    </row>
    <row r="1611" spans="1:39" x14ac:dyDescent="0.25">
      <c r="A1611">
        <v>8629</v>
      </c>
      <c r="B1611">
        <v>1956</v>
      </c>
      <c r="C1611" t="str">
        <f>LEFT(B1611,2)</f>
        <v>19</v>
      </c>
      <c r="D1611" t="str">
        <f t="shared" si="175"/>
        <v>56</v>
      </c>
      <c r="E1611" t="str">
        <f t="shared" si="176"/>
        <v>956</v>
      </c>
      <c r="F1611" t="s">
        <v>57</v>
      </c>
      <c r="G1611" t="s">
        <v>82</v>
      </c>
      <c r="H1611" t="str">
        <f t="shared" si="177"/>
        <v>Widow</v>
      </c>
      <c r="I1611" t="str">
        <f>CONCATENATE(F1611," ",G1611)</f>
        <v>Graduation Widow</v>
      </c>
      <c r="J1611">
        <f t="shared" si="178"/>
        <v>16</v>
      </c>
      <c r="K1611" t="str">
        <f t="shared" si="179"/>
        <v>Widow</v>
      </c>
      <c r="L1611" t="str" cm="1">
        <f t="array" ref="L1611">IFERROR(_xlfn.IFS(G1611="Alone","Single",G1611="YOLO","Single"),G1611)</f>
        <v>Widow</v>
      </c>
      <c r="M1611" t="s">
        <v>1496</v>
      </c>
      <c r="N1611" t="str">
        <f t="shared" si="180"/>
        <v xml:space="preserve">Rp.46,984.00 </v>
      </c>
      <c r="O1611">
        <v>1</v>
      </c>
      <c r="P1611">
        <v>1</v>
      </c>
      <c r="Q1611" s="7">
        <v>41359</v>
      </c>
      <c r="R1611" s="7"/>
      <c r="S1611" s="7" t="str">
        <f t="shared" si="181"/>
        <v/>
      </c>
      <c r="T1611">
        <v>71</v>
      </c>
      <c r="U1611">
        <v>19</v>
      </c>
      <c r="V1611">
        <v>1</v>
      </c>
      <c r="W1611">
        <v>10</v>
      </c>
      <c r="X1611">
        <v>2</v>
      </c>
      <c r="Y1611">
        <v>1</v>
      </c>
      <c r="Z1611">
        <v>8</v>
      </c>
      <c r="AA1611">
        <v>1</v>
      </c>
      <c r="AB1611">
        <v>1</v>
      </c>
      <c r="AC1611">
        <v>0</v>
      </c>
      <c r="AD1611">
        <v>3</v>
      </c>
      <c r="AE1611">
        <v>5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 t="s">
        <v>63</v>
      </c>
    </row>
    <row r="1612" spans="1:39" x14ac:dyDescent="0.25">
      <c r="A1612">
        <v>798</v>
      </c>
      <c r="B1612">
        <v>1987</v>
      </c>
      <c r="C1612" t="str">
        <f>LEFT(B1612,2)</f>
        <v>19</v>
      </c>
      <c r="D1612" t="str">
        <f t="shared" si="175"/>
        <v>87</v>
      </c>
      <c r="E1612" t="str">
        <f t="shared" si="176"/>
        <v>987</v>
      </c>
      <c r="F1612" t="s">
        <v>57</v>
      </c>
      <c r="G1612" t="s">
        <v>61</v>
      </c>
      <c r="H1612" t="str">
        <f t="shared" si="177"/>
        <v>Single</v>
      </c>
      <c r="I1612" t="str">
        <f>CONCATENATE(F1612," ",G1612)</f>
        <v>Graduation Single</v>
      </c>
      <c r="J1612">
        <f t="shared" si="178"/>
        <v>17</v>
      </c>
      <c r="K1612" t="str">
        <f t="shared" si="179"/>
        <v>Single</v>
      </c>
      <c r="L1612" t="str" cm="1">
        <f t="array" ref="L1612">IFERROR(_xlfn.IFS(G1612="Alone","Single",G1612="YOLO","Single"),G1612)</f>
        <v>Single</v>
      </c>
      <c r="M1612" t="s">
        <v>1497</v>
      </c>
      <c r="N1612" t="str">
        <f t="shared" si="180"/>
        <v xml:space="preserve">Rp.23,442.00 </v>
      </c>
      <c r="O1612">
        <v>1</v>
      </c>
      <c r="P1612">
        <v>0</v>
      </c>
      <c r="Q1612" s="7">
        <v>41267</v>
      </c>
      <c r="R1612" s="7"/>
      <c r="S1612" s="7" t="str">
        <f t="shared" si="181"/>
        <v/>
      </c>
      <c r="T1612">
        <v>71</v>
      </c>
      <c r="U1612">
        <v>2</v>
      </c>
      <c r="V1612">
        <v>0</v>
      </c>
      <c r="W1612">
        <v>6</v>
      </c>
      <c r="X1612">
        <v>8</v>
      </c>
      <c r="Y1612">
        <v>6</v>
      </c>
      <c r="Z1612">
        <v>5</v>
      </c>
      <c r="AA1612">
        <v>1</v>
      </c>
      <c r="AB1612">
        <v>1</v>
      </c>
      <c r="AC1612">
        <v>0</v>
      </c>
      <c r="AD1612">
        <v>3</v>
      </c>
      <c r="AE1612">
        <v>7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 t="s">
        <v>60</v>
      </c>
    </row>
    <row r="1613" spans="1:39" x14ac:dyDescent="0.25">
      <c r="A1613">
        <v>269</v>
      </c>
      <c r="B1613">
        <v>1963</v>
      </c>
      <c r="C1613" t="str">
        <f>LEFT(B1613,2)</f>
        <v>19</v>
      </c>
      <c r="D1613" t="str">
        <f t="shared" si="175"/>
        <v>63</v>
      </c>
      <c r="E1613" t="str">
        <f t="shared" si="176"/>
        <v>963</v>
      </c>
      <c r="F1613" t="s">
        <v>71</v>
      </c>
      <c r="G1613" t="s">
        <v>61</v>
      </c>
      <c r="H1613" t="str">
        <f t="shared" si="177"/>
        <v>Single</v>
      </c>
      <c r="I1613" t="str">
        <f>CONCATENATE(F1613," ",G1613)</f>
        <v>PhD Single</v>
      </c>
      <c r="J1613">
        <f t="shared" si="178"/>
        <v>10</v>
      </c>
      <c r="K1613" t="str">
        <f t="shared" si="179"/>
        <v>Single</v>
      </c>
      <c r="L1613" t="str" cm="1">
        <f t="array" ref="L1613">IFERROR(_xlfn.IFS(G1613="Alone","Single",G1613="YOLO","Single"),G1613)</f>
        <v>Single</v>
      </c>
      <c r="M1613" t="s">
        <v>1498</v>
      </c>
      <c r="N1613" t="str">
        <f t="shared" si="180"/>
        <v xml:space="preserve">Rp.46,757.00 </v>
      </c>
      <c r="O1613">
        <v>0</v>
      </c>
      <c r="P1613">
        <v>1</v>
      </c>
      <c r="Q1613" s="7">
        <v>41229</v>
      </c>
      <c r="R1613" s="7"/>
      <c r="S1613" s="7" t="str">
        <f t="shared" si="181"/>
        <v/>
      </c>
      <c r="T1613">
        <v>71</v>
      </c>
      <c r="U1613">
        <v>777</v>
      </c>
      <c r="V1613">
        <v>30</v>
      </c>
      <c r="W1613">
        <v>163</v>
      </c>
      <c r="X1613">
        <v>0</v>
      </c>
      <c r="Y1613">
        <v>51</v>
      </c>
      <c r="Z1613">
        <v>122</v>
      </c>
      <c r="AA1613">
        <v>6</v>
      </c>
      <c r="AB1613">
        <v>4</v>
      </c>
      <c r="AC1613">
        <v>4</v>
      </c>
      <c r="AD1613">
        <v>7</v>
      </c>
      <c r="AE1613">
        <v>9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 t="s">
        <v>60</v>
      </c>
    </row>
    <row r="1614" spans="1:39" x14ac:dyDescent="0.25">
      <c r="A1614">
        <v>8213</v>
      </c>
      <c r="B1614">
        <v>1980</v>
      </c>
      <c r="C1614" t="str">
        <f>LEFT(B1614,2)</f>
        <v>19</v>
      </c>
      <c r="D1614" t="str">
        <f t="shared" si="175"/>
        <v>80</v>
      </c>
      <c r="E1614" t="str">
        <f t="shared" si="176"/>
        <v>980</v>
      </c>
      <c r="F1614" t="s">
        <v>73</v>
      </c>
      <c r="G1614" t="s">
        <v>67</v>
      </c>
      <c r="H1614" t="str">
        <f t="shared" si="177"/>
        <v>Together</v>
      </c>
      <c r="I1614" t="str">
        <f>CONCATENATE(F1614," ",G1614)</f>
        <v>2n Cycle Together</v>
      </c>
      <c r="J1614">
        <f t="shared" si="178"/>
        <v>17</v>
      </c>
      <c r="K1614" t="str">
        <f t="shared" si="179"/>
        <v>Together</v>
      </c>
      <c r="L1614" t="str" cm="1">
        <f t="array" ref="L1614">IFERROR(_xlfn.IFS(G1614="Alone","Single",G1614="YOLO","Single"),G1614)</f>
        <v>Together</v>
      </c>
      <c r="M1614" t="s">
        <v>1499</v>
      </c>
      <c r="N1614" t="str">
        <f t="shared" si="180"/>
        <v xml:space="preserve">Rp.14,515.00 </v>
      </c>
      <c r="O1614">
        <v>1</v>
      </c>
      <c r="P1614">
        <v>0</v>
      </c>
      <c r="Q1614" s="7">
        <v>41222</v>
      </c>
      <c r="R1614" s="7"/>
      <c r="S1614" s="7" t="str">
        <f t="shared" si="181"/>
        <v/>
      </c>
      <c r="T1614">
        <v>71</v>
      </c>
      <c r="U1614">
        <v>6</v>
      </c>
      <c r="V1614">
        <v>4</v>
      </c>
      <c r="W1614">
        <v>9</v>
      </c>
      <c r="X1614">
        <v>6</v>
      </c>
      <c r="Y1614">
        <v>36</v>
      </c>
      <c r="Z1614">
        <v>35</v>
      </c>
      <c r="AA1614">
        <v>4</v>
      </c>
      <c r="AB1614">
        <v>2</v>
      </c>
      <c r="AC1614">
        <v>2</v>
      </c>
      <c r="AD1614">
        <v>3</v>
      </c>
      <c r="AE1614">
        <v>7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 t="s">
        <v>60</v>
      </c>
    </row>
    <row r="1615" spans="1:39" x14ac:dyDescent="0.25">
      <c r="A1615">
        <v>10245</v>
      </c>
      <c r="B1615">
        <v>1986</v>
      </c>
      <c r="C1615" t="str">
        <f>LEFT(B1615,2)</f>
        <v>19</v>
      </c>
      <c r="D1615" t="str">
        <f t="shared" si="175"/>
        <v>86</v>
      </c>
      <c r="E1615" t="str">
        <f t="shared" si="176"/>
        <v>986</v>
      </c>
      <c r="F1615" t="s">
        <v>73</v>
      </c>
      <c r="G1615" t="s">
        <v>61</v>
      </c>
      <c r="H1615" t="str">
        <f t="shared" si="177"/>
        <v>Single</v>
      </c>
      <c r="I1615" t="str">
        <f>CONCATENATE(F1615," ",G1615)</f>
        <v>2n Cycle Single</v>
      </c>
      <c r="J1615">
        <f t="shared" si="178"/>
        <v>15</v>
      </c>
      <c r="K1615" t="str">
        <f t="shared" si="179"/>
        <v>Single</v>
      </c>
      <c r="L1615" t="str" cm="1">
        <f t="array" ref="L1615">IFERROR(_xlfn.IFS(G1615="Alone","Single",G1615="YOLO","Single"),G1615)</f>
        <v>Single</v>
      </c>
      <c r="M1615" t="s">
        <v>1500</v>
      </c>
      <c r="N1615" t="str">
        <f t="shared" si="180"/>
        <v xml:space="preserve">Rp.80,910.00 </v>
      </c>
      <c r="O1615">
        <v>0</v>
      </c>
      <c r="P1615">
        <v>0</v>
      </c>
      <c r="Q1615" s="7">
        <v>41213</v>
      </c>
      <c r="R1615" s="7"/>
      <c r="S1615" s="7" t="str">
        <f t="shared" si="181"/>
        <v/>
      </c>
      <c r="T1615">
        <v>71</v>
      </c>
      <c r="U1615">
        <v>160</v>
      </c>
      <c r="V1615">
        <v>80</v>
      </c>
      <c r="W1615">
        <v>369</v>
      </c>
      <c r="X1615">
        <v>67</v>
      </c>
      <c r="Y1615">
        <v>39</v>
      </c>
      <c r="Z1615">
        <v>41</v>
      </c>
      <c r="AA1615">
        <v>1</v>
      </c>
      <c r="AB1615">
        <v>3</v>
      </c>
      <c r="AC1615">
        <v>3</v>
      </c>
      <c r="AD1615">
        <v>8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 t="s">
        <v>60</v>
      </c>
    </row>
    <row r="1616" spans="1:39" x14ac:dyDescent="0.25">
      <c r="A1616">
        <v>2447</v>
      </c>
      <c r="B1616">
        <v>1979</v>
      </c>
      <c r="C1616" t="str">
        <f>LEFT(B1616,2)</f>
        <v>19</v>
      </c>
      <c r="D1616" t="str">
        <f t="shared" si="175"/>
        <v>79</v>
      </c>
      <c r="E1616" t="str">
        <f t="shared" si="176"/>
        <v>979</v>
      </c>
      <c r="F1616" t="s">
        <v>57</v>
      </c>
      <c r="G1616" t="s">
        <v>67</v>
      </c>
      <c r="H1616" t="str">
        <f t="shared" si="177"/>
        <v>Together</v>
      </c>
      <c r="I1616" t="str">
        <f>CONCATENATE(F1616," ",G1616)</f>
        <v>Graduation Together</v>
      </c>
      <c r="J1616">
        <f t="shared" si="178"/>
        <v>19</v>
      </c>
      <c r="K1616" t="str">
        <f t="shared" si="179"/>
        <v>Together</v>
      </c>
      <c r="L1616" t="str" cm="1">
        <f t="array" ref="L1616">IFERROR(_xlfn.IFS(G1616="Alone","Single",G1616="YOLO","Single"),G1616)</f>
        <v>Together</v>
      </c>
      <c r="M1616" t="s">
        <v>1501</v>
      </c>
      <c r="N1616" t="str">
        <f t="shared" si="180"/>
        <v xml:space="preserve">Rp.30,545.00 </v>
      </c>
      <c r="O1616">
        <v>1</v>
      </c>
      <c r="P1616">
        <v>0</v>
      </c>
      <c r="Q1616" s="7">
        <v>41199</v>
      </c>
      <c r="R1616" s="7"/>
      <c r="S1616" s="7" t="str">
        <f t="shared" si="181"/>
        <v/>
      </c>
      <c r="T1616">
        <v>71</v>
      </c>
      <c r="U1616">
        <v>4</v>
      </c>
      <c r="V1616">
        <v>12</v>
      </c>
      <c r="W1616">
        <v>15</v>
      </c>
      <c r="X1616">
        <v>19</v>
      </c>
      <c r="Y1616">
        <v>7</v>
      </c>
      <c r="Z1616">
        <v>12</v>
      </c>
      <c r="AA1616">
        <v>2</v>
      </c>
      <c r="AB1616">
        <v>2</v>
      </c>
      <c r="AC1616">
        <v>0</v>
      </c>
      <c r="AD1616">
        <v>3</v>
      </c>
      <c r="AE1616">
        <v>7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 t="s">
        <v>78</v>
      </c>
    </row>
    <row r="1617" spans="1:39" x14ac:dyDescent="0.25">
      <c r="A1617">
        <v>9817</v>
      </c>
      <c r="B1617">
        <v>1970</v>
      </c>
      <c r="C1617" t="str">
        <f>LEFT(B1617,2)</f>
        <v>19</v>
      </c>
      <c r="D1617" t="str">
        <f t="shared" si="175"/>
        <v>70</v>
      </c>
      <c r="E1617" t="str">
        <f t="shared" si="176"/>
        <v>970</v>
      </c>
      <c r="F1617" t="s">
        <v>80</v>
      </c>
      <c r="G1617" t="s">
        <v>61</v>
      </c>
      <c r="H1617" t="str">
        <f t="shared" si="177"/>
        <v>Single</v>
      </c>
      <c r="I1617" t="str">
        <f>CONCATENATE(F1617," ",G1617)</f>
        <v>Master Single</v>
      </c>
      <c r="J1617">
        <f t="shared" si="178"/>
        <v>13</v>
      </c>
      <c r="K1617" t="str">
        <f t="shared" si="179"/>
        <v>Single</v>
      </c>
      <c r="L1617" t="str" cm="1">
        <f t="array" ref="L1617">IFERROR(_xlfn.IFS(G1617="Alone","Single",G1617="YOLO","Single"),G1617)</f>
        <v>Single</v>
      </c>
      <c r="M1617" t="s">
        <v>1502</v>
      </c>
      <c r="N1617" t="str">
        <f t="shared" si="180"/>
        <v xml:space="preserve">Rp.44,802.00 </v>
      </c>
      <c r="O1617">
        <v>0</v>
      </c>
      <c r="P1617">
        <v>0</v>
      </c>
      <c r="Q1617" s="7">
        <v>41142</v>
      </c>
      <c r="R1617" s="7"/>
      <c r="S1617" s="7" t="str">
        <f t="shared" si="181"/>
        <v/>
      </c>
      <c r="T1617">
        <v>71</v>
      </c>
      <c r="U1617">
        <v>853</v>
      </c>
      <c r="V1617">
        <v>10</v>
      </c>
      <c r="W1617">
        <v>143</v>
      </c>
      <c r="X1617">
        <v>13</v>
      </c>
      <c r="Y1617">
        <v>10</v>
      </c>
      <c r="Z1617">
        <v>20</v>
      </c>
      <c r="AA1617">
        <v>2</v>
      </c>
      <c r="AB1617">
        <v>9</v>
      </c>
      <c r="AC1617">
        <v>4</v>
      </c>
      <c r="AD1617">
        <v>12</v>
      </c>
      <c r="AE1617">
        <v>8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 t="s">
        <v>78</v>
      </c>
    </row>
    <row r="1618" spans="1:39" x14ac:dyDescent="0.25">
      <c r="A1618">
        <v>1371</v>
      </c>
      <c r="B1618">
        <v>1976</v>
      </c>
      <c r="C1618" t="str">
        <f>LEFT(B1618,2)</f>
        <v>19</v>
      </c>
      <c r="D1618" t="str">
        <f t="shared" si="175"/>
        <v>76</v>
      </c>
      <c r="E1618" t="str">
        <f t="shared" si="176"/>
        <v>976</v>
      </c>
      <c r="F1618" t="s">
        <v>57</v>
      </c>
      <c r="G1618" t="s">
        <v>61</v>
      </c>
      <c r="H1618" t="str">
        <f t="shared" si="177"/>
        <v>Single</v>
      </c>
      <c r="I1618" t="str">
        <f>CONCATENATE(F1618," ",G1618)</f>
        <v>Graduation Single</v>
      </c>
      <c r="J1618">
        <f t="shared" si="178"/>
        <v>17</v>
      </c>
      <c r="K1618" t="str">
        <f t="shared" si="179"/>
        <v>Single</v>
      </c>
      <c r="L1618" t="str" cm="1">
        <f t="array" ref="L1618">IFERROR(_xlfn.IFS(G1618="Alone","Single",G1618="YOLO","Single"),G1618)</f>
        <v>Single</v>
      </c>
      <c r="M1618" t="s">
        <v>1503</v>
      </c>
      <c r="N1618" t="str">
        <f t="shared" si="180"/>
        <v xml:space="preserve">Rp.79,941.00 </v>
      </c>
      <c r="O1618">
        <v>0</v>
      </c>
      <c r="P1618">
        <v>0</v>
      </c>
      <c r="Q1618" s="7">
        <v>41818</v>
      </c>
      <c r="R1618" s="7"/>
      <c r="S1618" s="7" t="str">
        <f t="shared" si="181"/>
        <v/>
      </c>
      <c r="T1618">
        <v>72</v>
      </c>
      <c r="U1618">
        <v>123</v>
      </c>
      <c r="V1618">
        <v>164</v>
      </c>
      <c r="W1618">
        <v>266</v>
      </c>
      <c r="X1618">
        <v>227</v>
      </c>
      <c r="Y1618">
        <v>30</v>
      </c>
      <c r="Z1618">
        <v>174</v>
      </c>
      <c r="AA1618">
        <v>1</v>
      </c>
      <c r="AB1618">
        <v>2</v>
      </c>
      <c r="AC1618">
        <v>4</v>
      </c>
      <c r="AD1618">
        <v>9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 t="s">
        <v>69</v>
      </c>
    </row>
    <row r="1619" spans="1:39" x14ac:dyDescent="0.25">
      <c r="A1619">
        <v>8093</v>
      </c>
      <c r="B1619">
        <v>1969</v>
      </c>
      <c r="C1619" t="str">
        <f>LEFT(B1619,2)</f>
        <v>19</v>
      </c>
      <c r="D1619" t="str">
        <f t="shared" si="175"/>
        <v>69</v>
      </c>
      <c r="E1619" t="str">
        <f t="shared" si="176"/>
        <v>969</v>
      </c>
      <c r="F1619" t="s">
        <v>80</v>
      </c>
      <c r="G1619" t="s">
        <v>64</v>
      </c>
      <c r="H1619" t="str">
        <f t="shared" si="177"/>
        <v>Married</v>
      </c>
      <c r="I1619" t="str">
        <f>CONCATENATE(F1619," ",G1619)</f>
        <v>Master Married</v>
      </c>
      <c r="J1619">
        <f t="shared" si="178"/>
        <v>14</v>
      </c>
      <c r="K1619" t="str">
        <f t="shared" si="179"/>
        <v>Married</v>
      </c>
      <c r="L1619" t="str" cm="1">
        <f t="array" ref="L1619">IFERROR(_xlfn.IFS(G1619="Alone","Single",G1619="YOLO","Single"),G1619)</f>
        <v>Married</v>
      </c>
      <c r="M1619" t="s">
        <v>1504</v>
      </c>
      <c r="N1619" t="str">
        <f t="shared" si="180"/>
        <v xml:space="preserve">Rp.79,734.00 </v>
      </c>
      <c r="O1619">
        <v>0</v>
      </c>
      <c r="P1619">
        <v>0</v>
      </c>
      <c r="Q1619" s="7">
        <v>41818</v>
      </c>
      <c r="R1619" s="7"/>
      <c r="S1619" s="7" t="str">
        <f t="shared" si="181"/>
        <v/>
      </c>
      <c r="T1619">
        <v>72</v>
      </c>
      <c r="U1619">
        <v>572</v>
      </c>
      <c r="V1619">
        <v>8</v>
      </c>
      <c r="W1619">
        <v>232</v>
      </c>
      <c r="X1619">
        <v>23</v>
      </c>
      <c r="Y1619">
        <v>62</v>
      </c>
      <c r="Z1619">
        <v>17</v>
      </c>
      <c r="AA1619">
        <v>1</v>
      </c>
      <c r="AB1619">
        <v>4</v>
      </c>
      <c r="AC1619">
        <v>3</v>
      </c>
      <c r="AD1619">
        <v>6</v>
      </c>
      <c r="AE1619">
        <v>1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0</v>
      </c>
      <c r="AL1619">
        <v>0</v>
      </c>
      <c r="AM1619" t="s">
        <v>60</v>
      </c>
    </row>
    <row r="1620" spans="1:39" x14ac:dyDescent="0.25">
      <c r="A1620">
        <v>713</v>
      </c>
      <c r="B1620">
        <v>1977</v>
      </c>
      <c r="C1620" t="str">
        <f>LEFT(B1620,2)</f>
        <v>19</v>
      </c>
      <c r="D1620" t="str">
        <f t="shared" si="175"/>
        <v>77</v>
      </c>
      <c r="E1620" t="str">
        <f t="shared" si="176"/>
        <v>977</v>
      </c>
      <c r="F1620" t="s">
        <v>80</v>
      </c>
      <c r="G1620" t="s">
        <v>64</v>
      </c>
      <c r="H1620" t="str">
        <f t="shared" si="177"/>
        <v>Married</v>
      </c>
      <c r="I1620" t="str">
        <f>CONCATENATE(F1620," ",G1620)</f>
        <v>Master Married</v>
      </c>
      <c r="J1620">
        <f t="shared" si="178"/>
        <v>14</v>
      </c>
      <c r="K1620" t="str">
        <f t="shared" si="179"/>
        <v>Married</v>
      </c>
      <c r="L1620" t="str" cm="1">
        <f t="array" ref="L1620">IFERROR(_xlfn.IFS(G1620="Alone","Single",G1620="YOLO","Single"),G1620)</f>
        <v>Married</v>
      </c>
      <c r="M1620" t="s">
        <v>1505</v>
      </c>
      <c r="N1620" t="str">
        <f t="shared" si="180"/>
        <v xml:space="preserve">Rp.50,353.00 </v>
      </c>
      <c r="O1620">
        <v>0</v>
      </c>
      <c r="P1620">
        <v>0</v>
      </c>
      <c r="Q1620" s="7">
        <v>41798</v>
      </c>
      <c r="R1620" s="7"/>
      <c r="S1620" s="7" t="str">
        <f t="shared" si="181"/>
        <v/>
      </c>
      <c r="T1620">
        <v>72</v>
      </c>
      <c r="U1620">
        <v>141</v>
      </c>
      <c r="V1620">
        <v>15</v>
      </c>
      <c r="W1620">
        <v>153</v>
      </c>
      <c r="X1620">
        <v>67</v>
      </c>
      <c r="Y1620">
        <v>31</v>
      </c>
      <c r="Z1620">
        <v>35</v>
      </c>
      <c r="AA1620">
        <v>1</v>
      </c>
      <c r="AB1620">
        <v>4</v>
      </c>
      <c r="AC1620">
        <v>4</v>
      </c>
      <c r="AD1620">
        <v>6</v>
      </c>
      <c r="AE1620">
        <v>3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 t="s">
        <v>60</v>
      </c>
    </row>
    <row r="1621" spans="1:39" x14ac:dyDescent="0.25">
      <c r="A1621">
        <v>11051</v>
      </c>
      <c r="B1621">
        <v>1956</v>
      </c>
      <c r="C1621" t="str">
        <f>LEFT(B1621,2)</f>
        <v>19</v>
      </c>
      <c r="D1621" t="str">
        <f t="shared" si="175"/>
        <v>56</v>
      </c>
      <c r="E1621" t="str">
        <f t="shared" si="176"/>
        <v>956</v>
      </c>
      <c r="F1621" t="s">
        <v>71</v>
      </c>
      <c r="G1621" t="s">
        <v>67</v>
      </c>
      <c r="H1621" t="str">
        <f t="shared" si="177"/>
        <v>Together</v>
      </c>
      <c r="I1621" t="str">
        <f>CONCATENATE(F1621," ",G1621)</f>
        <v>PhD Together</v>
      </c>
      <c r="J1621">
        <f t="shared" si="178"/>
        <v>12</v>
      </c>
      <c r="K1621" t="str">
        <f t="shared" si="179"/>
        <v>Together</v>
      </c>
      <c r="L1621" t="str" cm="1">
        <f t="array" ref="L1621">IFERROR(_xlfn.IFS(G1621="Alone","Single",G1621="YOLO","Single"),G1621)</f>
        <v>Together</v>
      </c>
      <c r="M1621" t="s">
        <v>1506</v>
      </c>
      <c r="N1621" t="str">
        <f t="shared" si="180"/>
        <v xml:space="preserve">Rp.77,376.00 </v>
      </c>
      <c r="O1621">
        <v>1</v>
      </c>
      <c r="P1621">
        <v>1</v>
      </c>
      <c r="Q1621" s="7">
        <v>41769</v>
      </c>
      <c r="R1621" s="7"/>
      <c r="S1621" s="7" t="str">
        <f t="shared" si="181"/>
        <v/>
      </c>
      <c r="T1621">
        <v>72</v>
      </c>
      <c r="U1621">
        <v>492</v>
      </c>
      <c r="V1621">
        <v>19</v>
      </c>
      <c r="W1621">
        <v>110</v>
      </c>
      <c r="X1621">
        <v>16</v>
      </c>
      <c r="Y1621">
        <v>12</v>
      </c>
      <c r="Z1621">
        <v>12</v>
      </c>
      <c r="AA1621">
        <v>4</v>
      </c>
      <c r="AB1621">
        <v>6</v>
      </c>
      <c r="AC1621">
        <v>3</v>
      </c>
      <c r="AD1621">
        <v>10</v>
      </c>
      <c r="AE1621">
        <v>4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 t="s">
        <v>63</v>
      </c>
    </row>
    <row r="1622" spans="1:39" x14ac:dyDescent="0.25">
      <c r="A1622">
        <v>5545</v>
      </c>
      <c r="B1622">
        <v>1972</v>
      </c>
      <c r="C1622" t="str">
        <f>LEFT(B1622,2)</f>
        <v>19</v>
      </c>
      <c r="D1622" t="str">
        <f t="shared" si="175"/>
        <v>72</v>
      </c>
      <c r="E1622" t="str">
        <f t="shared" si="176"/>
        <v>972</v>
      </c>
      <c r="F1622" t="s">
        <v>71</v>
      </c>
      <c r="G1622" t="s">
        <v>64</v>
      </c>
      <c r="H1622" t="str">
        <f t="shared" si="177"/>
        <v>Married</v>
      </c>
      <c r="I1622" t="str">
        <f>CONCATENATE(F1622," ",G1622)</f>
        <v>PhD Married</v>
      </c>
      <c r="J1622">
        <f t="shared" si="178"/>
        <v>11</v>
      </c>
      <c r="K1622" t="str">
        <f t="shared" si="179"/>
        <v>Married</v>
      </c>
      <c r="L1622" t="str" cm="1">
        <f t="array" ref="L1622">IFERROR(_xlfn.IFS(G1622="Alone","Single",G1622="YOLO","Single"),G1622)</f>
        <v>Married</v>
      </c>
      <c r="M1622" t="s">
        <v>1507</v>
      </c>
      <c r="N1622" t="str">
        <f t="shared" si="180"/>
        <v xml:space="preserve">Rp.78,075.00 </v>
      </c>
      <c r="O1622">
        <v>0</v>
      </c>
      <c r="P1622">
        <v>0</v>
      </c>
      <c r="Q1622" s="7">
        <v>41734</v>
      </c>
      <c r="R1622" s="7"/>
      <c r="S1622" s="7" t="str">
        <f t="shared" si="181"/>
        <v/>
      </c>
      <c r="T1622">
        <v>72</v>
      </c>
      <c r="U1622">
        <v>572</v>
      </c>
      <c r="V1622">
        <v>8</v>
      </c>
      <c r="W1622">
        <v>259</v>
      </c>
      <c r="X1622">
        <v>34</v>
      </c>
      <c r="Y1622">
        <v>35</v>
      </c>
      <c r="Z1622">
        <v>80</v>
      </c>
      <c r="AA1622">
        <v>1</v>
      </c>
      <c r="AB1622">
        <v>3</v>
      </c>
      <c r="AC1622">
        <v>5</v>
      </c>
      <c r="AD1622">
        <v>5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 t="s">
        <v>60</v>
      </c>
    </row>
    <row r="1623" spans="1:39" x14ac:dyDescent="0.25">
      <c r="A1623">
        <v>5283</v>
      </c>
      <c r="B1623">
        <v>1976</v>
      </c>
      <c r="C1623" t="str">
        <f>LEFT(B1623,2)</f>
        <v>19</v>
      </c>
      <c r="D1623" t="str">
        <f t="shared" si="175"/>
        <v>76</v>
      </c>
      <c r="E1623" t="str">
        <f t="shared" si="176"/>
        <v>976</v>
      </c>
      <c r="F1623" t="s">
        <v>71</v>
      </c>
      <c r="G1623" t="s">
        <v>61</v>
      </c>
      <c r="H1623" t="str">
        <f t="shared" si="177"/>
        <v>Single</v>
      </c>
      <c r="I1623" t="str">
        <f>CONCATENATE(F1623," ",G1623)</f>
        <v>PhD Single</v>
      </c>
      <c r="J1623">
        <f t="shared" si="178"/>
        <v>10</v>
      </c>
      <c r="K1623" t="str">
        <f t="shared" si="179"/>
        <v>Single</v>
      </c>
      <c r="L1623" t="str" cm="1">
        <f t="array" ref="L1623">IFERROR(_xlfn.IFS(G1623="Alone","Single",G1623="YOLO","Single"),G1623)</f>
        <v>Single</v>
      </c>
      <c r="M1623" t="s">
        <v>1508</v>
      </c>
      <c r="N1623" t="str">
        <f t="shared" si="180"/>
        <v xml:space="preserve">Rp.42,473.00 </v>
      </c>
      <c r="O1623">
        <v>1</v>
      </c>
      <c r="P1623">
        <v>1</v>
      </c>
      <c r="Q1623" s="7">
        <v>41687</v>
      </c>
      <c r="R1623" s="7"/>
      <c r="S1623" s="7" t="str">
        <f t="shared" si="181"/>
        <v/>
      </c>
      <c r="T1623">
        <v>72</v>
      </c>
      <c r="U1623">
        <v>93</v>
      </c>
      <c r="V1623">
        <v>1</v>
      </c>
      <c r="W1623">
        <v>21</v>
      </c>
      <c r="X1623">
        <v>0</v>
      </c>
      <c r="Y1623">
        <v>4</v>
      </c>
      <c r="Z1623">
        <v>25</v>
      </c>
      <c r="AA1623">
        <v>3</v>
      </c>
      <c r="AB1623">
        <v>2</v>
      </c>
      <c r="AC1623">
        <v>1</v>
      </c>
      <c r="AD1623">
        <v>4</v>
      </c>
      <c r="AE1623">
        <v>5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 t="s">
        <v>60</v>
      </c>
    </row>
    <row r="1624" spans="1:39" x14ac:dyDescent="0.25">
      <c r="A1624">
        <v>5010</v>
      </c>
      <c r="B1624">
        <v>1988</v>
      </c>
      <c r="C1624" t="str">
        <f>LEFT(B1624,2)</f>
        <v>19</v>
      </c>
      <c r="D1624" t="str">
        <f t="shared" si="175"/>
        <v>88</v>
      </c>
      <c r="E1624" t="str">
        <f t="shared" si="176"/>
        <v>988</v>
      </c>
      <c r="F1624" t="s">
        <v>57</v>
      </c>
      <c r="G1624" t="s">
        <v>61</v>
      </c>
      <c r="H1624" t="str">
        <f t="shared" si="177"/>
        <v>Single</v>
      </c>
      <c r="I1624" t="str">
        <f>CONCATENATE(F1624," ",G1624)</f>
        <v>Graduation Single</v>
      </c>
      <c r="J1624">
        <f t="shared" si="178"/>
        <v>17</v>
      </c>
      <c r="K1624" t="str">
        <f t="shared" si="179"/>
        <v>Single</v>
      </c>
      <c r="L1624" t="str" cm="1">
        <f t="array" ref="L1624">IFERROR(_xlfn.IFS(G1624="Alone","Single",G1624="YOLO","Single"),G1624)</f>
        <v>Single</v>
      </c>
      <c r="M1624" t="s">
        <v>1509</v>
      </c>
      <c r="N1624" t="str">
        <f t="shared" si="180"/>
        <v xml:space="preserve">Rp.25,008.00 </v>
      </c>
      <c r="O1624">
        <v>1</v>
      </c>
      <c r="P1624">
        <v>0</v>
      </c>
      <c r="Q1624" s="7">
        <v>41672</v>
      </c>
      <c r="R1624" s="7"/>
      <c r="S1624" s="7" t="str">
        <f t="shared" si="181"/>
        <v/>
      </c>
      <c r="T1624">
        <v>72</v>
      </c>
      <c r="U1624">
        <v>2</v>
      </c>
      <c r="V1624">
        <v>8</v>
      </c>
      <c r="W1624">
        <v>8</v>
      </c>
      <c r="X1624">
        <v>6</v>
      </c>
      <c r="Y1624">
        <v>1</v>
      </c>
      <c r="Z1624">
        <v>9</v>
      </c>
      <c r="AA1624">
        <v>2</v>
      </c>
      <c r="AB1624">
        <v>1</v>
      </c>
      <c r="AC1624">
        <v>0</v>
      </c>
      <c r="AD1624">
        <v>3</v>
      </c>
      <c r="AE1624">
        <v>8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 t="s">
        <v>60</v>
      </c>
    </row>
    <row r="1625" spans="1:39" x14ac:dyDescent="0.25">
      <c r="A1625">
        <v>7495</v>
      </c>
      <c r="B1625">
        <v>1948</v>
      </c>
      <c r="C1625" t="str">
        <f>LEFT(B1625,2)</f>
        <v>19</v>
      </c>
      <c r="D1625" t="str">
        <f t="shared" si="175"/>
        <v>48</v>
      </c>
      <c r="E1625" t="str">
        <f t="shared" si="176"/>
        <v>948</v>
      </c>
      <c r="F1625" t="s">
        <v>71</v>
      </c>
      <c r="G1625" t="s">
        <v>64</v>
      </c>
      <c r="H1625" t="str">
        <f t="shared" si="177"/>
        <v>Married</v>
      </c>
      <c r="I1625" t="str">
        <f>CONCATENATE(F1625," ",G1625)</f>
        <v>PhD Married</v>
      </c>
      <c r="J1625">
        <f t="shared" si="178"/>
        <v>11</v>
      </c>
      <c r="K1625" t="str">
        <f t="shared" si="179"/>
        <v>Married</v>
      </c>
      <c r="L1625" t="str" cm="1">
        <f t="array" ref="L1625">IFERROR(_xlfn.IFS(G1625="Alone","Single",G1625="YOLO","Single"),G1625)</f>
        <v>Married</v>
      </c>
      <c r="M1625" t="s">
        <v>1510</v>
      </c>
      <c r="N1625" t="str">
        <f t="shared" si="180"/>
        <v xml:space="preserve">Rp.56,223.00 </v>
      </c>
      <c r="O1625">
        <v>0</v>
      </c>
      <c r="P1625">
        <v>1</v>
      </c>
      <c r="Q1625" s="7">
        <v>41628</v>
      </c>
      <c r="R1625" s="7"/>
      <c r="S1625" s="7" t="str">
        <f t="shared" si="181"/>
        <v/>
      </c>
      <c r="T1625">
        <v>72</v>
      </c>
      <c r="U1625">
        <v>77</v>
      </c>
      <c r="V1625">
        <v>28</v>
      </c>
      <c r="W1625">
        <v>31</v>
      </c>
      <c r="X1625">
        <v>16</v>
      </c>
      <c r="Y1625">
        <v>0</v>
      </c>
      <c r="Z1625">
        <v>4</v>
      </c>
      <c r="AA1625">
        <v>2</v>
      </c>
      <c r="AB1625">
        <v>2</v>
      </c>
      <c r="AC1625">
        <v>1</v>
      </c>
      <c r="AD1625">
        <v>5</v>
      </c>
      <c r="AE1625">
        <v>4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 t="s">
        <v>60</v>
      </c>
    </row>
    <row r="1626" spans="1:39" x14ac:dyDescent="0.25">
      <c r="A1626">
        <v>4368</v>
      </c>
      <c r="B1626">
        <v>1980</v>
      </c>
      <c r="C1626" t="str">
        <f>LEFT(B1626,2)</f>
        <v>19</v>
      </c>
      <c r="D1626" t="str">
        <f t="shared" si="175"/>
        <v>80</v>
      </c>
      <c r="E1626" t="str">
        <f t="shared" si="176"/>
        <v>980</v>
      </c>
      <c r="F1626" t="s">
        <v>57</v>
      </c>
      <c r="G1626" t="s">
        <v>64</v>
      </c>
      <c r="H1626" t="str">
        <f t="shared" si="177"/>
        <v>Married</v>
      </c>
      <c r="I1626" t="str">
        <f>CONCATENATE(F1626," ",G1626)</f>
        <v>Graduation Married</v>
      </c>
      <c r="J1626">
        <f t="shared" si="178"/>
        <v>18</v>
      </c>
      <c r="K1626" t="str">
        <f t="shared" si="179"/>
        <v>Married</v>
      </c>
      <c r="L1626" t="str" cm="1">
        <f t="array" ref="L1626">IFERROR(_xlfn.IFS(G1626="Alone","Single",G1626="YOLO","Single"),G1626)</f>
        <v>Married</v>
      </c>
      <c r="M1626" t="s">
        <v>1511</v>
      </c>
      <c r="N1626" t="str">
        <f t="shared" si="180"/>
        <v xml:space="preserve">Rp.47,850.00 </v>
      </c>
      <c r="O1626">
        <v>1</v>
      </c>
      <c r="P1626">
        <v>0</v>
      </c>
      <c r="Q1626" s="7">
        <v>41611</v>
      </c>
      <c r="R1626" s="7"/>
      <c r="S1626" s="7" t="str">
        <f t="shared" si="181"/>
        <v/>
      </c>
      <c r="T1626">
        <v>72</v>
      </c>
      <c r="U1626">
        <v>42</v>
      </c>
      <c r="V1626">
        <v>7</v>
      </c>
      <c r="W1626">
        <v>43</v>
      </c>
      <c r="X1626">
        <v>20</v>
      </c>
      <c r="Y1626">
        <v>12</v>
      </c>
      <c r="Z1626">
        <v>10</v>
      </c>
      <c r="AA1626">
        <v>1</v>
      </c>
      <c r="AB1626">
        <v>3</v>
      </c>
      <c r="AC1626">
        <v>0</v>
      </c>
      <c r="AD1626">
        <v>4</v>
      </c>
      <c r="AE1626">
        <v>6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 t="s">
        <v>60</v>
      </c>
    </row>
    <row r="1627" spans="1:39" x14ac:dyDescent="0.25">
      <c r="A1627">
        <v>6303</v>
      </c>
      <c r="B1627">
        <v>1986</v>
      </c>
      <c r="C1627" t="str">
        <f>LEFT(B1627,2)</f>
        <v>19</v>
      </c>
      <c r="D1627" t="str">
        <f t="shared" si="175"/>
        <v>86</v>
      </c>
      <c r="E1627" t="str">
        <f t="shared" si="176"/>
        <v>986</v>
      </c>
      <c r="F1627" t="s">
        <v>71</v>
      </c>
      <c r="G1627" t="s">
        <v>67</v>
      </c>
      <c r="H1627" t="str">
        <f t="shared" si="177"/>
        <v>Together</v>
      </c>
      <c r="I1627" t="str">
        <f>CONCATENATE(F1627," ",G1627)</f>
        <v>PhD Together</v>
      </c>
      <c r="J1627">
        <f t="shared" si="178"/>
        <v>12</v>
      </c>
      <c r="K1627" t="str">
        <f t="shared" si="179"/>
        <v>Together</v>
      </c>
      <c r="L1627" t="str" cm="1">
        <f t="array" ref="L1627">IFERROR(_xlfn.IFS(G1627="Alone","Single",G1627="YOLO","Single"),G1627)</f>
        <v>Together</v>
      </c>
      <c r="M1627" t="s">
        <v>1512</v>
      </c>
      <c r="N1627" t="str">
        <f t="shared" si="180"/>
        <v xml:space="preserve">Rp.91,820.00 </v>
      </c>
      <c r="O1627">
        <v>0</v>
      </c>
      <c r="P1627">
        <v>0</v>
      </c>
      <c r="Q1627" s="7">
        <v>41601</v>
      </c>
      <c r="R1627" s="7"/>
      <c r="S1627" s="7" t="str">
        <f t="shared" si="181"/>
        <v/>
      </c>
      <c r="T1627">
        <v>72</v>
      </c>
      <c r="U1627">
        <v>410</v>
      </c>
      <c r="V1627">
        <v>73</v>
      </c>
      <c r="W1627">
        <v>747</v>
      </c>
      <c r="X1627">
        <v>76</v>
      </c>
      <c r="Y1627">
        <v>161</v>
      </c>
      <c r="Z1627">
        <v>30</v>
      </c>
      <c r="AA1627">
        <v>0</v>
      </c>
      <c r="AB1627">
        <v>5</v>
      </c>
      <c r="AC1627">
        <v>5</v>
      </c>
      <c r="AD1627">
        <v>12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 t="s">
        <v>63</v>
      </c>
    </row>
    <row r="1628" spans="1:39" x14ac:dyDescent="0.25">
      <c r="A1628">
        <v>1030</v>
      </c>
      <c r="B1628">
        <v>1965</v>
      </c>
      <c r="C1628" t="str">
        <f>LEFT(B1628,2)</f>
        <v>19</v>
      </c>
      <c r="D1628" t="str">
        <f t="shared" si="175"/>
        <v>65</v>
      </c>
      <c r="E1628" t="str">
        <f t="shared" si="176"/>
        <v>965</v>
      </c>
      <c r="F1628" t="s">
        <v>71</v>
      </c>
      <c r="G1628" t="s">
        <v>61</v>
      </c>
      <c r="H1628" t="str">
        <f t="shared" si="177"/>
        <v>Single</v>
      </c>
      <c r="I1628" t="str">
        <f>CONCATENATE(F1628," ",G1628)</f>
        <v>PhD Single</v>
      </c>
      <c r="J1628">
        <f t="shared" si="178"/>
        <v>10</v>
      </c>
      <c r="K1628" t="str">
        <f t="shared" si="179"/>
        <v>Single</v>
      </c>
      <c r="L1628" t="str" cm="1">
        <f t="array" ref="L1628">IFERROR(_xlfn.IFS(G1628="Alone","Single",G1628="YOLO","Single"),G1628)</f>
        <v>Single</v>
      </c>
      <c r="M1628" t="s">
        <v>1513</v>
      </c>
      <c r="N1628" t="str">
        <f t="shared" si="180"/>
        <v xml:space="preserve">Rp.40,637.00 </v>
      </c>
      <c r="O1628">
        <v>1</v>
      </c>
      <c r="P1628">
        <v>1</v>
      </c>
      <c r="Q1628" s="7">
        <v>41472</v>
      </c>
      <c r="R1628" s="7"/>
      <c r="S1628" s="7" t="str">
        <f t="shared" si="181"/>
        <v/>
      </c>
      <c r="T1628">
        <v>72</v>
      </c>
      <c r="U1628">
        <v>22</v>
      </c>
      <c r="V1628">
        <v>0</v>
      </c>
      <c r="W1628">
        <v>13</v>
      </c>
      <c r="X1628">
        <v>0</v>
      </c>
      <c r="Y1628">
        <v>0</v>
      </c>
      <c r="Z1628">
        <v>3</v>
      </c>
      <c r="AA1628">
        <v>2</v>
      </c>
      <c r="AB1628">
        <v>1</v>
      </c>
      <c r="AC1628">
        <v>0</v>
      </c>
      <c r="AD1628">
        <v>3</v>
      </c>
      <c r="AE1628">
        <v>7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 t="s">
        <v>91</v>
      </c>
    </row>
    <row r="1629" spans="1:39" x14ac:dyDescent="0.25">
      <c r="A1629">
        <v>10364</v>
      </c>
      <c r="B1629">
        <v>1959</v>
      </c>
      <c r="C1629" t="str">
        <f>LEFT(B1629,2)</f>
        <v>19</v>
      </c>
      <c r="D1629" t="str">
        <f t="shared" si="175"/>
        <v>59</v>
      </c>
      <c r="E1629" t="str">
        <f t="shared" si="176"/>
        <v>959</v>
      </c>
      <c r="F1629" t="s">
        <v>57</v>
      </c>
      <c r="G1629" t="s">
        <v>58</v>
      </c>
      <c r="H1629" t="str">
        <f t="shared" si="177"/>
        <v>Divorced</v>
      </c>
      <c r="I1629" t="str">
        <f>CONCATENATE(F1629," ",G1629)</f>
        <v>Graduation Divorced</v>
      </c>
      <c r="J1629">
        <f t="shared" si="178"/>
        <v>19</v>
      </c>
      <c r="K1629" t="str">
        <f t="shared" si="179"/>
        <v>Divorced</v>
      </c>
      <c r="L1629" t="str" cm="1">
        <f t="array" ref="L1629">IFERROR(_xlfn.IFS(G1629="Alone","Single",G1629="YOLO","Single"),G1629)</f>
        <v>Divorced</v>
      </c>
      <c r="M1629" t="s">
        <v>1514</v>
      </c>
      <c r="N1629" t="str">
        <f t="shared" si="180"/>
        <v xml:space="preserve">Rp.23,295.00 </v>
      </c>
      <c r="O1629">
        <v>0</v>
      </c>
      <c r="P1629">
        <v>0</v>
      </c>
      <c r="Q1629" s="7">
        <v>41468</v>
      </c>
      <c r="R1629" s="7"/>
      <c r="S1629" s="7" t="str">
        <f t="shared" si="181"/>
        <v/>
      </c>
      <c r="T1629">
        <v>72</v>
      </c>
      <c r="U1629">
        <v>0</v>
      </c>
      <c r="V1629">
        <v>0</v>
      </c>
      <c r="W1629">
        <v>1</v>
      </c>
      <c r="X1629">
        <v>2</v>
      </c>
      <c r="Y1629">
        <v>12</v>
      </c>
      <c r="Z1629">
        <v>5</v>
      </c>
      <c r="AA1629">
        <v>1</v>
      </c>
      <c r="AB1629">
        <v>1</v>
      </c>
      <c r="AC1629">
        <v>0</v>
      </c>
      <c r="AD1629">
        <v>2</v>
      </c>
      <c r="AE1629">
        <v>8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 t="s">
        <v>60</v>
      </c>
    </row>
    <row r="1630" spans="1:39" x14ac:dyDescent="0.25">
      <c r="A1630">
        <v>6945</v>
      </c>
      <c r="B1630">
        <v>1952</v>
      </c>
      <c r="C1630" t="str">
        <f>LEFT(B1630,2)</f>
        <v>19</v>
      </c>
      <c r="D1630" t="str">
        <f t="shared" si="175"/>
        <v>52</v>
      </c>
      <c r="E1630" t="str">
        <f t="shared" si="176"/>
        <v>952</v>
      </c>
      <c r="F1630" t="s">
        <v>57</v>
      </c>
      <c r="G1630" t="s">
        <v>61</v>
      </c>
      <c r="H1630" t="str">
        <f t="shared" si="177"/>
        <v>Single</v>
      </c>
      <c r="I1630" t="str">
        <f>CONCATENATE(F1630," ",G1630)</f>
        <v>Graduation Single</v>
      </c>
      <c r="J1630">
        <f t="shared" si="178"/>
        <v>17</v>
      </c>
      <c r="K1630" t="str">
        <f t="shared" si="179"/>
        <v>Single</v>
      </c>
      <c r="L1630" t="str" cm="1">
        <f t="array" ref="L1630">IFERROR(_xlfn.IFS(G1630="Alone","Single",G1630="YOLO","Single"),G1630)</f>
        <v>Single</v>
      </c>
      <c r="M1630" t="s">
        <v>1515</v>
      </c>
      <c r="N1630" t="str">
        <f t="shared" si="180"/>
        <v xml:space="preserve">Rp.84,574.00 </v>
      </c>
      <c r="O1630">
        <v>0</v>
      </c>
      <c r="P1630">
        <v>0</v>
      </c>
      <c r="Q1630" s="7">
        <v>41429</v>
      </c>
      <c r="R1630" s="7"/>
      <c r="S1630" s="7" t="str">
        <f t="shared" si="181"/>
        <v/>
      </c>
      <c r="T1630">
        <v>72</v>
      </c>
      <c r="U1630">
        <v>387</v>
      </c>
      <c r="V1630">
        <v>20</v>
      </c>
      <c r="W1630">
        <v>713</v>
      </c>
      <c r="X1630">
        <v>38</v>
      </c>
      <c r="Y1630">
        <v>54</v>
      </c>
      <c r="Z1630">
        <v>163</v>
      </c>
      <c r="AA1630">
        <v>1</v>
      </c>
      <c r="AB1630">
        <v>9</v>
      </c>
      <c r="AC1630">
        <v>11</v>
      </c>
      <c r="AD1630">
        <v>11</v>
      </c>
      <c r="AE1630">
        <v>5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 t="s">
        <v>60</v>
      </c>
    </row>
    <row r="1631" spans="1:39" x14ac:dyDescent="0.25">
      <c r="A1631">
        <v>8562</v>
      </c>
      <c r="B1631">
        <v>1969</v>
      </c>
      <c r="C1631" t="str">
        <f>LEFT(B1631,2)</f>
        <v>19</v>
      </c>
      <c r="D1631" t="str">
        <f t="shared" si="175"/>
        <v>69</v>
      </c>
      <c r="E1631" t="str">
        <f t="shared" si="176"/>
        <v>969</v>
      </c>
      <c r="F1631" t="s">
        <v>57</v>
      </c>
      <c r="G1631" t="s">
        <v>67</v>
      </c>
      <c r="H1631" t="str">
        <f t="shared" si="177"/>
        <v>Together</v>
      </c>
      <c r="I1631" t="str">
        <f>CONCATENATE(F1631," ",G1631)</f>
        <v>Graduation Together</v>
      </c>
      <c r="J1631">
        <f t="shared" si="178"/>
        <v>19</v>
      </c>
      <c r="K1631" t="str">
        <f t="shared" si="179"/>
        <v>Together</v>
      </c>
      <c r="L1631" t="str" cm="1">
        <f t="array" ref="L1631">IFERROR(_xlfn.IFS(G1631="Alone","Single",G1631="YOLO","Single"),G1631)</f>
        <v>Together</v>
      </c>
      <c r="M1631" t="s">
        <v>1516</v>
      </c>
      <c r="N1631" t="str">
        <f t="shared" si="180"/>
        <v xml:space="preserve">Rp.54,165.00 </v>
      </c>
      <c r="O1631">
        <v>0</v>
      </c>
      <c r="P1631">
        <v>0</v>
      </c>
      <c r="Q1631" s="7">
        <v>41422</v>
      </c>
      <c r="R1631" s="7"/>
      <c r="S1631" s="7" t="str">
        <f t="shared" si="181"/>
        <v/>
      </c>
      <c r="T1631">
        <v>72</v>
      </c>
      <c r="U1631">
        <v>127</v>
      </c>
      <c r="V1631">
        <v>4</v>
      </c>
      <c r="W1631">
        <v>73</v>
      </c>
      <c r="X1631">
        <v>15</v>
      </c>
      <c r="Y1631">
        <v>6</v>
      </c>
      <c r="Z1631">
        <v>11</v>
      </c>
      <c r="AA1631">
        <v>1</v>
      </c>
      <c r="AB1631">
        <v>2</v>
      </c>
      <c r="AC1631">
        <v>1</v>
      </c>
      <c r="AD1631">
        <v>7</v>
      </c>
      <c r="AE1631">
        <v>2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 t="s">
        <v>60</v>
      </c>
    </row>
    <row r="1632" spans="1:39" x14ac:dyDescent="0.25">
      <c r="A1632">
        <v>2918</v>
      </c>
      <c r="B1632">
        <v>1981</v>
      </c>
      <c r="C1632" t="str">
        <f>LEFT(B1632,2)</f>
        <v>19</v>
      </c>
      <c r="D1632" t="str">
        <f t="shared" si="175"/>
        <v>81</v>
      </c>
      <c r="E1632" t="str">
        <f t="shared" si="176"/>
        <v>981</v>
      </c>
      <c r="F1632" t="s">
        <v>57</v>
      </c>
      <c r="G1632" t="s">
        <v>58</v>
      </c>
      <c r="H1632" t="str">
        <f t="shared" si="177"/>
        <v>Divorced</v>
      </c>
      <c r="I1632" t="str">
        <f>CONCATENATE(F1632," ",G1632)</f>
        <v>Graduation Divorced</v>
      </c>
      <c r="J1632">
        <f t="shared" si="178"/>
        <v>19</v>
      </c>
      <c r="K1632" t="str">
        <f t="shared" si="179"/>
        <v>Divorced</v>
      </c>
      <c r="L1632" t="str" cm="1">
        <f t="array" ref="L1632">IFERROR(_xlfn.IFS(G1632="Alone","Single",G1632="YOLO","Single"),G1632)</f>
        <v>Divorced</v>
      </c>
      <c r="M1632" t="s">
        <v>1517</v>
      </c>
      <c r="N1632" t="str">
        <f t="shared" si="180"/>
        <v xml:space="preserve">Rp.28,510.00 </v>
      </c>
      <c r="O1632">
        <v>1</v>
      </c>
      <c r="P1632">
        <v>1</v>
      </c>
      <c r="Q1632" s="7">
        <v>41377</v>
      </c>
      <c r="R1632" s="7"/>
      <c r="S1632" s="7" t="str">
        <f t="shared" si="181"/>
        <v/>
      </c>
      <c r="T1632">
        <v>72</v>
      </c>
      <c r="U1632">
        <v>44</v>
      </c>
      <c r="V1632">
        <v>5</v>
      </c>
      <c r="W1632">
        <v>19</v>
      </c>
      <c r="X1632">
        <v>0</v>
      </c>
      <c r="Y1632">
        <v>4</v>
      </c>
      <c r="Z1632">
        <v>19</v>
      </c>
      <c r="AA1632">
        <v>3</v>
      </c>
      <c r="AB1632">
        <v>2</v>
      </c>
      <c r="AC1632">
        <v>0</v>
      </c>
      <c r="AD1632">
        <v>4</v>
      </c>
      <c r="AE1632">
        <v>5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 t="s">
        <v>60</v>
      </c>
    </row>
    <row r="1633" spans="1:39" x14ac:dyDescent="0.25">
      <c r="A1633">
        <v>9167</v>
      </c>
      <c r="B1633">
        <v>1956</v>
      </c>
      <c r="C1633" t="str">
        <f>LEFT(B1633,2)</f>
        <v>19</v>
      </c>
      <c r="D1633" t="str">
        <f t="shared" si="175"/>
        <v>56</v>
      </c>
      <c r="E1633" t="str">
        <f t="shared" si="176"/>
        <v>956</v>
      </c>
      <c r="F1633" t="s">
        <v>57</v>
      </c>
      <c r="G1633" t="s">
        <v>64</v>
      </c>
      <c r="H1633" t="str">
        <f t="shared" si="177"/>
        <v>Married</v>
      </c>
      <c r="I1633" t="str">
        <f>CONCATENATE(F1633," ",G1633)</f>
        <v>Graduation Married</v>
      </c>
      <c r="J1633">
        <f t="shared" si="178"/>
        <v>18</v>
      </c>
      <c r="K1633" t="str">
        <f t="shared" si="179"/>
        <v>Married</v>
      </c>
      <c r="L1633" t="str" cm="1">
        <f t="array" ref="L1633">IFERROR(_xlfn.IFS(G1633="Alone","Single",G1633="YOLO","Single"),G1633)</f>
        <v>Married</v>
      </c>
      <c r="M1633" t="s">
        <v>1518</v>
      </c>
      <c r="N1633" t="str">
        <f t="shared" si="180"/>
        <v xml:space="preserve">Rp.67,131.00 </v>
      </c>
      <c r="O1633">
        <v>0</v>
      </c>
      <c r="P1633">
        <v>1</v>
      </c>
      <c r="Q1633" s="7">
        <v>41359</v>
      </c>
      <c r="R1633" s="7"/>
      <c r="S1633" s="7" t="str">
        <f t="shared" si="181"/>
        <v/>
      </c>
      <c r="T1633">
        <v>72</v>
      </c>
      <c r="U1633">
        <v>465</v>
      </c>
      <c r="V1633">
        <v>71</v>
      </c>
      <c r="W1633">
        <v>250</v>
      </c>
      <c r="X1633">
        <v>93</v>
      </c>
      <c r="Y1633">
        <v>35</v>
      </c>
      <c r="Z1633">
        <v>62</v>
      </c>
      <c r="AA1633">
        <v>3</v>
      </c>
      <c r="AB1633">
        <v>9</v>
      </c>
      <c r="AC1633">
        <v>2</v>
      </c>
      <c r="AD1633">
        <v>12</v>
      </c>
      <c r="AE1633">
        <v>6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 t="s">
        <v>60</v>
      </c>
    </row>
    <row r="1634" spans="1:39" x14ac:dyDescent="0.25">
      <c r="A1634">
        <v>4743</v>
      </c>
      <c r="B1634">
        <v>1969</v>
      </c>
      <c r="C1634" t="str">
        <f>LEFT(B1634,2)</f>
        <v>19</v>
      </c>
      <c r="D1634" t="str">
        <f t="shared" si="175"/>
        <v>69</v>
      </c>
      <c r="E1634" t="str">
        <f t="shared" si="176"/>
        <v>969</v>
      </c>
      <c r="F1634" t="s">
        <v>71</v>
      </c>
      <c r="G1634" t="s">
        <v>64</v>
      </c>
      <c r="H1634" t="str">
        <f t="shared" si="177"/>
        <v>Married</v>
      </c>
      <c r="I1634" t="str">
        <f>CONCATENATE(F1634," ",G1634)</f>
        <v>PhD Married</v>
      </c>
      <c r="J1634">
        <f t="shared" si="178"/>
        <v>11</v>
      </c>
      <c r="K1634" t="str">
        <f t="shared" si="179"/>
        <v>Married</v>
      </c>
      <c r="L1634" t="str" cm="1">
        <f t="array" ref="L1634">IFERROR(_xlfn.IFS(G1634="Alone","Single",G1634="YOLO","Single"),G1634)</f>
        <v>Married</v>
      </c>
      <c r="M1634" t="s">
        <v>1519</v>
      </c>
      <c r="N1634" t="str">
        <f t="shared" si="180"/>
        <v xml:space="preserve">Rp.56,242.00 </v>
      </c>
      <c r="O1634">
        <v>0</v>
      </c>
      <c r="P1634">
        <v>1</v>
      </c>
      <c r="Q1634" s="7">
        <v>41336</v>
      </c>
      <c r="R1634" s="7"/>
      <c r="S1634" s="7" t="str">
        <f t="shared" si="181"/>
        <v/>
      </c>
      <c r="T1634">
        <v>72</v>
      </c>
      <c r="U1634">
        <v>689</v>
      </c>
      <c r="V1634">
        <v>8</v>
      </c>
      <c r="W1634">
        <v>167</v>
      </c>
      <c r="X1634">
        <v>11</v>
      </c>
      <c r="Y1634">
        <v>8</v>
      </c>
      <c r="Z1634">
        <v>88</v>
      </c>
      <c r="AA1634">
        <v>5</v>
      </c>
      <c r="AB1634">
        <v>8</v>
      </c>
      <c r="AC1634">
        <v>4</v>
      </c>
      <c r="AD1634">
        <v>11</v>
      </c>
      <c r="AE1634">
        <v>6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 t="s">
        <v>66</v>
      </c>
    </row>
    <row r="1635" spans="1:39" x14ac:dyDescent="0.25">
      <c r="A1635">
        <v>10742</v>
      </c>
      <c r="B1635">
        <v>1983</v>
      </c>
      <c r="C1635" t="str">
        <f>LEFT(B1635,2)</f>
        <v>19</v>
      </c>
      <c r="D1635" t="str">
        <f t="shared" si="175"/>
        <v>83</v>
      </c>
      <c r="E1635" t="str">
        <f t="shared" si="176"/>
        <v>983</v>
      </c>
      <c r="F1635" t="s">
        <v>71</v>
      </c>
      <c r="G1635" t="s">
        <v>64</v>
      </c>
      <c r="H1635" t="str">
        <f t="shared" si="177"/>
        <v>Married</v>
      </c>
      <c r="I1635" t="str">
        <f>CONCATENATE(F1635," ",G1635)</f>
        <v>PhD Married</v>
      </c>
      <c r="J1635">
        <f t="shared" si="178"/>
        <v>11</v>
      </c>
      <c r="K1635" t="str">
        <f t="shared" si="179"/>
        <v>Married</v>
      </c>
      <c r="L1635" t="str" cm="1">
        <f t="array" ref="L1635">IFERROR(_xlfn.IFS(G1635="Alone","Single",G1635="YOLO","Single"),G1635)</f>
        <v>Married</v>
      </c>
      <c r="M1635" t="s">
        <v>1520</v>
      </c>
      <c r="N1635" t="str">
        <f t="shared" si="180"/>
        <v xml:space="preserve">Rp.86,580.00 </v>
      </c>
      <c r="O1635">
        <v>0</v>
      </c>
      <c r="P1635">
        <v>0</v>
      </c>
      <c r="Q1635" s="7">
        <v>41332</v>
      </c>
      <c r="R1635" s="7"/>
      <c r="S1635" s="7" t="str">
        <f t="shared" si="181"/>
        <v/>
      </c>
      <c r="T1635">
        <v>72</v>
      </c>
      <c r="U1635">
        <v>532</v>
      </c>
      <c r="V1635">
        <v>21</v>
      </c>
      <c r="W1635">
        <v>127</v>
      </c>
      <c r="X1635">
        <v>26</v>
      </c>
      <c r="Y1635">
        <v>20</v>
      </c>
      <c r="Z1635">
        <v>20</v>
      </c>
      <c r="AA1635">
        <v>0</v>
      </c>
      <c r="AB1635">
        <v>4</v>
      </c>
      <c r="AC1635">
        <v>2</v>
      </c>
      <c r="AD1635">
        <v>5</v>
      </c>
      <c r="AE1635">
        <v>1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 t="s">
        <v>60</v>
      </c>
    </row>
    <row r="1636" spans="1:39" x14ac:dyDescent="0.25">
      <c r="A1636">
        <v>10965</v>
      </c>
      <c r="B1636">
        <v>1955</v>
      </c>
      <c r="C1636" t="str">
        <f>LEFT(B1636,2)</f>
        <v>19</v>
      </c>
      <c r="D1636" t="str">
        <f t="shared" si="175"/>
        <v>55</v>
      </c>
      <c r="E1636" t="str">
        <f t="shared" si="176"/>
        <v>955</v>
      </c>
      <c r="F1636" t="s">
        <v>57</v>
      </c>
      <c r="G1636" t="s">
        <v>67</v>
      </c>
      <c r="H1636" t="str">
        <f t="shared" si="177"/>
        <v>Together</v>
      </c>
      <c r="I1636" t="str">
        <f>CONCATENATE(F1636," ",G1636)</f>
        <v>Graduation Together</v>
      </c>
      <c r="J1636">
        <f t="shared" si="178"/>
        <v>19</v>
      </c>
      <c r="K1636" t="str">
        <f t="shared" si="179"/>
        <v>Together</v>
      </c>
      <c r="L1636" t="str" cm="1">
        <f t="array" ref="L1636">IFERROR(_xlfn.IFS(G1636="Alone","Single",G1636="YOLO","Single"),G1636)</f>
        <v>Together</v>
      </c>
      <c r="M1636" t="s">
        <v>1521</v>
      </c>
      <c r="N1636" t="str">
        <f t="shared" si="180"/>
        <v xml:space="preserve">Rp.76,005.00 </v>
      </c>
      <c r="O1636">
        <v>0</v>
      </c>
      <c r="P1636">
        <v>0</v>
      </c>
      <c r="Q1636" s="7">
        <v>41327</v>
      </c>
      <c r="R1636" s="7"/>
      <c r="S1636" s="7" t="str">
        <f t="shared" si="181"/>
        <v/>
      </c>
      <c r="T1636">
        <v>72</v>
      </c>
      <c r="U1636">
        <v>983</v>
      </c>
      <c r="V1636">
        <v>20</v>
      </c>
      <c r="W1636">
        <v>389</v>
      </c>
      <c r="X1636">
        <v>240</v>
      </c>
      <c r="Y1636">
        <v>50</v>
      </c>
      <c r="Z1636">
        <v>40</v>
      </c>
      <c r="AA1636">
        <v>1</v>
      </c>
      <c r="AB1636">
        <v>3</v>
      </c>
      <c r="AC1636">
        <v>5</v>
      </c>
      <c r="AD1636">
        <v>13</v>
      </c>
      <c r="AE1636">
        <v>6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0</v>
      </c>
      <c r="AL1636">
        <v>0</v>
      </c>
      <c r="AM1636" t="s">
        <v>60</v>
      </c>
    </row>
    <row r="1637" spans="1:39" x14ac:dyDescent="0.25">
      <c r="A1637">
        <v>7129</v>
      </c>
      <c r="B1637">
        <v>1962</v>
      </c>
      <c r="C1637" t="str">
        <f>LEFT(B1637,2)</f>
        <v>19</v>
      </c>
      <c r="D1637" t="str">
        <f t="shared" si="175"/>
        <v>62</v>
      </c>
      <c r="E1637" t="str">
        <f t="shared" si="176"/>
        <v>962</v>
      </c>
      <c r="F1637" t="s">
        <v>71</v>
      </c>
      <c r="G1637" t="s">
        <v>64</v>
      </c>
      <c r="H1637" t="str">
        <f t="shared" si="177"/>
        <v>Married</v>
      </c>
      <c r="I1637" t="str">
        <f>CONCATENATE(F1637," ",G1637)</f>
        <v>PhD Married</v>
      </c>
      <c r="J1637">
        <f t="shared" si="178"/>
        <v>11</v>
      </c>
      <c r="K1637" t="str">
        <f t="shared" si="179"/>
        <v>Married</v>
      </c>
      <c r="L1637" t="str" cm="1">
        <f t="array" ref="L1637">IFERROR(_xlfn.IFS(G1637="Alone","Single",G1637="YOLO","Single"),G1637)</f>
        <v>Married</v>
      </c>
      <c r="M1637" t="s">
        <v>1522</v>
      </c>
      <c r="N1637" t="str">
        <f t="shared" si="180"/>
        <v xml:space="preserve">Rp.54,693.00 </v>
      </c>
      <c r="O1637">
        <v>0</v>
      </c>
      <c r="P1637">
        <v>1</v>
      </c>
      <c r="Q1637" s="7">
        <v>41322</v>
      </c>
      <c r="R1637" s="7"/>
      <c r="S1637" s="7" t="str">
        <f t="shared" si="181"/>
        <v/>
      </c>
      <c r="T1637">
        <v>72</v>
      </c>
      <c r="U1637">
        <v>686</v>
      </c>
      <c r="V1637">
        <v>17</v>
      </c>
      <c r="W1637">
        <v>142</v>
      </c>
      <c r="X1637">
        <v>23</v>
      </c>
      <c r="Y1637">
        <v>26</v>
      </c>
      <c r="Z1637">
        <v>35</v>
      </c>
      <c r="AA1637">
        <v>8</v>
      </c>
      <c r="AB1637">
        <v>6</v>
      </c>
      <c r="AC1637">
        <v>4</v>
      </c>
      <c r="AD1637">
        <v>13</v>
      </c>
      <c r="AE1637">
        <v>6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 t="s">
        <v>60</v>
      </c>
    </row>
    <row r="1638" spans="1:39" x14ac:dyDescent="0.25">
      <c r="A1638">
        <v>3732</v>
      </c>
      <c r="B1638">
        <v>1955</v>
      </c>
      <c r="C1638" t="str">
        <f>LEFT(B1638,2)</f>
        <v>19</v>
      </c>
      <c r="D1638" t="str">
        <f t="shared" si="175"/>
        <v>55</v>
      </c>
      <c r="E1638" t="str">
        <f t="shared" si="176"/>
        <v>955</v>
      </c>
      <c r="F1638" t="s">
        <v>80</v>
      </c>
      <c r="G1638" t="s">
        <v>64</v>
      </c>
      <c r="H1638" t="str">
        <f t="shared" si="177"/>
        <v>Married</v>
      </c>
      <c r="I1638" t="str">
        <f>CONCATENATE(F1638," ",G1638)</f>
        <v>Master Married</v>
      </c>
      <c r="J1638">
        <f t="shared" si="178"/>
        <v>14</v>
      </c>
      <c r="K1638" t="str">
        <f t="shared" si="179"/>
        <v>Married</v>
      </c>
      <c r="L1638" t="str" cm="1">
        <f t="array" ref="L1638">IFERROR(_xlfn.IFS(G1638="Alone","Single",G1638="YOLO","Single"),G1638)</f>
        <v>Married</v>
      </c>
      <c r="M1638" t="s">
        <v>1523</v>
      </c>
      <c r="N1638" t="str">
        <f t="shared" si="180"/>
        <v xml:space="preserve">Rp.52,750.00 </v>
      </c>
      <c r="O1638">
        <v>0</v>
      </c>
      <c r="P1638">
        <v>1</v>
      </c>
      <c r="Q1638" s="7">
        <v>41309</v>
      </c>
      <c r="R1638" s="7"/>
      <c r="S1638" s="7" t="str">
        <f t="shared" si="181"/>
        <v/>
      </c>
      <c r="T1638">
        <v>72</v>
      </c>
      <c r="U1638">
        <v>393</v>
      </c>
      <c r="V1638">
        <v>0</v>
      </c>
      <c r="W1638">
        <v>239</v>
      </c>
      <c r="X1638">
        <v>90</v>
      </c>
      <c r="Y1638">
        <v>69</v>
      </c>
      <c r="Z1638">
        <v>69</v>
      </c>
      <c r="AA1638">
        <v>6</v>
      </c>
      <c r="AB1638">
        <v>5</v>
      </c>
      <c r="AC1638">
        <v>7</v>
      </c>
      <c r="AD1638">
        <v>9</v>
      </c>
      <c r="AE1638">
        <v>4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 t="s">
        <v>63</v>
      </c>
    </row>
    <row r="1639" spans="1:39" x14ac:dyDescent="0.25">
      <c r="A1639">
        <v>7124</v>
      </c>
      <c r="B1639">
        <v>1968</v>
      </c>
      <c r="C1639" t="str">
        <f>LEFT(B1639,2)</f>
        <v>19</v>
      </c>
      <c r="D1639" t="str">
        <f t="shared" si="175"/>
        <v>68</v>
      </c>
      <c r="E1639" t="str">
        <f t="shared" si="176"/>
        <v>968</v>
      </c>
      <c r="F1639" t="s">
        <v>57</v>
      </c>
      <c r="G1639" t="s">
        <v>58</v>
      </c>
      <c r="H1639" t="str">
        <f t="shared" si="177"/>
        <v>Divorced</v>
      </c>
      <c r="I1639" t="str">
        <f>CONCATENATE(F1639," ",G1639)</f>
        <v>Graduation Divorced</v>
      </c>
      <c r="J1639">
        <f t="shared" si="178"/>
        <v>19</v>
      </c>
      <c r="K1639" t="str">
        <f t="shared" si="179"/>
        <v>Divorced</v>
      </c>
      <c r="L1639" t="str" cm="1">
        <f t="array" ref="L1639">IFERROR(_xlfn.IFS(G1639="Alone","Single",G1639="YOLO","Single"),G1639)</f>
        <v>Divorced</v>
      </c>
      <c r="M1639" t="s">
        <v>1524</v>
      </c>
      <c r="N1639" t="str">
        <f t="shared" si="180"/>
        <v xml:space="preserve">Rp.36,997.00 </v>
      </c>
      <c r="O1639">
        <v>1</v>
      </c>
      <c r="P1639">
        <v>1</v>
      </c>
      <c r="Q1639" s="7">
        <v>41306</v>
      </c>
      <c r="R1639" s="7"/>
      <c r="S1639" s="7" t="str">
        <f t="shared" si="181"/>
        <v/>
      </c>
      <c r="T1639">
        <v>72</v>
      </c>
      <c r="U1639">
        <v>43</v>
      </c>
      <c r="V1639">
        <v>4</v>
      </c>
      <c r="W1639">
        <v>12</v>
      </c>
      <c r="X1639">
        <v>8</v>
      </c>
      <c r="Y1639">
        <v>0</v>
      </c>
      <c r="Z1639">
        <v>27</v>
      </c>
      <c r="AA1639">
        <v>5</v>
      </c>
      <c r="AB1639">
        <v>2</v>
      </c>
      <c r="AC1639">
        <v>1</v>
      </c>
      <c r="AD1639">
        <v>4</v>
      </c>
      <c r="AE1639">
        <v>5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 t="s">
        <v>63</v>
      </c>
    </row>
    <row r="1640" spans="1:39" x14ac:dyDescent="0.25">
      <c r="A1640">
        <v>10686</v>
      </c>
      <c r="B1640">
        <v>1965</v>
      </c>
      <c r="C1640" t="str">
        <f>LEFT(B1640,2)</f>
        <v>19</v>
      </c>
      <c r="D1640" t="str">
        <f t="shared" si="175"/>
        <v>65</v>
      </c>
      <c r="E1640" t="str">
        <f t="shared" si="176"/>
        <v>965</v>
      </c>
      <c r="F1640" t="s">
        <v>71</v>
      </c>
      <c r="G1640" t="s">
        <v>67</v>
      </c>
      <c r="H1640" t="str">
        <f t="shared" si="177"/>
        <v>Together</v>
      </c>
      <c r="I1640" t="str">
        <f>CONCATENATE(F1640," ",G1640)</f>
        <v>PhD Together</v>
      </c>
      <c r="J1640">
        <f t="shared" si="178"/>
        <v>12</v>
      </c>
      <c r="K1640" t="str">
        <f t="shared" si="179"/>
        <v>Together</v>
      </c>
      <c r="L1640" t="str" cm="1">
        <f t="array" ref="L1640">IFERROR(_xlfn.IFS(G1640="Alone","Single",G1640="YOLO","Single"),G1640)</f>
        <v>Together</v>
      </c>
      <c r="M1640" t="s">
        <v>1525</v>
      </c>
      <c r="N1640" t="str">
        <f t="shared" si="180"/>
        <v xml:space="preserve">Rp.34,230.00 </v>
      </c>
      <c r="O1640">
        <v>1</v>
      </c>
      <c r="P1640">
        <v>1</v>
      </c>
      <c r="Q1640" s="7">
        <v>41269</v>
      </c>
      <c r="R1640" s="7"/>
      <c r="S1640" s="7" t="str">
        <f t="shared" si="181"/>
        <v/>
      </c>
      <c r="T1640">
        <v>72</v>
      </c>
      <c r="U1640">
        <v>15</v>
      </c>
      <c r="V1640">
        <v>0</v>
      </c>
      <c r="W1640">
        <v>4</v>
      </c>
      <c r="X1640">
        <v>0</v>
      </c>
      <c r="Y1640">
        <v>0</v>
      </c>
      <c r="Z1640">
        <v>2</v>
      </c>
      <c r="AA1640">
        <v>1</v>
      </c>
      <c r="AB1640">
        <v>1</v>
      </c>
      <c r="AC1640">
        <v>0</v>
      </c>
      <c r="AD1640">
        <v>2</v>
      </c>
      <c r="AE1640">
        <v>7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 t="s">
        <v>60</v>
      </c>
    </row>
    <row r="1641" spans="1:39" x14ac:dyDescent="0.25">
      <c r="A1641">
        <v>7247</v>
      </c>
      <c r="B1641">
        <v>1960</v>
      </c>
      <c r="C1641" t="str">
        <f>LEFT(B1641,2)</f>
        <v>19</v>
      </c>
      <c r="D1641" t="str">
        <f t="shared" si="175"/>
        <v>60</v>
      </c>
      <c r="E1641" t="str">
        <f t="shared" si="176"/>
        <v>960</v>
      </c>
      <c r="F1641" t="s">
        <v>57</v>
      </c>
      <c r="G1641" t="s">
        <v>82</v>
      </c>
      <c r="H1641" t="str">
        <f t="shared" si="177"/>
        <v>Widow</v>
      </c>
      <c r="I1641" t="str">
        <f>CONCATENATE(F1641," ",G1641)</f>
        <v>Graduation Widow</v>
      </c>
      <c r="J1641">
        <f t="shared" si="178"/>
        <v>16</v>
      </c>
      <c r="K1641" t="str">
        <f t="shared" si="179"/>
        <v>Widow</v>
      </c>
      <c r="L1641" t="str" cm="1">
        <f t="array" ref="L1641">IFERROR(_xlfn.IFS(G1641="Alone","Single",G1641="YOLO","Single"),G1641)</f>
        <v>Widow</v>
      </c>
      <c r="M1641" t="s">
        <v>1526</v>
      </c>
      <c r="N1641" t="str">
        <f t="shared" si="180"/>
        <v xml:space="preserve">Rp.47,916.00 </v>
      </c>
      <c r="O1641">
        <v>0</v>
      </c>
      <c r="P1641">
        <v>1</v>
      </c>
      <c r="Q1641" s="7">
        <v>41235</v>
      </c>
      <c r="R1641" s="7"/>
      <c r="S1641" s="7" t="str">
        <f t="shared" si="181"/>
        <v/>
      </c>
      <c r="T1641">
        <v>72</v>
      </c>
      <c r="U1641">
        <v>505</v>
      </c>
      <c r="V1641">
        <v>0</v>
      </c>
      <c r="W1641">
        <v>26</v>
      </c>
      <c r="X1641">
        <v>0</v>
      </c>
      <c r="Y1641">
        <v>0</v>
      </c>
      <c r="Z1641">
        <v>75</v>
      </c>
      <c r="AA1641">
        <v>5</v>
      </c>
      <c r="AB1641">
        <v>7</v>
      </c>
      <c r="AC1641">
        <v>4</v>
      </c>
      <c r="AD1641">
        <v>6</v>
      </c>
      <c r="AE1641">
        <v>6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 t="s">
        <v>75</v>
      </c>
    </row>
    <row r="1642" spans="1:39" x14ac:dyDescent="0.25">
      <c r="A1642">
        <v>1513</v>
      </c>
      <c r="B1642">
        <v>1979</v>
      </c>
      <c r="C1642" t="str">
        <f>LEFT(B1642,2)</f>
        <v>19</v>
      </c>
      <c r="D1642" t="str">
        <f t="shared" si="175"/>
        <v>79</v>
      </c>
      <c r="E1642" t="str">
        <f t="shared" si="176"/>
        <v>979</v>
      </c>
      <c r="F1642" t="s">
        <v>73</v>
      </c>
      <c r="G1642" t="s">
        <v>67</v>
      </c>
      <c r="H1642" t="str">
        <f t="shared" si="177"/>
        <v>Together</v>
      </c>
      <c r="I1642" t="str">
        <f>CONCATENATE(F1642," ",G1642)</f>
        <v>2n Cycle Together</v>
      </c>
      <c r="J1642">
        <f t="shared" si="178"/>
        <v>17</v>
      </c>
      <c r="K1642" t="str">
        <f t="shared" si="179"/>
        <v>Together</v>
      </c>
      <c r="L1642" t="str" cm="1">
        <f t="array" ref="L1642">IFERROR(_xlfn.IFS(G1642="Alone","Single",G1642="YOLO","Single"),G1642)</f>
        <v>Together</v>
      </c>
      <c r="M1642" t="s">
        <v>1527</v>
      </c>
      <c r="N1642" t="str">
        <f t="shared" si="180"/>
        <v xml:space="preserve">Rp.60,839.00 </v>
      </c>
      <c r="O1642">
        <v>1</v>
      </c>
      <c r="P1642">
        <v>1</v>
      </c>
      <c r="Q1642" s="7">
        <v>41149</v>
      </c>
      <c r="R1642" s="7"/>
      <c r="S1642" s="7" t="str">
        <f t="shared" si="181"/>
        <v/>
      </c>
      <c r="T1642">
        <v>72</v>
      </c>
      <c r="U1642">
        <v>600</v>
      </c>
      <c r="V1642">
        <v>21</v>
      </c>
      <c r="W1642">
        <v>128</v>
      </c>
      <c r="X1642">
        <v>223</v>
      </c>
      <c r="Y1642">
        <v>150</v>
      </c>
      <c r="Z1642">
        <v>128</v>
      </c>
      <c r="AA1642">
        <v>13</v>
      </c>
      <c r="AB1642">
        <v>2</v>
      </c>
      <c r="AC1642">
        <v>2</v>
      </c>
      <c r="AD1642">
        <v>12</v>
      </c>
      <c r="AE1642">
        <v>8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 t="s">
        <v>60</v>
      </c>
    </row>
    <row r="1643" spans="1:39" x14ac:dyDescent="0.25">
      <c r="A1643">
        <v>460</v>
      </c>
      <c r="B1643">
        <v>1972</v>
      </c>
      <c r="C1643" t="str">
        <f>LEFT(B1643,2)</f>
        <v>19</v>
      </c>
      <c r="D1643" t="str">
        <f t="shared" si="175"/>
        <v>72</v>
      </c>
      <c r="E1643" t="str">
        <f t="shared" si="176"/>
        <v>972</v>
      </c>
      <c r="F1643" t="s">
        <v>71</v>
      </c>
      <c r="G1643" t="s">
        <v>64</v>
      </c>
      <c r="H1643" t="str">
        <f t="shared" si="177"/>
        <v>Married</v>
      </c>
      <c r="I1643" t="str">
        <f>CONCATENATE(F1643," ",G1643)</f>
        <v>PhD Married</v>
      </c>
      <c r="J1643">
        <f t="shared" si="178"/>
        <v>11</v>
      </c>
      <c r="K1643" t="str">
        <f t="shared" si="179"/>
        <v>Married</v>
      </c>
      <c r="L1643" t="str" cm="1">
        <f t="array" ref="L1643">IFERROR(_xlfn.IFS(G1643="Alone","Single",G1643="YOLO","Single"),G1643)</f>
        <v>Married</v>
      </c>
      <c r="M1643" t="s">
        <v>1528</v>
      </c>
      <c r="N1643" t="str">
        <f t="shared" si="180"/>
        <v xml:space="preserve">Rp.79,930.00 </v>
      </c>
      <c r="O1643">
        <v>0</v>
      </c>
      <c r="P1643">
        <v>0</v>
      </c>
      <c r="Q1643" s="7">
        <v>41129</v>
      </c>
      <c r="R1643" s="7"/>
      <c r="S1643" s="7" t="str">
        <f t="shared" si="181"/>
        <v/>
      </c>
      <c r="T1643">
        <v>72</v>
      </c>
      <c r="U1643">
        <v>792</v>
      </c>
      <c r="V1643">
        <v>86</v>
      </c>
      <c r="W1643">
        <v>740</v>
      </c>
      <c r="X1643">
        <v>67</v>
      </c>
      <c r="Y1643">
        <v>51</v>
      </c>
      <c r="Z1643">
        <v>17</v>
      </c>
      <c r="AA1643">
        <v>1</v>
      </c>
      <c r="AB1643">
        <v>3</v>
      </c>
      <c r="AC1643">
        <v>5</v>
      </c>
      <c r="AD1643">
        <v>8</v>
      </c>
      <c r="AE1643">
        <v>2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 t="s">
        <v>91</v>
      </c>
    </row>
    <row r="1644" spans="1:39" x14ac:dyDescent="0.25">
      <c r="A1644">
        <v>6653</v>
      </c>
      <c r="B1644">
        <v>1970</v>
      </c>
      <c r="C1644" t="str">
        <f>LEFT(B1644,2)</f>
        <v>19</v>
      </c>
      <c r="D1644" t="str">
        <f t="shared" si="175"/>
        <v>70</v>
      </c>
      <c r="E1644" t="str">
        <f t="shared" si="176"/>
        <v>970</v>
      </c>
      <c r="F1644" t="s">
        <v>71</v>
      </c>
      <c r="G1644" t="s">
        <v>64</v>
      </c>
      <c r="H1644" t="str">
        <f t="shared" si="177"/>
        <v>Married</v>
      </c>
      <c r="I1644" t="str">
        <f>CONCATENATE(F1644," ",G1644)</f>
        <v>PhD Married</v>
      </c>
      <c r="J1644">
        <f t="shared" si="178"/>
        <v>11</v>
      </c>
      <c r="K1644" t="str">
        <f t="shared" si="179"/>
        <v>Married</v>
      </c>
      <c r="L1644" t="str" cm="1">
        <f t="array" ref="L1644">IFERROR(_xlfn.IFS(G1644="Alone","Single",G1644="YOLO","Single"),G1644)</f>
        <v>Married</v>
      </c>
      <c r="M1644" t="s">
        <v>1529</v>
      </c>
      <c r="N1644" t="str">
        <f t="shared" si="180"/>
        <v xml:space="preserve">Rp.55,158.00 </v>
      </c>
      <c r="O1644">
        <v>1</v>
      </c>
      <c r="P1644">
        <v>1</v>
      </c>
      <c r="Q1644" s="7">
        <v>41120</v>
      </c>
      <c r="R1644" s="7"/>
      <c r="S1644" s="7" t="str">
        <f t="shared" si="181"/>
        <v/>
      </c>
      <c r="T1644">
        <v>72</v>
      </c>
      <c r="U1644">
        <v>293</v>
      </c>
      <c r="V1644">
        <v>0</v>
      </c>
      <c r="W1644">
        <v>87</v>
      </c>
      <c r="X1644">
        <v>4</v>
      </c>
      <c r="Y1644">
        <v>11</v>
      </c>
      <c r="Z1644">
        <v>23</v>
      </c>
      <c r="AA1644">
        <v>4</v>
      </c>
      <c r="AB1644">
        <v>7</v>
      </c>
      <c r="AC1644">
        <v>2</v>
      </c>
      <c r="AD1644">
        <v>5</v>
      </c>
      <c r="AE1644">
        <v>7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 t="s">
        <v>60</v>
      </c>
    </row>
    <row r="1645" spans="1:39" x14ac:dyDescent="0.25">
      <c r="A1645">
        <v>9400</v>
      </c>
      <c r="B1645">
        <v>1958</v>
      </c>
      <c r="C1645" t="str">
        <f>LEFT(B1645,2)</f>
        <v>19</v>
      </c>
      <c r="D1645" t="str">
        <f t="shared" si="175"/>
        <v>58</v>
      </c>
      <c r="E1645" t="str">
        <f t="shared" si="176"/>
        <v>958</v>
      </c>
      <c r="F1645" t="s">
        <v>73</v>
      </c>
      <c r="G1645" t="s">
        <v>61</v>
      </c>
      <c r="H1645" t="str">
        <f t="shared" si="177"/>
        <v>Single</v>
      </c>
      <c r="I1645" t="str">
        <f>CONCATENATE(F1645," ",G1645)</f>
        <v>2n Cycle Single</v>
      </c>
      <c r="J1645">
        <f t="shared" si="178"/>
        <v>15</v>
      </c>
      <c r="K1645" t="str">
        <f t="shared" si="179"/>
        <v>Single</v>
      </c>
      <c r="L1645" t="str" cm="1">
        <f t="array" ref="L1645">IFERROR(_xlfn.IFS(G1645="Alone","Single",G1645="YOLO","Single"),G1645)</f>
        <v>Single</v>
      </c>
      <c r="M1645" t="s">
        <v>1530</v>
      </c>
      <c r="N1645" t="str">
        <f t="shared" si="180"/>
        <v xml:space="preserve">Rp.85,485.00 </v>
      </c>
      <c r="O1645">
        <v>0</v>
      </c>
      <c r="P1645">
        <v>0</v>
      </c>
      <c r="Q1645" s="7">
        <v>41811</v>
      </c>
      <c r="R1645" s="7"/>
      <c r="S1645" s="7" t="str">
        <f t="shared" si="181"/>
        <v/>
      </c>
      <c r="T1645">
        <v>73</v>
      </c>
      <c r="U1645">
        <v>630</v>
      </c>
      <c r="V1645">
        <v>26</v>
      </c>
      <c r="W1645">
        <v>611</v>
      </c>
      <c r="X1645">
        <v>44</v>
      </c>
      <c r="Y1645">
        <v>18</v>
      </c>
      <c r="Z1645">
        <v>54</v>
      </c>
      <c r="AA1645">
        <v>1</v>
      </c>
      <c r="AB1645">
        <v>6</v>
      </c>
      <c r="AC1645">
        <v>6</v>
      </c>
      <c r="AD1645">
        <v>6</v>
      </c>
      <c r="AE1645">
        <v>2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 t="s">
        <v>60</v>
      </c>
    </row>
    <row r="1646" spans="1:39" x14ac:dyDescent="0.25">
      <c r="A1646">
        <v>7106</v>
      </c>
      <c r="B1646">
        <v>1943</v>
      </c>
      <c r="C1646" t="str">
        <f>LEFT(B1646,2)</f>
        <v>19</v>
      </c>
      <c r="D1646" t="str">
        <f t="shared" si="175"/>
        <v>43</v>
      </c>
      <c r="E1646" t="str">
        <f t="shared" si="176"/>
        <v>943</v>
      </c>
      <c r="F1646" t="s">
        <v>71</v>
      </c>
      <c r="G1646" t="s">
        <v>64</v>
      </c>
      <c r="H1646" t="str">
        <f t="shared" si="177"/>
        <v>Married</v>
      </c>
      <c r="I1646" t="str">
        <f>CONCATENATE(F1646," ",G1646)</f>
        <v>PhD Married</v>
      </c>
      <c r="J1646">
        <f t="shared" si="178"/>
        <v>11</v>
      </c>
      <c r="K1646" t="str">
        <f t="shared" si="179"/>
        <v>Married</v>
      </c>
      <c r="L1646" t="str" cm="1">
        <f t="array" ref="L1646">IFERROR(_xlfn.IFS(G1646="Alone","Single",G1646="YOLO","Single"),G1646)</f>
        <v>Married</v>
      </c>
      <c r="M1646" t="s">
        <v>1531</v>
      </c>
      <c r="N1646" t="str">
        <f t="shared" si="180"/>
        <v xml:space="preserve">Rp.75,865.00 </v>
      </c>
      <c r="O1646">
        <v>0</v>
      </c>
      <c r="P1646">
        <v>0</v>
      </c>
      <c r="Q1646" s="7">
        <v>41729</v>
      </c>
      <c r="R1646" s="7"/>
      <c r="S1646" s="7" t="str">
        <f t="shared" si="181"/>
        <v/>
      </c>
      <c r="T1646">
        <v>73</v>
      </c>
      <c r="U1646">
        <v>483</v>
      </c>
      <c r="V1646">
        <v>0</v>
      </c>
      <c r="W1646">
        <v>591</v>
      </c>
      <c r="X1646">
        <v>156</v>
      </c>
      <c r="Y1646">
        <v>0</v>
      </c>
      <c r="Z1646">
        <v>12</v>
      </c>
      <c r="AA1646">
        <v>1</v>
      </c>
      <c r="AB1646">
        <v>3</v>
      </c>
      <c r="AC1646">
        <v>5</v>
      </c>
      <c r="AD1646">
        <v>10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 t="s">
        <v>60</v>
      </c>
    </row>
    <row r="1647" spans="1:39" x14ac:dyDescent="0.25">
      <c r="A1647">
        <v>4252</v>
      </c>
      <c r="B1647">
        <v>1965</v>
      </c>
      <c r="C1647" t="str">
        <f>LEFT(B1647,2)</f>
        <v>19</v>
      </c>
      <c r="D1647" t="str">
        <f t="shared" si="175"/>
        <v>65</v>
      </c>
      <c r="E1647" t="str">
        <f t="shared" si="176"/>
        <v>965</v>
      </c>
      <c r="F1647" t="s">
        <v>57</v>
      </c>
      <c r="G1647" t="s">
        <v>64</v>
      </c>
      <c r="H1647" t="str">
        <f t="shared" si="177"/>
        <v>Married</v>
      </c>
      <c r="I1647" t="str">
        <f>CONCATENATE(F1647," ",G1647)</f>
        <v>Graduation Married</v>
      </c>
      <c r="J1647">
        <f t="shared" si="178"/>
        <v>18</v>
      </c>
      <c r="K1647" t="str">
        <f t="shared" si="179"/>
        <v>Married</v>
      </c>
      <c r="L1647" t="str" cm="1">
        <f t="array" ref="L1647">IFERROR(_xlfn.IFS(G1647="Alone","Single",G1647="YOLO","Single"),G1647)</f>
        <v>Married</v>
      </c>
      <c r="M1647" t="s">
        <v>1532</v>
      </c>
      <c r="N1647" t="str">
        <f t="shared" si="180"/>
        <v xml:space="preserve">Rp.44,375.00 </v>
      </c>
      <c r="O1647">
        <v>0</v>
      </c>
      <c r="P1647">
        <v>1</v>
      </c>
      <c r="Q1647" s="7">
        <v>41721</v>
      </c>
      <c r="R1647" s="7"/>
      <c r="S1647" s="7" t="str">
        <f t="shared" si="181"/>
        <v/>
      </c>
      <c r="T1647">
        <v>73</v>
      </c>
      <c r="U1647">
        <v>213</v>
      </c>
      <c r="V1647">
        <v>5</v>
      </c>
      <c r="W1647">
        <v>28</v>
      </c>
      <c r="X1647">
        <v>7</v>
      </c>
      <c r="Y1647">
        <v>7</v>
      </c>
      <c r="Z1647">
        <v>41</v>
      </c>
      <c r="AA1647">
        <v>1</v>
      </c>
      <c r="AB1647">
        <v>4</v>
      </c>
      <c r="AC1647">
        <v>1</v>
      </c>
      <c r="AD1647">
        <v>6</v>
      </c>
      <c r="AE1647">
        <v>5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 t="s">
        <v>60</v>
      </c>
    </row>
    <row r="1648" spans="1:39" x14ac:dyDescent="0.25">
      <c r="A1648">
        <v>9240</v>
      </c>
      <c r="B1648">
        <v>1971</v>
      </c>
      <c r="C1648" t="str">
        <f>LEFT(B1648,2)</f>
        <v>19</v>
      </c>
      <c r="D1648" t="str">
        <f t="shared" si="175"/>
        <v>71</v>
      </c>
      <c r="E1648" t="str">
        <f t="shared" si="176"/>
        <v>971</v>
      </c>
      <c r="F1648" t="s">
        <v>71</v>
      </c>
      <c r="G1648" t="s">
        <v>61</v>
      </c>
      <c r="H1648" t="str">
        <f t="shared" si="177"/>
        <v>Single</v>
      </c>
      <c r="I1648" t="str">
        <f>CONCATENATE(F1648," ",G1648)</f>
        <v>PhD Single</v>
      </c>
      <c r="J1648">
        <f t="shared" si="178"/>
        <v>10</v>
      </c>
      <c r="K1648" t="str">
        <f t="shared" si="179"/>
        <v>Single</v>
      </c>
      <c r="L1648" t="str" cm="1">
        <f t="array" ref="L1648">IFERROR(_xlfn.IFS(G1648="Alone","Single",G1648="YOLO","Single"),G1648)</f>
        <v>Single</v>
      </c>
      <c r="M1648" t="s">
        <v>1533</v>
      </c>
      <c r="N1648" t="str">
        <f t="shared" si="180"/>
        <v xml:space="preserve">Rp.60,504.00 </v>
      </c>
      <c r="O1648">
        <v>0</v>
      </c>
      <c r="P1648">
        <v>1</v>
      </c>
      <c r="Q1648" s="7">
        <v>41677</v>
      </c>
      <c r="R1648" s="7"/>
      <c r="S1648" s="7" t="str">
        <f t="shared" si="181"/>
        <v/>
      </c>
      <c r="T1648">
        <v>73</v>
      </c>
      <c r="U1648">
        <v>458</v>
      </c>
      <c r="V1648">
        <v>0</v>
      </c>
      <c r="W1648">
        <v>24</v>
      </c>
      <c r="X1648">
        <v>6</v>
      </c>
      <c r="Y1648">
        <v>4</v>
      </c>
      <c r="Z1648">
        <v>34</v>
      </c>
      <c r="AA1648">
        <v>2</v>
      </c>
      <c r="AB1648">
        <v>6</v>
      </c>
      <c r="AC1648">
        <v>2</v>
      </c>
      <c r="AD1648">
        <v>8</v>
      </c>
      <c r="AE1648">
        <v>6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 t="s">
        <v>60</v>
      </c>
    </row>
    <row r="1649" spans="1:39" x14ac:dyDescent="0.25">
      <c r="A1649">
        <v>10770</v>
      </c>
      <c r="B1649">
        <v>1959</v>
      </c>
      <c r="C1649" t="str">
        <f>LEFT(B1649,2)</f>
        <v>19</v>
      </c>
      <c r="D1649" t="str">
        <f t="shared" si="175"/>
        <v>59</v>
      </c>
      <c r="E1649" t="str">
        <f t="shared" si="176"/>
        <v>959</v>
      </c>
      <c r="F1649" t="s">
        <v>57</v>
      </c>
      <c r="G1649" t="s">
        <v>64</v>
      </c>
      <c r="H1649" t="str">
        <f t="shared" si="177"/>
        <v>Married</v>
      </c>
      <c r="I1649" t="str">
        <f>CONCATENATE(F1649," ",G1649)</f>
        <v>Graduation Married</v>
      </c>
      <c r="J1649">
        <f t="shared" si="178"/>
        <v>18</v>
      </c>
      <c r="K1649" t="str">
        <f t="shared" si="179"/>
        <v>Married</v>
      </c>
      <c r="L1649" t="str" cm="1">
        <f t="array" ref="L1649">IFERROR(_xlfn.IFS(G1649="Alone","Single",G1649="YOLO","Single"),G1649)</f>
        <v>Married</v>
      </c>
      <c r="M1649" t="s">
        <v>1534</v>
      </c>
      <c r="N1649" t="str">
        <f t="shared" si="180"/>
        <v xml:space="preserve">Rp.65,492.00 </v>
      </c>
      <c r="O1649">
        <v>0</v>
      </c>
      <c r="P1649">
        <v>0</v>
      </c>
      <c r="Q1649" s="7">
        <v>41665</v>
      </c>
      <c r="R1649" s="7"/>
      <c r="S1649" s="7" t="str">
        <f t="shared" si="181"/>
        <v/>
      </c>
      <c r="T1649">
        <v>73</v>
      </c>
      <c r="U1649">
        <v>247</v>
      </c>
      <c r="V1649">
        <v>161</v>
      </c>
      <c r="W1649">
        <v>295</v>
      </c>
      <c r="X1649">
        <v>210</v>
      </c>
      <c r="Y1649">
        <v>85</v>
      </c>
      <c r="Z1649">
        <v>47</v>
      </c>
      <c r="AA1649">
        <v>2</v>
      </c>
      <c r="AB1649">
        <v>4</v>
      </c>
      <c r="AC1649">
        <v>7</v>
      </c>
      <c r="AD1649">
        <v>13</v>
      </c>
      <c r="AE1649">
        <v>2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 t="s">
        <v>63</v>
      </c>
    </row>
    <row r="1650" spans="1:39" x14ac:dyDescent="0.25">
      <c r="A1650">
        <v>176</v>
      </c>
      <c r="B1650">
        <v>1980</v>
      </c>
      <c r="C1650" t="str">
        <f>LEFT(B1650,2)</f>
        <v>19</v>
      </c>
      <c r="D1650" t="str">
        <f t="shared" si="175"/>
        <v>80</v>
      </c>
      <c r="E1650" t="str">
        <f t="shared" si="176"/>
        <v>980</v>
      </c>
      <c r="F1650" t="s">
        <v>73</v>
      </c>
      <c r="G1650" t="s">
        <v>61</v>
      </c>
      <c r="H1650" t="str">
        <f t="shared" si="177"/>
        <v>Single</v>
      </c>
      <c r="I1650" t="str">
        <f>CONCATENATE(F1650," ",G1650)</f>
        <v>2n Cycle Single</v>
      </c>
      <c r="J1650">
        <f t="shared" si="178"/>
        <v>15</v>
      </c>
      <c r="K1650" t="str">
        <f t="shared" si="179"/>
        <v>Single</v>
      </c>
      <c r="L1650" t="str" cm="1">
        <f t="array" ref="L1650">IFERROR(_xlfn.IFS(G1650="Alone","Single",G1650="YOLO","Single"),G1650)</f>
        <v>Single</v>
      </c>
      <c r="M1650" t="s">
        <v>1535</v>
      </c>
      <c r="N1650" t="str">
        <f t="shared" si="180"/>
        <v xml:space="preserve">Rp.67,506.00 </v>
      </c>
      <c r="O1650">
        <v>0</v>
      </c>
      <c r="P1650">
        <v>1</v>
      </c>
      <c r="Q1650" s="7">
        <v>41641</v>
      </c>
      <c r="R1650" s="7"/>
      <c r="S1650" s="7" t="str">
        <f t="shared" si="181"/>
        <v/>
      </c>
      <c r="T1650">
        <v>73</v>
      </c>
      <c r="U1650">
        <v>90</v>
      </c>
      <c r="V1650">
        <v>38</v>
      </c>
      <c r="W1650">
        <v>67</v>
      </c>
      <c r="X1650">
        <v>33</v>
      </c>
      <c r="Y1650">
        <v>36</v>
      </c>
      <c r="Z1650">
        <v>67</v>
      </c>
      <c r="AA1650">
        <v>1</v>
      </c>
      <c r="AB1650">
        <v>4</v>
      </c>
      <c r="AC1650">
        <v>1</v>
      </c>
      <c r="AD1650">
        <v>6</v>
      </c>
      <c r="AE1650">
        <v>3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 t="s">
        <v>60</v>
      </c>
    </row>
    <row r="1651" spans="1:39" x14ac:dyDescent="0.25">
      <c r="A1651">
        <v>6870</v>
      </c>
      <c r="B1651">
        <v>1959</v>
      </c>
      <c r="C1651" t="str">
        <f>LEFT(B1651,2)</f>
        <v>19</v>
      </c>
      <c r="D1651" t="str">
        <f t="shared" si="175"/>
        <v>59</v>
      </c>
      <c r="E1651" t="str">
        <f t="shared" si="176"/>
        <v>959</v>
      </c>
      <c r="F1651" t="s">
        <v>71</v>
      </c>
      <c r="G1651" t="s">
        <v>58</v>
      </c>
      <c r="H1651" t="str">
        <f t="shared" si="177"/>
        <v>Divorced</v>
      </c>
      <c r="I1651" t="str">
        <f>CONCATENATE(F1651," ",G1651)</f>
        <v>PhD Divorced</v>
      </c>
      <c r="J1651">
        <f t="shared" si="178"/>
        <v>12</v>
      </c>
      <c r="K1651" t="str">
        <f t="shared" si="179"/>
        <v>Divorced</v>
      </c>
      <c r="L1651" t="str" cm="1">
        <f t="array" ref="L1651">IFERROR(_xlfn.IFS(G1651="Alone","Single",G1651="YOLO","Single"),G1651)</f>
        <v>Divorced</v>
      </c>
      <c r="M1651" t="s">
        <v>1536</v>
      </c>
      <c r="N1651" t="str">
        <f t="shared" si="180"/>
        <v xml:space="preserve">Rp.68,805.00 </v>
      </c>
      <c r="O1651">
        <v>0</v>
      </c>
      <c r="P1651">
        <v>1</v>
      </c>
      <c r="Q1651" s="7">
        <v>41534</v>
      </c>
      <c r="R1651" s="7"/>
      <c r="S1651" s="7" t="str">
        <f t="shared" si="181"/>
        <v/>
      </c>
      <c r="T1651">
        <v>73</v>
      </c>
      <c r="U1651">
        <v>182</v>
      </c>
      <c r="V1651">
        <v>2</v>
      </c>
      <c r="W1651">
        <v>49</v>
      </c>
      <c r="X1651">
        <v>17</v>
      </c>
      <c r="Y1651">
        <v>13</v>
      </c>
      <c r="Z1651">
        <v>20</v>
      </c>
      <c r="AA1651">
        <v>1</v>
      </c>
      <c r="AB1651">
        <v>3</v>
      </c>
      <c r="AC1651">
        <v>1</v>
      </c>
      <c r="AD1651">
        <v>7</v>
      </c>
      <c r="AE1651">
        <v>2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 t="s">
        <v>60</v>
      </c>
    </row>
    <row r="1652" spans="1:39" x14ac:dyDescent="0.25">
      <c r="A1652">
        <v>143</v>
      </c>
      <c r="B1652">
        <v>1970</v>
      </c>
      <c r="C1652" t="str">
        <f>LEFT(B1652,2)</f>
        <v>19</v>
      </c>
      <c r="D1652" t="str">
        <f t="shared" si="175"/>
        <v>70</v>
      </c>
      <c r="E1652" t="str">
        <f t="shared" si="176"/>
        <v>970</v>
      </c>
      <c r="F1652" t="s">
        <v>57</v>
      </c>
      <c r="G1652" t="s">
        <v>61</v>
      </c>
      <c r="H1652" t="str">
        <f t="shared" si="177"/>
        <v>Single</v>
      </c>
      <c r="I1652" t="str">
        <f>CONCATENATE(F1652," ",G1652)</f>
        <v>Graduation Single</v>
      </c>
      <c r="J1652">
        <f t="shared" si="178"/>
        <v>17</v>
      </c>
      <c r="K1652" t="str">
        <f t="shared" si="179"/>
        <v>Single</v>
      </c>
      <c r="L1652" t="str" cm="1">
        <f t="array" ref="L1652">IFERROR(_xlfn.IFS(G1652="Alone","Single",G1652="YOLO","Single"),G1652)</f>
        <v>Single</v>
      </c>
      <c r="M1652" t="s">
        <v>1537</v>
      </c>
      <c r="N1652" t="str">
        <f t="shared" si="180"/>
        <v xml:space="preserve">Rp.61,209.00 </v>
      </c>
      <c r="O1652">
        <v>0</v>
      </c>
      <c r="P1652">
        <v>0</v>
      </c>
      <c r="Q1652" s="7">
        <v>41511</v>
      </c>
      <c r="R1652" s="7"/>
      <c r="S1652" s="7" t="str">
        <f t="shared" si="181"/>
        <v/>
      </c>
      <c r="T1652">
        <v>73</v>
      </c>
      <c r="U1652">
        <v>466</v>
      </c>
      <c r="V1652">
        <v>0</v>
      </c>
      <c r="W1652">
        <v>224</v>
      </c>
      <c r="X1652">
        <v>119</v>
      </c>
      <c r="Y1652">
        <v>49</v>
      </c>
      <c r="Z1652">
        <v>99</v>
      </c>
      <c r="AA1652">
        <v>1</v>
      </c>
      <c r="AB1652">
        <v>5</v>
      </c>
      <c r="AC1652">
        <v>3</v>
      </c>
      <c r="AD1652">
        <v>4</v>
      </c>
      <c r="AE1652">
        <v>2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 t="s">
        <v>66</v>
      </c>
    </row>
    <row r="1653" spans="1:39" x14ac:dyDescent="0.25">
      <c r="A1653">
        <v>6445</v>
      </c>
      <c r="B1653">
        <v>1967</v>
      </c>
      <c r="C1653" t="str">
        <f>LEFT(B1653,2)</f>
        <v>19</v>
      </c>
      <c r="D1653" t="str">
        <f t="shared" si="175"/>
        <v>67</v>
      </c>
      <c r="E1653" t="str">
        <f t="shared" si="176"/>
        <v>967</v>
      </c>
      <c r="F1653" t="s">
        <v>57</v>
      </c>
      <c r="G1653" t="s">
        <v>67</v>
      </c>
      <c r="H1653" t="str">
        <f t="shared" si="177"/>
        <v>Together</v>
      </c>
      <c r="I1653" t="str">
        <f>CONCATENATE(F1653," ",G1653)</f>
        <v>Graduation Together</v>
      </c>
      <c r="J1653">
        <f t="shared" si="178"/>
        <v>19</v>
      </c>
      <c r="K1653" t="str">
        <f t="shared" si="179"/>
        <v>Together</v>
      </c>
      <c r="L1653" t="str" cm="1">
        <f t="array" ref="L1653">IFERROR(_xlfn.IFS(G1653="Alone","Single",G1653="YOLO","Single"),G1653)</f>
        <v>Together</v>
      </c>
      <c r="M1653" t="s">
        <v>1538</v>
      </c>
      <c r="N1653" t="str">
        <f t="shared" si="180"/>
        <v xml:space="preserve">Rp.66,825.00 </v>
      </c>
      <c r="O1653">
        <v>0</v>
      </c>
      <c r="P1653">
        <v>0</v>
      </c>
      <c r="Q1653" s="7">
        <v>41469</v>
      </c>
      <c r="R1653" s="7"/>
      <c r="S1653" s="7" t="str">
        <f t="shared" si="181"/>
        <v/>
      </c>
      <c r="T1653">
        <v>73</v>
      </c>
      <c r="U1653">
        <v>243</v>
      </c>
      <c r="V1653">
        <v>101</v>
      </c>
      <c r="W1653">
        <v>405</v>
      </c>
      <c r="X1653">
        <v>29</v>
      </c>
      <c r="Y1653">
        <v>40</v>
      </c>
      <c r="Z1653">
        <v>40</v>
      </c>
      <c r="AA1653">
        <v>1</v>
      </c>
      <c r="AB1653">
        <v>4</v>
      </c>
      <c r="AC1653">
        <v>5</v>
      </c>
      <c r="AD1653">
        <v>6</v>
      </c>
      <c r="AE1653">
        <v>2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 t="s">
        <v>91</v>
      </c>
    </row>
    <row r="1654" spans="1:39" x14ac:dyDescent="0.25">
      <c r="A1654">
        <v>4278</v>
      </c>
      <c r="B1654">
        <v>1983</v>
      </c>
      <c r="C1654" t="str">
        <f>LEFT(B1654,2)</f>
        <v>19</v>
      </c>
      <c r="D1654" t="str">
        <f t="shared" si="175"/>
        <v>83</v>
      </c>
      <c r="E1654" t="str">
        <f t="shared" si="176"/>
        <v>983</v>
      </c>
      <c r="F1654" t="s">
        <v>71</v>
      </c>
      <c r="G1654" t="s">
        <v>61</v>
      </c>
      <c r="H1654" t="str">
        <f t="shared" si="177"/>
        <v>Single</v>
      </c>
      <c r="I1654" t="str">
        <f>CONCATENATE(F1654," ",G1654)</f>
        <v>PhD Single</v>
      </c>
      <c r="J1654">
        <f t="shared" si="178"/>
        <v>10</v>
      </c>
      <c r="K1654" t="str">
        <f t="shared" si="179"/>
        <v>Single</v>
      </c>
      <c r="L1654" t="str" cm="1">
        <f t="array" ref="L1654">IFERROR(_xlfn.IFS(G1654="Alone","Single",G1654="YOLO","Single"),G1654)</f>
        <v>Single</v>
      </c>
      <c r="M1654" t="s">
        <v>1539</v>
      </c>
      <c r="N1654" t="str">
        <f t="shared" si="180"/>
        <v xml:space="preserve">Rp.87,188.00 </v>
      </c>
      <c r="O1654">
        <v>0</v>
      </c>
      <c r="P1654">
        <v>0</v>
      </c>
      <c r="Q1654" s="7">
        <v>41428</v>
      </c>
      <c r="R1654" s="7"/>
      <c r="S1654" s="7" t="str">
        <f t="shared" si="181"/>
        <v/>
      </c>
      <c r="T1654">
        <v>73</v>
      </c>
      <c r="U1654">
        <v>910</v>
      </c>
      <c r="V1654">
        <v>111</v>
      </c>
      <c r="W1654">
        <v>724</v>
      </c>
      <c r="X1654">
        <v>49</v>
      </c>
      <c r="Y1654">
        <v>74</v>
      </c>
      <c r="Z1654">
        <v>55</v>
      </c>
      <c r="AA1654">
        <v>1</v>
      </c>
      <c r="AB1654">
        <v>10</v>
      </c>
      <c r="AC1654">
        <v>2</v>
      </c>
      <c r="AD1654">
        <v>6</v>
      </c>
      <c r="AE1654">
        <v>3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0</v>
      </c>
      <c r="AM1654" t="s">
        <v>78</v>
      </c>
    </row>
    <row r="1655" spans="1:39" x14ac:dyDescent="0.25">
      <c r="A1655">
        <v>6906</v>
      </c>
      <c r="B1655">
        <v>1953</v>
      </c>
      <c r="C1655" t="str">
        <f>LEFT(B1655,2)</f>
        <v>19</v>
      </c>
      <c r="D1655" t="str">
        <f t="shared" si="175"/>
        <v>53</v>
      </c>
      <c r="E1655" t="str">
        <f t="shared" si="176"/>
        <v>953</v>
      </c>
      <c r="F1655" t="s">
        <v>80</v>
      </c>
      <c r="G1655" t="s">
        <v>82</v>
      </c>
      <c r="H1655" t="str">
        <f t="shared" si="177"/>
        <v>Widow</v>
      </c>
      <c r="I1655" t="str">
        <f>CONCATENATE(F1655," ",G1655)</f>
        <v>Master Widow</v>
      </c>
      <c r="J1655">
        <f t="shared" si="178"/>
        <v>12</v>
      </c>
      <c r="K1655" t="str">
        <f t="shared" si="179"/>
        <v>Widow</v>
      </c>
      <c r="L1655" t="str" cm="1">
        <f t="array" ref="L1655">IFERROR(_xlfn.IFS(G1655="Alone","Single",G1655="YOLO","Single"),G1655)</f>
        <v>Widow</v>
      </c>
      <c r="M1655" t="s">
        <v>1540</v>
      </c>
      <c r="N1655" t="str">
        <f t="shared" si="180"/>
        <v xml:space="preserve">Rp.84,953.00 </v>
      </c>
      <c r="O1655">
        <v>0</v>
      </c>
      <c r="P1655">
        <v>0</v>
      </c>
      <c r="Q1655" s="7">
        <v>41428</v>
      </c>
      <c r="R1655" s="7"/>
      <c r="S1655" s="7" t="str">
        <f t="shared" si="181"/>
        <v/>
      </c>
      <c r="T1655">
        <v>73</v>
      </c>
      <c r="U1655">
        <v>167</v>
      </c>
      <c r="V1655">
        <v>48</v>
      </c>
      <c r="W1655">
        <v>602</v>
      </c>
      <c r="X1655">
        <v>63</v>
      </c>
      <c r="Y1655">
        <v>72</v>
      </c>
      <c r="Z1655">
        <v>72</v>
      </c>
      <c r="AA1655">
        <v>1</v>
      </c>
      <c r="AB1655">
        <v>3</v>
      </c>
      <c r="AC1655">
        <v>10</v>
      </c>
      <c r="AD1655">
        <v>4</v>
      </c>
      <c r="AE1655">
        <v>2</v>
      </c>
      <c r="AF1655">
        <v>0</v>
      </c>
      <c r="AG1655">
        <v>1</v>
      </c>
      <c r="AH1655">
        <v>1</v>
      </c>
      <c r="AI1655">
        <v>1</v>
      </c>
      <c r="AJ1655">
        <v>0</v>
      </c>
      <c r="AK1655">
        <v>1</v>
      </c>
      <c r="AL1655">
        <v>0</v>
      </c>
      <c r="AM1655" t="s">
        <v>60</v>
      </c>
    </row>
    <row r="1656" spans="1:39" x14ac:dyDescent="0.25">
      <c r="A1656">
        <v>4637</v>
      </c>
      <c r="B1656">
        <v>1954</v>
      </c>
      <c r="C1656" t="str">
        <f>LEFT(B1656,2)</f>
        <v>19</v>
      </c>
      <c r="D1656" t="str">
        <f t="shared" si="175"/>
        <v>54</v>
      </c>
      <c r="E1656" t="str">
        <f t="shared" si="176"/>
        <v>954</v>
      </c>
      <c r="F1656" t="s">
        <v>71</v>
      </c>
      <c r="G1656" t="s">
        <v>61</v>
      </c>
      <c r="H1656" t="str">
        <f t="shared" si="177"/>
        <v>Single</v>
      </c>
      <c r="I1656" t="str">
        <f>CONCATENATE(F1656," ",G1656)</f>
        <v>PhD Single</v>
      </c>
      <c r="J1656">
        <f t="shared" si="178"/>
        <v>10</v>
      </c>
      <c r="K1656" t="str">
        <f t="shared" si="179"/>
        <v>Single</v>
      </c>
      <c r="L1656" t="str" cm="1">
        <f t="array" ref="L1656">IFERROR(_xlfn.IFS(G1656="Alone","Single",G1656="YOLO","Single"),G1656)</f>
        <v>Single</v>
      </c>
      <c r="M1656" t="s">
        <v>1541</v>
      </c>
      <c r="N1656" t="str">
        <f t="shared" si="180"/>
        <v xml:space="preserve">Rp.74,637.00 </v>
      </c>
      <c r="O1656">
        <v>0</v>
      </c>
      <c r="P1656">
        <v>0</v>
      </c>
      <c r="Q1656" s="7">
        <v>41412</v>
      </c>
      <c r="R1656" s="7"/>
      <c r="S1656" s="7" t="str">
        <f t="shared" si="181"/>
        <v/>
      </c>
      <c r="T1656">
        <v>73</v>
      </c>
      <c r="U1656">
        <v>960</v>
      </c>
      <c r="V1656">
        <v>64</v>
      </c>
      <c r="W1656">
        <v>464</v>
      </c>
      <c r="X1656">
        <v>146</v>
      </c>
      <c r="Y1656">
        <v>0</v>
      </c>
      <c r="Z1656">
        <v>16</v>
      </c>
      <c r="AA1656">
        <v>1</v>
      </c>
      <c r="AB1656">
        <v>6</v>
      </c>
      <c r="AC1656">
        <v>9</v>
      </c>
      <c r="AD1656">
        <v>9</v>
      </c>
      <c r="AE1656">
        <v>3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 t="s">
        <v>91</v>
      </c>
    </row>
    <row r="1657" spans="1:39" x14ac:dyDescent="0.25">
      <c r="A1657">
        <v>8690</v>
      </c>
      <c r="B1657">
        <v>1962</v>
      </c>
      <c r="C1657" t="str">
        <f>LEFT(B1657,2)</f>
        <v>19</v>
      </c>
      <c r="D1657" t="str">
        <f t="shared" si="175"/>
        <v>62</v>
      </c>
      <c r="E1657" t="str">
        <f t="shared" si="176"/>
        <v>962</v>
      </c>
      <c r="F1657" t="s">
        <v>57</v>
      </c>
      <c r="G1657" t="s">
        <v>64</v>
      </c>
      <c r="H1657" t="str">
        <f t="shared" si="177"/>
        <v>Married</v>
      </c>
      <c r="I1657" t="str">
        <f>CONCATENATE(F1657," ",G1657)</f>
        <v>Graduation Married</v>
      </c>
      <c r="J1657">
        <f t="shared" si="178"/>
        <v>18</v>
      </c>
      <c r="K1657" t="str">
        <f t="shared" si="179"/>
        <v>Married</v>
      </c>
      <c r="L1657" t="str" cm="1">
        <f t="array" ref="L1657">IFERROR(_xlfn.IFS(G1657="Alone","Single",G1657="YOLO","Single"),G1657)</f>
        <v>Married</v>
      </c>
      <c r="M1657" t="s">
        <v>1542</v>
      </c>
      <c r="N1657" t="str">
        <f t="shared" si="180"/>
        <v xml:space="preserve">Rp.86,111.00 </v>
      </c>
      <c r="O1657">
        <v>0</v>
      </c>
      <c r="P1657">
        <v>0</v>
      </c>
      <c r="Q1657" s="7">
        <v>41383</v>
      </c>
      <c r="R1657" s="7"/>
      <c r="S1657" s="7" t="str">
        <f t="shared" si="181"/>
        <v/>
      </c>
      <c r="T1657">
        <v>73</v>
      </c>
      <c r="U1657">
        <v>399</v>
      </c>
      <c r="V1657">
        <v>28</v>
      </c>
      <c r="W1657">
        <v>756</v>
      </c>
      <c r="X1657">
        <v>36</v>
      </c>
      <c r="Y1657">
        <v>40</v>
      </c>
      <c r="Z1657">
        <v>126</v>
      </c>
      <c r="AA1657">
        <v>1</v>
      </c>
      <c r="AB1657">
        <v>5</v>
      </c>
      <c r="AC1657">
        <v>7</v>
      </c>
      <c r="AD1657">
        <v>10</v>
      </c>
      <c r="AE1657">
        <v>2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 t="s">
        <v>63</v>
      </c>
    </row>
    <row r="1658" spans="1:39" x14ac:dyDescent="0.25">
      <c r="A1658">
        <v>1173</v>
      </c>
      <c r="B1658">
        <v>1947</v>
      </c>
      <c r="C1658" t="str">
        <f>LEFT(B1658,2)</f>
        <v>19</v>
      </c>
      <c r="D1658" t="str">
        <f t="shared" si="175"/>
        <v>47</v>
      </c>
      <c r="E1658" t="str">
        <f t="shared" si="176"/>
        <v>947</v>
      </c>
      <c r="F1658" t="s">
        <v>80</v>
      </c>
      <c r="G1658" t="s">
        <v>67</v>
      </c>
      <c r="H1658" t="str">
        <f t="shared" si="177"/>
        <v>Together</v>
      </c>
      <c r="I1658" t="str">
        <f>CONCATENATE(F1658," ",G1658)</f>
        <v>Master Together</v>
      </c>
      <c r="J1658">
        <f t="shared" si="178"/>
        <v>15</v>
      </c>
      <c r="K1658" t="str">
        <f t="shared" si="179"/>
        <v>Together</v>
      </c>
      <c r="L1658" t="str" cm="1">
        <f t="array" ref="L1658">IFERROR(_xlfn.IFS(G1658="Alone","Single",G1658="YOLO","Single"),G1658)</f>
        <v>Together</v>
      </c>
      <c r="M1658" t="s">
        <v>1543</v>
      </c>
      <c r="N1658" t="str">
        <f t="shared" si="180"/>
        <v xml:space="preserve">Rp.77,632.00 </v>
      </c>
      <c r="O1658">
        <v>0</v>
      </c>
      <c r="P1658">
        <v>0</v>
      </c>
      <c r="Q1658" s="7">
        <v>41343</v>
      </c>
      <c r="R1658" s="7"/>
      <c r="S1658" s="7" t="str">
        <f t="shared" si="181"/>
        <v/>
      </c>
      <c r="T1658">
        <v>73</v>
      </c>
      <c r="U1658">
        <v>1200</v>
      </c>
      <c r="V1658">
        <v>105</v>
      </c>
      <c r="W1658">
        <v>758</v>
      </c>
      <c r="X1658">
        <v>0</v>
      </c>
      <c r="Y1658">
        <v>42</v>
      </c>
      <c r="Z1658">
        <v>147</v>
      </c>
      <c r="AA1658">
        <v>1</v>
      </c>
      <c r="AB1658">
        <v>4</v>
      </c>
      <c r="AC1658">
        <v>2</v>
      </c>
      <c r="AD1658">
        <v>6</v>
      </c>
      <c r="AE1658">
        <v>2</v>
      </c>
      <c r="AF1658">
        <v>0</v>
      </c>
      <c r="AG1658">
        <v>1</v>
      </c>
      <c r="AH1658">
        <v>1</v>
      </c>
      <c r="AI1658">
        <v>0</v>
      </c>
      <c r="AJ1658">
        <v>0</v>
      </c>
      <c r="AK1658">
        <v>1</v>
      </c>
      <c r="AL1658">
        <v>0</v>
      </c>
      <c r="AM1658" t="s">
        <v>60</v>
      </c>
    </row>
    <row r="1659" spans="1:39" x14ac:dyDescent="0.25">
      <c r="A1659">
        <v>1928</v>
      </c>
      <c r="B1659">
        <v>1973</v>
      </c>
      <c r="C1659" t="str">
        <f>LEFT(B1659,2)</f>
        <v>19</v>
      </c>
      <c r="D1659" t="str">
        <f t="shared" si="175"/>
        <v>73</v>
      </c>
      <c r="E1659" t="str">
        <f t="shared" si="176"/>
        <v>973</v>
      </c>
      <c r="F1659" t="s">
        <v>57</v>
      </c>
      <c r="G1659" t="s">
        <v>64</v>
      </c>
      <c r="H1659" t="str">
        <f t="shared" si="177"/>
        <v>Married</v>
      </c>
      <c r="I1659" t="str">
        <f>CONCATENATE(F1659," ",G1659)</f>
        <v>Graduation Married</v>
      </c>
      <c r="J1659">
        <f t="shared" si="178"/>
        <v>18</v>
      </c>
      <c r="K1659" t="str">
        <f t="shared" si="179"/>
        <v>Married</v>
      </c>
      <c r="L1659" t="str" cm="1">
        <f t="array" ref="L1659">IFERROR(_xlfn.IFS(G1659="Alone","Single",G1659="YOLO","Single"),G1659)</f>
        <v>Married</v>
      </c>
      <c r="M1659" t="s">
        <v>1544</v>
      </c>
      <c r="N1659" t="str">
        <f t="shared" si="180"/>
        <v xml:space="preserve">Rp.31,814.00 </v>
      </c>
      <c r="O1659">
        <v>1</v>
      </c>
      <c r="P1659">
        <v>0</v>
      </c>
      <c r="Q1659" s="7">
        <v>41314</v>
      </c>
      <c r="R1659" s="7"/>
      <c r="S1659" s="7" t="str">
        <f t="shared" si="181"/>
        <v/>
      </c>
      <c r="T1659">
        <v>73</v>
      </c>
      <c r="U1659">
        <v>35</v>
      </c>
      <c r="V1659">
        <v>3</v>
      </c>
      <c r="W1659">
        <v>20</v>
      </c>
      <c r="X1659">
        <v>4</v>
      </c>
      <c r="Y1659">
        <v>1</v>
      </c>
      <c r="Z1659">
        <v>20</v>
      </c>
      <c r="AA1659">
        <v>2</v>
      </c>
      <c r="AB1659">
        <v>2</v>
      </c>
      <c r="AC1659">
        <v>0</v>
      </c>
      <c r="AD1659">
        <v>3</v>
      </c>
      <c r="AE1659">
        <v>9</v>
      </c>
      <c r="AF1659">
        <v>1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 t="s">
        <v>91</v>
      </c>
    </row>
    <row r="1660" spans="1:39" x14ac:dyDescent="0.25">
      <c r="A1660">
        <v>9029</v>
      </c>
      <c r="B1660">
        <v>1972</v>
      </c>
      <c r="C1660" t="str">
        <f>LEFT(B1660,2)</f>
        <v>19</v>
      </c>
      <c r="D1660" t="str">
        <f t="shared" si="175"/>
        <v>72</v>
      </c>
      <c r="E1660" t="str">
        <f t="shared" si="176"/>
        <v>972</v>
      </c>
      <c r="F1660" t="s">
        <v>71</v>
      </c>
      <c r="G1660" t="s">
        <v>64</v>
      </c>
      <c r="H1660" t="str">
        <f t="shared" si="177"/>
        <v>Married</v>
      </c>
      <c r="I1660" t="str">
        <f>CONCATENATE(F1660," ",G1660)</f>
        <v>PhD Married</v>
      </c>
      <c r="J1660">
        <f t="shared" si="178"/>
        <v>11</v>
      </c>
      <c r="K1660" t="str">
        <f t="shared" si="179"/>
        <v>Married</v>
      </c>
      <c r="L1660" t="str" cm="1">
        <f t="array" ref="L1660">IFERROR(_xlfn.IFS(G1660="Alone","Single",G1660="YOLO","Single"),G1660)</f>
        <v>Married</v>
      </c>
      <c r="M1660" t="s">
        <v>1545</v>
      </c>
      <c r="N1660" t="str">
        <f t="shared" si="180"/>
        <v xml:space="preserve">Rp.70,116.00 </v>
      </c>
      <c r="O1660">
        <v>0</v>
      </c>
      <c r="P1660">
        <v>0</v>
      </c>
      <c r="Q1660" s="7">
        <v>41300</v>
      </c>
      <c r="R1660" s="7"/>
      <c r="S1660" s="7" t="str">
        <f t="shared" si="181"/>
        <v/>
      </c>
      <c r="T1660">
        <v>73</v>
      </c>
      <c r="U1660">
        <v>707</v>
      </c>
      <c r="V1660">
        <v>44</v>
      </c>
      <c r="W1660">
        <v>603</v>
      </c>
      <c r="X1660">
        <v>95</v>
      </c>
      <c r="Y1660">
        <v>58</v>
      </c>
      <c r="Z1660">
        <v>29</v>
      </c>
      <c r="AA1660">
        <v>1</v>
      </c>
      <c r="AB1660">
        <v>2</v>
      </c>
      <c r="AC1660">
        <v>8</v>
      </c>
      <c r="AD1660">
        <v>12</v>
      </c>
      <c r="AE1660">
        <v>1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 t="s">
        <v>60</v>
      </c>
    </row>
    <row r="1661" spans="1:39" x14ac:dyDescent="0.25">
      <c r="A1661">
        <v>10299</v>
      </c>
      <c r="B1661">
        <v>1969</v>
      </c>
      <c r="C1661" t="str">
        <f>LEFT(B1661,2)</f>
        <v>19</v>
      </c>
      <c r="D1661" t="str">
        <f t="shared" si="175"/>
        <v>69</v>
      </c>
      <c r="E1661" t="str">
        <f t="shared" si="176"/>
        <v>969</v>
      </c>
      <c r="F1661" t="s">
        <v>71</v>
      </c>
      <c r="G1661" t="s">
        <v>61</v>
      </c>
      <c r="H1661" t="str">
        <f t="shared" si="177"/>
        <v>Single</v>
      </c>
      <c r="I1661" t="str">
        <f>CONCATENATE(F1661," ",G1661)</f>
        <v>PhD Single</v>
      </c>
      <c r="J1661">
        <f t="shared" si="178"/>
        <v>10</v>
      </c>
      <c r="K1661" t="str">
        <f t="shared" si="179"/>
        <v>Single</v>
      </c>
      <c r="L1661" t="str" cm="1">
        <f t="array" ref="L1661">IFERROR(_xlfn.IFS(G1661="Alone","Single",G1661="YOLO","Single"),G1661)</f>
        <v>Single</v>
      </c>
      <c r="M1661" t="s">
        <v>1546</v>
      </c>
      <c r="N1661" t="str">
        <f t="shared" si="180"/>
        <v xml:space="preserve">Rp.48,240.00 </v>
      </c>
      <c r="O1661">
        <v>0</v>
      </c>
      <c r="P1661">
        <v>0</v>
      </c>
      <c r="Q1661" s="7">
        <v>41222</v>
      </c>
      <c r="R1661" s="7"/>
      <c r="S1661" s="7" t="str">
        <f t="shared" si="181"/>
        <v/>
      </c>
      <c r="T1661">
        <v>73</v>
      </c>
      <c r="U1661">
        <v>389</v>
      </c>
      <c r="V1661">
        <v>91</v>
      </c>
      <c r="W1661">
        <v>248</v>
      </c>
      <c r="X1661">
        <v>64</v>
      </c>
      <c r="Y1661">
        <v>49</v>
      </c>
      <c r="Z1661">
        <v>41</v>
      </c>
      <c r="AA1661">
        <v>3</v>
      </c>
      <c r="AB1661">
        <v>6</v>
      </c>
      <c r="AC1661">
        <v>3</v>
      </c>
      <c r="AD1661">
        <v>13</v>
      </c>
      <c r="AE1661">
        <v>5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 t="s">
        <v>60</v>
      </c>
    </row>
    <row r="1662" spans="1:39" x14ac:dyDescent="0.25">
      <c r="A1662">
        <v>9246</v>
      </c>
      <c r="B1662">
        <v>1985</v>
      </c>
      <c r="C1662" t="str">
        <f>LEFT(B1662,2)</f>
        <v>19</v>
      </c>
      <c r="D1662" t="str">
        <f t="shared" si="175"/>
        <v>85</v>
      </c>
      <c r="E1662" t="str">
        <f t="shared" si="176"/>
        <v>985</v>
      </c>
      <c r="F1662" t="s">
        <v>80</v>
      </c>
      <c r="G1662" t="s">
        <v>67</v>
      </c>
      <c r="H1662" t="str">
        <f t="shared" si="177"/>
        <v>Together</v>
      </c>
      <c r="I1662" t="str">
        <f>CONCATENATE(F1662," ",G1662)</f>
        <v>Master Together</v>
      </c>
      <c r="J1662">
        <f t="shared" si="178"/>
        <v>15</v>
      </c>
      <c r="K1662" t="str">
        <f t="shared" si="179"/>
        <v>Together</v>
      </c>
      <c r="L1662" t="str" cm="1">
        <f t="array" ref="L1662">IFERROR(_xlfn.IFS(G1662="Alone","Single",G1662="YOLO","Single"),G1662)</f>
        <v>Together</v>
      </c>
      <c r="M1662" t="s">
        <v>1547</v>
      </c>
      <c r="N1662" t="str">
        <f t="shared" si="180"/>
        <v xml:space="preserve">Rp.40,101.00 </v>
      </c>
      <c r="O1662">
        <v>1</v>
      </c>
      <c r="P1662">
        <v>0</v>
      </c>
      <c r="Q1662" s="7">
        <v>41196</v>
      </c>
      <c r="R1662" s="7"/>
      <c r="S1662" s="7" t="str">
        <f t="shared" si="181"/>
        <v/>
      </c>
      <c r="T1662">
        <v>73</v>
      </c>
      <c r="U1662">
        <v>171</v>
      </c>
      <c r="V1662">
        <v>3</v>
      </c>
      <c r="W1662">
        <v>129</v>
      </c>
      <c r="X1662">
        <v>26</v>
      </c>
      <c r="Y1662">
        <v>24</v>
      </c>
      <c r="Z1662">
        <v>62</v>
      </c>
      <c r="AA1662">
        <v>4</v>
      </c>
      <c r="AB1662">
        <v>6</v>
      </c>
      <c r="AC1662">
        <v>1</v>
      </c>
      <c r="AD1662">
        <v>6</v>
      </c>
      <c r="AE1662">
        <v>7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 t="s">
        <v>78</v>
      </c>
    </row>
    <row r="1663" spans="1:39" x14ac:dyDescent="0.25">
      <c r="A1663">
        <v>4943</v>
      </c>
      <c r="B1663">
        <v>1953</v>
      </c>
      <c r="C1663" t="str">
        <f>LEFT(B1663,2)</f>
        <v>19</v>
      </c>
      <c r="D1663" t="str">
        <f t="shared" si="175"/>
        <v>53</v>
      </c>
      <c r="E1663" t="str">
        <f t="shared" si="176"/>
        <v>953</v>
      </c>
      <c r="F1663" t="s">
        <v>57</v>
      </c>
      <c r="G1663" t="s">
        <v>64</v>
      </c>
      <c r="H1663" t="str">
        <f t="shared" si="177"/>
        <v>Married</v>
      </c>
      <c r="I1663" t="str">
        <f>CONCATENATE(F1663," ",G1663)</f>
        <v>Graduation Married</v>
      </c>
      <c r="J1663">
        <f t="shared" si="178"/>
        <v>18</v>
      </c>
      <c r="K1663" t="str">
        <f t="shared" si="179"/>
        <v>Married</v>
      </c>
      <c r="L1663" t="str" cm="1">
        <f t="array" ref="L1663">IFERROR(_xlfn.IFS(G1663="Alone","Single",G1663="YOLO","Single"),G1663)</f>
        <v>Married</v>
      </c>
      <c r="M1663" t="s">
        <v>1548</v>
      </c>
      <c r="N1663" t="str">
        <f t="shared" si="180"/>
        <v xml:space="preserve">Rp.70,503.00 </v>
      </c>
      <c r="O1663">
        <v>0</v>
      </c>
      <c r="P1663">
        <v>0</v>
      </c>
      <c r="Q1663" s="7">
        <v>41182</v>
      </c>
      <c r="R1663" s="7"/>
      <c r="S1663" s="7" t="str">
        <f t="shared" si="181"/>
        <v/>
      </c>
      <c r="T1663">
        <v>73</v>
      </c>
      <c r="U1663">
        <v>1379</v>
      </c>
      <c r="V1663">
        <v>33</v>
      </c>
      <c r="W1663">
        <v>216</v>
      </c>
      <c r="X1663">
        <v>0</v>
      </c>
      <c r="Y1663">
        <v>33</v>
      </c>
      <c r="Z1663">
        <v>66</v>
      </c>
      <c r="AA1663">
        <v>1</v>
      </c>
      <c r="AB1663">
        <v>2</v>
      </c>
      <c r="AC1663">
        <v>4</v>
      </c>
      <c r="AD1663">
        <v>9</v>
      </c>
      <c r="AE1663">
        <v>6</v>
      </c>
      <c r="AF1663">
        <v>0</v>
      </c>
      <c r="AG1663">
        <v>1</v>
      </c>
      <c r="AH1663">
        <v>1</v>
      </c>
      <c r="AI1663">
        <v>0</v>
      </c>
      <c r="AJ1663">
        <v>0</v>
      </c>
      <c r="AK1663">
        <v>0</v>
      </c>
      <c r="AL1663">
        <v>0</v>
      </c>
      <c r="AM1663" t="s">
        <v>60</v>
      </c>
    </row>
    <row r="1664" spans="1:39" x14ac:dyDescent="0.25">
      <c r="A1664">
        <v>4122</v>
      </c>
      <c r="B1664">
        <v>1975</v>
      </c>
      <c r="C1664" t="str">
        <f>LEFT(B1664,2)</f>
        <v>19</v>
      </c>
      <c r="D1664" t="str">
        <f t="shared" si="175"/>
        <v>75</v>
      </c>
      <c r="E1664" t="str">
        <f t="shared" si="176"/>
        <v>975</v>
      </c>
      <c r="F1664" t="s">
        <v>57</v>
      </c>
      <c r="G1664" t="s">
        <v>64</v>
      </c>
      <c r="H1664" t="str">
        <f t="shared" si="177"/>
        <v>Married</v>
      </c>
      <c r="I1664" t="str">
        <f>CONCATENATE(F1664," ",G1664)</f>
        <v>Graduation Married</v>
      </c>
      <c r="J1664">
        <f t="shared" si="178"/>
        <v>18</v>
      </c>
      <c r="K1664" t="str">
        <f t="shared" si="179"/>
        <v>Married</v>
      </c>
      <c r="L1664" t="str" cm="1">
        <f t="array" ref="L1664">IFERROR(_xlfn.IFS(G1664="Alone","Single",G1664="YOLO","Single"),G1664)</f>
        <v>Married</v>
      </c>
      <c r="M1664" t="s">
        <v>1549</v>
      </c>
      <c r="N1664" t="str">
        <f t="shared" si="180"/>
        <v xml:space="preserve">Rp.79,205.00 </v>
      </c>
      <c r="O1664">
        <v>0</v>
      </c>
      <c r="P1664">
        <v>0</v>
      </c>
      <c r="Q1664" s="7">
        <v>41150</v>
      </c>
      <c r="R1664" s="7"/>
      <c r="S1664" s="7" t="str">
        <f t="shared" si="181"/>
        <v/>
      </c>
      <c r="T1664">
        <v>73</v>
      </c>
      <c r="U1664">
        <v>504</v>
      </c>
      <c r="V1664">
        <v>23</v>
      </c>
      <c r="W1664">
        <v>117</v>
      </c>
      <c r="X1664">
        <v>179</v>
      </c>
      <c r="Y1664">
        <v>28</v>
      </c>
      <c r="Z1664">
        <v>44</v>
      </c>
      <c r="AA1664">
        <v>1</v>
      </c>
      <c r="AB1664">
        <v>6</v>
      </c>
      <c r="AC1664">
        <v>5</v>
      </c>
      <c r="AD1664">
        <v>4</v>
      </c>
      <c r="AE1664">
        <v>4</v>
      </c>
      <c r="AF1664">
        <v>0</v>
      </c>
      <c r="AG1664">
        <v>0</v>
      </c>
      <c r="AH1664">
        <v>0</v>
      </c>
      <c r="AI1664">
        <v>1</v>
      </c>
      <c r="AJ1664">
        <v>0</v>
      </c>
      <c r="AK1664">
        <v>1</v>
      </c>
      <c r="AL1664">
        <v>0</v>
      </c>
      <c r="AM1664" t="s">
        <v>60</v>
      </c>
    </row>
    <row r="1665" spans="1:39" x14ac:dyDescent="0.25">
      <c r="A1665">
        <v>2853</v>
      </c>
      <c r="B1665">
        <v>1980</v>
      </c>
      <c r="C1665" t="str">
        <f>LEFT(B1665,2)</f>
        <v>19</v>
      </c>
      <c r="D1665" t="str">
        <f t="shared" si="175"/>
        <v>80</v>
      </c>
      <c r="E1665" t="str">
        <f t="shared" si="176"/>
        <v>980</v>
      </c>
      <c r="F1665" t="s">
        <v>57</v>
      </c>
      <c r="G1665" t="s">
        <v>61</v>
      </c>
      <c r="H1665" t="str">
        <f t="shared" si="177"/>
        <v>Single</v>
      </c>
      <c r="I1665" t="str">
        <f>CONCATENATE(F1665," ",G1665)</f>
        <v>Graduation Single</v>
      </c>
      <c r="J1665">
        <f t="shared" si="178"/>
        <v>17</v>
      </c>
      <c r="K1665" t="str">
        <f t="shared" si="179"/>
        <v>Single</v>
      </c>
      <c r="L1665" t="str" cm="1">
        <f t="array" ref="L1665">IFERROR(_xlfn.IFS(G1665="Alone","Single",G1665="YOLO","Single"),G1665)</f>
        <v>Single</v>
      </c>
      <c r="M1665" t="s">
        <v>1550</v>
      </c>
      <c r="N1665" t="str">
        <f t="shared" si="180"/>
        <v xml:space="preserve">Rp.51,766.00 </v>
      </c>
      <c r="O1665">
        <v>1</v>
      </c>
      <c r="P1665">
        <v>0</v>
      </c>
      <c r="Q1665" s="7">
        <v>41709</v>
      </c>
      <c r="R1665" s="7"/>
      <c r="S1665" s="7" t="str">
        <f t="shared" si="181"/>
        <v/>
      </c>
      <c r="T1665">
        <v>74</v>
      </c>
      <c r="U1665">
        <v>60</v>
      </c>
      <c r="V1665">
        <v>51</v>
      </c>
      <c r="W1665">
        <v>87</v>
      </c>
      <c r="X1665">
        <v>6</v>
      </c>
      <c r="Y1665">
        <v>20</v>
      </c>
      <c r="Z1665">
        <v>51</v>
      </c>
      <c r="AA1665">
        <v>2</v>
      </c>
      <c r="AB1665">
        <v>4</v>
      </c>
      <c r="AC1665">
        <v>2</v>
      </c>
      <c r="AD1665">
        <v>4</v>
      </c>
      <c r="AE1665">
        <v>5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 t="s">
        <v>63</v>
      </c>
    </row>
    <row r="1666" spans="1:39" x14ac:dyDescent="0.25">
      <c r="A1666">
        <v>902</v>
      </c>
      <c r="B1666">
        <v>1980</v>
      </c>
      <c r="C1666" t="str">
        <f>LEFT(B1666,2)</f>
        <v>19</v>
      </c>
      <c r="D1666" t="str">
        <f t="shared" si="175"/>
        <v>80</v>
      </c>
      <c r="E1666" t="str">
        <f t="shared" si="176"/>
        <v>980</v>
      </c>
      <c r="F1666" t="s">
        <v>57</v>
      </c>
      <c r="G1666" t="s">
        <v>67</v>
      </c>
      <c r="H1666" t="str">
        <f t="shared" si="177"/>
        <v>Together</v>
      </c>
      <c r="I1666" t="str">
        <f>CONCATENATE(F1666," ",G1666)</f>
        <v>Graduation Together</v>
      </c>
      <c r="J1666">
        <f t="shared" si="178"/>
        <v>19</v>
      </c>
      <c r="K1666" t="str">
        <f t="shared" si="179"/>
        <v>Together</v>
      </c>
      <c r="L1666" t="str" cm="1">
        <f t="array" ref="L1666">IFERROR(_xlfn.IFS(G1666="Alone","Single",G1666="YOLO","Single"),G1666)</f>
        <v>Together</v>
      </c>
      <c r="M1666" t="s">
        <v>1551</v>
      </c>
      <c r="N1666" t="str">
        <f t="shared" si="180"/>
        <v xml:space="preserve">Rp.62,994.00 </v>
      </c>
      <c r="O1666">
        <v>1</v>
      </c>
      <c r="P1666">
        <v>0</v>
      </c>
      <c r="Q1666" s="7">
        <v>41702</v>
      </c>
      <c r="R1666" s="7"/>
      <c r="S1666" s="7" t="str">
        <f t="shared" si="181"/>
        <v/>
      </c>
      <c r="T1666">
        <v>74</v>
      </c>
      <c r="U1666">
        <v>224</v>
      </c>
      <c r="V1666">
        <v>12</v>
      </c>
      <c r="W1666">
        <v>48</v>
      </c>
      <c r="X1666">
        <v>4</v>
      </c>
      <c r="Y1666">
        <v>12</v>
      </c>
      <c r="Z1666">
        <v>12</v>
      </c>
      <c r="AA1666">
        <v>1</v>
      </c>
      <c r="AB1666">
        <v>6</v>
      </c>
      <c r="AC1666">
        <v>2</v>
      </c>
      <c r="AD1666">
        <v>4</v>
      </c>
      <c r="AE1666">
        <v>6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 t="s">
        <v>63</v>
      </c>
    </row>
    <row r="1667" spans="1:39" x14ac:dyDescent="0.25">
      <c r="A1667">
        <v>1672</v>
      </c>
      <c r="B1667">
        <v>1974</v>
      </c>
      <c r="C1667" t="str">
        <f>LEFT(B1667,2)</f>
        <v>19</v>
      </c>
      <c r="D1667" t="str">
        <f t="shared" ref="D1667:D1730" si="182">RIGHT(B1667,2)</f>
        <v>74</v>
      </c>
      <c r="E1667" t="str">
        <f t="shared" ref="E1667:E1730" si="183">MID(B1667,2,3)</f>
        <v>974</v>
      </c>
      <c r="F1667" t="s">
        <v>71</v>
      </c>
      <c r="G1667" t="s">
        <v>67</v>
      </c>
      <c r="H1667" t="str">
        <f t="shared" ref="H1667:H1730" si="184">TRIM(G1667)</f>
        <v>Together</v>
      </c>
      <c r="I1667" t="str">
        <f>CONCATENATE(F1667," ",G1667)</f>
        <v>PhD Together</v>
      </c>
      <c r="J1667">
        <f t="shared" ref="J1667:J1730" si="185">LEN(I1667)</f>
        <v>12</v>
      </c>
      <c r="K1667" t="str">
        <f t="shared" ref="K1667:K1730" si="186">IF(G1667="Alone","Single",G1667)</f>
        <v>Together</v>
      </c>
      <c r="L1667" t="str" cm="1">
        <f t="array" ref="L1667">IFERROR(_xlfn.IFS(G1667="Alone","Single",G1667="YOLO","Single"),G1667)</f>
        <v>Together</v>
      </c>
      <c r="M1667" t="s">
        <v>1552</v>
      </c>
      <c r="N1667" t="str">
        <f t="shared" ref="N1667:N1730" si="187">REPLACE(M1667,1,1,"Rp.")</f>
        <v xml:space="preserve">Rp.65,640.00 </v>
      </c>
      <c r="O1667">
        <v>0</v>
      </c>
      <c r="P1667">
        <v>1</v>
      </c>
      <c r="Q1667" s="7">
        <v>41699</v>
      </c>
      <c r="R1667" s="7"/>
      <c r="S1667" s="7" t="str">
        <f t="shared" ref="S1667:S1730" si="188">SUBSTITUTE(R1667,"-","/")</f>
        <v/>
      </c>
      <c r="T1667">
        <v>74</v>
      </c>
      <c r="U1667">
        <v>204</v>
      </c>
      <c r="V1667">
        <v>7</v>
      </c>
      <c r="W1667">
        <v>149</v>
      </c>
      <c r="X1667">
        <v>20</v>
      </c>
      <c r="Y1667">
        <v>15</v>
      </c>
      <c r="Z1667">
        <v>66</v>
      </c>
      <c r="AA1667">
        <v>1</v>
      </c>
      <c r="AB1667">
        <v>5</v>
      </c>
      <c r="AC1667">
        <v>1</v>
      </c>
      <c r="AD1667">
        <v>8</v>
      </c>
      <c r="AE1667">
        <v>2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 t="s">
        <v>91</v>
      </c>
    </row>
    <row r="1668" spans="1:39" x14ac:dyDescent="0.25">
      <c r="A1668">
        <v>7254</v>
      </c>
      <c r="B1668">
        <v>1969</v>
      </c>
      <c r="C1668" t="str">
        <f>LEFT(B1668,2)</f>
        <v>19</v>
      </c>
      <c r="D1668" t="str">
        <f t="shared" si="182"/>
        <v>69</v>
      </c>
      <c r="E1668" t="str">
        <f t="shared" si="183"/>
        <v>969</v>
      </c>
      <c r="F1668" t="s">
        <v>57</v>
      </c>
      <c r="G1668" t="s">
        <v>67</v>
      </c>
      <c r="H1668" t="str">
        <f t="shared" si="184"/>
        <v>Together</v>
      </c>
      <c r="I1668" t="str">
        <f>CONCATENATE(F1668," ",G1668)</f>
        <v>Graduation Together</v>
      </c>
      <c r="J1668">
        <f t="shared" si="185"/>
        <v>19</v>
      </c>
      <c r="K1668" t="str">
        <f t="shared" si="186"/>
        <v>Together</v>
      </c>
      <c r="L1668" t="str" cm="1">
        <f t="array" ref="L1668">IFERROR(_xlfn.IFS(G1668="Alone","Single",G1668="YOLO","Single"),G1668)</f>
        <v>Together</v>
      </c>
      <c r="M1668" t="s">
        <v>1553</v>
      </c>
      <c r="N1668" t="str">
        <f t="shared" si="187"/>
        <v xml:space="preserve">Rp.38,361.00 </v>
      </c>
      <c r="O1668">
        <v>1</v>
      </c>
      <c r="P1668">
        <v>0</v>
      </c>
      <c r="Q1668" s="7">
        <v>41635</v>
      </c>
      <c r="R1668" s="7"/>
      <c r="S1668" s="7" t="str">
        <f t="shared" si="188"/>
        <v/>
      </c>
      <c r="T1668">
        <v>74</v>
      </c>
      <c r="U1668">
        <v>39</v>
      </c>
      <c r="V1668">
        <v>0</v>
      </c>
      <c r="W1668">
        <v>56</v>
      </c>
      <c r="X1668">
        <v>20</v>
      </c>
      <c r="Y1668">
        <v>8</v>
      </c>
      <c r="Z1668">
        <v>14</v>
      </c>
      <c r="AA1668">
        <v>3</v>
      </c>
      <c r="AB1668">
        <v>3</v>
      </c>
      <c r="AC1668">
        <v>1</v>
      </c>
      <c r="AD1668">
        <v>3</v>
      </c>
      <c r="AE1668">
        <v>7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 t="s">
        <v>91</v>
      </c>
    </row>
    <row r="1669" spans="1:39" x14ac:dyDescent="0.25">
      <c r="A1669">
        <v>8775</v>
      </c>
      <c r="B1669">
        <v>1969</v>
      </c>
      <c r="C1669" t="str">
        <f>LEFT(B1669,2)</f>
        <v>19</v>
      </c>
      <c r="D1669" t="str">
        <f t="shared" si="182"/>
        <v>69</v>
      </c>
      <c r="E1669" t="str">
        <f t="shared" si="183"/>
        <v>969</v>
      </c>
      <c r="F1669" t="s">
        <v>57</v>
      </c>
      <c r="G1669" t="s">
        <v>67</v>
      </c>
      <c r="H1669" t="str">
        <f t="shared" si="184"/>
        <v>Together</v>
      </c>
      <c r="I1669" t="str">
        <f>CONCATENATE(F1669," ",G1669)</f>
        <v>Graduation Together</v>
      </c>
      <c r="J1669">
        <f t="shared" si="185"/>
        <v>19</v>
      </c>
      <c r="K1669" t="str">
        <f t="shared" si="186"/>
        <v>Together</v>
      </c>
      <c r="L1669" t="str" cm="1">
        <f t="array" ref="L1669">IFERROR(_xlfn.IFS(G1669="Alone","Single",G1669="YOLO","Single"),G1669)</f>
        <v>Together</v>
      </c>
      <c r="M1669" t="s">
        <v>1553</v>
      </c>
      <c r="N1669" t="str">
        <f t="shared" si="187"/>
        <v xml:space="preserve">Rp.38,361.00 </v>
      </c>
      <c r="O1669">
        <v>1</v>
      </c>
      <c r="P1669">
        <v>0</v>
      </c>
      <c r="Q1669" s="7">
        <v>41635</v>
      </c>
      <c r="R1669" s="7"/>
      <c r="S1669" s="7" t="str">
        <f t="shared" si="188"/>
        <v/>
      </c>
      <c r="T1669">
        <v>74</v>
      </c>
      <c r="U1669">
        <v>39</v>
      </c>
      <c r="V1669">
        <v>0</v>
      </c>
      <c r="W1669">
        <v>56</v>
      </c>
      <c r="X1669">
        <v>20</v>
      </c>
      <c r="Y1669">
        <v>8</v>
      </c>
      <c r="Z1669">
        <v>14</v>
      </c>
      <c r="AA1669">
        <v>3</v>
      </c>
      <c r="AB1669">
        <v>3</v>
      </c>
      <c r="AC1669">
        <v>1</v>
      </c>
      <c r="AD1669">
        <v>3</v>
      </c>
      <c r="AE1669">
        <v>7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 t="s">
        <v>69</v>
      </c>
    </row>
    <row r="1670" spans="1:39" x14ac:dyDescent="0.25">
      <c r="A1670">
        <v>9543</v>
      </c>
      <c r="B1670">
        <v>1985</v>
      </c>
      <c r="C1670" t="str">
        <f>LEFT(B1670,2)</f>
        <v>19</v>
      </c>
      <c r="D1670" t="str">
        <f t="shared" si="182"/>
        <v>85</v>
      </c>
      <c r="E1670" t="str">
        <f t="shared" si="183"/>
        <v>985</v>
      </c>
      <c r="F1670" t="s">
        <v>57</v>
      </c>
      <c r="G1670" t="s">
        <v>64</v>
      </c>
      <c r="H1670" t="str">
        <f t="shared" si="184"/>
        <v>Married</v>
      </c>
      <c r="I1670" t="str">
        <f>CONCATENATE(F1670," ",G1670)</f>
        <v>Graduation Married</v>
      </c>
      <c r="J1670">
        <f t="shared" si="185"/>
        <v>18</v>
      </c>
      <c r="K1670" t="str">
        <f t="shared" si="186"/>
        <v>Married</v>
      </c>
      <c r="L1670" t="str" cm="1">
        <f t="array" ref="L1670">IFERROR(_xlfn.IFS(G1670="Alone","Single",G1670="YOLO","Single"),G1670)</f>
        <v>Married</v>
      </c>
      <c r="M1670" t="s">
        <v>1554</v>
      </c>
      <c r="N1670" t="str">
        <f t="shared" si="187"/>
        <v xml:space="preserve">Rp.19,986.00 </v>
      </c>
      <c r="O1670">
        <v>1</v>
      </c>
      <c r="P1670">
        <v>0</v>
      </c>
      <c r="Q1670" s="7">
        <v>41592</v>
      </c>
      <c r="R1670" s="7"/>
      <c r="S1670" s="7" t="str">
        <f t="shared" si="188"/>
        <v/>
      </c>
      <c r="T1670">
        <v>74</v>
      </c>
      <c r="U1670">
        <v>3</v>
      </c>
      <c r="V1670">
        <v>6</v>
      </c>
      <c r="W1670">
        <v>5</v>
      </c>
      <c r="X1670">
        <v>0</v>
      </c>
      <c r="Y1670">
        <v>2</v>
      </c>
      <c r="Z1670">
        <v>6</v>
      </c>
      <c r="AA1670">
        <v>1</v>
      </c>
      <c r="AB1670">
        <v>0</v>
      </c>
      <c r="AC1670">
        <v>0</v>
      </c>
      <c r="AD1670">
        <v>3</v>
      </c>
      <c r="AE1670">
        <v>7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 t="s">
        <v>60</v>
      </c>
    </row>
    <row r="1671" spans="1:39" x14ac:dyDescent="0.25">
      <c r="A1671">
        <v>7093</v>
      </c>
      <c r="B1671">
        <v>1985</v>
      </c>
      <c r="C1671" t="str">
        <f>LEFT(B1671,2)</f>
        <v>19</v>
      </c>
      <c r="D1671" t="str">
        <f t="shared" si="182"/>
        <v>85</v>
      </c>
      <c r="E1671" t="str">
        <f t="shared" si="183"/>
        <v>985</v>
      </c>
      <c r="F1671" t="s">
        <v>57</v>
      </c>
      <c r="G1671" t="s">
        <v>64</v>
      </c>
      <c r="H1671" t="str">
        <f t="shared" si="184"/>
        <v>Married</v>
      </c>
      <c r="I1671" t="str">
        <f>CONCATENATE(F1671," ",G1671)</f>
        <v>Graduation Married</v>
      </c>
      <c r="J1671">
        <f t="shared" si="185"/>
        <v>18</v>
      </c>
      <c r="K1671" t="str">
        <f t="shared" si="186"/>
        <v>Married</v>
      </c>
      <c r="L1671" t="str" cm="1">
        <f t="array" ref="L1671">IFERROR(_xlfn.IFS(G1671="Alone","Single",G1671="YOLO","Single"),G1671)</f>
        <v>Married</v>
      </c>
      <c r="M1671" t="s">
        <v>1554</v>
      </c>
      <c r="N1671" t="str">
        <f t="shared" si="187"/>
        <v xml:space="preserve">Rp.19,986.00 </v>
      </c>
      <c r="O1671">
        <v>1</v>
      </c>
      <c r="P1671">
        <v>0</v>
      </c>
      <c r="Q1671" s="7">
        <v>41592</v>
      </c>
      <c r="R1671" s="7"/>
      <c r="S1671" s="7" t="str">
        <f t="shared" si="188"/>
        <v/>
      </c>
      <c r="T1671">
        <v>74</v>
      </c>
      <c r="U1671">
        <v>3</v>
      </c>
      <c r="V1671">
        <v>6</v>
      </c>
      <c r="W1671">
        <v>5</v>
      </c>
      <c r="X1671">
        <v>0</v>
      </c>
      <c r="Y1671">
        <v>2</v>
      </c>
      <c r="Z1671">
        <v>6</v>
      </c>
      <c r="AA1671">
        <v>1</v>
      </c>
      <c r="AB1671">
        <v>0</v>
      </c>
      <c r="AC1671">
        <v>0</v>
      </c>
      <c r="AD1671">
        <v>3</v>
      </c>
      <c r="AE1671">
        <v>7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 t="s">
        <v>60</v>
      </c>
    </row>
    <row r="1672" spans="1:39" x14ac:dyDescent="0.25">
      <c r="A1672">
        <v>2894</v>
      </c>
      <c r="B1672">
        <v>1985</v>
      </c>
      <c r="C1672" t="str">
        <f>LEFT(B1672,2)</f>
        <v>19</v>
      </c>
      <c r="D1672" t="str">
        <f t="shared" si="182"/>
        <v>85</v>
      </c>
      <c r="E1672" t="str">
        <f t="shared" si="183"/>
        <v>985</v>
      </c>
      <c r="F1672" t="s">
        <v>57</v>
      </c>
      <c r="G1672" t="s">
        <v>61</v>
      </c>
      <c r="H1672" t="str">
        <f t="shared" si="184"/>
        <v>Single</v>
      </c>
      <c r="I1672" t="str">
        <f>CONCATENATE(F1672," ",G1672)</f>
        <v>Graduation Single</v>
      </c>
      <c r="J1672">
        <f t="shared" si="185"/>
        <v>17</v>
      </c>
      <c r="K1672" t="str">
        <f t="shared" si="186"/>
        <v>Single</v>
      </c>
      <c r="L1672" t="str" cm="1">
        <f t="array" ref="L1672">IFERROR(_xlfn.IFS(G1672="Alone","Single",G1672="YOLO","Single"),G1672)</f>
        <v>Single</v>
      </c>
      <c r="M1672" t="s">
        <v>1555</v>
      </c>
      <c r="N1672" t="str">
        <f t="shared" si="187"/>
        <v xml:space="preserve">Rp.72,903.00 </v>
      </c>
      <c r="O1672">
        <v>0</v>
      </c>
      <c r="P1672">
        <v>0</v>
      </c>
      <c r="Q1672" s="7">
        <v>41576</v>
      </c>
      <c r="R1672" s="7"/>
      <c r="S1672" s="7" t="str">
        <f t="shared" si="188"/>
        <v/>
      </c>
      <c r="T1672">
        <v>74</v>
      </c>
      <c r="U1672">
        <v>1067</v>
      </c>
      <c r="V1672">
        <v>138</v>
      </c>
      <c r="W1672">
        <v>750</v>
      </c>
      <c r="X1672">
        <v>0</v>
      </c>
      <c r="Y1672">
        <v>19</v>
      </c>
      <c r="Z1672">
        <v>39</v>
      </c>
      <c r="AA1672">
        <v>1</v>
      </c>
      <c r="AB1672">
        <v>7</v>
      </c>
      <c r="AC1672">
        <v>5</v>
      </c>
      <c r="AD1672">
        <v>8</v>
      </c>
      <c r="AE1672">
        <v>4</v>
      </c>
      <c r="AF1672">
        <v>0</v>
      </c>
      <c r="AG1672">
        <v>1</v>
      </c>
      <c r="AH1672">
        <v>1</v>
      </c>
      <c r="AI1672">
        <v>1</v>
      </c>
      <c r="AJ1672">
        <v>0</v>
      </c>
      <c r="AK1672">
        <v>1</v>
      </c>
      <c r="AL1672">
        <v>0</v>
      </c>
      <c r="AM1672" t="s">
        <v>60</v>
      </c>
    </row>
    <row r="1673" spans="1:39" x14ac:dyDescent="0.25">
      <c r="A1673">
        <v>5956</v>
      </c>
      <c r="B1673">
        <v>1948</v>
      </c>
      <c r="C1673" t="str">
        <f>LEFT(B1673,2)</f>
        <v>19</v>
      </c>
      <c r="D1673" t="str">
        <f t="shared" si="182"/>
        <v>48</v>
      </c>
      <c r="E1673" t="str">
        <f t="shared" si="183"/>
        <v>948</v>
      </c>
      <c r="F1673" t="s">
        <v>71</v>
      </c>
      <c r="G1673" t="s">
        <v>58</v>
      </c>
      <c r="H1673" t="str">
        <f t="shared" si="184"/>
        <v>Divorced</v>
      </c>
      <c r="I1673" t="str">
        <f>CONCATENATE(F1673," ",G1673)</f>
        <v>PhD Divorced</v>
      </c>
      <c r="J1673">
        <f t="shared" si="185"/>
        <v>12</v>
      </c>
      <c r="K1673" t="str">
        <f t="shared" si="186"/>
        <v>Divorced</v>
      </c>
      <c r="L1673" t="str" cm="1">
        <f t="array" ref="L1673">IFERROR(_xlfn.IFS(G1673="Alone","Single",G1673="YOLO","Single"),G1673)</f>
        <v>Divorced</v>
      </c>
      <c r="M1673" t="s">
        <v>1556</v>
      </c>
      <c r="N1673" t="str">
        <f t="shared" si="187"/>
        <v xml:space="preserve">Rp.45,072.00 </v>
      </c>
      <c r="O1673">
        <v>1</v>
      </c>
      <c r="P1673">
        <v>2</v>
      </c>
      <c r="Q1673" s="7">
        <v>41563</v>
      </c>
      <c r="R1673" s="7"/>
      <c r="S1673" s="7" t="str">
        <f t="shared" si="188"/>
        <v/>
      </c>
      <c r="T1673">
        <v>74</v>
      </c>
      <c r="U1673">
        <v>144</v>
      </c>
      <c r="V1673">
        <v>2</v>
      </c>
      <c r="W1673">
        <v>99</v>
      </c>
      <c r="X1673">
        <v>7</v>
      </c>
      <c r="Y1673">
        <v>2</v>
      </c>
      <c r="Z1673">
        <v>30</v>
      </c>
      <c r="AA1673">
        <v>5</v>
      </c>
      <c r="AB1673">
        <v>6</v>
      </c>
      <c r="AC1673">
        <v>1</v>
      </c>
      <c r="AD1673">
        <v>4</v>
      </c>
      <c r="AE1673">
        <v>8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 t="s">
        <v>69</v>
      </c>
    </row>
    <row r="1674" spans="1:39" x14ac:dyDescent="0.25">
      <c r="A1674">
        <v>1921</v>
      </c>
      <c r="B1674">
        <v>1967</v>
      </c>
      <c r="C1674" t="str">
        <f>LEFT(B1674,2)</f>
        <v>19</v>
      </c>
      <c r="D1674" t="str">
        <f t="shared" si="182"/>
        <v>67</v>
      </c>
      <c r="E1674" t="str">
        <f t="shared" si="183"/>
        <v>967</v>
      </c>
      <c r="F1674" t="s">
        <v>71</v>
      </c>
      <c r="G1674" t="s">
        <v>64</v>
      </c>
      <c r="H1674" t="str">
        <f t="shared" si="184"/>
        <v>Married</v>
      </c>
      <c r="I1674" t="str">
        <f>CONCATENATE(F1674," ",G1674)</f>
        <v>PhD Married</v>
      </c>
      <c r="J1674">
        <f t="shared" si="185"/>
        <v>11</v>
      </c>
      <c r="K1674" t="str">
        <f t="shared" si="186"/>
        <v>Married</v>
      </c>
      <c r="L1674" t="str" cm="1">
        <f t="array" ref="L1674">IFERROR(_xlfn.IFS(G1674="Alone","Single",G1674="YOLO","Single"),G1674)</f>
        <v>Married</v>
      </c>
      <c r="M1674" t="s">
        <v>1557</v>
      </c>
      <c r="N1674" t="str">
        <f t="shared" si="187"/>
        <v xml:space="preserve">Rp.59,062.00 </v>
      </c>
      <c r="O1674">
        <v>2</v>
      </c>
      <c r="P1674">
        <v>1</v>
      </c>
      <c r="Q1674" s="7">
        <v>41550</v>
      </c>
      <c r="R1674" s="7"/>
      <c r="S1674" s="7" t="str">
        <f t="shared" si="188"/>
        <v/>
      </c>
      <c r="T1674">
        <v>74</v>
      </c>
      <c r="U1674">
        <v>46</v>
      </c>
      <c r="V1674">
        <v>1</v>
      </c>
      <c r="W1674">
        <v>12</v>
      </c>
      <c r="X1674">
        <v>3</v>
      </c>
      <c r="Y1674">
        <v>0</v>
      </c>
      <c r="Z1674">
        <v>9</v>
      </c>
      <c r="AA1674">
        <v>2</v>
      </c>
      <c r="AB1674">
        <v>2</v>
      </c>
      <c r="AC1674">
        <v>0</v>
      </c>
      <c r="AD1674">
        <v>3</v>
      </c>
      <c r="AE1674">
        <v>4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 t="s">
        <v>60</v>
      </c>
    </row>
    <row r="1675" spans="1:39" x14ac:dyDescent="0.25">
      <c r="A1675">
        <v>5057</v>
      </c>
      <c r="B1675">
        <v>1961</v>
      </c>
      <c r="C1675" t="str">
        <f>LEFT(B1675,2)</f>
        <v>19</v>
      </c>
      <c r="D1675" t="str">
        <f t="shared" si="182"/>
        <v>61</v>
      </c>
      <c r="E1675" t="str">
        <f t="shared" si="183"/>
        <v>961</v>
      </c>
      <c r="F1675" t="s">
        <v>80</v>
      </c>
      <c r="G1675" t="s">
        <v>64</v>
      </c>
      <c r="H1675" t="str">
        <f t="shared" si="184"/>
        <v>Married</v>
      </c>
      <c r="I1675" t="str">
        <f>CONCATENATE(F1675," ",G1675)</f>
        <v>Master Married</v>
      </c>
      <c r="J1675">
        <f t="shared" si="185"/>
        <v>14</v>
      </c>
      <c r="K1675" t="str">
        <f t="shared" si="186"/>
        <v>Married</v>
      </c>
      <c r="L1675" t="str" cm="1">
        <f t="array" ref="L1675">IFERROR(_xlfn.IFS(G1675="Alone","Single",G1675="YOLO","Single"),G1675)</f>
        <v>Married</v>
      </c>
      <c r="M1675" t="s">
        <v>1558</v>
      </c>
      <c r="N1675" t="str">
        <f t="shared" si="187"/>
        <v xml:space="preserve">Rp.61,794.00 </v>
      </c>
      <c r="O1675">
        <v>0</v>
      </c>
      <c r="P1675">
        <v>1</v>
      </c>
      <c r="Q1675" s="7">
        <v>41531</v>
      </c>
      <c r="R1675" s="7"/>
      <c r="S1675" s="7" t="str">
        <f t="shared" si="188"/>
        <v/>
      </c>
      <c r="T1675">
        <v>74</v>
      </c>
      <c r="U1675">
        <v>264</v>
      </c>
      <c r="V1675">
        <v>47</v>
      </c>
      <c r="W1675">
        <v>188</v>
      </c>
      <c r="X1675">
        <v>54</v>
      </c>
      <c r="Y1675">
        <v>47</v>
      </c>
      <c r="Z1675">
        <v>11</v>
      </c>
      <c r="AA1675">
        <v>2</v>
      </c>
      <c r="AB1675">
        <v>4</v>
      </c>
      <c r="AC1675">
        <v>4</v>
      </c>
      <c r="AD1675">
        <v>10</v>
      </c>
      <c r="AE1675">
        <v>2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 t="s">
        <v>60</v>
      </c>
    </row>
    <row r="1676" spans="1:39" x14ac:dyDescent="0.25">
      <c r="A1676">
        <v>10260</v>
      </c>
      <c r="B1676">
        <v>1965</v>
      </c>
      <c r="C1676" t="str">
        <f>LEFT(B1676,2)</f>
        <v>19</v>
      </c>
      <c r="D1676" t="str">
        <f t="shared" si="182"/>
        <v>65</v>
      </c>
      <c r="E1676" t="str">
        <f t="shared" si="183"/>
        <v>965</v>
      </c>
      <c r="F1676" t="s">
        <v>80</v>
      </c>
      <c r="G1676" t="s">
        <v>67</v>
      </c>
      <c r="H1676" t="str">
        <f t="shared" si="184"/>
        <v>Together</v>
      </c>
      <c r="I1676" t="str">
        <f>CONCATENATE(F1676," ",G1676)</f>
        <v>Master Together</v>
      </c>
      <c r="J1676">
        <f t="shared" si="185"/>
        <v>15</v>
      </c>
      <c r="K1676" t="str">
        <f t="shared" si="186"/>
        <v>Together</v>
      </c>
      <c r="L1676" t="str" cm="1">
        <f t="array" ref="L1676">IFERROR(_xlfn.IFS(G1676="Alone","Single",G1676="YOLO","Single"),G1676)</f>
        <v>Together</v>
      </c>
      <c r="M1676" t="s">
        <v>1559</v>
      </c>
      <c r="N1676" t="str">
        <f t="shared" si="187"/>
        <v xml:space="preserve">Rp.45,143.00 </v>
      </c>
      <c r="O1676">
        <v>0</v>
      </c>
      <c r="P1676">
        <v>1</v>
      </c>
      <c r="Q1676" s="7">
        <v>41512</v>
      </c>
      <c r="R1676" s="7"/>
      <c r="S1676" s="7" t="str">
        <f t="shared" si="188"/>
        <v/>
      </c>
      <c r="T1676">
        <v>74</v>
      </c>
      <c r="U1676">
        <v>202</v>
      </c>
      <c r="V1676">
        <v>5</v>
      </c>
      <c r="W1676">
        <v>74</v>
      </c>
      <c r="X1676">
        <v>11</v>
      </c>
      <c r="Y1676">
        <v>5</v>
      </c>
      <c r="Z1676">
        <v>14</v>
      </c>
      <c r="AA1676">
        <v>3</v>
      </c>
      <c r="AB1676">
        <v>6</v>
      </c>
      <c r="AC1676">
        <v>1</v>
      </c>
      <c r="AD1676">
        <v>5</v>
      </c>
      <c r="AE1676">
        <v>7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 t="s">
        <v>60</v>
      </c>
    </row>
    <row r="1677" spans="1:39" x14ac:dyDescent="0.25">
      <c r="A1677">
        <v>2262</v>
      </c>
      <c r="B1677">
        <v>1965</v>
      </c>
      <c r="C1677" t="str">
        <f>LEFT(B1677,2)</f>
        <v>19</v>
      </c>
      <c r="D1677" t="str">
        <f t="shared" si="182"/>
        <v>65</v>
      </c>
      <c r="E1677" t="str">
        <f t="shared" si="183"/>
        <v>965</v>
      </c>
      <c r="F1677" t="s">
        <v>80</v>
      </c>
      <c r="G1677" t="s">
        <v>67</v>
      </c>
      <c r="H1677" t="str">
        <f t="shared" si="184"/>
        <v>Together</v>
      </c>
      <c r="I1677" t="str">
        <f>CONCATENATE(F1677," ",G1677)</f>
        <v>Master Together</v>
      </c>
      <c r="J1677">
        <f t="shared" si="185"/>
        <v>15</v>
      </c>
      <c r="K1677" t="str">
        <f t="shared" si="186"/>
        <v>Together</v>
      </c>
      <c r="L1677" t="str" cm="1">
        <f t="array" ref="L1677">IFERROR(_xlfn.IFS(G1677="Alone","Single",G1677="YOLO","Single"),G1677)</f>
        <v>Together</v>
      </c>
      <c r="M1677" t="s">
        <v>1559</v>
      </c>
      <c r="N1677" t="str">
        <f t="shared" si="187"/>
        <v xml:space="preserve">Rp.45,143.00 </v>
      </c>
      <c r="O1677">
        <v>0</v>
      </c>
      <c r="P1677">
        <v>1</v>
      </c>
      <c r="Q1677" s="7">
        <v>41512</v>
      </c>
      <c r="R1677" s="7"/>
      <c r="S1677" s="7" t="str">
        <f t="shared" si="188"/>
        <v/>
      </c>
      <c r="T1677">
        <v>74</v>
      </c>
      <c r="U1677">
        <v>202</v>
      </c>
      <c r="V1677">
        <v>5</v>
      </c>
      <c r="W1677">
        <v>74</v>
      </c>
      <c r="X1677">
        <v>11</v>
      </c>
      <c r="Y1677">
        <v>5</v>
      </c>
      <c r="Z1677">
        <v>14</v>
      </c>
      <c r="AA1677">
        <v>3</v>
      </c>
      <c r="AB1677">
        <v>6</v>
      </c>
      <c r="AC1677">
        <v>1</v>
      </c>
      <c r="AD1677">
        <v>5</v>
      </c>
      <c r="AE1677">
        <v>7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 t="s">
        <v>91</v>
      </c>
    </row>
    <row r="1678" spans="1:39" x14ac:dyDescent="0.25">
      <c r="A1678">
        <v>7930</v>
      </c>
      <c r="B1678">
        <v>1969</v>
      </c>
      <c r="C1678" t="str">
        <f>LEFT(B1678,2)</f>
        <v>19</v>
      </c>
      <c r="D1678" t="str">
        <f t="shared" si="182"/>
        <v>69</v>
      </c>
      <c r="E1678" t="str">
        <f t="shared" si="183"/>
        <v>969</v>
      </c>
      <c r="F1678" t="s">
        <v>80</v>
      </c>
      <c r="G1678" t="s">
        <v>61</v>
      </c>
      <c r="H1678" t="str">
        <f t="shared" si="184"/>
        <v>Single</v>
      </c>
      <c r="I1678" t="str">
        <f>CONCATENATE(F1678," ",G1678)</f>
        <v>Master Single</v>
      </c>
      <c r="J1678">
        <f t="shared" si="185"/>
        <v>13</v>
      </c>
      <c r="K1678" t="str">
        <f t="shared" si="186"/>
        <v>Single</v>
      </c>
      <c r="L1678" t="str" cm="1">
        <f t="array" ref="L1678">IFERROR(_xlfn.IFS(G1678="Alone","Single",G1678="YOLO","Single"),G1678)</f>
        <v>Single</v>
      </c>
      <c r="M1678" t="s">
        <v>1560</v>
      </c>
      <c r="N1678" t="str">
        <f t="shared" si="187"/>
        <v xml:space="preserve">Rp.26,877.00 </v>
      </c>
      <c r="O1678">
        <v>0</v>
      </c>
      <c r="P1678">
        <v>0</v>
      </c>
      <c r="Q1678" s="7">
        <v>41505</v>
      </c>
      <c r="R1678" s="7"/>
      <c r="S1678" s="7" t="str">
        <f t="shared" si="188"/>
        <v/>
      </c>
      <c r="T1678">
        <v>74</v>
      </c>
      <c r="U1678">
        <v>101</v>
      </c>
      <c r="V1678">
        <v>13</v>
      </c>
      <c r="W1678">
        <v>76</v>
      </c>
      <c r="X1678">
        <v>20</v>
      </c>
      <c r="Y1678">
        <v>18</v>
      </c>
      <c r="Z1678">
        <v>40</v>
      </c>
      <c r="AA1678">
        <v>2</v>
      </c>
      <c r="AB1678">
        <v>3</v>
      </c>
      <c r="AC1678">
        <v>1</v>
      </c>
      <c r="AD1678">
        <v>6</v>
      </c>
      <c r="AE1678">
        <v>6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 t="s">
        <v>60</v>
      </c>
    </row>
    <row r="1679" spans="1:39" x14ac:dyDescent="0.25">
      <c r="A1679">
        <v>1461</v>
      </c>
      <c r="B1679">
        <v>1965</v>
      </c>
      <c r="C1679" t="str">
        <f>LEFT(B1679,2)</f>
        <v>19</v>
      </c>
      <c r="D1679" t="str">
        <f t="shared" si="182"/>
        <v>65</v>
      </c>
      <c r="E1679" t="str">
        <f t="shared" si="183"/>
        <v>965</v>
      </c>
      <c r="F1679" t="s">
        <v>71</v>
      </c>
      <c r="G1679" t="s">
        <v>58</v>
      </c>
      <c r="H1679" t="str">
        <f t="shared" si="184"/>
        <v>Divorced</v>
      </c>
      <c r="I1679" t="str">
        <f>CONCATENATE(F1679," ",G1679)</f>
        <v>PhD Divorced</v>
      </c>
      <c r="J1679">
        <f t="shared" si="185"/>
        <v>12</v>
      </c>
      <c r="K1679" t="str">
        <f t="shared" si="186"/>
        <v>Divorced</v>
      </c>
      <c r="L1679" t="str" cm="1">
        <f t="array" ref="L1679">IFERROR(_xlfn.IFS(G1679="Alone","Single",G1679="YOLO","Single"),G1679)</f>
        <v>Divorced</v>
      </c>
      <c r="M1679" t="s">
        <v>1561</v>
      </c>
      <c r="N1679" t="str">
        <f t="shared" si="187"/>
        <v xml:space="preserve">Rp.36,921.00 </v>
      </c>
      <c r="O1679">
        <v>1</v>
      </c>
      <c r="P1679">
        <v>1</v>
      </c>
      <c r="Q1679" s="7">
        <v>41483</v>
      </c>
      <c r="R1679" s="7"/>
      <c r="S1679" s="7" t="str">
        <f t="shared" si="188"/>
        <v/>
      </c>
      <c r="T1679">
        <v>74</v>
      </c>
      <c r="U1679">
        <v>17</v>
      </c>
      <c r="V1679">
        <v>1</v>
      </c>
      <c r="W1679">
        <v>12</v>
      </c>
      <c r="X1679">
        <v>3</v>
      </c>
      <c r="Y1679">
        <v>1</v>
      </c>
      <c r="Z1679">
        <v>4</v>
      </c>
      <c r="AA1679">
        <v>2</v>
      </c>
      <c r="AB1679">
        <v>2</v>
      </c>
      <c r="AC1679">
        <v>0</v>
      </c>
      <c r="AD1679">
        <v>3</v>
      </c>
      <c r="AE1679">
        <v>7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 t="s">
        <v>63</v>
      </c>
    </row>
    <row r="1680" spans="1:39" x14ac:dyDescent="0.25">
      <c r="A1680">
        <v>7514</v>
      </c>
      <c r="B1680">
        <v>1956</v>
      </c>
      <c r="C1680" t="str">
        <f>LEFT(B1680,2)</f>
        <v>19</v>
      </c>
      <c r="D1680" t="str">
        <f t="shared" si="182"/>
        <v>56</v>
      </c>
      <c r="E1680" t="str">
        <f t="shared" si="183"/>
        <v>956</v>
      </c>
      <c r="F1680" t="s">
        <v>73</v>
      </c>
      <c r="G1680" t="s">
        <v>67</v>
      </c>
      <c r="H1680" t="str">
        <f t="shared" si="184"/>
        <v>Together</v>
      </c>
      <c r="I1680" t="str">
        <f>CONCATENATE(F1680," ",G1680)</f>
        <v>2n Cycle Together</v>
      </c>
      <c r="J1680">
        <f t="shared" si="185"/>
        <v>17</v>
      </c>
      <c r="K1680" t="str">
        <f t="shared" si="186"/>
        <v>Together</v>
      </c>
      <c r="L1680" t="str" cm="1">
        <f t="array" ref="L1680">IFERROR(_xlfn.IFS(G1680="Alone","Single",G1680="YOLO","Single"),G1680)</f>
        <v>Together</v>
      </c>
      <c r="M1680" t="s">
        <v>1562</v>
      </c>
      <c r="N1680" t="str">
        <f t="shared" si="187"/>
        <v xml:space="preserve">Rp.54,342.00 </v>
      </c>
      <c r="O1680">
        <v>1</v>
      </c>
      <c r="P1680">
        <v>1</v>
      </c>
      <c r="Q1680" s="7">
        <v>41458</v>
      </c>
      <c r="R1680" s="7"/>
      <c r="S1680" s="7" t="str">
        <f t="shared" si="188"/>
        <v/>
      </c>
      <c r="T1680">
        <v>74</v>
      </c>
      <c r="U1680">
        <v>84</v>
      </c>
      <c r="V1680">
        <v>10</v>
      </c>
      <c r="W1680">
        <v>34</v>
      </c>
      <c r="X1680">
        <v>11</v>
      </c>
      <c r="Y1680">
        <v>10</v>
      </c>
      <c r="Z1680">
        <v>28</v>
      </c>
      <c r="AA1680">
        <v>4</v>
      </c>
      <c r="AB1680">
        <v>3</v>
      </c>
      <c r="AC1680">
        <v>1</v>
      </c>
      <c r="AD1680">
        <v>4</v>
      </c>
      <c r="AE1680">
        <v>6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 t="s">
        <v>69</v>
      </c>
    </row>
    <row r="1681" spans="1:39" x14ac:dyDescent="0.25">
      <c r="A1681">
        <v>6461</v>
      </c>
      <c r="B1681">
        <v>1969</v>
      </c>
      <c r="C1681" t="str">
        <f>LEFT(B1681,2)</f>
        <v>19</v>
      </c>
      <c r="D1681" t="str">
        <f t="shared" si="182"/>
        <v>69</v>
      </c>
      <c r="E1681" t="str">
        <f t="shared" si="183"/>
        <v>969</v>
      </c>
      <c r="F1681" t="s">
        <v>80</v>
      </c>
      <c r="G1681" t="s">
        <v>61</v>
      </c>
      <c r="H1681" t="str">
        <f t="shared" si="184"/>
        <v>Single</v>
      </c>
      <c r="I1681" t="str">
        <f>CONCATENATE(F1681," ",G1681)</f>
        <v>Master Single</v>
      </c>
      <c r="J1681">
        <f t="shared" si="185"/>
        <v>13</v>
      </c>
      <c r="K1681" t="str">
        <f t="shared" si="186"/>
        <v>Single</v>
      </c>
      <c r="L1681" t="str" cm="1">
        <f t="array" ref="L1681">IFERROR(_xlfn.IFS(G1681="Alone","Single",G1681="YOLO","Single"),G1681)</f>
        <v>Single</v>
      </c>
      <c r="M1681" t="s">
        <v>1563</v>
      </c>
      <c r="N1681" t="str">
        <f t="shared" si="187"/>
        <v xml:space="preserve">Rp.62,772.00 </v>
      </c>
      <c r="O1681">
        <v>0</v>
      </c>
      <c r="P1681">
        <v>1</v>
      </c>
      <c r="Q1681" s="7">
        <v>41413</v>
      </c>
      <c r="R1681" s="7"/>
      <c r="S1681" s="7" t="str">
        <f t="shared" si="188"/>
        <v/>
      </c>
      <c r="T1681">
        <v>74</v>
      </c>
      <c r="U1681">
        <v>581</v>
      </c>
      <c r="V1681">
        <v>49</v>
      </c>
      <c r="W1681">
        <v>157</v>
      </c>
      <c r="X1681">
        <v>43</v>
      </c>
      <c r="Y1681">
        <v>8</v>
      </c>
      <c r="Z1681">
        <v>108</v>
      </c>
      <c r="AA1681">
        <v>1</v>
      </c>
      <c r="AB1681">
        <v>5</v>
      </c>
      <c r="AC1681">
        <v>6</v>
      </c>
      <c r="AD1681">
        <v>11</v>
      </c>
      <c r="AE1681">
        <v>2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 t="s">
        <v>60</v>
      </c>
    </row>
    <row r="1682" spans="1:39" x14ac:dyDescent="0.25">
      <c r="A1682">
        <v>257</v>
      </c>
      <c r="B1682">
        <v>1959</v>
      </c>
      <c r="C1682" t="str">
        <f>LEFT(B1682,2)</f>
        <v>19</v>
      </c>
      <c r="D1682" t="str">
        <f t="shared" si="182"/>
        <v>59</v>
      </c>
      <c r="E1682" t="str">
        <f t="shared" si="183"/>
        <v>959</v>
      </c>
      <c r="F1682" t="s">
        <v>71</v>
      </c>
      <c r="G1682" t="s">
        <v>64</v>
      </c>
      <c r="H1682" t="str">
        <f t="shared" si="184"/>
        <v>Married</v>
      </c>
      <c r="I1682" t="str">
        <f>CONCATENATE(F1682," ",G1682)</f>
        <v>PhD Married</v>
      </c>
      <c r="J1682">
        <f t="shared" si="185"/>
        <v>11</v>
      </c>
      <c r="K1682" t="str">
        <f t="shared" si="186"/>
        <v>Married</v>
      </c>
      <c r="L1682" t="str" cm="1">
        <f t="array" ref="L1682">IFERROR(_xlfn.IFS(G1682="Alone","Single",G1682="YOLO","Single"),G1682)</f>
        <v>Married</v>
      </c>
      <c r="M1682" t="s">
        <v>1564</v>
      </c>
      <c r="N1682" t="str">
        <f t="shared" si="187"/>
        <v xml:space="preserve">Rp.75,032.00 </v>
      </c>
      <c r="O1682">
        <v>0</v>
      </c>
      <c r="P1682">
        <v>1</v>
      </c>
      <c r="Q1682" s="7">
        <v>41392</v>
      </c>
      <c r="R1682" s="7"/>
      <c r="S1682" s="7" t="str">
        <f t="shared" si="188"/>
        <v/>
      </c>
      <c r="T1682">
        <v>74</v>
      </c>
      <c r="U1682">
        <v>952</v>
      </c>
      <c r="V1682">
        <v>12</v>
      </c>
      <c r="W1682">
        <v>180</v>
      </c>
      <c r="X1682">
        <v>47</v>
      </c>
      <c r="Y1682">
        <v>12</v>
      </c>
      <c r="Z1682">
        <v>12</v>
      </c>
      <c r="AA1682">
        <v>2</v>
      </c>
      <c r="AB1682">
        <v>5</v>
      </c>
      <c r="AC1682">
        <v>4</v>
      </c>
      <c r="AD1682">
        <v>9</v>
      </c>
      <c r="AE1682">
        <v>3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 t="s">
        <v>60</v>
      </c>
    </row>
    <row r="1683" spans="1:39" x14ac:dyDescent="0.25">
      <c r="A1683">
        <v>9460</v>
      </c>
      <c r="B1683">
        <v>1963</v>
      </c>
      <c r="C1683" t="str">
        <f>LEFT(B1683,2)</f>
        <v>19</v>
      </c>
      <c r="D1683" t="str">
        <f t="shared" si="182"/>
        <v>63</v>
      </c>
      <c r="E1683" t="str">
        <f t="shared" si="183"/>
        <v>963</v>
      </c>
      <c r="F1683" t="s">
        <v>57</v>
      </c>
      <c r="G1683" t="s">
        <v>64</v>
      </c>
      <c r="H1683" t="str">
        <f t="shared" si="184"/>
        <v>Married</v>
      </c>
      <c r="I1683" t="str">
        <f>CONCATENATE(F1683," ",G1683)</f>
        <v>Graduation Married</v>
      </c>
      <c r="J1683">
        <f t="shared" si="185"/>
        <v>18</v>
      </c>
      <c r="K1683" t="str">
        <f t="shared" si="186"/>
        <v>Married</v>
      </c>
      <c r="L1683" t="str" cm="1">
        <f t="array" ref="L1683">IFERROR(_xlfn.IFS(G1683="Alone","Single",G1683="YOLO","Single"),G1683)</f>
        <v>Married</v>
      </c>
      <c r="M1683" t="s">
        <v>1565</v>
      </c>
      <c r="N1683" t="str">
        <f t="shared" si="187"/>
        <v xml:space="preserve">Rp.22,419.00 </v>
      </c>
      <c r="O1683">
        <v>0</v>
      </c>
      <c r="P1683">
        <v>0</v>
      </c>
      <c r="Q1683" s="7">
        <v>41382</v>
      </c>
      <c r="R1683" s="7"/>
      <c r="S1683" s="7" t="str">
        <f t="shared" si="188"/>
        <v/>
      </c>
      <c r="T1683">
        <v>74</v>
      </c>
      <c r="U1683">
        <v>30</v>
      </c>
      <c r="V1683">
        <v>3</v>
      </c>
      <c r="W1683">
        <v>47</v>
      </c>
      <c r="X1683">
        <v>19</v>
      </c>
      <c r="Y1683">
        <v>21</v>
      </c>
      <c r="Z1683">
        <v>42</v>
      </c>
      <c r="AA1683">
        <v>1</v>
      </c>
      <c r="AB1683">
        <v>3</v>
      </c>
      <c r="AC1683">
        <v>2</v>
      </c>
      <c r="AD1683">
        <v>2</v>
      </c>
      <c r="AE1683">
        <v>8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 t="s">
        <v>60</v>
      </c>
    </row>
    <row r="1684" spans="1:39" x14ac:dyDescent="0.25">
      <c r="A1684">
        <v>3855</v>
      </c>
      <c r="B1684">
        <v>1963</v>
      </c>
      <c r="C1684" t="str">
        <f>LEFT(B1684,2)</f>
        <v>19</v>
      </c>
      <c r="D1684" t="str">
        <f t="shared" si="182"/>
        <v>63</v>
      </c>
      <c r="E1684" t="str">
        <f t="shared" si="183"/>
        <v>963</v>
      </c>
      <c r="F1684" t="s">
        <v>57</v>
      </c>
      <c r="G1684" t="s">
        <v>64</v>
      </c>
      <c r="H1684" t="str">
        <f t="shared" si="184"/>
        <v>Married</v>
      </c>
      <c r="I1684" t="str">
        <f>CONCATENATE(F1684," ",G1684)</f>
        <v>Graduation Married</v>
      </c>
      <c r="J1684">
        <f t="shared" si="185"/>
        <v>18</v>
      </c>
      <c r="K1684" t="str">
        <f t="shared" si="186"/>
        <v>Married</v>
      </c>
      <c r="L1684" t="str" cm="1">
        <f t="array" ref="L1684">IFERROR(_xlfn.IFS(G1684="Alone","Single",G1684="YOLO","Single"),G1684)</f>
        <v>Married</v>
      </c>
      <c r="M1684" t="s">
        <v>1565</v>
      </c>
      <c r="N1684" t="str">
        <f t="shared" si="187"/>
        <v xml:space="preserve">Rp.22,419.00 </v>
      </c>
      <c r="O1684">
        <v>0</v>
      </c>
      <c r="P1684">
        <v>0</v>
      </c>
      <c r="Q1684" s="7">
        <v>41382</v>
      </c>
      <c r="R1684" s="7"/>
      <c r="S1684" s="7" t="str">
        <f t="shared" si="188"/>
        <v/>
      </c>
      <c r="T1684">
        <v>74</v>
      </c>
      <c r="U1684">
        <v>30</v>
      </c>
      <c r="V1684">
        <v>3</v>
      </c>
      <c r="W1684">
        <v>47</v>
      </c>
      <c r="X1684">
        <v>19</v>
      </c>
      <c r="Y1684">
        <v>21</v>
      </c>
      <c r="Z1684">
        <v>42</v>
      </c>
      <c r="AA1684">
        <v>1</v>
      </c>
      <c r="AB1684">
        <v>3</v>
      </c>
      <c r="AC1684">
        <v>2</v>
      </c>
      <c r="AD1684">
        <v>2</v>
      </c>
      <c r="AE1684">
        <v>8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 t="s">
        <v>63</v>
      </c>
    </row>
    <row r="1685" spans="1:39" x14ac:dyDescent="0.25">
      <c r="A1685">
        <v>367</v>
      </c>
      <c r="B1685">
        <v>1978</v>
      </c>
      <c r="C1685" t="str">
        <f>LEFT(B1685,2)</f>
        <v>19</v>
      </c>
      <c r="D1685" t="str">
        <f t="shared" si="182"/>
        <v>78</v>
      </c>
      <c r="E1685" t="str">
        <f t="shared" si="183"/>
        <v>978</v>
      </c>
      <c r="F1685" t="s">
        <v>73</v>
      </c>
      <c r="G1685" t="s">
        <v>64</v>
      </c>
      <c r="H1685" t="str">
        <f t="shared" si="184"/>
        <v>Married</v>
      </c>
      <c r="I1685" t="str">
        <f>CONCATENATE(F1685," ",G1685)</f>
        <v>2n Cycle Married</v>
      </c>
      <c r="J1685">
        <f t="shared" si="185"/>
        <v>16</v>
      </c>
      <c r="K1685" t="str">
        <f t="shared" si="186"/>
        <v>Married</v>
      </c>
      <c r="L1685" t="str" cm="1">
        <f t="array" ref="L1685">IFERROR(_xlfn.IFS(G1685="Alone","Single",G1685="YOLO","Single"),G1685)</f>
        <v>Married</v>
      </c>
      <c r="M1685" t="s">
        <v>1566</v>
      </c>
      <c r="N1685" t="str">
        <f t="shared" si="187"/>
        <v xml:space="preserve">Rp.36,550.00 </v>
      </c>
      <c r="O1685">
        <v>1</v>
      </c>
      <c r="P1685">
        <v>0</v>
      </c>
      <c r="Q1685" s="7">
        <v>41324</v>
      </c>
      <c r="R1685" s="7"/>
      <c r="S1685" s="7" t="str">
        <f t="shared" si="188"/>
        <v/>
      </c>
      <c r="T1685">
        <v>74</v>
      </c>
      <c r="U1685">
        <v>47</v>
      </c>
      <c r="V1685">
        <v>90</v>
      </c>
      <c r="W1685">
        <v>94</v>
      </c>
      <c r="X1685">
        <v>123</v>
      </c>
      <c r="Y1685">
        <v>103</v>
      </c>
      <c r="Z1685">
        <v>120</v>
      </c>
      <c r="AA1685">
        <v>5</v>
      </c>
      <c r="AB1685">
        <v>9</v>
      </c>
      <c r="AC1685">
        <v>1</v>
      </c>
      <c r="AD1685">
        <v>5</v>
      </c>
      <c r="AE1685">
        <v>9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 t="s">
        <v>63</v>
      </c>
    </row>
    <row r="1686" spans="1:39" x14ac:dyDescent="0.25">
      <c r="A1686">
        <v>9265</v>
      </c>
      <c r="B1686">
        <v>1953</v>
      </c>
      <c r="C1686" t="str">
        <f>LEFT(B1686,2)</f>
        <v>19</v>
      </c>
      <c r="D1686" t="str">
        <f t="shared" si="182"/>
        <v>53</v>
      </c>
      <c r="E1686" t="str">
        <f t="shared" si="183"/>
        <v>953</v>
      </c>
      <c r="F1686" t="s">
        <v>57</v>
      </c>
      <c r="G1686" t="s">
        <v>64</v>
      </c>
      <c r="H1686" t="str">
        <f t="shared" si="184"/>
        <v>Married</v>
      </c>
      <c r="I1686" t="str">
        <f>CONCATENATE(F1686," ",G1686)</f>
        <v>Graduation Married</v>
      </c>
      <c r="J1686">
        <f t="shared" si="185"/>
        <v>18</v>
      </c>
      <c r="K1686" t="str">
        <f t="shared" si="186"/>
        <v>Married</v>
      </c>
      <c r="L1686" t="str" cm="1">
        <f t="array" ref="L1686">IFERROR(_xlfn.IFS(G1686="Alone","Single",G1686="YOLO","Single"),G1686)</f>
        <v>Married</v>
      </c>
      <c r="M1686" t="s">
        <v>1567</v>
      </c>
      <c r="N1686" t="str">
        <f t="shared" si="187"/>
        <v xml:space="preserve">Rp.75,027.00 </v>
      </c>
      <c r="O1686">
        <v>0</v>
      </c>
      <c r="P1686">
        <v>1</v>
      </c>
      <c r="Q1686" s="7">
        <v>41283</v>
      </c>
      <c r="R1686" s="7"/>
      <c r="S1686" s="7" t="str">
        <f t="shared" si="188"/>
        <v/>
      </c>
      <c r="T1686">
        <v>74</v>
      </c>
      <c r="U1686">
        <v>925</v>
      </c>
      <c r="V1686">
        <v>64</v>
      </c>
      <c r="W1686">
        <v>179</v>
      </c>
      <c r="X1686">
        <v>133</v>
      </c>
      <c r="Y1686">
        <v>12</v>
      </c>
      <c r="Z1686">
        <v>77</v>
      </c>
      <c r="AA1686">
        <v>2</v>
      </c>
      <c r="AB1686">
        <v>9</v>
      </c>
      <c r="AC1686">
        <v>4</v>
      </c>
      <c r="AD1686">
        <v>6</v>
      </c>
      <c r="AE1686">
        <v>5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 t="s">
        <v>91</v>
      </c>
    </row>
    <row r="1687" spans="1:39" x14ac:dyDescent="0.25">
      <c r="A1687">
        <v>1990</v>
      </c>
      <c r="B1687">
        <v>1974</v>
      </c>
      <c r="C1687" t="str">
        <f>LEFT(B1687,2)</f>
        <v>19</v>
      </c>
      <c r="D1687" t="str">
        <f t="shared" si="182"/>
        <v>74</v>
      </c>
      <c r="E1687" t="str">
        <f t="shared" si="183"/>
        <v>974</v>
      </c>
      <c r="F1687" t="s">
        <v>71</v>
      </c>
      <c r="G1687" t="s">
        <v>61</v>
      </c>
      <c r="H1687" t="str">
        <f t="shared" si="184"/>
        <v>Single</v>
      </c>
      <c r="I1687" t="str">
        <f>CONCATENATE(F1687," ",G1687)</f>
        <v>PhD Single</v>
      </c>
      <c r="J1687">
        <f t="shared" si="185"/>
        <v>10</v>
      </c>
      <c r="K1687" t="str">
        <f t="shared" si="186"/>
        <v>Single</v>
      </c>
      <c r="L1687" t="str" cm="1">
        <f t="array" ref="L1687">IFERROR(_xlfn.IFS(G1687="Alone","Single",G1687="YOLO","Single"),G1687)</f>
        <v>Single</v>
      </c>
      <c r="M1687" t="s">
        <v>1568</v>
      </c>
      <c r="N1687" t="str">
        <f t="shared" si="187"/>
        <v xml:space="preserve">Rp.63,159.00 </v>
      </c>
      <c r="O1687">
        <v>0</v>
      </c>
      <c r="P1687">
        <v>0</v>
      </c>
      <c r="Q1687" s="7">
        <v>41218</v>
      </c>
      <c r="R1687" s="7"/>
      <c r="S1687" s="7" t="str">
        <f t="shared" si="188"/>
        <v/>
      </c>
      <c r="T1687">
        <v>74</v>
      </c>
      <c r="U1687">
        <v>965</v>
      </c>
      <c r="V1687">
        <v>34</v>
      </c>
      <c r="W1687">
        <v>586</v>
      </c>
      <c r="X1687">
        <v>89</v>
      </c>
      <c r="Y1687">
        <v>86</v>
      </c>
      <c r="Z1687">
        <v>37</v>
      </c>
      <c r="AA1687">
        <v>1</v>
      </c>
      <c r="AB1687">
        <v>3</v>
      </c>
      <c r="AC1687">
        <v>5</v>
      </c>
      <c r="AD1687">
        <v>8</v>
      </c>
      <c r="AE1687">
        <v>3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 t="s">
        <v>60</v>
      </c>
    </row>
    <row r="1688" spans="1:39" x14ac:dyDescent="0.25">
      <c r="A1688">
        <v>3594</v>
      </c>
      <c r="B1688">
        <v>1973</v>
      </c>
      <c r="C1688" t="str">
        <f>LEFT(B1688,2)</f>
        <v>19</v>
      </c>
      <c r="D1688" t="str">
        <f t="shared" si="182"/>
        <v>73</v>
      </c>
      <c r="E1688" t="str">
        <f t="shared" si="183"/>
        <v>973</v>
      </c>
      <c r="F1688" t="s">
        <v>80</v>
      </c>
      <c r="G1688" t="s">
        <v>64</v>
      </c>
      <c r="H1688" t="str">
        <f t="shared" si="184"/>
        <v>Married</v>
      </c>
      <c r="I1688" t="str">
        <f>CONCATENATE(F1688," ",G1688)</f>
        <v>Master Married</v>
      </c>
      <c r="J1688">
        <f t="shared" si="185"/>
        <v>14</v>
      </c>
      <c r="K1688" t="str">
        <f t="shared" si="186"/>
        <v>Married</v>
      </c>
      <c r="L1688" t="str" cm="1">
        <f t="array" ref="L1688">IFERROR(_xlfn.IFS(G1688="Alone","Single",G1688="YOLO","Single"),G1688)</f>
        <v>Married</v>
      </c>
      <c r="M1688" t="s">
        <v>1569</v>
      </c>
      <c r="N1688" t="str">
        <f t="shared" si="187"/>
        <v xml:space="preserve">Rp.54,108.00 </v>
      </c>
      <c r="O1688">
        <v>1</v>
      </c>
      <c r="P1688">
        <v>1</v>
      </c>
      <c r="Q1688" s="7">
        <v>41218</v>
      </c>
      <c r="R1688" s="7"/>
      <c r="S1688" s="7" t="str">
        <f t="shared" si="188"/>
        <v/>
      </c>
      <c r="T1688">
        <v>74</v>
      </c>
      <c r="U1688">
        <v>539</v>
      </c>
      <c r="V1688">
        <v>6</v>
      </c>
      <c r="W1688">
        <v>91</v>
      </c>
      <c r="X1688">
        <v>8</v>
      </c>
      <c r="Y1688">
        <v>6</v>
      </c>
      <c r="Z1688">
        <v>97</v>
      </c>
      <c r="AA1688">
        <v>13</v>
      </c>
      <c r="AB1688">
        <v>8</v>
      </c>
      <c r="AC1688">
        <v>2</v>
      </c>
      <c r="AD1688">
        <v>9</v>
      </c>
      <c r="AE1688">
        <v>8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 t="s">
        <v>63</v>
      </c>
    </row>
    <row r="1689" spans="1:39" x14ac:dyDescent="0.25">
      <c r="A1689">
        <v>9292</v>
      </c>
      <c r="B1689">
        <v>1952</v>
      </c>
      <c r="C1689" t="str">
        <f>LEFT(B1689,2)</f>
        <v>19</v>
      </c>
      <c r="D1689" t="str">
        <f t="shared" si="182"/>
        <v>52</v>
      </c>
      <c r="E1689" t="str">
        <f t="shared" si="183"/>
        <v>952</v>
      </c>
      <c r="F1689" t="s">
        <v>57</v>
      </c>
      <c r="G1689" t="s">
        <v>64</v>
      </c>
      <c r="H1689" t="str">
        <f t="shared" si="184"/>
        <v>Married</v>
      </c>
      <c r="I1689" t="str">
        <f>CONCATENATE(F1689," ",G1689)</f>
        <v>Graduation Married</v>
      </c>
      <c r="J1689">
        <f t="shared" si="185"/>
        <v>18</v>
      </c>
      <c r="K1689" t="str">
        <f t="shared" si="186"/>
        <v>Married</v>
      </c>
      <c r="L1689" t="str" cm="1">
        <f t="array" ref="L1689">IFERROR(_xlfn.IFS(G1689="Alone","Single",G1689="YOLO","Single"),G1689)</f>
        <v>Married</v>
      </c>
      <c r="M1689" t="s">
        <v>1570</v>
      </c>
      <c r="N1689" t="str">
        <f t="shared" si="187"/>
        <v xml:space="preserve">Rp.81,795.00 </v>
      </c>
      <c r="O1689">
        <v>0</v>
      </c>
      <c r="P1689">
        <v>0</v>
      </c>
      <c r="Q1689" s="7">
        <v>41208</v>
      </c>
      <c r="R1689" s="7"/>
      <c r="S1689" s="7" t="str">
        <f t="shared" si="188"/>
        <v/>
      </c>
      <c r="T1689">
        <v>74</v>
      </c>
      <c r="U1689">
        <v>324</v>
      </c>
      <c r="V1689">
        <v>132</v>
      </c>
      <c r="W1689">
        <v>693</v>
      </c>
      <c r="X1689">
        <v>27</v>
      </c>
      <c r="Y1689">
        <v>118</v>
      </c>
      <c r="Z1689">
        <v>88</v>
      </c>
      <c r="AA1689">
        <v>1</v>
      </c>
      <c r="AB1689">
        <v>4</v>
      </c>
      <c r="AC1689">
        <v>11</v>
      </c>
      <c r="AD1689">
        <v>7</v>
      </c>
      <c r="AE1689">
        <v>2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 t="s">
        <v>60</v>
      </c>
    </row>
    <row r="1690" spans="1:39" x14ac:dyDescent="0.25">
      <c r="A1690">
        <v>6218</v>
      </c>
      <c r="B1690">
        <v>1965</v>
      </c>
      <c r="C1690" t="str">
        <f>LEFT(B1690,2)</f>
        <v>19</v>
      </c>
      <c r="D1690" t="str">
        <f t="shared" si="182"/>
        <v>65</v>
      </c>
      <c r="E1690" t="str">
        <f t="shared" si="183"/>
        <v>965</v>
      </c>
      <c r="F1690" t="s">
        <v>57</v>
      </c>
      <c r="G1690" t="s">
        <v>64</v>
      </c>
      <c r="H1690" t="str">
        <f t="shared" si="184"/>
        <v>Married</v>
      </c>
      <c r="I1690" t="str">
        <f>CONCATENATE(F1690," ",G1690)</f>
        <v>Graduation Married</v>
      </c>
      <c r="J1690">
        <f t="shared" si="185"/>
        <v>18</v>
      </c>
      <c r="K1690" t="str">
        <f t="shared" si="186"/>
        <v>Married</v>
      </c>
      <c r="L1690" t="str" cm="1">
        <f t="array" ref="L1690">IFERROR(_xlfn.IFS(G1690="Alone","Single",G1690="YOLO","Single"),G1690)</f>
        <v>Married</v>
      </c>
      <c r="M1690" t="s">
        <v>1571</v>
      </c>
      <c r="N1690" t="str">
        <f t="shared" si="187"/>
        <v xml:space="preserve">Rp.59,594.00 </v>
      </c>
      <c r="O1690">
        <v>0</v>
      </c>
      <c r="P1690">
        <v>1</v>
      </c>
      <c r="Q1690" s="7">
        <v>41202</v>
      </c>
      <c r="R1690" s="7"/>
      <c r="S1690" s="7" t="str">
        <f t="shared" si="188"/>
        <v/>
      </c>
      <c r="T1690">
        <v>74</v>
      </c>
      <c r="U1690">
        <v>457</v>
      </c>
      <c r="V1690">
        <v>4</v>
      </c>
      <c r="W1690">
        <v>29</v>
      </c>
      <c r="X1690">
        <v>0</v>
      </c>
      <c r="Y1690">
        <v>0</v>
      </c>
      <c r="Z1690">
        <v>9</v>
      </c>
      <c r="AA1690">
        <v>1</v>
      </c>
      <c r="AB1690">
        <v>8</v>
      </c>
      <c r="AC1690">
        <v>1</v>
      </c>
      <c r="AD1690">
        <v>7</v>
      </c>
      <c r="AE1690">
        <v>7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 t="s">
        <v>60</v>
      </c>
    </row>
    <row r="1691" spans="1:39" x14ac:dyDescent="0.25">
      <c r="A1691">
        <v>6528</v>
      </c>
      <c r="B1691">
        <v>1982</v>
      </c>
      <c r="C1691" t="str">
        <f>LEFT(B1691,2)</f>
        <v>19</v>
      </c>
      <c r="D1691" t="str">
        <f t="shared" si="182"/>
        <v>82</v>
      </c>
      <c r="E1691" t="str">
        <f t="shared" si="183"/>
        <v>982</v>
      </c>
      <c r="F1691" t="s">
        <v>80</v>
      </c>
      <c r="G1691" t="s">
        <v>67</v>
      </c>
      <c r="H1691" t="str">
        <f t="shared" si="184"/>
        <v>Together</v>
      </c>
      <c r="I1691" t="str">
        <f>CONCATENATE(F1691," ",G1691)</f>
        <v>Master Together</v>
      </c>
      <c r="J1691">
        <f t="shared" si="185"/>
        <v>15</v>
      </c>
      <c r="K1691" t="str">
        <f t="shared" si="186"/>
        <v>Together</v>
      </c>
      <c r="L1691" t="str" cm="1">
        <f t="array" ref="L1691">IFERROR(_xlfn.IFS(G1691="Alone","Single",G1691="YOLO","Single"),G1691)</f>
        <v>Together</v>
      </c>
      <c r="M1691" t="s">
        <v>1572</v>
      </c>
      <c r="N1691" t="str">
        <f t="shared" si="187"/>
        <v xml:space="preserve">Rp.18,492.00 </v>
      </c>
      <c r="O1691">
        <v>1</v>
      </c>
      <c r="P1691">
        <v>0</v>
      </c>
      <c r="Q1691" s="7">
        <v>41795</v>
      </c>
      <c r="R1691" s="7"/>
      <c r="S1691" s="7" t="str">
        <f t="shared" si="188"/>
        <v/>
      </c>
      <c r="T1691">
        <v>75</v>
      </c>
      <c r="U1691">
        <v>2</v>
      </c>
      <c r="V1691">
        <v>2</v>
      </c>
      <c r="W1691">
        <v>2</v>
      </c>
      <c r="X1691">
        <v>2</v>
      </c>
      <c r="Y1691">
        <v>1</v>
      </c>
      <c r="Z1691">
        <v>1</v>
      </c>
      <c r="AA1691">
        <v>1</v>
      </c>
      <c r="AB1691">
        <v>1</v>
      </c>
      <c r="AC1691">
        <v>0</v>
      </c>
      <c r="AD1691">
        <v>2</v>
      </c>
      <c r="AE1691">
        <v>8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 t="s">
        <v>60</v>
      </c>
    </row>
    <row r="1692" spans="1:39" x14ac:dyDescent="0.25">
      <c r="A1692">
        <v>10164</v>
      </c>
      <c r="B1692">
        <v>1958</v>
      </c>
      <c r="C1692" t="str">
        <f>LEFT(B1692,2)</f>
        <v>19</v>
      </c>
      <c r="D1692" t="str">
        <f t="shared" si="182"/>
        <v>58</v>
      </c>
      <c r="E1692" t="str">
        <f t="shared" si="183"/>
        <v>958</v>
      </c>
      <c r="F1692" t="s">
        <v>57</v>
      </c>
      <c r="G1692" t="s">
        <v>61</v>
      </c>
      <c r="H1692" t="str">
        <f t="shared" si="184"/>
        <v>Single</v>
      </c>
      <c r="I1692" t="str">
        <f>CONCATENATE(F1692," ",G1692)</f>
        <v>Graduation Single</v>
      </c>
      <c r="J1692">
        <f t="shared" si="185"/>
        <v>17</v>
      </c>
      <c r="K1692" t="str">
        <f t="shared" si="186"/>
        <v>Single</v>
      </c>
      <c r="L1692" t="str" cm="1">
        <f t="array" ref="L1692">IFERROR(_xlfn.IFS(G1692="Alone","Single",G1692="YOLO","Single"),G1692)</f>
        <v>Single</v>
      </c>
      <c r="M1692" t="s">
        <v>1573</v>
      </c>
      <c r="N1692" t="str">
        <f t="shared" si="187"/>
        <v xml:space="preserve">Rp.94,472.00 </v>
      </c>
      <c r="O1692">
        <v>0</v>
      </c>
      <c r="P1692">
        <v>1</v>
      </c>
      <c r="Q1692" s="7">
        <v>41732</v>
      </c>
      <c r="R1692" s="7"/>
      <c r="S1692" s="7" t="str">
        <f t="shared" si="188"/>
        <v/>
      </c>
      <c r="T1692">
        <v>75</v>
      </c>
      <c r="U1692">
        <v>1017</v>
      </c>
      <c r="V1692">
        <v>33</v>
      </c>
      <c r="W1692">
        <v>417</v>
      </c>
      <c r="X1692">
        <v>108</v>
      </c>
      <c r="Y1692">
        <v>100</v>
      </c>
      <c r="Z1692">
        <v>16</v>
      </c>
      <c r="AA1692">
        <v>1</v>
      </c>
      <c r="AB1692">
        <v>5</v>
      </c>
      <c r="AC1692">
        <v>5</v>
      </c>
      <c r="AD1692">
        <v>5</v>
      </c>
      <c r="AE1692">
        <v>5</v>
      </c>
      <c r="AF1692">
        <v>0</v>
      </c>
      <c r="AG1692">
        <v>1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 t="s">
        <v>60</v>
      </c>
    </row>
    <row r="1693" spans="1:39" x14ac:dyDescent="0.25">
      <c r="A1693">
        <v>9937</v>
      </c>
      <c r="B1693">
        <v>1979</v>
      </c>
      <c r="C1693" t="str">
        <f>LEFT(B1693,2)</f>
        <v>19</v>
      </c>
      <c r="D1693" t="str">
        <f t="shared" si="182"/>
        <v>79</v>
      </c>
      <c r="E1693" t="str">
        <f t="shared" si="183"/>
        <v>979</v>
      </c>
      <c r="F1693" t="s">
        <v>57</v>
      </c>
      <c r="G1693" t="s">
        <v>61</v>
      </c>
      <c r="H1693" t="str">
        <f t="shared" si="184"/>
        <v>Single</v>
      </c>
      <c r="I1693" t="str">
        <f>CONCATENATE(F1693," ",G1693)</f>
        <v>Graduation Single</v>
      </c>
      <c r="J1693">
        <f t="shared" si="185"/>
        <v>17</v>
      </c>
      <c r="K1693" t="str">
        <f t="shared" si="186"/>
        <v>Single</v>
      </c>
      <c r="L1693" t="str" cm="1">
        <f t="array" ref="L1693">IFERROR(_xlfn.IFS(G1693="Alone","Single",G1693="YOLO","Single"),G1693)</f>
        <v>Single</v>
      </c>
      <c r="M1693" t="s">
        <v>1574</v>
      </c>
      <c r="N1693" t="str">
        <f t="shared" si="187"/>
        <v xml:space="preserve">Rp.70,337.00 </v>
      </c>
      <c r="O1693">
        <v>0</v>
      </c>
      <c r="P1693">
        <v>0</v>
      </c>
      <c r="Q1693" s="7">
        <v>41641</v>
      </c>
      <c r="R1693" s="7"/>
      <c r="S1693" s="7" t="str">
        <f t="shared" si="188"/>
        <v/>
      </c>
      <c r="T1693">
        <v>75</v>
      </c>
      <c r="U1693">
        <v>187</v>
      </c>
      <c r="V1693">
        <v>81</v>
      </c>
      <c r="W1693">
        <v>149</v>
      </c>
      <c r="X1693">
        <v>25</v>
      </c>
      <c r="Y1693">
        <v>43</v>
      </c>
      <c r="Z1693">
        <v>91</v>
      </c>
      <c r="AA1693">
        <v>1</v>
      </c>
      <c r="AB1693">
        <v>2</v>
      </c>
      <c r="AC1693">
        <v>2</v>
      </c>
      <c r="AD1693">
        <v>12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 t="s">
        <v>66</v>
      </c>
    </row>
    <row r="1694" spans="1:39" x14ac:dyDescent="0.25">
      <c r="A1694">
        <v>274</v>
      </c>
      <c r="B1694">
        <v>1973</v>
      </c>
      <c r="C1694" t="str">
        <f>LEFT(B1694,2)</f>
        <v>19</v>
      </c>
      <c r="D1694" t="str">
        <f t="shared" si="182"/>
        <v>73</v>
      </c>
      <c r="E1694" t="str">
        <f t="shared" si="183"/>
        <v>973</v>
      </c>
      <c r="F1694" t="s">
        <v>57</v>
      </c>
      <c r="G1694" t="s">
        <v>61</v>
      </c>
      <c r="H1694" t="str">
        <f t="shared" si="184"/>
        <v>Single</v>
      </c>
      <c r="I1694" t="str">
        <f>CONCATENATE(F1694," ",G1694)</f>
        <v>Graduation Single</v>
      </c>
      <c r="J1694">
        <f t="shared" si="185"/>
        <v>17</v>
      </c>
      <c r="K1694" t="str">
        <f t="shared" si="186"/>
        <v>Single</v>
      </c>
      <c r="L1694" t="str" cm="1">
        <f t="array" ref="L1694">IFERROR(_xlfn.IFS(G1694="Alone","Single",G1694="YOLO","Single"),G1694)</f>
        <v>Single</v>
      </c>
      <c r="M1694" t="s">
        <v>1575</v>
      </c>
      <c r="N1694" t="str">
        <f t="shared" si="187"/>
        <v xml:space="preserve">Rp.34,853.00 </v>
      </c>
      <c r="O1694">
        <v>1</v>
      </c>
      <c r="P1694">
        <v>1</v>
      </c>
      <c r="Q1694" s="7">
        <v>41631</v>
      </c>
      <c r="R1694" s="7"/>
      <c r="S1694" s="7" t="str">
        <f t="shared" si="188"/>
        <v/>
      </c>
      <c r="T1694">
        <v>75</v>
      </c>
      <c r="U1694">
        <v>9</v>
      </c>
      <c r="V1694">
        <v>3</v>
      </c>
      <c r="W1694">
        <v>15</v>
      </c>
      <c r="X1694">
        <v>2</v>
      </c>
      <c r="Y1694">
        <v>3</v>
      </c>
      <c r="Z1694">
        <v>2</v>
      </c>
      <c r="AA1694">
        <v>2</v>
      </c>
      <c r="AB1694">
        <v>2</v>
      </c>
      <c r="AC1694">
        <v>0</v>
      </c>
      <c r="AD1694">
        <v>3</v>
      </c>
      <c r="AE1694">
        <v>6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 t="s">
        <v>75</v>
      </c>
    </row>
    <row r="1695" spans="1:39" x14ac:dyDescent="0.25">
      <c r="A1695">
        <v>5250</v>
      </c>
      <c r="B1695">
        <v>1943</v>
      </c>
      <c r="C1695" t="str">
        <f>LEFT(B1695,2)</f>
        <v>19</v>
      </c>
      <c r="D1695" t="str">
        <f t="shared" si="182"/>
        <v>43</v>
      </c>
      <c r="E1695" t="str">
        <f t="shared" si="183"/>
        <v>943</v>
      </c>
      <c r="F1695" t="s">
        <v>80</v>
      </c>
      <c r="G1695" t="s">
        <v>82</v>
      </c>
      <c r="H1695" t="str">
        <f t="shared" si="184"/>
        <v>Widow</v>
      </c>
      <c r="I1695" t="str">
        <f>CONCATENATE(F1695," ",G1695)</f>
        <v>Master Widow</v>
      </c>
      <c r="J1695">
        <f t="shared" si="185"/>
        <v>12</v>
      </c>
      <c r="K1695" t="str">
        <f t="shared" si="186"/>
        <v>Widow</v>
      </c>
      <c r="L1695" t="str" cm="1">
        <f t="array" ref="L1695">IFERROR(_xlfn.IFS(G1695="Alone","Single",G1695="YOLO","Single"),G1695)</f>
        <v>Widow</v>
      </c>
      <c r="N1695" t="str">
        <f t="shared" si="187"/>
        <v>Rp.</v>
      </c>
      <c r="O1695">
        <v>0</v>
      </c>
      <c r="P1695">
        <v>0</v>
      </c>
      <c r="Q1695" s="7">
        <v>41577</v>
      </c>
      <c r="R1695" s="7"/>
      <c r="S1695" s="7" t="str">
        <f t="shared" si="188"/>
        <v/>
      </c>
      <c r="T1695">
        <v>75</v>
      </c>
      <c r="U1695">
        <v>532</v>
      </c>
      <c r="V1695">
        <v>126</v>
      </c>
      <c r="W1695">
        <v>490</v>
      </c>
      <c r="X1695">
        <v>164</v>
      </c>
      <c r="Y1695">
        <v>126</v>
      </c>
      <c r="Z1695">
        <v>126</v>
      </c>
      <c r="AA1695">
        <v>1</v>
      </c>
      <c r="AB1695">
        <v>5</v>
      </c>
      <c r="AC1695">
        <v>5</v>
      </c>
      <c r="AD1695">
        <v>11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1</v>
      </c>
      <c r="AL1695">
        <v>0</v>
      </c>
      <c r="AM1695" t="s">
        <v>69</v>
      </c>
    </row>
    <row r="1696" spans="1:39" x14ac:dyDescent="0.25">
      <c r="A1696">
        <v>11010</v>
      </c>
      <c r="B1696">
        <v>1984</v>
      </c>
      <c r="C1696" t="str">
        <f>LEFT(B1696,2)</f>
        <v>19</v>
      </c>
      <c r="D1696" t="str">
        <f t="shared" si="182"/>
        <v>84</v>
      </c>
      <c r="E1696" t="str">
        <f t="shared" si="183"/>
        <v>984</v>
      </c>
      <c r="F1696" t="s">
        <v>71</v>
      </c>
      <c r="G1696" t="s">
        <v>61</v>
      </c>
      <c r="H1696" t="str">
        <f t="shared" si="184"/>
        <v>Single</v>
      </c>
      <c r="I1696" t="str">
        <f>CONCATENATE(F1696," ",G1696)</f>
        <v>PhD Single</v>
      </c>
      <c r="J1696">
        <f t="shared" si="185"/>
        <v>10</v>
      </c>
      <c r="K1696" t="str">
        <f t="shared" si="186"/>
        <v>Single</v>
      </c>
      <c r="L1696" t="str" cm="1">
        <f t="array" ref="L1696">IFERROR(_xlfn.IFS(G1696="Alone","Single",G1696="YOLO","Single"),G1696)</f>
        <v>Single</v>
      </c>
      <c r="M1696" t="s">
        <v>1576</v>
      </c>
      <c r="N1696" t="str">
        <f t="shared" si="187"/>
        <v xml:space="preserve">Rp.16,269.00 </v>
      </c>
      <c r="O1696">
        <v>1</v>
      </c>
      <c r="P1696">
        <v>0</v>
      </c>
      <c r="Q1696" s="7">
        <v>41516</v>
      </c>
      <c r="R1696" s="7"/>
      <c r="S1696" s="7" t="str">
        <f t="shared" si="188"/>
        <v/>
      </c>
      <c r="T1696">
        <v>75</v>
      </c>
      <c r="U1696">
        <v>19</v>
      </c>
      <c r="V1696">
        <v>3</v>
      </c>
      <c r="W1696">
        <v>18</v>
      </c>
      <c r="X1696">
        <v>3</v>
      </c>
      <c r="Y1696">
        <v>1</v>
      </c>
      <c r="Z1696">
        <v>0</v>
      </c>
      <c r="AA1696">
        <v>3</v>
      </c>
      <c r="AB1696">
        <v>3</v>
      </c>
      <c r="AC1696">
        <v>0</v>
      </c>
      <c r="AD1696">
        <v>3</v>
      </c>
      <c r="AE1696">
        <v>8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 t="s">
        <v>60</v>
      </c>
    </row>
    <row r="1697" spans="1:39" x14ac:dyDescent="0.25">
      <c r="A1697">
        <v>6969</v>
      </c>
      <c r="B1697">
        <v>1982</v>
      </c>
      <c r="C1697" t="str">
        <f>LEFT(B1697,2)</f>
        <v>19</v>
      </c>
      <c r="D1697" t="str">
        <f t="shared" si="182"/>
        <v>82</v>
      </c>
      <c r="E1697" t="str">
        <f t="shared" si="183"/>
        <v>982</v>
      </c>
      <c r="F1697" t="s">
        <v>57</v>
      </c>
      <c r="G1697" t="s">
        <v>67</v>
      </c>
      <c r="H1697" t="str">
        <f t="shared" si="184"/>
        <v>Together</v>
      </c>
      <c r="I1697" t="str">
        <f>CONCATENATE(F1697," ",G1697)</f>
        <v>Graduation Together</v>
      </c>
      <c r="J1697">
        <f t="shared" si="185"/>
        <v>19</v>
      </c>
      <c r="K1697" t="str">
        <f t="shared" si="186"/>
        <v>Together</v>
      </c>
      <c r="L1697" t="str" cm="1">
        <f t="array" ref="L1697">IFERROR(_xlfn.IFS(G1697="Alone","Single",G1697="YOLO","Single"),G1697)</f>
        <v>Together</v>
      </c>
      <c r="M1697" t="s">
        <v>1577</v>
      </c>
      <c r="N1697" t="str">
        <f t="shared" si="187"/>
        <v xml:space="preserve">Rp.50,272.00 </v>
      </c>
      <c r="O1697">
        <v>1</v>
      </c>
      <c r="P1697">
        <v>0</v>
      </c>
      <c r="Q1697" s="7">
        <v>41493</v>
      </c>
      <c r="R1697" s="7"/>
      <c r="S1697" s="7" t="str">
        <f t="shared" si="188"/>
        <v/>
      </c>
      <c r="T1697">
        <v>75</v>
      </c>
      <c r="U1697">
        <v>99</v>
      </c>
      <c r="V1697">
        <v>13</v>
      </c>
      <c r="W1697">
        <v>66</v>
      </c>
      <c r="X1697">
        <v>43</v>
      </c>
      <c r="Y1697">
        <v>8</v>
      </c>
      <c r="Z1697">
        <v>4</v>
      </c>
      <c r="AA1697">
        <v>3</v>
      </c>
      <c r="AB1697">
        <v>4</v>
      </c>
      <c r="AC1697">
        <v>1</v>
      </c>
      <c r="AD1697">
        <v>5</v>
      </c>
      <c r="AE1697">
        <v>7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 t="s">
        <v>69</v>
      </c>
    </row>
    <row r="1698" spans="1:39" x14ac:dyDescent="0.25">
      <c r="A1698">
        <v>10735</v>
      </c>
      <c r="B1698">
        <v>1971</v>
      </c>
      <c r="C1698" t="str">
        <f>LEFT(B1698,2)</f>
        <v>19</v>
      </c>
      <c r="D1698" t="str">
        <f t="shared" si="182"/>
        <v>71</v>
      </c>
      <c r="E1698" t="str">
        <f t="shared" si="183"/>
        <v>971</v>
      </c>
      <c r="F1698" t="s">
        <v>57</v>
      </c>
      <c r="G1698" t="s">
        <v>61</v>
      </c>
      <c r="H1698" t="str">
        <f t="shared" si="184"/>
        <v>Single</v>
      </c>
      <c r="I1698" t="str">
        <f>CONCATENATE(F1698," ",G1698)</f>
        <v>Graduation Single</v>
      </c>
      <c r="J1698">
        <f t="shared" si="185"/>
        <v>17</v>
      </c>
      <c r="K1698" t="str">
        <f t="shared" si="186"/>
        <v>Single</v>
      </c>
      <c r="L1698" t="str" cm="1">
        <f t="array" ref="L1698">IFERROR(_xlfn.IFS(G1698="Alone","Single",G1698="YOLO","Single"),G1698)</f>
        <v>Single</v>
      </c>
      <c r="M1698" t="s">
        <v>1578</v>
      </c>
      <c r="N1698" t="str">
        <f t="shared" si="187"/>
        <v xml:space="preserve">Rp.22,804.00 </v>
      </c>
      <c r="O1698">
        <v>1</v>
      </c>
      <c r="P1698">
        <v>0</v>
      </c>
      <c r="Q1698" s="7">
        <v>41486</v>
      </c>
      <c r="R1698" s="7"/>
      <c r="S1698" s="7" t="str">
        <f t="shared" si="188"/>
        <v/>
      </c>
      <c r="T1698">
        <v>75</v>
      </c>
      <c r="U1698">
        <v>14</v>
      </c>
      <c r="V1698">
        <v>1</v>
      </c>
      <c r="W1698">
        <v>7</v>
      </c>
      <c r="X1698">
        <v>2</v>
      </c>
      <c r="Y1698">
        <v>1</v>
      </c>
      <c r="Z1698">
        <v>1</v>
      </c>
      <c r="AA1698">
        <v>1</v>
      </c>
      <c r="AB1698">
        <v>2</v>
      </c>
      <c r="AC1698">
        <v>0</v>
      </c>
      <c r="AD1698">
        <v>2</v>
      </c>
      <c r="AE1698">
        <v>9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 t="s">
        <v>91</v>
      </c>
    </row>
    <row r="1699" spans="1:39" x14ac:dyDescent="0.25">
      <c r="A1699">
        <v>5068</v>
      </c>
      <c r="B1699">
        <v>1971</v>
      </c>
      <c r="C1699" t="str">
        <f>LEFT(B1699,2)</f>
        <v>19</v>
      </c>
      <c r="D1699" t="str">
        <f t="shared" si="182"/>
        <v>71</v>
      </c>
      <c r="E1699" t="str">
        <f t="shared" si="183"/>
        <v>971</v>
      </c>
      <c r="F1699" t="s">
        <v>57</v>
      </c>
      <c r="G1699" t="s">
        <v>61</v>
      </c>
      <c r="H1699" t="str">
        <f t="shared" si="184"/>
        <v>Single</v>
      </c>
      <c r="I1699" t="str">
        <f>CONCATENATE(F1699," ",G1699)</f>
        <v>Graduation Single</v>
      </c>
      <c r="J1699">
        <f t="shared" si="185"/>
        <v>17</v>
      </c>
      <c r="K1699" t="str">
        <f t="shared" si="186"/>
        <v>Single</v>
      </c>
      <c r="L1699" t="str" cm="1">
        <f t="array" ref="L1699">IFERROR(_xlfn.IFS(G1699="Alone","Single",G1699="YOLO","Single"),G1699)</f>
        <v>Single</v>
      </c>
      <c r="M1699" t="s">
        <v>1578</v>
      </c>
      <c r="N1699" t="str">
        <f t="shared" si="187"/>
        <v xml:space="preserve">Rp.22,804.00 </v>
      </c>
      <c r="O1699">
        <v>1</v>
      </c>
      <c r="P1699">
        <v>0</v>
      </c>
      <c r="Q1699" s="7">
        <v>41486</v>
      </c>
      <c r="R1699" s="7"/>
      <c r="S1699" s="7" t="str">
        <f t="shared" si="188"/>
        <v/>
      </c>
      <c r="T1699">
        <v>75</v>
      </c>
      <c r="U1699">
        <v>14</v>
      </c>
      <c r="V1699">
        <v>1</v>
      </c>
      <c r="W1699">
        <v>7</v>
      </c>
      <c r="X1699">
        <v>2</v>
      </c>
      <c r="Y1699">
        <v>1</v>
      </c>
      <c r="Z1699">
        <v>1</v>
      </c>
      <c r="AA1699">
        <v>1</v>
      </c>
      <c r="AB1699">
        <v>2</v>
      </c>
      <c r="AC1699">
        <v>0</v>
      </c>
      <c r="AD1699">
        <v>2</v>
      </c>
      <c r="AE1699">
        <v>9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 t="s">
        <v>60</v>
      </c>
    </row>
    <row r="1700" spans="1:39" x14ac:dyDescent="0.25">
      <c r="A1700">
        <v>9974</v>
      </c>
      <c r="B1700">
        <v>1974</v>
      </c>
      <c r="C1700" t="str">
        <f>LEFT(B1700,2)</f>
        <v>19</v>
      </c>
      <c r="D1700" t="str">
        <f t="shared" si="182"/>
        <v>74</v>
      </c>
      <c r="E1700" t="str">
        <f t="shared" si="183"/>
        <v>974</v>
      </c>
      <c r="F1700" t="s">
        <v>57</v>
      </c>
      <c r="G1700" t="s">
        <v>64</v>
      </c>
      <c r="H1700" t="str">
        <f t="shared" si="184"/>
        <v>Married</v>
      </c>
      <c r="I1700" t="str">
        <f>CONCATENATE(F1700," ",G1700)</f>
        <v>Graduation Married</v>
      </c>
      <c r="J1700">
        <f t="shared" si="185"/>
        <v>18</v>
      </c>
      <c r="K1700" t="str">
        <f t="shared" si="186"/>
        <v>Married</v>
      </c>
      <c r="L1700" t="str" cm="1">
        <f t="array" ref="L1700">IFERROR(_xlfn.IFS(G1700="Alone","Single",G1700="YOLO","Single"),G1700)</f>
        <v>Married</v>
      </c>
      <c r="M1700" t="s">
        <v>1579</v>
      </c>
      <c r="N1700" t="str">
        <f t="shared" si="187"/>
        <v xml:space="preserve">Rp.30,631.00 </v>
      </c>
      <c r="O1700">
        <v>1</v>
      </c>
      <c r="P1700">
        <v>0</v>
      </c>
      <c r="Q1700" s="7">
        <v>41467</v>
      </c>
      <c r="R1700" s="7"/>
      <c r="S1700" s="7" t="str">
        <f t="shared" si="188"/>
        <v/>
      </c>
      <c r="T1700">
        <v>75</v>
      </c>
      <c r="U1700">
        <v>15</v>
      </c>
      <c r="V1700">
        <v>6</v>
      </c>
      <c r="W1700">
        <v>20</v>
      </c>
      <c r="X1700">
        <v>4</v>
      </c>
      <c r="Y1700">
        <v>5</v>
      </c>
      <c r="Z1700">
        <v>20</v>
      </c>
      <c r="AA1700">
        <v>1</v>
      </c>
      <c r="AB1700">
        <v>3</v>
      </c>
      <c r="AC1700">
        <v>1</v>
      </c>
      <c r="AD1700">
        <v>2</v>
      </c>
      <c r="AE1700">
        <v>7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 t="s">
        <v>91</v>
      </c>
    </row>
    <row r="1701" spans="1:39" x14ac:dyDescent="0.25">
      <c r="A1701">
        <v>7053</v>
      </c>
      <c r="B1701">
        <v>1966</v>
      </c>
      <c r="C1701" t="str">
        <f>LEFT(B1701,2)</f>
        <v>19</v>
      </c>
      <c r="D1701" t="str">
        <f t="shared" si="182"/>
        <v>66</v>
      </c>
      <c r="E1701" t="str">
        <f t="shared" si="183"/>
        <v>966</v>
      </c>
      <c r="F1701" t="s">
        <v>71</v>
      </c>
      <c r="G1701" t="s">
        <v>61</v>
      </c>
      <c r="H1701" t="str">
        <f t="shared" si="184"/>
        <v>Single</v>
      </c>
      <c r="I1701" t="str">
        <f>CONCATENATE(F1701," ",G1701)</f>
        <v>PhD Single</v>
      </c>
      <c r="J1701">
        <f t="shared" si="185"/>
        <v>10</v>
      </c>
      <c r="K1701" t="str">
        <f t="shared" si="186"/>
        <v>Single</v>
      </c>
      <c r="L1701" t="str" cm="1">
        <f t="array" ref="L1701">IFERROR(_xlfn.IFS(G1701="Alone","Single",G1701="YOLO","Single"),G1701)</f>
        <v>Single</v>
      </c>
      <c r="M1701" t="s">
        <v>1580</v>
      </c>
      <c r="N1701" t="str">
        <f t="shared" si="187"/>
        <v xml:space="preserve">Rp.78,420.00 </v>
      </c>
      <c r="O1701">
        <v>0</v>
      </c>
      <c r="P1701">
        <v>0</v>
      </c>
      <c r="Q1701" s="7">
        <v>41454</v>
      </c>
      <c r="R1701" s="7"/>
      <c r="S1701" s="7" t="str">
        <f t="shared" si="188"/>
        <v/>
      </c>
      <c r="T1701">
        <v>75</v>
      </c>
      <c r="U1701">
        <v>604</v>
      </c>
      <c r="V1701">
        <v>28</v>
      </c>
      <c r="W1701">
        <v>674</v>
      </c>
      <c r="X1701">
        <v>91</v>
      </c>
      <c r="Y1701">
        <v>28</v>
      </c>
      <c r="Z1701">
        <v>28</v>
      </c>
      <c r="AA1701">
        <v>1</v>
      </c>
      <c r="AB1701">
        <v>3</v>
      </c>
      <c r="AC1701">
        <v>10</v>
      </c>
      <c r="AD1701">
        <v>8</v>
      </c>
      <c r="AE1701">
        <v>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 t="s">
        <v>91</v>
      </c>
    </row>
    <row r="1702" spans="1:39" x14ac:dyDescent="0.25">
      <c r="A1702">
        <v>3179</v>
      </c>
      <c r="B1702">
        <v>1980</v>
      </c>
      <c r="C1702" t="str">
        <f>LEFT(B1702,2)</f>
        <v>19</v>
      </c>
      <c r="D1702" t="str">
        <f t="shared" si="182"/>
        <v>80</v>
      </c>
      <c r="E1702" t="str">
        <f t="shared" si="183"/>
        <v>980</v>
      </c>
      <c r="F1702" t="s">
        <v>57</v>
      </c>
      <c r="G1702" t="s">
        <v>61</v>
      </c>
      <c r="H1702" t="str">
        <f t="shared" si="184"/>
        <v>Single</v>
      </c>
      <c r="I1702" t="str">
        <f>CONCATENATE(F1702," ",G1702)</f>
        <v>Graduation Single</v>
      </c>
      <c r="J1702">
        <f t="shared" si="185"/>
        <v>17</v>
      </c>
      <c r="K1702" t="str">
        <f t="shared" si="186"/>
        <v>Single</v>
      </c>
      <c r="L1702" t="str" cm="1">
        <f t="array" ref="L1702">IFERROR(_xlfn.IFS(G1702="Alone","Single",G1702="YOLO","Single"),G1702)</f>
        <v>Single</v>
      </c>
      <c r="M1702" t="s">
        <v>1581</v>
      </c>
      <c r="N1702" t="str">
        <f t="shared" si="187"/>
        <v xml:space="preserve">Rp.81,741.00 </v>
      </c>
      <c r="O1702">
        <v>0</v>
      </c>
      <c r="P1702">
        <v>0</v>
      </c>
      <c r="Q1702" s="7">
        <v>41441</v>
      </c>
      <c r="R1702" s="7"/>
      <c r="S1702" s="7" t="str">
        <f t="shared" si="188"/>
        <v/>
      </c>
      <c r="T1702">
        <v>75</v>
      </c>
      <c r="U1702">
        <v>249</v>
      </c>
      <c r="V1702">
        <v>153</v>
      </c>
      <c r="W1702">
        <v>940</v>
      </c>
      <c r="X1702">
        <v>58</v>
      </c>
      <c r="Y1702">
        <v>134</v>
      </c>
      <c r="Z1702">
        <v>38</v>
      </c>
      <c r="AA1702">
        <v>0</v>
      </c>
      <c r="AB1702">
        <v>6</v>
      </c>
      <c r="AC1702">
        <v>6</v>
      </c>
      <c r="AD1702">
        <v>7</v>
      </c>
      <c r="AE1702">
        <v>2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 t="s">
        <v>60</v>
      </c>
    </row>
    <row r="1703" spans="1:39" x14ac:dyDescent="0.25">
      <c r="A1703">
        <v>8082</v>
      </c>
      <c r="B1703">
        <v>1971</v>
      </c>
      <c r="C1703" t="str">
        <f>LEFT(B1703,2)</f>
        <v>19</v>
      </c>
      <c r="D1703" t="str">
        <f t="shared" si="182"/>
        <v>71</v>
      </c>
      <c r="E1703" t="str">
        <f t="shared" si="183"/>
        <v>971</v>
      </c>
      <c r="F1703" t="s">
        <v>57</v>
      </c>
      <c r="G1703" t="s">
        <v>64</v>
      </c>
      <c r="H1703" t="str">
        <f t="shared" si="184"/>
        <v>Married</v>
      </c>
      <c r="I1703" t="str">
        <f>CONCATENATE(F1703," ",G1703)</f>
        <v>Graduation Married</v>
      </c>
      <c r="J1703">
        <f t="shared" si="185"/>
        <v>18</v>
      </c>
      <c r="K1703" t="str">
        <f t="shared" si="186"/>
        <v>Married</v>
      </c>
      <c r="L1703" t="str" cm="1">
        <f t="array" ref="L1703">IFERROR(_xlfn.IFS(G1703="Alone","Single",G1703="YOLO","Single"),G1703)</f>
        <v>Married</v>
      </c>
      <c r="M1703" t="s">
        <v>1582</v>
      </c>
      <c r="N1703" t="str">
        <f t="shared" si="187"/>
        <v xml:space="preserve">Rp.25,721.00 </v>
      </c>
      <c r="O1703">
        <v>1</v>
      </c>
      <c r="P1703">
        <v>0</v>
      </c>
      <c r="Q1703" s="7">
        <v>41415</v>
      </c>
      <c r="R1703" s="7"/>
      <c r="S1703" s="7" t="str">
        <f t="shared" si="188"/>
        <v/>
      </c>
      <c r="T1703">
        <v>75</v>
      </c>
      <c r="U1703">
        <v>1</v>
      </c>
      <c r="V1703">
        <v>3</v>
      </c>
      <c r="W1703">
        <v>6</v>
      </c>
      <c r="X1703">
        <v>3</v>
      </c>
      <c r="Y1703">
        <v>6</v>
      </c>
      <c r="Z1703">
        <v>15</v>
      </c>
      <c r="AA1703">
        <v>1</v>
      </c>
      <c r="AB1703">
        <v>1</v>
      </c>
      <c r="AC1703">
        <v>1</v>
      </c>
      <c r="AD1703">
        <v>2</v>
      </c>
      <c r="AE1703">
        <v>7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 t="s">
        <v>69</v>
      </c>
    </row>
    <row r="1704" spans="1:39" x14ac:dyDescent="0.25">
      <c r="A1704">
        <v>1362</v>
      </c>
      <c r="B1704">
        <v>1972</v>
      </c>
      <c r="C1704" t="str">
        <f>LEFT(B1704,2)</f>
        <v>19</v>
      </c>
      <c r="D1704" t="str">
        <f t="shared" si="182"/>
        <v>72</v>
      </c>
      <c r="E1704" t="str">
        <f t="shared" si="183"/>
        <v>972</v>
      </c>
      <c r="F1704" t="s">
        <v>57</v>
      </c>
      <c r="G1704" t="s">
        <v>61</v>
      </c>
      <c r="H1704" t="str">
        <f t="shared" si="184"/>
        <v>Single</v>
      </c>
      <c r="I1704" t="str">
        <f>CONCATENATE(F1704," ",G1704)</f>
        <v>Graduation Single</v>
      </c>
      <c r="J1704">
        <f t="shared" si="185"/>
        <v>17</v>
      </c>
      <c r="K1704" t="str">
        <f t="shared" si="186"/>
        <v>Single</v>
      </c>
      <c r="L1704" t="str" cm="1">
        <f t="array" ref="L1704">IFERROR(_xlfn.IFS(G1704="Alone","Single",G1704="YOLO","Single"),G1704)</f>
        <v>Single</v>
      </c>
      <c r="M1704" t="s">
        <v>1583</v>
      </c>
      <c r="N1704" t="str">
        <f t="shared" si="187"/>
        <v xml:space="preserve">Rp.31,907.00 </v>
      </c>
      <c r="O1704">
        <v>0</v>
      </c>
      <c r="P1704">
        <v>0</v>
      </c>
      <c r="Q1704" s="7">
        <v>41337</v>
      </c>
      <c r="R1704" s="7"/>
      <c r="S1704" s="7" t="str">
        <f t="shared" si="188"/>
        <v/>
      </c>
      <c r="T1704">
        <v>75</v>
      </c>
      <c r="U1704">
        <v>33</v>
      </c>
      <c r="V1704">
        <v>87</v>
      </c>
      <c r="W1704">
        <v>64</v>
      </c>
      <c r="X1704">
        <v>175</v>
      </c>
      <c r="Y1704">
        <v>16</v>
      </c>
      <c r="Z1704">
        <v>74</v>
      </c>
      <c r="AA1704">
        <v>1</v>
      </c>
      <c r="AB1704">
        <v>6</v>
      </c>
      <c r="AC1704">
        <v>1</v>
      </c>
      <c r="AD1704">
        <v>6</v>
      </c>
      <c r="AE1704">
        <v>7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 t="s">
        <v>75</v>
      </c>
    </row>
    <row r="1705" spans="1:39" x14ac:dyDescent="0.25">
      <c r="A1705">
        <v>6768</v>
      </c>
      <c r="B1705">
        <v>1962</v>
      </c>
      <c r="C1705" t="str">
        <f>LEFT(B1705,2)</f>
        <v>19</v>
      </c>
      <c r="D1705" t="str">
        <f t="shared" si="182"/>
        <v>62</v>
      </c>
      <c r="E1705" t="str">
        <f t="shared" si="183"/>
        <v>962</v>
      </c>
      <c r="F1705" t="s">
        <v>57</v>
      </c>
      <c r="G1705" t="s">
        <v>58</v>
      </c>
      <c r="H1705" t="str">
        <f t="shared" si="184"/>
        <v>Divorced</v>
      </c>
      <c r="I1705" t="str">
        <f>CONCATENATE(F1705," ",G1705)</f>
        <v>Graduation Divorced</v>
      </c>
      <c r="J1705">
        <f t="shared" si="185"/>
        <v>19</v>
      </c>
      <c r="K1705" t="str">
        <f t="shared" si="186"/>
        <v>Divorced</v>
      </c>
      <c r="L1705" t="str" cm="1">
        <f t="array" ref="L1705">IFERROR(_xlfn.IFS(G1705="Alone","Single",G1705="YOLO","Single"),G1705)</f>
        <v>Divorced</v>
      </c>
      <c r="M1705" t="s">
        <v>1584</v>
      </c>
      <c r="N1705" t="str">
        <f t="shared" si="187"/>
        <v xml:space="preserve">Rp.37,859.00 </v>
      </c>
      <c r="O1705">
        <v>1</v>
      </c>
      <c r="P1705">
        <v>2</v>
      </c>
      <c r="Q1705" s="7">
        <v>41286</v>
      </c>
      <c r="R1705" s="7"/>
      <c r="S1705" s="7" t="str">
        <f t="shared" si="188"/>
        <v/>
      </c>
      <c r="T1705">
        <v>75</v>
      </c>
      <c r="U1705">
        <v>22</v>
      </c>
      <c r="V1705">
        <v>1</v>
      </c>
      <c r="W1705">
        <v>8</v>
      </c>
      <c r="X1705">
        <v>2</v>
      </c>
      <c r="Y1705">
        <v>1</v>
      </c>
      <c r="Z1705">
        <v>2</v>
      </c>
      <c r="AA1705">
        <v>2</v>
      </c>
      <c r="AB1705">
        <v>1</v>
      </c>
      <c r="AC1705">
        <v>0</v>
      </c>
      <c r="AD1705">
        <v>3</v>
      </c>
      <c r="AE1705">
        <v>8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 t="s">
        <v>63</v>
      </c>
    </row>
    <row r="1706" spans="1:39" x14ac:dyDescent="0.25">
      <c r="A1706">
        <v>2375</v>
      </c>
      <c r="B1706">
        <v>1972</v>
      </c>
      <c r="C1706" t="str">
        <f>LEFT(B1706,2)</f>
        <v>19</v>
      </c>
      <c r="D1706" t="str">
        <f t="shared" si="182"/>
        <v>72</v>
      </c>
      <c r="E1706" t="str">
        <f t="shared" si="183"/>
        <v>972</v>
      </c>
      <c r="F1706" t="s">
        <v>57</v>
      </c>
      <c r="G1706" t="s">
        <v>67</v>
      </c>
      <c r="H1706" t="str">
        <f t="shared" si="184"/>
        <v>Together</v>
      </c>
      <c r="I1706" t="str">
        <f>CONCATENATE(F1706," ",G1706)</f>
        <v>Graduation Together</v>
      </c>
      <c r="J1706">
        <f t="shared" si="185"/>
        <v>19</v>
      </c>
      <c r="K1706" t="str">
        <f t="shared" si="186"/>
        <v>Together</v>
      </c>
      <c r="L1706" t="str" cm="1">
        <f t="array" ref="L1706">IFERROR(_xlfn.IFS(G1706="Alone","Single",G1706="YOLO","Single"),G1706)</f>
        <v>Together</v>
      </c>
      <c r="M1706" t="s">
        <v>1585</v>
      </c>
      <c r="N1706" t="str">
        <f t="shared" si="187"/>
        <v xml:space="preserve">Rp.30,261.00 </v>
      </c>
      <c r="O1706">
        <v>1</v>
      </c>
      <c r="P1706">
        <v>2</v>
      </c>
      <c r="Q1706" s="7">
        <v>41177</v>
      </c>
      <c r="R1706" s="7"/>
      <c r="S1706" s="7" t="str">
        <f t="shared" si="188"/>
        <v/>
      </c>
      <c r="T1706">
        <v>75</v>
      </c>
      <c r="U1706">
        <v>8</v>
      </c>
      <c r="V1706">
        <v>0</v>
      </c>
      <c r="W1706">
        <v>5</v>
      </c>
      <c r="X1706">
        <v>0</v>
      </c>
      <c r="Y1706">
        <v>3</v>
      </c>
      <c r="Z1706">
        <v>6</v>
      </c>
      <c r="AA1706">
        <v>1</v>
      </c>
      <c r="AB1706">
        <v>0</v>
      </c>
      <c r="AC1706">
        <v>0</v>
      </c>
      <c r="AD1706">
        <v>3</v>
      </c>
      <c r="AE1706">
        <v>8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 t="s">
        <v>60</v>
      </c>
    </row>
    <row r="1707" spans="1:39" x14ac:dyDescent="0.25">
      <c r="A1707">
        <v>6856</v>
      </c>
      <c r="B1707">
        <v>1979</v>
      </c>
      <c r="C1707" t="str">
        <f>LEFT(B1707,2)</f>
        <v>19</v>
      </c>
      <c r="D1707" t="str">
        <f t="shared" si="182"/>
        <v>79</v>
      </c>
      <c r="E1707" t="str">
        <f t="shared" si="183"/>
        <v>979</v>
      </c>
      <c r="F1707" t="s">
        <v>57</v>
      </c>
      <c r="G1707" t="s">
        <v>67</v>
      </c>
      <c r="H1707" t="str">
        <f t="shared" si="184"/>
        <v>Together</v>
      </c>
      <c r="I1707" t="str">
        <f>CONCATENATE(F1707," ",G1707)</f>
        <v>Graduation Together</v>
      </c>
      <c r="J1707">
        <f t="shared" si="185"/>
        <v>19</v>
      </c>
      <c r="K1707" t="str">
        <f t="shared" si="186"/>
        <v>Together</v>
      </c>
      <c r="L1707" t="str" cm="1">
        <f t="array" ref="L1707">IFERROR(_xlfn.IFS(G1707="Alone","Single",G1707="YOLO","Single"),G1707)</f>
        <v>Together</v>
      </c>
      <c r="M1707" t="s">
        <v>1586</v>
      </c>
      <c r="N1707" t="str">
        <f t="shared" si="187"/>
        <v xml:space="preserve">Rp.21,645.00 </v>
      </c>
      <c r="O1707">
        <v>1</v>
      </c>
      <c r="P1707">
        <v>0</v>
      </c>
      <c r="Q1707" s="7">
        <v>41155</v>
      </c>
      <c r="R1707" s="7"/>
      <c r="S1707" s="7" t="str">
        <f t="shared" si="188"/>
        <v/>
      </c>
      <c r="T1707">
        <v>75</v>
      </c>
      <c r="U1707">
        <v>14</v>
      </c>
      <c r="V1707">
        <v>0</v>
      </c>
      <c r="W1707">
        <v>23</v>
      </c>
      <c r="X1707">
        <v>4</v>
      </c>
      <c r="Y1707">
        <v>5</v>
      </c>
      <c r="Z1707">
        <v>19</v>
      </c>
      <c r="AA1707">
        <v>3</v>
      </c>
      <c r="AB1707">
        <v>3</v>
      </c>
      <c r="AC1707">
        <v>0</v>
      </c>
      <c r="AD1707">
        <v>3</v>
      </c>
      <c r="AE1707">
        <v>9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 t="s">
        <v>75</v>
      </c>
    </row>
    <row r="1708" spans="1:39" x14ac:dyDescent="0.25">
      <c r="A1708">
        <v>4066</v>
      </c>
      <c r="B1708">
        <v>1978</v>
      </c>
      <c r="C1708" t="str">
        <f>LEFT(B1708,2)</f>
        <v>19</v>
      </c>
      <c r="D1708" t="str">
        <f t="shared" si="182"/>
        <v>78</v>
      </c>
      <c r="E1708" t="str">
        <f t="shared" si="183"/>
        <v>978</v>
      </c>
      <c r="F1708" t="s">
        <v>73</v>
      </c>
      <c r="G1708" t="s">
        <v>58</v>
      </c>
      <c r="H1708" t="str">
        <f t="shared" si="184"/>
        <v>Divorced</v>
      </c>
      <c r="I1708" t="str">
        <f>CONCATENATE(F1708," ",G1708)</f>
        <v>2n Cycle Divorced</v>
      </c>
      <c r="J1708">
        <f t="shared" si="185"/>
        <v>17</v>
      </c>
      <c r="K1708" t="str">
        <f t="shared" si="186"/>
        <v>Divorced</v>
      </c>
      <c r="L1708" t="str" cm="1">
        <f t="array" ref="L1708">IFERROR(_xlfn.IFS(G1708="Alone","Single",G1708="YOLO","Single"),G1708)</f>
        <v>Divorced</v>
      </c>
      <c r="M1708" t="s">
        <v>1587</v>
      </c>
      <c r="N1708" t="str">
        <f t="shared" si="187"/>
        <v xml:space="preserve">Rp.21,282.00 </v>
      </c>
      <c r="O1708">
        <v>1</v>
      </c>
      <c r="P1708">
        <v>0</v>
      </c>
      <c r="Q1708" s="7">
        <v>41770</v>
      </c>
      <c r="R1708" s="7"/>
      <c r="S1708" s="7" t="str">
        <f t="shared" si="188"/>
        <v/>
      </c>
      <c r="T1708">
        <v>76</v>
      </c>
      <c r="U1708">
        <v>1</v>
      </c>
      <c r="V1708">
        <v>5</v>
      </c>
      <c r="W1708">
        <v>8</v>
      </c>
      <c r="X1708">
        <v>4</v>
      </c>
      <c r="Y1708">
        <v>8</v>
      </c>
      <c r="Z1708">
        <v>20</v>
      </c>
      <c r="AA1708">
        <v>2</v>
      </c>
      <c r="AB1708">
        <v>2</v>
      </c>
      <c r="AC1708">
        <v>1</v>
      </c>
      <c r="AD1708">
        <v>2</v>
      </c>
      <c r="AE1708">
        <v>6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 t="s">
        <v>60</v>
      </c>
    </row>
    <row r="1709" spans="1:39" x14ac:dyDescent="0.25">
      <c r="A1709">
        <v>4333</v>
      </c>
      <c r="B1709">
        <v>1954</v>
      </c>
      <c r="C1709" t="str">
        <f>LEFT(B1709,2)</f>
        <v>19</v>
      </c>
      <c r="D1709" t="str">
        <f t="shared" si="182"/>
        <v>54</v>
      </c>
      <c r="E1709" t="str">
        <f t="shared" si="183"/>
        <v>954</v>
      </c>
      <c r="F1709" t="s">
        <v>57</v>
      </c>
      <c r="G1709" t="s">
        <v>67</v>
      </c>
      <c r="H1709" t="str">
        <f t="shared" si="184"/>
        <v>Together</v>
      </c>
      <c r="I1709" t="str">
        <f>CONCATENATE(F1709," ",G1709)</f>
        <v>Graduation Together</v>
      </c>
      <c r="J1709">
        <f t="shared" si="185"/>
        <v>19</v>
      </c>
      <c r="K1709" t="str">
        <f t="shared" si="186"/>
        <v>Together</v>
      </c>
      <c r="L1709" t="str" cm="1">
        <f t="array" ref="L1709">IFERROR(_xlfn.IFS(G1709="Alone","Single",G1709="YOLO","Single"),G1709)</f>
        <v>Together</v>
      </c>
      <c r="M1709" t="s">
        <v>1588</v>
      </c>
      <c r="N1709" t="str">
        <f t="shared" si="187"/>
        <v xml:space="preserve">Rp.32,144.00 </v>
      </c>
      <c r="O1709">
        <v>1</v>
      </c>
      <c r="P1709">
        <v>1</v>
      </c>
      <c r="Q1709" s="7">
        <v>41721</v>
      </c>
      <c r="R1709" s="7"/>
      <c r="S1709" s="7" t="str">
        <f t="shared" si="188"/>
        <v/>
      </c>
      <c r="T1709">
        <v>76</v>
      </c>
      <c r="U1709">
        <v>41</v>
      </c>
      <c r="V1709">
        <v>0</v>
      </c>
      <c r="W1709">
        <v>10</v>
      </c>
      <c r="X1709">
        <v>0</v>
      </c>
      <c r="Y1709">
        <v>0</v>
      </c>
      <c r="Z1709">
        <v>3</v>
      </c>
      <c r="AA1709">
        <v>4</v>
      </c>
      <c r="AB1709">
        <v>2</v>
      </c>
      <c r="AC1709">
        <v>1</v>
      </c>
      <c r="AD1709">
        <v>3</v>
      </c>
      <c r="AE1709">
        <v>7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 t="s">
        <v>78</v>
      </c>
    </row>
    <row r="1710" spans="1:39" x14ac:dyDescent="0.25">
      <c r="A1710">
        <v>2948</v>
      </c>
      <c r="B1710">
        <v>1954</v>
      </c>
      <c r="C1710" t="str">
        <f>LEFT(B1710,2)</f>
        <v>19</v>
      </c>
      <c r="D1710" t="str">
        <f t="shared" si="182"/>
        <v>54</v>
      </c>
      <c r="E1710" t="str">
        <f t="shared" si="183"/>
        <v>954</v>
      </c>
      <c r="F1710" t="s">
        <v>80</v>
      </c>
      <c r="G1710" t="s">
        <v>58</v>
      </c>
      <c r="H1710" t="str">
        <f t="shared" si="184"/>
        <v>Divorced</v>
      </c>
      <c r="I1710" t="str">
        <f>CONCATENATE(F1710," ",G1710)</f>
        <v>Master Divorced</v>
      </c>
      <c r="J1710">
        <f t="shared" si="185"/>
        <v>15</v>
      </c>
      <c r="K1710" t="str">
        <f t="shared" si="186"/>
        <v>Divorced</v>
      </c>
      <c r="L1710" t="str" cm="1">
        <f t="array" ref="L1710">IFERROR(_xlfn.IFS(G1710="Alone","Single",G1710="YOLO","Single"),G1710)</f>
        <v>Divorced</v>
      </c>
      <c r="M1710" t="s">
        <v>1589</v>
      </c>
      <c r="N1710" t="str">
        <f t="shared" si="187"/>
        <v xml:space="preserve">Rp.62,637.00 </v>
      </c>
      <c r="O1710">
        <v>0</v>
      </c>
      <c r="P1710">
        <v>1</v>
      </c>
      <c r="Q1710" s="7">
        <v>41699</v>
      </c>
      <c r="R1710" s="7"/>
      <c r="S1710" s="7" t="str">
        <f t="shared" si="188"/>
        <v/>
      </c>
      <c r="T1710">
        <v>76</v>
      </c>
      <c r="U1710">
        <v>104</v>
      </c>
      <c r="V1710">
        <v>12</v>
      </c>
      <c r="W1710">
        <v>48</v>
      </c>
      <c r="X1710">
        <v>4</v>
      </c>
      <c r="Y1710">
        <v>12</v>
      </c>
      <c r="Z1710">
        <v>5</v>
      </c>
      <c r="AA1710">
        <v>1</v>
      </c>
      <c r="AB1710">
        <v>2</v>
      </c>
      <c r="AC1710">
        <v>2</v>
      </c>
      <c r="AD1710">
        <v>5</v>
      </c>
      <c r="AE1710">
        <v>2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 t="s">
        <v>63</v>
      </c>
    </row>
    <row r="1711" spans="1:39" x14ac:dyDescent="0.25">
      <c r="A1711">
        <v>4927</v>
      </c>
      <c r="B1711">
        <v>1971</v>
      </c>
      <c r="C1711" t="str">
        <f>LEFT(B1711,2)</f>
        <v>19</v>
      </c>
      <c r="D1711" t="str">
        <f t="shared" si="182"/>
        <v>71</v>
      </c>
      <c r="E1711" t="str">
        <f t="shared" si="183"/>
        <v>971</v>
      </c>
      <c r="F1711" t="s">
        <v>57</v>
      </c>
      <c r="G1711" t="s">
        <v>67</v>
      </c>
      <c r="H1711" t="str">
        <f t="shared" si="184"/>
        <v>Together</v>
      </c>
      <c r="I1711" t="str">
        <f>CONCATENATE(F1711," ",G1711)</f>
        <v>Graduation Together</v>
      </c>
      <c r="J1711">
        <f t="shared" si="185"/>
        <v>19</v>
      </c>
      <c r="K1711" t="str">
        <f t="shared" si="186"/>
        <v>Together</v>
      </c>
      <c r="L1711" t="str" cm="1">
        <f t="array" ref="L1711">IFERROR(_xlfn.IFS(G1711="Alone","Single",G1711="YOLO","Single"),G1711)</f>
        <v>Together</v>
      </c>
      <c r="M1711" t="s">
        <v>1590</v>
      </c>
      <c r="N1711" t="str">
        <f t="shared" si="187"/>
        <v xml:space="preserve">Rp.16,626.00 </v>
      </c>
      <c r="O1711">
        <v>2</v>
      </c>
      <c r="P1711">
        <v>0</v>
      </c>
      <c r="Q1711" s="7">
        <v>41654</v>
      </c>
      <c r="R1711" s="7"/>
      <c r="S1711" s="7" t="str">
        <f t="shared" si="188"/>
        <v/>
      </c>
      <c r="T1711">
        <v>76</v>
      </c>
      <c r="U1711">
        <v>8</v>
      </c>
      <c r="V1711">
        <v>3</v>
      </c>
      <c r="W1711">
        <v>22</v>
      </c>
      <c r="X1711">
        <v>21</v>
      </c>
      <c r="Y1711">
        <v>1</v>
      </c>
      <c r="Z1711">
        <v>13</v>
      </c>
      <c r="AA1711">
        <v>3</v>
      </c>
      <c r="AB1711">
        <v>3</v>
      </c>
      <c r="AC1711">
        <v>0</v>
      </c>
      <c r="AD1711">
        <v>3</v>
      </c>
      <c r="AE1711">
        <v>9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 t="s">
        <v>91</v>
      </c>
    </row>
    <row r="1712" spans="1:39" x14ac:dyDescent="0.25">
      <c r="A1712">
        <v>7426</v>
      </c>
      <c r="B1712">
        <v>1971</v>
      </c>
      <c r="C1712" t="str">
        <f>LEFT(B1712,2)</f>
        <v>19</v>
      </c>
      <c r="D1712" t="str">
        <f t="shared" si="182"/>
        <v>71</v>
      </c>
      <c r="E1712" t="str">
        <f t="shared" si="183"/>
        <v>971</v>
      </c>
      <c r="F1712" t="s">
        <v>73</v>
      </c>
      <c r="G1712" t="s">
        <v>64</v>
      </c>
      <c r="H1712" t="str">
        <f t="shared" si="184"/>
        <v>Married</v>
      </c>
      <c r="I1712" t="str">
        <f>CONCATENATE(F1712," ",G1712)</f>
        <v>2n Cycle Married</v>
      </c>
      <c r="J1712">
        <f t="shared" si="185"/>
        <v>16</v>
      </c>
      <c r="K1712" t="str">
        <f t="shared" si="186"/>
        <v>Married</v>
      </c>
      <c r="L1712" t="str" cm="1">
        <f t="array" ref="L1712">IFERROR(_xlfn.IFS(G1712="Alone","Single",G1712="YOLO","Single"),G1712)</f>
        <v>Married</v>
      </c>
      <c r="M1712" t="s">
        <v>1591</v>
      </c>
      <c r="N1712" t="str">
        <f t="shared" si="187"/>
        <v xml:space="preserve">Rp.54,690.00 </v>
      </c>
      <c r="O1712">
        <v>1</v>
      </c>
      <c r="P1712">
        <v>1</v>
      </c>
      <c r="Q1712" s="7">
        <v>41585</v>
      </c>
      <c r="R1712" s="7"/>
      <c r="S1712" s="7" t="str">
        <f t="shared" si="188"/>
        <v/>
      </c>
      <c r="T1712">
        <v>76</v>
      </c>
      <c r="U1712">
        <v>111</v>
      </c>
      <c r="V1712">
        <v>16</v>
      </c>
      <c r="W1712">
        <v>37</v>
      </c>
      <c r="X1712">
        <v>7</v>
      </c>
      <c r="Y1712">
        <v>9</v>
      </c>
      <c r="Z1712">
        <v>18</v>
      </c>
      <c r="AA1712">
        <v>3</v>
      </c>
      <c r="AB1712">
        <v>3</v>
      </c>
      <c r="AC1712">
        <v>1</v>
      </c>
      <c r="AD1712">
        <v>5</v>
      </c>
      <c r="AE1712">
        <v>3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 t="s">
        <v>60</v>
      </c>
    </row>
    <row r="1713" spans="1:39" x14ac:dyDescent="0.25">
      <c r="A1713">
        <v>8360</v>
      </c>
      <c r="B1713">
        <v>1971</v>
      </c>
      <c r="C1713" t="str">
        <f>LEFT(B1713,2)</f>
        <v>19</v>
      </c>
      <c r="D1713" t="str">
        <f t="shared" si="182"/>
        <v>71</v>
      </c>
      <c r="E1713" t="str">
        <f t="shared" si="183"/>
        <v>971</v>
      </c>
      <c r="F1713" t="s">
        <v>73</v>
      </c>
      <c r="G1713" t="s">
        <v>64</v>
      </c>
      <c r="H1713" t="str">
        <f t="shared" si="184"/>
        <v>Married</v>
      </c>
      <c r="I1713" t="str">
        <f>CONCATENATE(F1713," ",G1713)</f>
        <v>2n Cycle Married</v>
      </c>
      <c r="J1713">
        <f t="shared" si="185"/>
        <v>16</v>
      </c>
      <c r="K1713" t="str">
        <f t="shared" si="186"/>
        <v>Married</v>
      </c>
      <c r="L1713" t="str" cm="1">
        <f t="array" ref="L1713">IFERROR(_xlfn.IFS(G1713="Alone","Single",G1713="YOLO","Single"),G1713)</f>
        <v>Married</v>
      </c>
      <c r="M1713" t="s">
        <v>1591</v>
      </c>
      <c r="N1713" t="str">
        <f t="shared" si="187"/>
        <v xml:space="preserve">Rp.54,690.00 </v>
      </c>
      <c r="O1713">
        <v>1</v>
      </c>
      <c r="P1713">
        <v>1</v>
      </c>
      <c r="Q1713" s="7">
        <v>41585</v>
      </c>
      <c r="R1713" s="7"/>
      <c r="S1713" s="7" t="str">
        <f t="shared" si="188"/>
        <v/>
      </c>
      <c r="T1713">
        <v>76</v>
      </c>
      <c r="U1713">
        <v>111</v>
      </c>
      <c r="V1713">
        <v>16</v>
      </c>
      <c r="W1713">
        <v>37</v>
      </c>
      <c r="X1713">
        <v>7</v>
      </c>
      <c r="Y1713">
        <v>9</v>
      </c>
      <c r="Z1713">
        <v>18</v>
      </c>
      <c r="AA1713">
        <v>3</v>
      </c>
      <c r="AB1713">
        <v>3</v>
      </c>
      <c r="AC1713">
        <v>1</v>
      </c>
      <c r="AD1713">
        <v>5</v>
      </c>
      <c r="AE1713">
        <v>3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 t="s">
        <v>60</v>
      </c>
    </row>
    <row r="1714" spans="1:39" x14ac:dyDescent="0.25">
      <c r="A1714">
        <v>4058</v>
      </c>
      <c r="B1714">
        <v>1955</v>
      </c>
      <c r="C1714" t="str">
        <f>LEFT(B1714,2)</f>
        <v>19</v>
      </c>
      <c r="D1714" t="str">
        <f t="shared" si="182"/>
        <v>55</v>
      </c>
      <c r="E1714" t="str">
        <f t="shared" si="183"/>
        <v>955</v>
      </c>
      <c r="F1714" t="s">
        <v>71</v>
      </c>
      <c r="G1714" t="s">
        <v>61</v>
      </c>
      <c r="H1714" t="str">
        <f t="shared" si="184"/>
        <v>Single</v>
      </c>
      <c r="I1714" t="str">
        <f>CONCATENATE(F1714," ",G1714)</f>
        <v>PhD Single</v>
      </c>
      <c r="J1714">
        <f t="shared" si="185"/>
        <v>10</v>
      </c>
      <c r="K1714" t="str">
        <f t="shared" si="186"/>
        <v>Single</v>
      </c>
      <c r="L1714" t="str" cm="1">
        <f t="array" ref="L1714">IFERROR(_xlfn.IFS(G1714="Alone","Single",G1714="YOLO","Single"),G1714)</f>
        <v>Single</v>
      </c>
      <c r="M1714" t="s">
        <v>1592</v>
      </c>
      <c r="N1714" t="str">
        <f t="shared" si="187"/>
        <v xml:space="preserve">Rp.61,284.00 </v>
      </c>
      <c r="O1714">
        <v>0</v>
      </c>
      <c r="P1714">
        <v>0</v>
      </c>
      <c r="Q1714" s="7">
        <v>41559</v>
      </c>
      <c r="R1714" s="7"/>
      <c r="S1714" s="7" t="str">
        <f t="shared" si="188"/>
        <v/>
      </c>
      <c r="T1714">
        <v>76</v>
      </c>
      <c r="U1714">
        <v>618</v>
      </c>
      <c r="V1714">
        <v>15</v>
      </c>
      <c r="W1714">
        <v>106</v>
      </c>
      <c r="X1714">
        <v>20</v>
      </c>
      <c r="Y1714">
        <v>7</v>
      </c>
      <c r="Z1714">
        <v>45</v>
      </c>
      <c r="AA1714">
        <v>1</v>
      </c>
      <c r="AB1714">
        <v>11</v>
      </c>
      <c r="AC1714">
        <v>2</v>
      </c>
      <c r="AD1714">
        <v>8</v>
      </c>
      <c r="AE1714">
        <v>6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 t="s">
        <v>60</v>
      </c>
    </row>
    <row r="1715" spans="1:39" x14ac:dyDescent="0.25">
      <c r="A1715">
        <v>10755</v>
      </c>
      <c r="B1715">
        <v>1976</v>
      </c>
      <c r="C1715" t="str">
        <f>LEFT(B1715,2)</f>
        <v>19</v>
      </c>
      <c r="D1715" t="str">
        <f t="shared" si="182"/>
        <v>76</v>
      </c>
      <c r="E1715" t="str">
        <f t="shared" si="183"/>
        <v>976</v>
      </c>
      <c r="F1715" t="s">
        <v>73</v>
      </c>
      <c r="G1715" t="s">
        <v>64</v>
      </c>
      <c r="H1715" t="str">
        <f t="shared" si="184"/>
        <v>Married</v>
      </c>
      <c r="I1715" t="str">
        <f>CONCATENATE(F1715," ",G1715)</f>
        <v>2n Cycle Married</v>
      </c>
      <c r="J1715">
        <f t="shared" si="185"/>
        <v>16</v>
      </c>
      <c r="K1715" t="str">
        <f t="shared" si="186"/>
        <v>Married</v>
      </c>
      <c r="L1715" t="str" cm="1">
        <f t="array" ref="L1715">IFERROR(_xlfn.IFS(G1715="Alone","Single",G1715="YOLO","Single"),G1715)</f>
        <v>Married</v>
      </c>
      <c r="M1715" t="s">
        <v>1593</v>
      </c>
      <c r="N1715" t="str">
        <f t="shared" si="187"/>
        <v xml:space="preserve">Rp.23,718.00 </v>
      </c>
      <c r="O1715">
        <v>1</v>
      </c>
      <c r="P1715">
        <v>0</v>
      </c>
      <c r="Q1715" s="7">
        <v>41519</v>
      </c>
      <c r="R1715" s="7"/>
      <c r="S1715" s="7" t="str">
        <f t="shared" si="188"/>
        <v/>
      </c>
      <c r="T1715">
        <v>76</v>
      </c>
      <c r="U1715">
        <v>6</v>
      </c>
      <c r="V1715">
        <v>3</v>
      </c>
      <c r="W1715">
        <v>14</v>
      </c>
      <c r="X1715">
        <v>15</v>
      </c>
      <c r="Y1715">
        <v>7</v>
      </c>
      <c r="Z1715">
        <v>36</v>
      </c>
      <c r="AA1715">
        <v>3</v>
      </c>
      <c r="AB1715">
        <v>3</v>
      </c>
      <c r="AC1715">
        <v>1</v>
      </c>
      <c r="AD1715">
        <v>2</v>
      </c>
      <c r="AE1715">
        <v>7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 t="s">
        <v>69</v>
      </c>
    </row>
    <row r="1716" spans="1:39" x14ac:dyDescent="0.25">
      <c r="A1716">
        <v>8414</v>
      </c>
      <c r="B1716">
        <v>1962</v>
      </c>
      <c r="C1716" t="str">
        <f>LEFT(B1716,2)</f>
        <v>19</v>
      </c>
      <c r="D1716" t="str">
        <f t="shared" si="182"/>
        <v>62</v>
      </c>
      <c r="E1716" t="str">
        <f t="shared" si="183"/>
        <v>962</v>
      </c>
      <c r="F1716" t="s">
        <v>71</v>
      </c>
      <c r="G1716" t="s">
        <v>61</v>
      </c>
      <c r="H1716" t="str">
        <f t="shared" si="184"/>
        <v>Single</v>
      </c>
      <c r="I1716" t="str">
        <f>CONCATENATE(F1716," ",G1716)</f>
        <v>PhD Single</v>
      </c>
      <c r="J1716">
        <f t="shared" si="185"/>
        <v>10</v>
      </c>
      <c r="K1716" t="str">
        <f t="shared" si="186"/>
        <v>Single</v>
      </c>
      <c r="L1716" t="str" cm="1">
        <f t="array" ref="L1716">IFERROR(_xlfn.IFS(G1716="Alone","Single",G1716="YOLO","Single"),G1716)</f>
        <v>Single</v>
      </c>
      <c r="M1716" t="s">
        <v>1594</v>
      </c>
      <c r="N1716" t="str">
        <f t="shared" si="187"/>
        <v xml:space="preserve">Rp.33,419.00 </v>
      </c>
      <c r="O1716">
        <v>0</v>
      </c>
      <c r="P1716">
        <v>1</v>
      </c>
      <c r="Q1716" s="7">
        <v>41503</v>
      </c>
      <c r="R1716" s="7"/>
      <c r="S1716" s="7" t="str">
        <f t="shared" si="188"/>
        <v/>
      </c>
      <c r="T1716">
        <v>76</v>
      </c>
      <c r="U1716">
        <v>56</v>
      </c>
      <c r="V1716">
        <v>0</v>
      </c>
      <c r="W1716">
        <v>12</v>
      </c>
      <c r="X1716">
        <v>0</v>
      </c>
      <c r="Y1716">
        <v>0</v>
      </c>
      <c r="Z1716">
        <v>18</v>
      </c>
      <c r="AA1716">
        <v>2</v>
      </c>
      <c r="AB1716">
        <v>2</v>
      </c>
      <c r="AC1716">
        <v>0</v>
      </c>
      <c r="AD1716">
        <v>4</v>
      </c>
      <c r="AE1716">
        <v>7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 t="s">
        <v>60</v>
      </c>
    </row>
    <row r="1717" spans="1:39" x14ac:dyDescent="0.25">
      <c r="A1717">
        <v>6810</v>
      </c>
      <c r="B1717">
        <v>1983</v>
      </c>
      <c r="C1717" t="str">
        <f>LEFT(B1717,2)</f>
        <v>19</v>
      </c>
      <c r="D1717" t="str">
        <f t="shared" si="182"/>
        <v>83</v>
      </c>
      <c r="E1717" t="str">
        <f t="shared" si="183"/>
        <v>983</v>
      </c>
      <c r="F1717" t="s">
        <v>57</v>
      </c>
      <c r="G1717" t="s">
        <v>58</v>
      </c>
      <c r="H1717" t="str">
        <f t="shared" si="184"/>
        <v>Divorced</v>
      </c>
      <c r="I1717" t="str">
        <f>CONCATENATE(F1717," ",G1717)</f>
        <v>Graduation Divorced</v>
      </c>
      <c r="J1717">
        <f t="shared" si="185"/>
        <v>19</v>
      </c>
      <c r="K1717" t="str">
        <f t="shared" si="186"/>
        <v>Divorced</v>
      </c>
      <c r="L1717" t="str" cm="1">
        <f t="array" ref="L1717">IFERROR(_xlfn.IFS(G1717="Alone","Single",G1717="YOLO","Single"),G1717)</f>
        <v>Divorced</v>
      </c>
      <c r="M1717" t="s">
        <v>1595</v>
      </c>
      <c r="N1717" t="str">
        <f t="shared" si="187"/>
        <v xml:space="preserve">Rp.82,025.00 </v>
      </c>
      <c r="O1717">
        <v>0</v>
      </c>
      <c r="P1717">
        <v>0</v>
      </c>
      <c r="Q1717" s="7">
        <v>41422</v>
      </c>
      <c r="R1717" s="7"/>
      <c r="S1717" s="7" t="str">
        <f t="shared" si="188"/>
        <v/>
      </c>
      <c r="T1717">
        <v>76</v>
      </c>
      <c r="U1717">
        <v>267</v>
      </c>
      <c r="V1717">
        <v>98</v>
      </c>
      <c r="W1717">
        <v>606</v>
      </c>
      <c r="X1717">
        <v>48</v>
      </c>
      <c r="Y1717">
        <v>70</v>
      </c>
      <c r="Z1717">
        <v>98</v>
      </c>
      <c r="AA1717">
        <v>1</v>
      </c>
      <c r="AB1717">
        <v>3</v>
      </c>
      <c r="AC1717">
        <v>2</v>
      </c>
      <c r="AD1717">
        <v>6</v>
      </c>
      <c r="AE1717">
        <v>1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1</v>
      </c>
      <c r="AL1717">
        <v>0</v>
      </c>
      <c r="AM1717" t="s">
        <v>91</v>
      </c>
    </row>
    <row r="1718" spans="1:39" x14ac:dyDescent="0.25">
      <c r="A1718">
        <v>3839</v>
      </c>
      <c r="B1718">
        <v>1958</v>
      </c>
      <c r="C1718" t="str">
        <f>LEFT(B1718,2)</f>
        <v>19</v>
      </c>
      <c r="D1718" t="str">
        <f t="shared" si="182"/>
        <v>58</v>
      </c>
      <c r="E1718" t="str">
        <f t="shared" si="183"/>
        <v>958</v>
      </c>
      <c r="F1718" t="s">
        <v>124</v>
      </c>
      <c r="G1718" t="s">
        <v>61</v>
      </c>
      <c r="H1718" t="str">
        <f t="shared" si="184"/>
        <v>Single</v>
      </c>
      <c r="I1718" t="str">
        <f>CONCATENATE(F1718," ",G1718)</f>
        <v>Basic Single</v>
      </c>
      <c r="J1718">
        <f t="shared" si="185"/>
        <v>12</v>
      </c>
      <c r="K1718" t="str">
        <f t="shared" si="186"/>
        <v>Single</v>
      </c>
      <c r="L1718" t="str" cm="1">
        <f t="array" ref="L1718">IFERROR(_xlfn.IFS(G1718="Alone","Single",G1718="YOLO","Single"),G1718)</f>
        <v>Single</v>
      </c>
      <c r="M1718" t="s">
        <v>1596</v>
      </c>
      <c r="N1718" t="str">
        <f t="shared" si="187"/>
        <v xml:space="preserve">Rp.15,056.00 </v>
      </c>
      <c r="O1718">
        <v>1</v>
      </c>
      <c r="P1718">
        <v>1</v>
      </c>
      <c r="Q1718" s="7">
        <v>41397</v>
      </c>
      <c r="R1718" s="7"/>
      <c r="S1718" s="7" t="str">
        <f t="shared" si="188"/>
        <v/>
      </c>
      <c r="T1718">
        <v>76</v>
      </c>
      <c r="U1718">
        <v>6</v>
      </c>
      <c r="V1718">
        <v>12</v>
      </c>
      <c r="W1718">
        <v>3</v>
      </c>
      <c r="X1718">
        <v>21</v>
      </c>
      <c r="Y1718">
        <v>6</v>
      </c>
      <c r="Z1718">
        <v>40</v>
      </c>
      <c r="AA1718">
        <v>5</v>
      </c>
      <c r="AB1718">
        <v>2</v>
      </c>
      <c r="AC1718">
        <v>2</v>
      </c>
      <c r="AD1718">
        <v>3</v>
      </c>
      <c r="AE1718">
        <v>5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 t="s">
        <v>60</v>
      </c>
    </row>
    <row r="1719" spans="1:39" x14ac:dyDescent="0.25">
      <c r="A1719">
        <v>3483</v>
      </c>
      <c r="B1719">
        <v>1958</v>
      </c>
      <c r="C1719" t="str">
        <f>LEFT(B1719,2)</f>
        <v>19</v>
      </c>
      <c r="D1719" t="str">
        <f t="shared" si="182"/>
        <v>58</v>
      </c>
      <c r="E1719" t="str">
        <f t="shared" si="183"/>
        <v>958</v>
      </c>
      <c r="F1719" t="s">
        <v>57</v>
      </c>
      <c r="G1719" t="s">
        <v>64</v>
      </c>
      <c r="H1719" t="str">
        <f t="shared" si="184"/>
        <v>Married</v>
      </c>
      <c r="I1719" t="str">
        <f>CONCATENATE(F1719," ",G1719)</f>
        <v>Graduation Married</v>
      </c>
      <c r="J1719">
        <f t="shared" si="185"/>
        <v>18</v>
      </c>
      <c r="K1719" t="str">
        <f t="shared" si="186"/>
        <v>Married</v>
      </c>
      <c r="L1719" t="str" cm="1">
        <f t="array" ref="L1719">IFERROR(_xlfn.IFS(G1719="Alone","Single",G1719="YOLO","Single"),G1719)</f>
        <v>Married</v>
      </c>
      <c r="M1719" t="s">
        <v>1597</v>
      </c>
      <c r="N1719" t="str">
        <f t="shared" si="187"/>
        <v xml:space="preserve">Rp.48,192.00 </v>
      </c>
      <c r="O1719">
        <v>0</v>
      </c>
      <c r="P1719">
        <v>0</v>
      </c>
      <c r="Q1719" s="7">
        <v>41370</v>
      </c>
      <c r="R1719" s="7"/>
      <c r="S1719" s="7" t="str">
        <f t="shared" si="188"/>
        <v/>
      </c>
      <c r="T1719">
        <v>76</v>
      </c>
      <c r="U1719">
        <v>1039</v>
      </c>
      <c r="V1719">
        <v>43</v>
      </c>
      <c r="W1719">
        <v>204</v>
      </c>
      <c r="X1719">
        <v>153</v>
      </c>
      <c r="Y1719">
        <v>58</v>
      </c>
      <c r="Z1719">
        <v>29</v>
      </c>
      <c r="AA1719">
        <v>3</v>
      </c>
      <c r="AB1719">
        <v>2</v>
      </c>
      <c r="AC1719">
        <v>8</v>
      </c>
      <c r="AD1719">
        <v>12</v>
      </c>
      <c r="AE1719">
        <v>8</v>
      </c>
      <c r="AF1719">
        <v>0</v>
      </c>
      <c r="AG1719">
        <v>1</v>
      </c>
      <c r="AH1719">
        <v>0</v>
      </c>
      <c r="AI1719">
        <v>1</v>
      </c>
      <c r="AJ1719">
        <v>1</v>
      </c>
      <c r="AK1719">
        <v>1</v>
      </c>
      <c r="AL1719">
        <v>0</v>
      </c>
      <c r="AM1719" t="s">
        <v>63</v>
      </c>
    </row>
    <row r="1720" spans="1:39" x14ac:dyDescent="0.25">
      <c r="A1720">
        <v>238</v>
      </c>
      <c r="B1720">
        <v>1967</v>
      </c>
      <c r="C1720" t="str">
        <f>LEFT(B1720,2)</f>
        <v>19</v>
      </c>
      <c r="D1720" t="str">
        <f t="shared" si="182"/>
        <v>67</v>
      </c>
      <c r="E1720" t="str">
        <f t="shared" si="183"/>
        <v>967</v>
      </c>
      <c r="F1720" t="s">
        <v>73</v>
      </c>
      <c r="G1720" t="s">
        <v>67</v>
      </c>
      <c r="H1720" t="str">
        <f t="shared" si="184"/>
        <v>Together</v>
      </c>
      <c r="I1720" t="str">
        <f>CONCATENATE(F1720," ",G1720)</f>
        <v>2n Cycle Together</v>
      </c>
      <c r="J1720">
        <f t="shared" si="185"/>
        <v>17</v>
      </c>
      <c r="K1720" t="str">
        <f t="shared" si="186"/>
        <v>Together</v>
      </c>
      <c r="L1720" t="str" cm="1">
        <f t="array" ref="L1720">IFERROR(_xlfn.IFS(G1720="Alone","Single",G1720="YOLO","Single"),G1720)</f>
        <v>Together</v>
      </c>
      <c r="M1720" t="s">
        <v>1598</v>
      </c>
      <c r="N1720" t="str">
        <f t="shared" si="187"/>
        <v xml:space="preserve">Rp.67,309.00 </v>
      </c>
      <c r="O1720">
        <v>1</v>
      </c>
      <c r="P1720">
        <v>1</v>
      </c>
      <c r="Q1720" s="7">
        <v>41297</v>
      </c>
      <c r="R1720" s="7"/>
      <c r="S1720" s="7" t="str">
        <f t="shared" si="188"/>
        <v/>
      </c>
      <c r="T1720">
        <v>76</v>
      </c>
      <c r="U1720">
        <v>515</v>
      </c>
      <c r="V1720">
        <v>47</v>
      </c>
      <c r="W1720">
        <v>181</v>
      </c>
      <c r="X1720">
        <v>149</v>
      </c>
      <c r="Y1720">
        <v>95</v>
      </c>
      <c r="Z1720">
        <v>95</v>
      </c>
      <c r="AA1720">
        <v>15</v>
      </c>
      <c r="AB1720">
        <v>9</v>
      </c>
      <c r="AC1720">
        <v>6</v>
      </c>
      <c r="AD1720">
        <v>9</v>
      </c>
      <c r="AE1720">
        <v>7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 t="s">
        <v>60</v>
      </c>
    </row>
    <row r="1721" spans="1:39" x14ac:dyDescent="0.25">
      <c r="A1721">
        <v>591</v>
      </c>
      <c r="B1721">
        <v>1957</v>
      </c>
      <c r="C1721" t="str">
        <f>LEFT(B1721,2)</f>
        <v>19</v>
      </c>
      <c r="D1721" t="str">
        <f t="shared" si="182"/>
        <v>57</v>
      </c>
      <c r="E1721" t="str">
        <f t="shared" si="183"/>
        <v>957</v>
      </c>
      <c r="F1721" t="s">
        <v>57</v>
      </c>
      <c r="G1721" t="s">
        <v>82</v>
      </c>
      <c r="H1721" t="str">
        <f t="shared" si="184"/>
        <v>Widow</v>
      </c>
      <c r="I1721" t="str">
        <f>CONCATENATE(F1721," ",G1721)</f>
        <v>Graduation Widow</v>
      </c>
      <c r="J1721">
        <f t="shared" si="185"/>
        <v>16</v>
      </c>
      <c r="K1721" t="str">
        <f t="shared" si="186"/>
        <v>Widow</v>
      </c>
      <c r="L1721" t="str" cm="1">
        <f t="array" ref="L1721">IFERROR(_xlfn.IFS(G1721="Alone","Single",G1721="YOLO","Single"),G1721)</f>
        <v>Widow</v>
      </c>
      <c r="M1721" t="s">
        <v>1599</v>
      </c>
      <c r="N1721" t="str">
        <f t="shared" si="187"/>
        <v xml:space="preserve">Rp.66,033.00 </v>
      </c>
      <c r="O1721">
        <v>0</v>
      </c>
      <c r="P1721">
        <v>1</v>
      </c>
      <c r="Q1721" s="7">
        <v>41294</v>
      </c>
      <c r="R1721" s="7"/>
      <c r="S1721" s="7" t="str">
        <f t="shared" si="188"/>
        <v/>
      </c>
      <c r="T1721">
        <v>76</v>
      </c>
      <c r="U1721">
        <v>293</v>
      </c>
      <c r="V1721">
        <v>35</v>
      </c>
      <c r="W1721">
        <v>179</v>
      </c>
      <c r="X1721">
        <v>46</v>
      </c>
      <c r="Y1721">
        <v>59</v>
      </c>
      <c r="Z1721">
        <v>65</v>
      </c>
      <c r="AA1721">
        <v>2</v>
      </c>
      <c r="AB1721">
        <v>8</v>
      </c>
      <c r="AC1721">
        <v>3</v>
      </c>
      <c r="AD1721">
        <v>7</v>
      </c>
      <c r="AE1721">
        <v>7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 t="s">
        <v>78</v>
      </c>
    </row>
    <row r="1722" spans="1:39" x14ac:dyDescent="0.25">
      <c r="A1722">
        <v>5063</v>
      </c>
      <c r="B1722">
        <v>1977</v>
      </c>
      <c r="C1722" t="str">
        <f>LEFT(B1722,2)</f>
        <v>19</v>
      </c>
      <c r="D1722" t="str">
        <f t="shared" si="182"/>
        <v>77</v>
      </c>
      <c r="E1722" t="str">
        <f t="shared" si="183"/>
        <v>977</v>
      </c>
      <c r="F1722" t="s">
        <v>57</v>
      </c>
      <c r="G1722" t="s">
        <v>61</v>
      </c>
      <c r="H1722" t="str">
        <f t="shared" si="184"/>
        <v>Single</v>
      </c>
      <c r="I1722" t="str">
        <f>CONCATENATE(F1722," ",G1722)</f>
        <v>Graduation Single</v>
      </c>
      <c r="J1722">
        <f t="shared" si="185"/>
        <v>17</v>
      </c>
      <c r="K1722" t="str">
        <f t="shared" si="186"/>
        <v>Single</v>
      </c>
      <c r="L1722" t="str" cm="1">
        <f t="array" ref="L1722">IFERROR(_xlfn.IFS(G1722="Alone","Single",G1722="YOLO","Single"),G1722)</f>
        <v>Single</v>
      </c>
      <c r="M1722" t="s">
        <v>1600</v>
      </c>
      <c r="N1722" t="str">
        <f t="shared" si="187"/>
        <v xml:space="preserve">Rp.28,769.00 </v>
      </c>
      <c r="O1722">
        <v>1</v>
      </c>
      <c r="P1722">
        <v>0</v>
      </c>
      <c r="Q1722" s="7">
        <v>41261</v>
      </c>
      <c r="R1722" s="7"/>
      <c r="S1722" s="7" t="str">
        <f t="shared" si="188"/>
        <v/>
      </c>
      <c r="T1722">
        <v>76</v>
      </c>
      <c r="U1722">
        <v>41</v>
      </c>
      <c r="V1722">
        <v>5</v>
      </c>
      <c r="W1722">
        <v>129</v>
      </c>
      <c r="X1722">
        <v>10</v>
      </c>
      <c r="Y1722">
        <v>3</v>
      </c>
      <c r="Z1722">
        <v>3</v>
      </c>
      <c r="AA1722">
        <v>3</v>
      </c>
      <c r="AB1722">
        <v>4</v>
      </c>
      <c r="AC1722">
        <v>1</v>
      </c>
      <c r="AD1722">
        <v>4</v>
      </c>
      <c r="AE1722">
        <v>9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 t="s">
        <v>60</v>
      </c>
    </row>
    <row r="1723" spans="1:39" x14ac:dyDescent="0.25">
      <c r="A1723">
        <v>4303</v>
      </c>
      <c r="B1723">
        <v>1957</v>
      </c>
      <c r="C1723" t="str">
        <f>LEFT(B1723,2)</f>
        <v>19</v>
      </c>
      <c r="D1723" t="str">
        <f t="shared" si="182"/>
        <v>57</v>
      </c>
      <c r="E1723" t="str">
        <f t="shared" si="183"/>
        <v>957</v>
      </c>
      <c r="F1723" t="s">
        <v>71</v>
      </c>
      <c r="G1723" t="s">
        <v>67</v>
      </c>
      <c r="H1723" t="str">
        <f t="shared" si="184"/>
        <v>Together</v>
      </c>
      <c r="I1723" t="str">
        <f>CONCATENATE(F1723," ",G1723)</f>
        <v>PhD Together</v>
      </c>
      <c r="J1723">
        <f t="shared" si="185"/>
        <v>12</v>
      </c>
      <c r="K1723" t="str">
        <f t="shared" si="186"/>
        <v>Together</v>
      </c>
      <c r="L1723" t="str" cm="1">
        <f t="array" ref="L1723">IFERROR(_xlfn.IFS(G1723="Alone","Single",G1723="YOLO","Single"),G1723)</f>
        <v>Together</v>
      </c>
      <c r="M1723" t="s">
        <v>1601</v>
      </c>
      <c r="N1723" t="str">
        <f t="shared" si="187"/>
        <v xml:space="preserve">Rp.6,835.00 </v>
      </c>
      <c r="O1723">
        <v>0</v>
      </c>
      <c r="P1723">
        <v>1</v>
      </c>
      <c r="Q1723" s="7">
        <v>41251</v>
      </c>
      <c r="R1723" s="7"/>
      <c r="S1723" s="7" t="str">
        <f t="shared" si="188"/>
        <v/>
      </c>
      <c r="T1723">
        <v>76</v>
      </c>
      <c r="U1723">
        <v>107</v>
      </c>
      <c r="V1723">
        <v>2</v>
      </c>
      <c r="W1723">
        <v>12</v>
      </c>
      <c r="X1723">
        <v>2</v>
      </c>
      <c r="Y1723">
        <v>2</v>
      </c>
      <c r="Z1723">
        <v>12</v>
      </c>
      <c r="AA1723">
        <v>0</v>
      </c>
      <c r="AB1723">
        <v>0</v>
      </c>
      <c r="AC1723">
        <v>0</v>
      </c>
      <c r="AD1723">
        <v>1</v>
      </c>
      <c r="AE1723">
        <v>20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 t="s">
        <v>63</v>
      </c>
    </row>
    <row r="1724" spans="1:39" x14ac:dyDescent="0.25">
      <c r="A1724">
        <v>2258</v>
      </c>
      <c r="B1724">
        <v>1986</v>
      </c>
      <c r="C1724" t="str">
        <f>LEFT(B1724,2)</f>
        <v>19</v>
      </c>
      <c r="D1724" t="str">
        <f t="shared" si="182"/>
        <v>86</v>
      </c>
      <c r="E1724" t="str">
        <f t="shared" si="183"/>
        <v>986</v>
      </c>
      <c r="F1724" t="s">
        <v>57</v>
      </c>
      <c r="G1724" t="s">
        <v>64</v>
      </c>
      <c r="H1724" t="str">
        <f t="shared" si="184"/>
        <v>Married</v>
      </c>
      <c r="I1724" t="str">
        <f>CONCATENATE(F1724," ",G1724)</f>
        <v>Graduation Married</v>
      </c>
      <c r="J1724">
        <f t="shared" si="185"/>
        <v>18</v>
      </c>
      <c r="K1724" t="str">
        <f t="shared" si="186"/>
        <v>Married</v>
      </c>
      <c r="L1724" t="str" cm="1">
        <f t="array" ref="L1724">IFERROR(_xlfn.IFS(G1724="Alone","Single",G1724="YOLO","Single"),G1724)</f>
        <v>Married</v>
      </c>
      <c r="M1724" t="s">
        <v>1602</v>
      </c>
      <c r="N1724" t="str">
        <f t="shared" si="187"/>
        <v xml:space="preserve">Rp.32,880.00 </v>
      </c>
      <c r="O1724">
        <v>1</v>
      </c>
      <c r="P1724">
        <v>0</v>
      </c>
      <c r="Q1724" s="7">
        <v>41247</v>
      </c>
      <c r="R1724" s="7"/>
      <c r="S1724" s="7" t="str">
        <f t="shared" si="188"/>
        <v/>
      </c>
      <c r="T1724">
        <v>76</v>
      </c>
      <c r="U1724">
        <v>8</v>
      </c>
      <c r="V1724">
        <v>4</v>
      </c>
      <c r="W1724">
        <v>15</v>
      </c>
      <c r="X1724">
        <v>7</v>
      </c>
      <c r="Y1724">
        <v>6</v>
      </c>
      <c r="Z1724">
        <v>2</v>
      </c>
      <c r="AA1724">
        <v>1</v>
      </c>
      <c r="AB1724">
        <v>1</v>
      </c>
      <c r="AC1724">
        <v>0</v>
      </c>
      <c r="AD1724">
        <v>3</v>
      </c>
      <c r="AE1724">
        <v>8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 t="s">
        <v>60</v>
      </c>
    </row>
    <row r="1725" spans="1:39" x14ac:dyDescent="0.25">
      <c r="A1725">
        <v>7301</v>
      </c>
      <c r="B1725">
        <v>1982</v>
      </c>
      <c r="C1725" t="str">
        <f>LEFT(B1725,2)</f>
        <v>19</v>
      </c>
      <c r="D1725" t="str">
        <f t="shared" si="182"/>
        <v>82</v>
      </c>
      <c r="E1725" t="str">
        <f t="shared" si="183"/>
        <v>982</v>
      </c>
      <c r="F1725" t="s">
        <v>73</v>
      </c>
      <c r="G1725" t="s">
        <v>61</v>
      </c>
      <c r="H1725" t="str">
        <f t="shared" si="184"/>
        <v>Single</v>
      </c>
      <c r="I1725" t="str">
        <f>CONCATENATE(F1725," ",G1725)</f>
        <v>2n Cycle Single</v>
      </c>
      <c r="J1725">
        <f t="shared" si="185"/>
        <v>15</v>
      </c>
      <c r="K1725" t="str">
        <f t="shared" si="186"/>
        <v>Single</v>
      </c>
      <c r="L1725" t="str" cm="1">
        <f t="array" ref="L1725">IFERROR(_xlfn.IFS(G1725="Alone","Single",G1725="YOLO","Single"),G1725)</f>
        <v>Single</v>
      </c>
      <c r="M1725" t="s">
        <v>1603</v>
      </c>
      <c r="N1725" t="str">
        <f t="shared" si="187"/>
        <v xml:space="preserve">Rp.23,616.00 </v>
      </c>
      <c r="O1725">
        <v>1</v>
      </c>
      <c r="P1725">
        <v>0</v>
      </c>
      <c r="Q1725" s="7">
        <v>41230</v>
      </c>
      <c r="R1725" s="7"/>
      <c r="S1725" s="7" t="str">
        <f t="shared" si="188"/>
        <v/>
      </c>
      <c r="T1725">
        <v>76</v>
      </c>
      <c r="U1725">
        <v>4</v>
      </c>
      <c r="V1725">
        <v>22</v>
      </c>
      <c r="W1725">
        <v>11</v>
      </c>
      <c r="X1725">
        <v>3</v>
      </c>
      <c r="Y1725">
        <v>7</v>
      </c>
      <c r="Z1725">
        <v>32</v>
      </c>
      <c r="AA1725">
        <v>2</v>
      </c>
      <c r="AB1725">
        <v>3</v>
      </c>
      <c r="AC1725">
        <v>0</v>
      </c>
      <c r="AD1725">
        <v>3</v>
      </c>
      <c r="AE1725">
        <v>8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 t="s">
        <v>60</v>
      </c>
    </row>
    <row r="1726" spans="1:39" x14ac:dyDescent="0.25">
      <c r="A1726">
        <v>11121</v>
      </c>
      <c r="B1726">
        <v>1981</v>
      </c>
      <c r="C1726" t="str">
        <f>LEFT(B1726,2)</f>
        <v>19</v>
      </c>
      <c r="D1726" t="str">
        <f t="shared" si="182"/>
        <v>81</v>
      </c>
      <c r="E1726" t="str">
        <f t="shared" si="183"/>
        <v>981</v>
      </c>
      <c r="F1726" t="s">
        <v>57</v>
      </c>
      <c r="G1726" t="s">
        <v>64</v>
      </c>
      <c r="H1726" t="str">
        <f t="shared" si="184"/>
        <v>Married</v>
      </c>
      <c r="I1726" t="str">
        <f>CONCATENATE(F1726," ",G1726)</f>
        <v>Graduation Married</v>
      </c>
      <c r="J1726">
        <f t="shared" si="185"/>
        <v>18</v>
      </c>
      <c r="K1726" t="str">
        <f t="shared" si="186"/>
        <v>Married</v>
      </c>
      <c r="L1726" t="str" cm="1">
        <f t="array" ref="L1726">IFERROR(_xlfn.IFS(G1726="Alone","Single",G1726="YOLO","Single"),G1726)</f>
        <v>Married</v>
      </c>
      <c r="M1726" t="s">
        <v>1604</v>
      </c>
      <c r="N1726" t="str">
        <f t="shared" si="187"/>
        <v xml:space="preserve">Rp.19,419.00 </v>
      </c>
      <c r="O1726">
        <v>1</v>
      </c>
      <c r="P1726">
        <v>0</v>
      </c>
      <c r="Q1726" s="7">
        <v>41223</v>
      </c>
      <c r="R1726" s="7"/>
      <c r="S1726" s="7" t="str">
        <f t="shared" si="188"/>
        <v/>
      </c>
      <c r="T1726">
        <v>76</v>
      </c>
      <c r="U1726">
        <v>2</v>
      </c>
      <c r="V1726">
        <v>14</v>
      </c>
      <c r="W1726">
        <v>28</v>
      </c>
      <c r="X1726">
        <v>16</v>
      </c>
      <c r="Y1726">
        <v>3</v>
      </c>
      <c r="Z1726">
        <v>7</v>
      </c>
      <c r="AA1726">
        <v>4</v>
      </c>
      <c r="AB1726">
        <v>4</v>
      </c>
      <c r="AC1726">
        <v>0</v>
      </c>
      <c r="AD1726">
        <v>3</v>
      </c>
      <c r="AE1726">
        <v>9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 t="s">
        <v>78</v>
      </c>
    </row>
    <row r="1727" spans="1:39" x14ac:dyDescent="0.25">
      <c r="A1727">
        <v>5287</v>
      </c>
      <c r="B1727">
        <v>1973</v>
      </c>
      <c r="C1727" t="str">
        <f>LEFT(B1727,2)</f>
        <v>19</v>
      </c>
      <c r="D1727" t="str">
        <f t="shared" si="182"/>
        <v>73</v>
      </c>
      <c r="E1727" t="str">
        <f t="shared" si="183"/>
        <v>973</v>
      </c>
      <c r="F1727" t="s">
        <v>57</v>
      </c>
      <c r="G1727" t="s">
        <v>64</v>
      </c>
      <c r="H1727" t="str">
        <f t="shared" si="184"/>
        <v>Married</v>
      </c>
      <c r="I1727" t="str">
        <f>CONCATENATE(F1727," ",G1727)</f>
        <v>Graduation Married</v>
      </c>
      <c r="J1727">
        <f t="shared" si="185"/>
        <v>18</v>
      </c>
      <c r="K1727" t="str">
        <f t="shared" si="186"/>
        <v>Married</v>
      </c>
      <c r="L1727" t="str" cm="1">
        <f t="array" ref="L1727">IFERROR(_xlfn.IFS(G1727="Alone","Single",G1727="YOLO","Single"),G1727)</f>
        <v>Married</v>
      </c>
      <c r="M1727" t="s">
        <v>1605</v>
      </c>
      <c r="N1727" t="str">
        <f t="shared" si="187"/>
        <v xml:space="preserve">Rp.34,961.00 </v>
      </c>
      <c r="O1727">
        <v>1</v>
      </c>
      <c r="P1727">
        <v>0</v>
      </c>
      <c r="Q1727" s="7">
        <v>41809</v>
      </c>
      <c r="R1727" s="7"/>
      <c r="S1727" s="7" t="str">
        <f t="shared" si="188"/>
        <v/>
      </c>
      <c r="T1727">
        <v>77</v>
      </c>
      <c r="U1727">
        <v>45</v>
      </c>
      <c r="V1727">
        <v>2</v>
      </c>
      <c r="W1727">
        <v>26</v>
      </c>
      <c r="X1727">
        <v>4</v>
      </c>
      <c r="Y1727">
        <v>1</v>
      </c>
      <c r="Z1727">
        <v>1</v>
      </c>
      <c r="AA1727">
        <v>3</v>
      </c>
      <c r="AB1727">
        <v>3</v>
      </c>
      <c r="AC1727">
        <v>1</v>
      </c>
      <c r="AD1727">
        <v>3</v>
      </c>
      <c r="AE1727">
        <v>7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 t="s">
        <v>60</v>
      </c>
    </row>
    <row r="1728" spans="1:39" x14ac:dyDescent="0.25">
      <c r="A1728">
        <v>6457</v>
      </c>
      <c r="B1728">
        <v>1976</v>
      </c>
      <c r="C1728" t="str">
        <f>LEFT(B1728,2)</f>
        <v>19</v>
      </c>
      <c r="D1728" t="str">
        <f t="shared" si="182"/>
        <v>76</v>
      </c>
      <c r="E1728" t="str">
        <f t="shared" si="183"/>
        <v>976</v>
      </c>
      <c r="F1728" t="s">
        <v>57</v>
      </c>
      <c r="G1728" t="s">
        <v>58</v>
      </c>
      <c r="H1728" t="str">
        <f t="shared" si="184"/>
        <v>Divorced</v>
      </c>
      <c r="I1728" t="str">
        <f>CONCATENATE(F1728," ",G1728)</f>
        <v>Graduation Divorced</v>
      </c>
      <c r="J1728">
        <f t="shared" si="185"/>
        <v>19</v>
      </c>
      <c r="K1728" t="str">
        <f t="shared" si="186"/>
        <v>Divorced</v>
      </c>
      <c r="L1728" t="str" cm="1">
        <f t="array" ref="L1728">IFERROR(_xlfn.IFS(G1728="Alone","Single",G1728="YOLO","Single"),G1728)</f>
        <v>Divorced</v>
      </c>
      <c r="M1728" t="s">
        <v>1606</v>
      </c>
      <c r="N1728" t="str">
        <f t="shared" si="187"/>
        <v xml:space="preserve">Rp.64,892.00 </v>
      </c>
      <c r="O1728">
        <v>0</v>
      </c>
      <c r="P1728">
        <v>1</v>
      </c>
      <c r="Q1728" s="7">
        <v>41788</v>
      </c>
      <c r="R1728" s="7"/>
      <c r="S1728" s="7" t="str">
        <f t="shared" si="188"/>
        <v/>
      </c>
      <c r="T1728">
        <v>77</v>
      </c>
      <c r="U1728">
        <v>527</v>
      </c>
      <c r="V1728">
        <v>24</v>
      </c>
      <c r="W1728">
        <v>230</v>
      </c>
      <c r="X1728">
        <v>32</v>
      </c>
      <c r="Y1728">
        <v>24</v>
      </c>
      <c r="Z1728">
        <v>65</v>
      </c>
      <c r="AA1728">
        <v>2</v>
      </c>
      <c r="AB1728">
        <v>6</v>
      </c>
      <c r="AC1728">
        <v>4</v>
      </c>
      <c r="AD1728">
        <v>12</v>
      </c>
      <c r="AE1728">
        <v>4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 t="s">
        <v>91</v>
      </c>
    </row>
    <row r="1729" spans="1:39" x14ac:dyDescent="0.25">
      <c r="A1729">
        <v>3559</v>
      </c>
      <c r="B1729">
        <v>1988</v>
      </c>
      <c r="C1729" t="str">
        <f>LEFT(B1729,2)</f>
        <v>19</v>
      </c>
      <c r="D1729" t="str">
        <f t="shared" si="182"/>
        <v>88</v>
      </c>
      <c r="E1729" t="str">
        <f t="shared" si="183"/>
        <v>988</v>
      </c>
      <c r="F1729" t="s">
        <v>73</v>
      </c>
      <c r="G1729" t="s">
        <v>64</v>
      </c>
      <c r="H1729" t="str">
        <f t="shared" si="184"/>
        <v>Married</v>
      </c>
      <c r="I1729" t="str">
        <f>CONCATENATE(F1729," ",G1729)</f>
        <v>2n Cycle Married</v>
      </c>
      <c r="J1729">
        <f t="shared" si="185"/>
        <v>16</v>
      </c>
      <c r="K1729" t="str">
        <f t="shared" si="186"/>
        <v>Married</v>
      </c>
      <c r="L1729" t="str" cm="1">
        <f t="array" ref="L1729">IFERROR(_xlfn.IFS(G1729="Alone","Single",G1729="YOLO","Single"),G1729)</f>
        <v>Married</v>
      </c>
      <c r="M1729" t="s">
        <v>1607</v>
      </c>
      <c r="N1729" t="str">
        <f t="shared" si="187"/>
        <v xml:space="preserve">Rp.16,248.00 </v>
      </c>
      <c r="O1729">
        <v>1</v>
      </c>
      <c r="P1729">
        <v>0</v>
      </c>
      <c r="Q1729" s="7">
        <v>41769</v>
      </c>
      <c r="R1729" s="7"/>
      <c r="S1729" s="7" t="str">
        <f t="shared" si="188"/>
        <v/>
      </c>
      <c r="T1729">
        <v>77</v>
      </c>
      <c r="U1729">
        <v>12</v>
      </c>
      <c r="V1729">
        <v>11</v>
      </c>
      <c r="W1729">
        <v>10</v>
      </c>
      <c r="X1729">
        <v>3</v>
      </c>
      <c r="Y1729">
        <v>12</v>
      </c>
      <c r="Z1729">
        <v>9</v>
      </c>
      <c r="AA1729">
        <v>3</v>
      </c>
      <c r="AB1729">
        <v>2</v>
      </c>
      <c r="AC1729">
        <v>1</v>
      </c>
      <c r="AD1729">
        <v>3</v>
      </c>
      <c r="AE1729">
        <v>6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 t="s">
        <v>78</v>
      </c>
    </row>
    <row r="1730" spans="1:39" x14ac:dyDescent="0.25">
      <c r="A1730">
        <v>5577</v>
      </c>
      <c r="B1730">
        <v>1983</v>
      </c>
      <c r="C1730" t="str">
        <f>LEFT(B1730,2)</f>
        <v>19</v>
      </c>
      <c r="D1730" t="str">
        <f t="shared" si="182"/>
        <v>83</v>
      </c>
      <c r="E1730" t="str">
        <f t="shared" si="183"/>
        <v>983</v>
      </c>
      <c r="F1730" t="s">
        <v>57</v>
      </c>
      <c r="G1730" t="s">
        <v>67</v>
      </c>
      <c r="H1730" t="str">
        <f t="shared" si="184"/>
        <v>Together</v>
      </c>
      <c r="I1730" t="str">
        <f>CONCATENATE(F1730," ",G1730)</f>
        <v>Graduation Together</v>
      </c>
      <c r="J1730">
        <f t="shared" si="185"/>
        <v>19</v>
      </c>
      <c r="K1730" t="str">
        <f t="shared" si="186"/>
        <v>Together</v>
      </c>
      <c r="L1730" t="str" cm="1">
        <f t="array" ref="L1730">IFERROR(_xlfn.IFS(G1730="Alone","Single",G1730="YOLO","Single"),G1730)</f>
        <v>Together</v>
      </c>
      <c r="M1730" t="s">
        <v>280</v>
      </c>
      <c r="N1730" t="str">
        <f t="shared" si="187"/>
        <v xml:space="preserve">Rp.43,776.00 </v>
      </c>
      <c r="O1730">
        <v>1</v>
      </c>
      <c r="P1730">
        <v>0</v>
      </c>
      <c r="Q1730" s="7">
        <v>41762</v>
      </c>
      <c r="R1730" s="7"/>
      <c r="S1730" s="7" t="str">
        <f t="shared" si="188"/>
        <v/>
      </c>
      <c r="T1730">
        <v>77</v>
      </c>
      <c r="U1730">
        <v>8</v>
      </c>
      <c r="V1730">
        <v>0</v>
      </c>
      <c r="W1730">
        <v>9</v>
      </c>
      <c r="X1730">
        <v>2</v>
      </c>
      <c r="Y1730">
        <v>1</v>
      </c>
      <c r="Z1730">
        <v>3</v>
      </c>
      <c r="AA1730">
        <v>1</v>
      </c>
      <c r="AB1730">
        <v>1</v>
      </c>
      <c r="AC1730">
        <v>0</v>
      </c>
      <c r="AD1730">
        <v>2</v>
      </c>
      <c r="AE1730">
        <v>6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 t="s">
        <v>60</v>
      </c>
    </row>
    <row r="1731" spans="1:39" x14ac:dyDescent="0.25">
      <c r="A1731">
        <v>641</v>
      </c>
      <c r="B1731">
        <v>1967</v>
      </c>
      <c r="C1731" t="str">
        <f>LEFT(B1731,2)</f>
        <v>19</v>
      </c>
      <c r="D1731" t="str">
        <f t="shared" ref="D1731:D1794" si="189">RIGHT(B1731,2)</f>
        <v>67</v>
      </c>
      <c r="E1731" t="str">
        <f t="shared" ref="E1731:E1794" si="190">MID(B1731,2,3)</f>
        <v>967</v>
      </c>
      <c r="F1731" t="s">
        <v>57</v>
      </c>
      <c r="G1731" t="s">
        <v>61</v>
      </c>
      <c r="H1731" t="str">
        <f t="shared" ref="H1731:H1794" si="191">TRIM(G1731)</f>
        <v>Single</v>
      </c>
      <c r="I1731" t="str">
        <f>CONCATENATE(F1731," ",G1731)</f>
        <v>Graduation Single</v>
      </c>
      <c r="J1731">
        <f t="shared" ref="J1731:J1794" si="192">LEN(I1731)</f>
        <v>17</v>
      </c>
      <c r="K1731" t="str">
        <f t="shared" ref="K1731:K1794" si="193">IF(G1731="Alone","Single",G1731)</f>
        <v>Single</v>
      </c>
      <c r="L1731" t="str" cm="1">
        <f t="array" ref="L1731">IFERROR(_xlfn.IFS(G1731="Alone","Single",G1731="YOLO","Single"),G1731)</f>
        <v>Single</v>
      </c>
      <c r="M1731" t="s">
        <v>1608</v>
      </c>
      <c r="N1731" t="str">
        <f t="shared" ref="N1731:N1794" si="194">REPLACE(M1731,1,1,"Rp.")</f>
        <v xml:space="preserve">Rp.52,074.00 </v>
      </c>
      <c r="O1731">
        <v>0</v>
      </c>
      <c r="P1731">
        <v>1</v>
      </c>
      <c r="Q1731" s="7">
        <v>41733</v>
      </c>
      <c r="R1731" s="7"/>
      <c r="S1731" s="7" t="str">
        <f t="shared" ref="S1731:S1794" si="195">SUBSTITUTE(R1731,"-","/")</f>
        <v/>
      </c>
      <c r="T1731">
        <v>77</v>
      </c>
      <c r="U1731">
        <v>59</v>
      </c>
      <c r="V1731">
        <v>0</v>
      </c>
      <c r="W1731">
        <v>12</v>
      </c>
      <c r="X1731">
        <v>0</v>
      </c>
      <c r="Y1731">
        <v>0</v>
      </c>
      <c r="Z1731">
        <v>48</v>
      </c>
      <c r="AA1731">
        <v>1</v>
      </c>
      <c r="AB1731">
        <v>2</v>
      </c>
      <c r="AC1731">
        <v>2</v>
      </c>
      <c r="AD1731">
        <v>2</v>
      </c>
      <c r="AE1731">
        <v>4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 t="s">
        <v>78</v>
      </c>
    </row>
    <row r="1732" spans="1:39" x14ac:dyDescent="0.25">
      <c r="A1732">
        <v>954</v>
      </c>
      <c r="B1732">
        <v>1960</v>
      </c>
      <c r="C1732" t="str">
        <f>LEFT(B1732,2)</f>
        <v>19</v>
      </c>
      <c r="D1732" t="str">
        <f t="shared" si="189"/>
        <v>60</v>
      </c>
      <c r="E1732" t="str">
        <f t="shared" si="190"/>
        <v>960</v>
      </c>
      <c r="F1732" t="s">
        <v>124</v>
      </c>
      <c r="G1732" t="s">
        <v>82</v>
      </c>
      <c r="H1732" t="str">
        <f t="shared" si="191"/>
        <v>Widow</v>
      </c>
      <c r="I1732" t="str">
        <f>CONCATENATE(F1732," ",G1732)</f>
        <v>Basic Widow</v>
      </c>
      <c r="J1732">
        <f t="shared" si="192"/>
        <v>11</v>
      </c>
      <c r="K1732" t="str">
        <f t="shared" si="193"/>
        <v>Widow</v>
      </c>
      <c r="L1732" t="str" cm="1">
        <f t="array" ref="L1732">IFERROR(_xlfn.IFS(G1732="Alone","Single",G1732="YOLO","Single"),G1732)</f>
        <v>Widow</v>
      </c>
      <c r="M1732" t="s">
        <v>1609</v>
      </c>
      <c r="N1732" t="str">
        <f t="shared" si="194"/>
        <v xml:space="preserve">Rp.22,123.00 </v>
      </c>
      <c r="O1732">
        <v>0</v>
      </c>
      <c r="P1732">
        <v>0</v>
      </c>
      <c r="Q1732" s="7">
        <v>41725</v>
      </c>
      <c r="R1732" s="7"/>
      <c r="S1732" s="7" t="str">
        <f t="shared" si="195"/>
        <v/>
      </c>
      <c r="T1732">
        <v>77</v>
      </c>
      <c r="U1732">
        <v>3</v>
      </c>
      <c r="V1732">
        <v>3</v>
      </c>
      <c r="W1732">
        <v>24</v>
      </c>
      <c r="X1732">
        <v>34</v>
      </c>
      <c r="Y1732">
        <v>7</v>
      </c>
      <c r="Z1732">
        <v>31</v>
      </c>
      <c r="AA1732">
        <v>1</v>
      </c>
      <c r="AB1732">
        <v>2</v>
      </c>
      <c r="AC1732">
        <v>1</v>
      </c>
      <c r="AD1732">
        <v>3</v>
      </c>
      <c r="AE1732">
        <v>5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 t="s">
        <v>69</v>
      </c>
    </row>
    <row r="1733" spans="1:39" x14ac:dyDescent="0.25">
      <c r="A1733">
        <v>1834</v>
      </c>
      <c r="B1733">
        <v>1978</v>
      </c>
      <c r="C1733" t="str">
        <f>LEFT(B1733,2)</f>
        <v>19</v>
      </c>
      <c r="D1733" t="str">
        <f t="shared" si="189"/>
        <v>78</v>
      </c>
      <c r="E1733" t="str">
        <f t="shared" si="190"/>
        <v>978</v>
      </c>
      <c r="F1733" t="s">
        <v>80</v>
      </c>
      <c r="G1733" t="s">
        <v>61</v>
      </c>
      <c r="H1733" t="str">
        <f t="shared" si="191"/>
        <v>Single</v>
      </c>
      <c r="I1733" t="str">
        <f>CONCATENATE(F1733," ",G1733)</f>
        <v>Master Single</v>
      </c>
      <c r="J1733">
        <f t="shared" si="192"/>
        <v>13</v>
      </c>
      <c r="K1733" t="str">
        <f t="shared" si="193"/>
        <v>Single</v>
      </c>
      <c r="L1733" t="str" cm="1">
        <f t="array" ref="L1733">IFERROR(_xlfn.IFS(G1733="Alone","Single",G1733="YOLO","Single"),G1733)</f>
        <v>Single</v>
      </c>
      <c r="M1733" t="s">
        <v>1610</v>
      </c>
      <c r="N1733" t="str">
        <f t="shared" si="194"/>
        <v xml:space="preserve">Rp.35,544.00 </v>
      </c>
      <c r="O1733">
        <v>1</v>
      </c>
      <c r="P1733">
        <v>0</v>
      </c>
      <c r="Q1733" s="7">
        <v>41706</v>
      </c>
      <c r="R1733" s="7"/>
      <c r="S1733" s="7" t="str">
        <f t="shared" si="195"/>
        <v/>
      </c>
      <c r="T1733">
        <v>77</v>
      </c>
      <c r="U1733">
        <v>30</v>
      </c>
      <c r="V1733">
        <v>5</v>
      </c>
      <c r="W1733">
        <v>23</v>
      </c>
      <c r="X1733">
        <v>4</v>
      </c>
      <c r="Y1733">
        <v>1</v>
      </c>
      <c r="Z1733">
        <v>4</v>
      </c>
      <c r="AA1733">
        <v>1</v>
      </c>
      <c r="AB1733">
        <v>2</v>
      </c>
      <c r="AC1733">
        <v>0</v>
      </c>
      <c r="AD1733">
        <v>3</v>
      </c>
      <c r="AE1733">
        <v>7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 t="s">
        <v>91</v>
      </c>
    </row>
    <row r="1734" spans="1:39" x14ac:dyDescent="0.25">
      <c r="A1734">
        <v>8789</v>
      </c>
      <c r="B1734">
        <v>1989</v>
      </c>
      <c r="C1734" t="str">
        <f>LEFT(B1734,2)</f>
        <v>19</v>
      </c>
      <c r="D1734" t="str">
        <f t="shared" si="189"/>
        <v>89</v>
      </c>
      <c r="E1734" t="str">
        <f t="shared" si="190"/>
        <v>989</v>
      </c>
      <c r="F1734" t="s">
        <v>73</v>
      </c>
      <c r="G1734" t="s">
        <v>64</v>
      </c>
      <c r="H1734" t="str">
        <f t="shared" si="191"/>
        <v>Married</v>
      </c>
      <c r="I1734" t="str">
        <f>CONCATENATE(F1734," ",G1734)</f>
        <v>2n Cycle Married</v>
      </c>
      <c r="J1734">
        <f t="shared" si="192"/>
        <v>16</v>
      </c>
      <c r="K1734" t="str">
        <f t="shared" si="193"/>
        <v>Married</v>
      </c>
      <c r="L1734" t="str" cm="1">
        <f t="array" ref="L1734">IFERROR(_xlfn.IFS(G1734="Alone","Single",G1734="YOLO","Single"),G1734)</f>
        <v>Married</v>
      </c>
      <c r="M1734" t="s">
        <v>1611</v>
      </c>
      <c r="N1734" t="str">
        <f t="shared" si="194"/>
        <v xml:space="preserve">Rp.59,060.00 </v>
      </c>
      <c r="O1734">
        <v>1</v>
      </c>
      <c r="P1734">
        <v>0</v>
      </c>
      <c r="Q1734" s="7">
        <v>41650</v>
      </c>
      <c r="R1734" s="7"/>
      <c r="S1734" s="7" t="str">
        <f t="shared" si="195"/>
        <v/>
      </c>
      <c r="T1734">
        <v>77</v>
      </c>
      <c r="U1734">
        <v>35</v>
      </c>
      <c r="V1734">
        <v>40</v>
      </c>
      <c r="W1734">
        <v>111</v>
      </c>
      <c r="X1734">
        <v>36</v>
      </c>
      <c r="Y1734">
        <v>40</v>
      </c>
      <c r="Z1734">
        <v>12</v>
      </c>
      <c r="AA1734">
        <v>3</v>
      </c>
      <c r="AB1734">
        <v>3</v>
      </c>
      <c r="AC1734">
        <v>1</v>
      </c>
      <c r="AD1734">
        <v>7</v>
      </c>
      <c r="AE1734">
        <v>4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 t="s">
        <v>60</v>
      </c>
    </row>
    <row r="1735" spans="1:39" x14ac:dyDescent="0.25">
      <c r="A1735">
        <v>10584</v>
      </c>
      <c r="B1735">
        <v>1976</v>
      </c>
      <c r="C1735" t="str">
        <f>LEFT(B1735,2)</f>
        <v>19</v>
      </c>
      <c r="D1735" t="str">
        <f t="shared" si="189"/>
        <v>76</v>
      </c>
      <c r="E1735" t="str">
        <f t="shared" si="190"/>
        <v>976</v>
      </c>
      <c r="F1735" t="s">
        <v>57</v>
      </c>
      <c r="G1735" t="s">
        <v>64</v>
      </c>
      <c r="H1735" t="str">
        <f t="shared" si="191"/>
        <v>Married</v>
      </c>
      <c r="I1735" t="str">
        <f>CONCATENATE(F1735," ",G1735)</f>
        <v>Graduation Married</v>
      </c>
      <c r="J1735">
        <f t="shared" si="192"/>
        <v>18</v>
      </c>
      <c r="K1735" t="str">
        <f t="shared" si="193"/>
        <v>Married</v>
      </c>
      <c r="L1735" t="str" cm="1">
        <f t="array" ref="L1735">IFERROR(_xlfn.IFS(G1735="Alone","Single",G1735="YOLO","Single"),G1735)</f>
        <v>Married</v>
      </c>
      <c r="M1735" t="s">
        <v>1612</v>
      </c>
      <c r="N1735" t="str">
        <f t="shared" si="194"/>
        <v xml:space="preserve">Rp.65,665.00 </v>
      </c>
      <c r="O1735">
        <v>0</v>
      </c>
      <c r="P1735">
        <v>1</v>
      </c>
      <c r="Q1735" s="7">
        <v>41610</v>
      </c>
      <c r="R1735" s="7"/>
      <c r="S1735" s="7" t="str">
        <f t="shared" si="195"/>
        <v/>
      </c>
      <c r="T1735">
        <v>77</v>
      </c>
      <c r="U1735">
        <v>225</v>
      </c>
      <c r="V1735">
        <v>162</v>
      </c>
      <c r="W1735">
        <v>387</v>
      </c>
      <c r="X1735">
        <v>106</v>
      </c>
      <c r="Y1735">
        <v>36</v>
      </c>
      <c r="Z1735">
        <v>29</v>
      </c>
      <c r="AA1735">
        <v>1</v>
      </c>
      <c r="AB1735">
        <v>5</v>
      </c>
      <c r="AC1735">
        <v>10</v>
      </c>
      <c r="AD1735">
        <v>8</v>
      </c>
      <c r="AE1735">
        <v>3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 t="s">
        <v>60</v>
      </c>
    </row>
    <row r="1736" spans="1:39" x14ac:dyDescent="0.25">
      <c r="A1736">
        <v>2337</v>
      </c>
      <c r="B1736">
        <v>1971</v>
      </c>
      <c r="C1736" t="str">
        <f>LEFT(B1736,2)</f>
        <v>19</v>
      </c>
      <c r="D1736" t="str">
        <f t="shared" si="189"/>
        <v>71</v>
      </c>
      <c r="E1736" t="str">
        <f t="shared" si="190"/>
        <v>971</v>
      </c>
      <c r="F1736" t="s">
        <v>57</v>
      </c>
      <c r="G1736" t="s">
        <v>58</v>
      </c>
      <c r="H1736" t="str">
        <f t="shared" si="191"/>
        <v>Divorced</v>
      </c>
      <c r="I1736" t="str">
        <f>CONCATENATE(F1736," ",G1736)</f>
        <v>Graduation Divorced</v>
      </c>
      <c r="J1736">
        <f t="shared" si="192"/>
        <v>19</v>
      </c>
      <c r="K1736" t="str">
        <f t="shared" si="193"/>
        <v>Divorced</v>
      </c>
      <c r="L1736" t="str" cm="1">
        <f t="array" ref="L1736">IFERROR(_xlfn.IFS(G1736="Alone","Single",G1736="YOLO","Single"),G1736)</f>
        <v>Divorced</v>
      </c>
      <c r="M1736" t="s">
        <v>1613</v>
      </c>
      <c r="N1736" t="str">
        <f t="shared" si="194"/>
        <v xml:space="preserve">Rp.29,819.00 </v>
      </c>
      <c r="O1736">
        <v>1</v>
      </c>
      <c r="P1736">
        <v>0</v>
      </c>
      <c r="Q1736" s="7">
        <v>41571</v>
      </c>
      <c r="R1736" s="7"/>
      <c r="S1736" s="7" t="str">
        <f t="shared" si="195"/>
        <v/>
      </c>
      <c r="T1736">
        <v>77</v>
      </c>
      <c r="U1736">
        <v>9</v>
      </c>
      <c r="V1736">
        <v>1</v>
      </c>
      <c r="W1736">
        <v>24</v>
      </c>
      <c r="X1736">
        <v>2</v>
      </c>
      <c r="Y1736">
        <v>1</v>
      </c>
      <c r="Z1736">
        <v>2</v>
      </c>
      <c r="AA1736">
        <v>3</v>
      </c>
      <c r="AB1736">
        <v>3</v>
      </c>
      <c r="AC1736">
        <v>0</v>
      </c>
      <c r="AD1736">
        <v>3</v>
      </c>
      <c r="AE1736">
        <v>6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 t="s">
        <v>60</v>
      </c>
    </row>
    <row r="1737" spans="1:39" x14ac:dyDescent="0.25">
      <c r="A1737">
        <v>6071</v>
      </c>
      <c r="B1737">
        <v>1989</v>
      </c>
      <c r="C1737" t="str">
        <f>LEFT(B1737,2)</f>
        <v>19</v>
      </c>
      <c r="D1737" t="str">
        <f t="shared" si="189"/>
        <v>89</v>
      </c>
      <c r="E1737" t="str">
        <f t="shared" si="190"/>
        <v>989</v>
      </c>
      <c r="F1737" t="s">
        <v>57</v>
      </c>
      <c r="G1737" t="s">
        <v>61</v>
      </c>
      <c r="H1737" t="str">
        <f t="shared" si="191"/>
        <v>Single</v>
      </c>
      <c r="I1737" t="str">
        <f>CONCATENATE(F1737," ",G1737)</f>
        <v>Graduation Single</v>
      </c>
      <c r="J1737">
        <f t="shared" si="192"/>
        <v>17</v>
      </c>
      <c r="K1737" t="str">
        <f t="shared" si="193"/>
        <v>Single</v>
      </c>
      <c r="L1737" t="str" cm="1">
        <f t="array" ref="L1737">IFERROR(_xlfn.IFS(G1737="Alone","Single",G1737="YOLO","Single"),G1737)</f>
        <v>Single</v>
      </c>
      <c r="M1737" t="s">
        <v>1614</v>
      </c>
      <c r="N1737" t="str">
        <f t="shared" si="194"/>
        <v xml:space="preserve">Rp.81,217.00 </v>
      </c>
      <c r="O1737">
        <v>0</v>
      </c>
      <c r="P1737">
        <v>0</v>
      </c>
      <c r="Q1737" s="7">
        <v>41474</v>
      </c>
      <c r="R1737" s="7"/>
      <c r="S1737" s="7" t="str">
        <f t="shared" si="195"/>
        <v/>
      </c>
      <c r="T1737">
        <v>77</v>
      </c>
      <c r="U1737">
        <v>493</v>
      </c>
      <c r="V1737">
        <v>70</v>
      </c>
      <c r="W1737">
        <v>324</v>
      </c>
      <c r="X1737">
        <v>146</v>
      </c>
      <c r="Y1737">
        <v>40</v>
      </c>
      <c r="Z1737">
        <v>84</v>
      </c>
      <c r="AA1737">
        <v>1</v>
      </c>
      <c r="AB1737">
        <v>3</v>
      </c>
      <c r="AC1737">
        <v>7</v>
      </c>
      <c r="AD1737">
        <v>11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 t="s">
        <v>60</v>
      </c>
    </row>
    <row r="1738" spans="1:39" x14ac:dyDescent="0.25">
      <c r="A1738">
        <v>295</v>
      </c>
      <c r="B1738">
        <v>1989</v>
      </c>
      <c r="C1738" t="str">
        <f>LEFT(B1738,2)</f>
        <v>19</v>
      </c>
      <c r="D1738" t="str">
        <f t="shared" si="189"/>
        <v>89</v>
      </c>
      <c r="E1738" t="str">
        <f t="shared" si="190"/>
        <v>989</v>
      </c>
      <c r="F1738" t="s">
        <v>57</v>
      </c>
      <c r="G1738" t="s">
        <v>61</v>
      </c>
      <c r="H1738" t="str">
        <f t="shared" si="191"/>
        <v>Single</v>
      </c>
      <c r="I1738" t="str">
        <f>CONCATENATE(F1738," ",G1738)</f>
        <v>Graduation Single</v>
      </c>
      <c r="J1738">
        <f t="shared" si="192"/>
        <v>17</v>
      </c>
      <c r="K1738" t="str">
        <f t="shared" si="193"/>
        <v>Single</v>
      </c>
      <c r="L1738" t="str" cm="1">
        <f t="array" ref="L1738">IFERROR(_xlfn.IFS(G1738="Alone","Single",G1738="YOLO","Single"),G1738)</f>
        <v>Single</v>
      </c>
      <c r="M1738" t="s">
        <v>1614</v>
      </c>
      <c r="N1738" t="str">
        <f t="shared" si="194"/>
        <v xml:space="preserve">Rp.81,217.00 </v>
      </c>
      <c r="O1738">
        <v>0</v>
      </c>
      <c r="P1738">
        <v>0</v>
      </c>
      <c r="Q1738" s="7">
        <v>41474</v>
      </c>
      <c r="R1738" s="7"/>
      <c r="S1738" s="7" t="str">
        <f t="shared" si="195"/>
        <v/>
      </c>
      <c r="T1738">
        <v>77</v>
      </c>
      <c r="U1738">
        <v>493</v>
      </c>
      <c r="V1738">
        <v>70</v>
      </c>
      <c r="W1738">
        <v>324</v>
      </c>
      <c r="X1738">
        <v>146</v>
      </c>
      <c r="Y1738">
        <v>40</v>
      </c>
      <c r="Z1738">
        <v>84</v>
      </c>
      <c r="AA1738">
        <v>1</v>
      </c>
      <c r="AB1738">
        <v>3</v>
      </c>
      <c r="AC1738">
        <v>7</v>
      </c>
      <c r="AD1738">
        <v>11</v>
      </c>
      <c r="AE1738">
        <v>1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 t="s">
        <v>60</v>
      </c>
    </row>
    <row r="1739" spans="1:39" x14ac:dyDescent="0.25">
      <c r="A1739">
        <v>10203</v>
      </c>
      <c r="B1739">
        <v>1990</v>
      </c>
      <c r="C1739" t="str">
        <f>LEFT(B1739,2)</f>
        <v>19</v>
      </c>
      <c r="D1739" t="str">
        <f t="shared" si="189"/>
        <v>90</v>
      </c>
      <c r="E1739" t="str">
        <f t="shared" si="190"/>
        <v>990</v>
      </c>
      <c r="F1739" t="s">
        <v>57</v>
      </c>
      <c r="G1739" t="s">
        <v>61</v>
      </c>
      <c r="H1739" t="str">
        <f t="shared" si="191"/>
        <v>Single</v>
      </c>
      <c r="I1739" t="str">
        <f>CONCATENATE(F1739," ",G1739)</f>
        <v>Graduation Single</v>
      </c>
      <c r="J1739">
        <f t="shared" si="192"/>
        <v>17</v>
      </c>
      <c r="K1739" t="str">
        <f t="shared" si="193"/>
        <v>Single</v>
      </c>
      <c r="L1739" t="str" cm="1">
        <f t="array" ref="L1739">IFERROR(_xlfn.IFS(G1739="Alone","Single",G1739="YOLO","Single"),G1739)</f>
        <v>Single</v>
      </c>
      <c r="M1739" t="s">
        <v>1615</v>
      </c>
      <c r="N1739" t="str">
        <f t="shared" si="194"/>
        <v xml:space="preserve">Rp.26,095.00 </v>
      </c>
      <c r="O1739">
        <v>1</v>
      </c>
      <c r="P1739">
        <v>0</v>
      </c>
      <c r="Q1739" s="7">
        <v>41455</v>
      </c>
      <c r="R1739" s="7"/>
      <c r="S1739" s="7" t="str">
        <f t="shared" si="195"/>
        <v/>
      </c>
      <c r="T1739">
        <v>77</v>
      </c>
      <c r="U1739">
        <v>11</v>
      </c>
      <c r="V1739">
        <v>7</v>
      </c>
      <c r="W1739">
        <v>9</v>
      </c>
      <c r="X1739">
        <v>3</v>
      </c>
      <c r="Y1739">
        <v>1</v>
      </c>
      <c r="Z1739">
        <v>11</v>
      </c>
      <c r="AA1739">
        <v>1</v>
      </c>
      <c r="AB1739">
        <v>1</v>
      </c>
      <c r="AC1739">
        <v>0</v>
      </c>
      <c r="AD1739">
        <v>3</v>
      </c>
      <c r="AE1739">
        <v>7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 t="s">
        <v>60</v>
      </c>
    </row>
    <row r="1740" spans="1:39" x14ac:dyDescent="0.25">
      <c r="A1740">
        <v>3968</v>
      </c>
      <c r="B1740">
        <v>1970</v>
      </c>
      <c r="C1740" t="str">
        <f>LEFT(B1740,2)</f>
        <v>19</v>
      </c>
      <c r="D1740" t="str">
        <f t="shared" si="189"/>
        <v>70</v>
      </c>
      <c r="E1740" t="str">
        <f t="shared" si="190"/>
        <v>970</v>
      </c>
      <c r="F1740" t="s">
        <v>73</v>
      </c>
      <c r="G1740" t="s">
        <v>58</v>
      </c>
      <c r="H1740" t="str">
        <f t="shared" si="191"/>
        <v>Divorced</v>
      </c>
      <c r="I1740" t="str">
        <f>CONCATENATE(F1740," ",G1740)</f>
        <v>2n Cycle Divorced</v>
      </c>
      <c r="J1740">
        <f t="shared" si="192"/>
        <v>17</v>
      </c>
      <c r="K1740" t="str">
        <f t="shared" si="193"/>
        <v>Divorced</v>
      </c>
      <c r="L1740" t="str" cm="1">
        <f t="array" ref="L1740">IFERROR(_xlfn.IFS(G1740="Alone","Single",G1740="YOLO","Single"),G1740)</f>
        <v>Divorced</v>
      </c>
      <c r="M1740" t="s">
        <v>1616</v>
      </c>
      <c r="N1740" t="str">
        <f t="shared" si="194"/>
        <v xml:space="preserve">Rp.65,706.00 </v>
      </c>
      <c r="O1740">
        <v>0</v>
      </c>
      <c r="P1740">
        <v>0</v>
      </c>
      <c r="Q1740" s="7">
        <v>41453</v>
      </c>
      <c r="R1740" s="7"/>
      <c r="S1740" s="7" t="str">
        <f t="shared" si="195"/>
        <v/>
      </c>
      <c r="T1740">
        <v>77</v>
      </c>
      <c r="U1740">
        <v>918</v>
      </c>
      <c r="V1740">
        <v>10</v>
      </c>
      <c r="W1740">
        <v>129</v>
      </c>
      <c r="X1740">
        <v>13</v>
      </c>
      <c r="Y1740">
        <v>0</v>
      </c>
      <c r="Z1740">
        <v>129</v>
      </c>
      <c r="AA1740">
        <v>1</v>
      </c>
      <c r="AB1740">
        <v>11</v>
      </c>
      <c r="AC1740">
        <v>3</v>
      </c>
      <c r="AD1740">
        <v>12</v>
      </c>
      <c r="AE1740">
        <v>7</v>
      </c>
      <c r="AF1740">
        <v>0</v>
      </c>
      <c r="AG1740">
        <v>1</v>
      </c>
      <c r="AH1740">
        <v>1</v>
      </c>
      <c r="AI1740">
        <v>0</v>
      </c>
      <c r="AJ1740">
        <v>1</v>
      </c>
      <c r="AK1740">
        <v>1</v>
      </c>
      <c r="AL1740">
        <v>0</v>
      </c>
      <c r="AM1740" t="s">
        <v>63</v>
      </c>
    </row>
    <row r="1741" spans="1:39" x14ac:dyDescent="0.25">
      <c r="A1741">
        <v>4037</v>
      </c>
      <c r="B1741">
        <v>1976</v>
      </c>
      <c r="C1741" t="str">
        <f>LEFT(B1741,2)</f>
        <v>19</v>
      </c>
      <c r="D1741" t="str">
        <f t="shared" si="189"/>
        <v>76</v>
      </c>
      <c r="E1741" t="str">
        <f t="shared" si="190"/>
        <v>976</v>
      </c>
      <c r="F1741" t="s">
        <v>57</v>
      </c>
      <c r="G1741" t="s">
        <v>58</v>
      </c>
      <c r="H1741" t="str">
        <f t="shared" si="191"/>
        <v>Divorced</v>
      </c>
      <c r="I1741" t="str">
        <f>CONCATENATE(F1741," ",G1741)</f>
        <v>Graduation Divorced</v>
      </c>
      <c r="J1741">
        <f t="shared" si="192"/>
        <v>19</v>
      </c>
      <c r="K1741" t="str">
        <f t="shared" si="193"/>
        <v>Divorced</v>
      </c>
      <c r="L1741" t="str" cm="1">
        <f t="array" ref="L1741">IFERROR(_xlfn.IFS(G1741="Alone","Single",G1741="YOLO","Single"),G1741)</f>
        <v>Divorced</v>
      </c>
      <c r="M1741" t="s">
        <v>154</v>
      </c>
      <c r="N1741" t="str">
        <f t="shared" si="194"/>
        <v xml:space="preserve">Rp.31,859.00 </v>
      </c>
      <c r="O1741">
        <v>1</v>
      </c>
      <c r="P1741">
        <v>0</v>
      </c>
      <c r="Q1741" s="7">
        <v>41439</v>
      </c>
      <c r="R1741" s="7"/>
      <c r="S1741" s="7" t="str">
        <f t="shared" si="195"/>
        <v/>
      </c>
      <c r="T1741">
        <v>77</v>
      </c>
      <c r="U1741">
        <v>3</v>
      </c>
      <c r="V1741">
        <v>1</v>
      </c>
      <c r="W1741">
        <v>3</v>
      </c>
      <c r="X1741">
        <v>8</v>
      </c>
      <c r="Y1741">
        <v>0</v>
      </c>
      <c r="Z1741">
        <v>5</v>
      </c>
      <c r="AA1741">
        <v>1</v>
      </c>
      <c r="AB1741">
        <v>1</v>
      </c>
      <c r="AC1741">
        <v>0</v>
      </c>
      <c r="AD1741">
        <v>2</v>
      </c>
      <c r="AE1741">
        <v>7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 t="s">
        <v>91</v>
      </c>
    </row>
    <row r="1742" spans="1:39" x14ac:dyDescent="0.25">
      <c r="A1742">
        <v>6932</v>
      </c>
      <c r="B1742">
        <v>1941</v>
      </c>
      <c r="C1742" t="str">
        <f>LEFT(B1742,2)</f>
        <v>19</v>
      </c>
      <c r="D1742" t="str">
        <f t="shared" si="189"/>
        <v>41</v>
      </c>
      <c r="E1742" t="str">
        <f t="shared" si="190"/>
        <v>941</v>
      </c>
      <c r="F1742" t="s">
        <v>71</v>
      </c>
      <c r="G1742" t="s">
        <v>64</v>
      </c>
      <c r="H1742" t="str">
        <f t="shared" si="191"/>
        <v>Married</v>
      </c>
      <c r="I1742" t="str">
        <f>CONCATENATE(F1742," ",G1742)</f>
        <v>PhD Married</v>
      </c>
      <c r="J1742">
        <f t="shared" si="192"/>
        <v>11</v>
      </c>
      <c r="K1742" t="str">
        <f t="shared" si="193"/>
        <v>Married</v>
      </c>
      <c r="L1742" t="str" cm="1">
        <f t="array" ref="L1742">IFERROR(_xlfn.IFS(G1742="Alone","Single",G1742="YOLO","Single"),G1742)</f>
        <v>Married</v>
      </c>
      <c r="M1742" t="s">
        <v>1617</v>
      </c>
      <c r="N1742" t="str">
        <f t="shared" si="194"/>
        <v xml:space="preserve">Rp.93,027.00 </v>
      </c>
      <c r="O1742">
        <v>0</v>
      </c>
      <c r="P1742">
        <v>0</v>
      </c>
      <c r="Q1742" s="7">
        <v>41377</v>
      </c>
      <c r="R1742" s="7"/>
      <c r="S1742" s="7" t="str">
        <f t="shared" si="195"/>
        <v/>
      </c>
      <c r="T1742">
        <v>77</v>
      </c>
      <c r="U1742">
        <v>1285</v>
      </c>
      <c r="V1742">
        <v>42</v>
      </c>
      <c r="W1742">
        <v>716</v>
      </c>
      <c r="X1742">
        <v>55</v>
      </c>
      <c r="Y1742">
        <v>0</v>
      </c>
      <c r="Z1742">
        <v>21</v>
      </c>
      <c r="AA1742">
        <v>0</v>
      </c>
      <c r="AB1742">
        <v>7</v>
      </c>
      <c r="AC1742">
        <v>10</v>
      </c>
      <c r="AD1742">
        <v>5</v>
      </c>
      <c r="AE1742">
        <v>2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 t="s">
        <v>60</v>
      </c>
    </row>
    <row r="1743" spans="1:39" x14ac:dyDescent="0.25">
      <c r="A1743">
        <v>10159</v>
      </c>
      <c r="B1743">
        <v>1970</v>
      </c>
      <c r="C1743" t="str">
        <f>LEFT(B1743,2)</f>
        <v>19</v>
      </c>
      <c r="D1743" t="str">
        <f t="shared" si="189"/>
        <v>70</v>
      </c>
      <c r="E1743" t="str">
        <f t="shared" si="190"/>
        <v>970</v>
      </c>
      <c r="F1743" t="s">
        <v>57</v>
      </c>
      <c r="G1743" t="s">
        <v>58</v>
      </c>
      <c r="H1743" t="str">
        <f t="shared" si="191"/>
        <v>Divorced</v>
      </c>
      <c r="I1743" t="str">
        <f>CONCATENATE(F1743," ",G1743)</f>
        <v>Graduation Divorced</v>
      </c>
      <c r="J1743">
        <f t="shared" si="192"/>
        <v>19</v>
      </c>
      <c r="K1743" t="str">
        <f t="shared" si="193"/>
        <v>Divorced</v>
      </c>
      <c r="L1743" t="str" cm="1">
        <f t="array" ref="L1743">IFERROR(_xlfn.IFS(G1743="Alone","Single",G1743="YOLO","Single"),G1743)</f>
        <v>Divorced</v>
      </c>
      <c r="M1743" t="s">
        <v>1618</v>
      </c>
      <c r="N1743" t="str">
        <f t="shared" si="194"/>
        <v xml:space="preserve">Rp.58,710.00 </v>
      </c>
      <c r="O1743">
        <v>0</v>
      </c>
      <c r="P1743">
        <v>1</v>
      </c>
      <c r="Q1743" s="7">
        <v>41364</v>
      </c>
      <c r="R1743" s="7"/>
      <c r="S1743" s="7" t="str">
        <f t="shared" si="195"/>
        <v/>
      </c>
      <c r="T1743">
        <v>77</v>
      </c>
      <c r="U1743">
        <v>440</v>
      </c>
      <c r="V1743">
        <v>81</v>
      </c>
      <c r="W1743">
        <v>368</v>
      </c>
      <c r="X1743">
        <v>0</v>
      </c>
      <c r="Y1743">
        <v>122</v>
      </c>
      <c r="Z1743">
        <v>174</v>
      </c>
      <c r="AA1743">
        <v>6</v>
      </c>
      <c r="AB1743">
        <v>11</v>
      </c>
      <c r="AC1743">
        <v>5</v>
      </c>
      <c r="AD1743">
        <v>9</v>
      </c>
      <c r="AE1743">
        <v>6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 t="s">
        <v>69</v>
      </c>
    </row>
    <row r="1744" spans="1:39" x14ac:dyDescent="0.25">
      <c r="A1744">
        <v>1177</v>
      </c>
      <c r="B1744">
        <v>1966</v>
      </c>
      <c r="C1744" t="str">
        <f>LEFT(B1744,2)</f>
        <v>19</v>
      </c>
      <c r="D1744" t="str">
        <f t="shared" si="189"/>
        <v>66</v>
      </c>
      <c r="E1744" t="str">
        <f t="shared" si="190"/>
        <v>966</v>
      </c>
      <c r="F1744" t="s">
        <v>80</v>
      </c>
      <c r="G1744" t="s">
        <v>67</v>
      </c>
      <c r="H1744" t="str">
        <f t="shared" si="191"/>
        <v>Together</v>
      </c>
      <c r="I1744" t="str">
        <f>CONCATENATE(F1744," ",G1744)</f>
        <v>Master Together</v>
      </c>
      <c r="J1744">
        <f t="shared" si="192"/>
        <v>15</v>
      </c>
      <c r="K1744" t="str">
        <f t="shared" si="193"/>
        <v>Together</v>
      </c>
      <c r="L1744" t="str" cm="1">
        <f t="array" ref="L1744">IFERROR(_xlfn.IFS(G1744="Alone","Single",G1744="YOLO","Single"),G1744)</f>
        <v>Together</v>
      </c>
      <c r="M1744" t="s">
        <v>1619</v>
      </c>
      <c r="N1744" t="str">
        <f t="shared" si="194"/>
        <v xml:space="preserve">Rp.49,618.00 </v>
      </c>
      <c r="O1744">
        <v>1</v>
      </c>
      <c r="P1744">
        <v>1</v>
      </c>
      <c r="Q1744" s="7">
        <v>41300</v>
      </c>
      <c r="R1744" s="7"/>
      <c r="S1744" s="7" t="str">
        <f t="shared" si="195"/>
        <v/>
      </c>
      <c r="T1744">
        <v>77</v>
      </c>
      <c r="U1744">
        <v>80</v>
      </c>
      <c r="V1744">
        <v>3</v>
      </c>
      <c r="W1744">
        <v>26</v>
      </c>
      <c r="X1744">
        <v>4</v>
      </c>
      <c r="Y1744">
        <v>2</v>
      </c>
      <c r="Z1744">
        <v>14</v>
      </c>
      <c r="AA1744">
        <v>4</v>
      </c>
      <c r="AB1744">
        <v>3</v>
      </c>
      <c r="AC1744">
        <v>1</v>
      </c>
      <c r="AD1744">
        <v>3</v>
      </c>
      <c r="AE1744">
        <v>7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 t="s">
        <v>60</v>
      </c>
    </row>
    <row r="1745" spans="1:39" x14ac:dyDescent="0.25">
      <c r="A1745">
        <v>9426</v>
      </c>
      <c r="B1745">
        <v>1964</v>
      </c>
      <c r="C1745" t="str">
        <f>LEFT(B1745,2)</f>
        <v>19</v>
      </c>
      <c r="D1745" t="str">
        <f t="shared" si="189"/>
        <v>64</v>
      </c>
      <c r="E1745" t="str">
        <f t="shared" si="190"/>
        <v>964</v>
      </c>
      <c r="F1745" t="s">
        <v>80</v>
      </c>
      <c r="G1745" t="s">
        <v>61</v>
      </c>
      <c r="H1745" t="str">
        <f t="shared" si="191"/>
        <v>Single</v>
      </c>
      <c r="I1745" t="str">
        <f>CONCATENATE(F1745," ",G1745)</f>
        <v>Master Single</v>
      </c>
      <c r="J1745">
        <f t="shared" si="192"/>
        <v>13</v>
      </c>
      <c r="K1745" t="str">
        <f t="shared" si="193"/>
        <v>Single</v>
      </c>
      <c r="L1745" t="str" cm="1">
        <f t="array" ref="L1745">IFERROR(_xlfn.IFS(G1745="Alone","Single",G1745="YOLO","Single"),G1745)</f>
        <v>Single</v>
      </c>
      <c r="M1745" t="s">
        <v>1620</v>
      </c>
      <c r="N1745" t="str">
        <f t="shared" si="194"/>
        <v xml:space="preserve">Rp.58,308.00 </v>
      </c>
      <c r="O1745">
        <v>0</v>
      </c>
      <c r="P1745">
        <v>1</v>
      </c>
      <c r="Q1745" s="7">
        <v>41286</v>
      </c>
      <c r="R1745" s="7"/>
      <c r="S1745" s="7" t="str">
        <f t="shared" si="195"/>
        <v/>
      </c>
      <c r="T1745">
        <v>77</v>
      </c>
      <c r="U1745">
        <v>691</v>
      </c>
      <c r="V1745">
        <v>0</v>
      </c>
      <c r="W1745">
        <v>69</v>
      </c>
      <c r="X1745">
        <v>10</v>
      </c>
      <c r="Y1745">
        <v>0</v>
      </c>
      <c r="Z1745">
        <v>130</v>
      </c>
      <c r="AA1745">
        <v>4</v>
      </c>
      <c r="AB1745">
        <v>2</v>
      </c>
      <c r="AC1745">
        <v>6</v>
      </c>
      <c r="AD1745">
        <v>3</v>
      </c>
      <c r="AE1745">
        <v>8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 t="s">
        <v>60</v>
      </c>
    </row>
    <row r="1746" spans="1:39" x14ac:dyDescent="0.25">
      <c r="A1746">
        <v>10637</v>
      </c>
      <c r="B1746">
        <v>1964</v>
      </c>
      <c r="C1746" t="str">
        <f>LEFT(B1746,2)</f>
        <v>19</v>
      </c>
      <c r="D1746" t="str">
        <f t="shared" si="189"/>
        <v>64</v>
      </c>
      <c r="E1746" t="str">
        <f t="shared" si="190"/>
        <v>964</v>
      </c>
      <c r="F1746" t="s">
        <v>57</v>
      </c>
      <c r="G1746" t="s">
        <v>64</v>
      </c>
      <c r="H1746" t="str">
        <f t="shared" si="191"/>
        <v>Married</v>
      </c>
      <c r="I1746" t="str">
        <f>CONCATENATE(F1746," ",G1746)</f>
        <v>Graduation Married</v>
      </c>
      <c r="J1746">
        <f t="shared" si="192"/>
        <v>18</v>
      </c>
      <c r="K1746" t="str">
        <f t="shared" si="193"/>
        <v>Married</v>
      </c>
      <c r="L1746" t="str" cm="1">
        <f t="array" ref="L1746">IFERROR(_xlfn.IFS(G1746="Alone","Single",G1746="YOLO","Single"),G1746)</f>
        <v>Married</v>
      </c>
      <c r="M1746" t="s">
        <v>1621</v>
      </c>
      <c r="N1746" t="str">
        <f t="shared" si="194"/>
        <v xml:space="preserve">Rp.40,800.00 </v>
      </c>
      <c r="O1746">
        <v>1</v>
      </c>
      <c r="P1746">
        <v>2</v>
      </c>
      <c r="Q1746" s="7">
        <v>41275</v>
      </c>
      <c r="R1746" s="7"/>
      <c r="S1746" s="7" t="str">
        <f t="shared" si="195"/>
        <v/>
      </c>
      <c r="T1746">
        <v>77</v>
      </c>
      <c r="U1746">
        <v>24</v>
      </c>
      <c r="V1746">
        <v>0</v>
      </c>
      <c r="W1746">
        <v>27</v>
      </c>
      <c r="X1746">
        <v>8</v>
      </c>
      <c r="Y1746">
        <v>30</v>
      </c>
      <c r="Z1746">
        <v>10</v>
      </c>
      <c r="AA1746">
        <v>2</v>
      </c>
      <c r="AB1746">
        <v>3</v>
      </c>
      <c r="AC1746">
        <v>0</v>
      </c>
      <c r="AD1746">
        <v>3</v>
      </c>
      <c r="AE1746">
        <v>7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 t="s">
        <v>60</v>
      </c>
    </row>
    <row r="1747" spans="1:39" x14ac:dyDescent="0.25">
      <c r="A1747">
        <v>10826</v>
      </c>
      <c r="B1747">
        <v>1959</v>
      </c>
      <c r="C1747" t="str">
        <f>LEFT(B1747,2)</f>
        <v>19</v>
      </c>
      <c r="D1747" t="str">
        <f t="shared" si="189"/>
        <v>59</v>
      </c>
      <c r="E1747" t="str">
        <f t="shared" si="190"/>
        <v>959</v>
      </c>
      <c r="F1747" t="s">
        <v>57</v>
      </c>
      <c r="G1747" t="s">
        <v>64</v>
      </c>
      <c r="H1747" t="str">
        <f t="shared" si="191"/>
        <v>Married</v>
      </c>
      <c r="I1747" t="str">
        <f>CONCATENATE(F1747," ",G1747)</f>
        <v>Graduation Married</v>
      </c>
      <c r="J1747">
        <f t="shared" si="192"/>
        <v>18</v>
      </c>
      <c r="K1747" t="str">
        <f t="shared" si="193"/>
        <v>Married</v>
      </c>
      <c r="L1747" t="str" cm="1">
        <f t="array" ref="L1747">IFERROR(_xlfn.IFS(G1747="Alone","Single",G1747="YOLO","Single"),G1747)</f>
        <v>Married</v>
      </c>
      <c r="M1747" t="s">
        <v>1622</v>
      </c>
      <c r="N1747" t="str">
        <f t="shared" si="194"/>
        <v xml:space="preserve">Rp.18,690.00 </v>
      </c>
      <c r="O1747">
        <v>0</v>
      </c>
      <c r="P1747">
        <v>0</v>
      </c>
      <c r="Q1747" s="7">
        <v>41271</v>
      </c>
      <c r="R1747" s="7"/>
      <c r="S1747" s="7" t="str">
        <f t="shared" si="195"/>
        <v/>
      </c>
      <c r="T1747">
        <v>77</v>
      </c>
      <c r="U1747">
        <v>6</v>
      </c>
      <c r="V1747">
        <v>1</v>
      </c>
      <c r="W1747">
        <v>7</v>
      </c>
      <c r="X1747">
        <v>23</v>
      </c>
      <c r="Y1747">
        <v>4</v>
      </c>
      <c r="Z1747">
        <v>19</v>
      </c>
      <c r="AA1747">
        <v>1</v>
      </c>
      <c r="AB1747">
        <v>1</v>
      </c>
      <c r="AC1747">
        <v>1</v>
      </c>
      <c r="AD1747">
        <v>2</v>
      </c>
      <c r="AE1747">
        <v>8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 t="s">
        <v>60</v>
      </c>
    </row>
    <row r="1748" spans="1:39" x14ac:dyDescent="0.25">
      <c r="A1748">
        <v>4086</v>
      </c>
      <c r="B1748">
        <v>1959</v>
      </c>
      <c r="C1748" t="str">
        <f>LEFT(B1748,2)</f>
        <v>19</v>
      </c>
      <c r="D1748" t="str">
        <f t="shared" si="189"/>
        <v>59</v>
      </c>
      <c r="E1748" t="str">
        <f t="shared" si="190"/>
        <v>959</v>
      </c>
      <c r="F1748" t="s">
        <v>57</v>
      </c>
      <c r="G1748" t="s">
        <v>64</v>
      </c>
      <c r="H1748" t="str">
        <f t="shared" si="191"/>
        <v>Married</v>
      </c>
      <c r="I1748" t="str">
        <f>CONCATENATE(F1748," ",G1748)</f>
        <v>Graduation Married</v>
      </c>
      <c r="J1748">
        <f t="shared" si="192"/>
        <v>18</v>
      </c>
      <c r="K1748" t="str">
        <f t="shared" si="193"/>
        <v>Married</v>
      </c>
      <c r="L1748" t="str" cm="1">
        <f t="array" ref="L1748">IFERROR(_xlfn.IFS(G1748="Alone","Single",G1748="YOLO","Single"),G1748)</f>
        <v>Married</v>
      </c>
      <c r="M1748" t="s">
        <v>1622</v>
      </c>
      <c r="N1748" t="str">
        <f t="shared" si="194"/>
        <v xml:space="preserve">Rp.18,690.00 </v>
      </c>
      <c r="O1748">
        <v>0</v>
      </c>
      <c r="P1748">
        <v>0</v>
      </c>
      <c r="Q1748" s="7">
        <v>41271</v>
      </c>
      <c r="R1748" s="7"/>
      <c r="S1748" s="7" t="str">
        <f t="shared" si="195"/>
        <v/>
      </c>
      <c r="T1748">
        <v>77</v>
      </c>
      <c r="U1748">
        <v>6</v>
      </c>
      <c r="V1748">
        <v>1</v>
      </c>
      <c r="W1748">
        <v>7</v>
      </c>
      <c r="X1748">
        <v>23</v>
      </c>
      <c r="Y1748">
        <v>4</v>
      </c>
      <c r="Z1748">
        <v>19</v>
      </c>
      <c r="AA1748">
        <v>1</v>
      </c>
      <c r="AB1748">
        <v>1</v>
      </c>
      <c r="AC1748">
        <v>1</v>
      </c>
      <c r="AD1748">
        <v>2</v>
      </c>
      <c r="AE1748">
        <v>8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 t="s">
        <v>75</v>
      </c>
    </row>
    <row r="1749" spans="1:39" x14ac:dyDescent="0.25">
      <c r="A1749">
        <v>10304</v>
      </c>
      <c r="B1749">
        <v>1959</v>
      </c>
      <c r="C1749" t="str">
        <f>LEFT(B1749,2)</f>
        <v>19</v>
      </c>
      <c r="D1749" t="str">
        <f t="shared" si="189"/>
        <v>59</v>
      </c>
      <c r="E1749" t="str">
        <f t="shared" si="190"/>
        <v>959</v>
      </c>
      <c r="F1749" t="s">
        <v>57</v>
      </c>
      <c r="G1749" t="s">
        <v>64</v>
      </c>
      <c r="H1749" t="str">
        <f t="shared" si="191"/>
        <v>Married</v>
      </c>
      <c r="I1749" t="str">
        <f>CONCATENATE(F1749," ",G1749)</f>
        <v>Graduation Married</v>
      </c>
      <c r="J1749">
        <f t="shared" si="192"/>
        <v>18</v>
      </c>
      <c r="K1749" t="str">
        <f t="shared" si="193"/>
        <v>Married</v>
      </c>
      <c r="L1749" t="str" cm="1">
        <f t="array" ref="L1749">IFERROR(_xlfn.IFS(G1749="Alone","Single",G1749="YOLO","Single"),G1749)</f>
        <v>Married</v>
      </c>
      <c r="M1749" t="s">
        <v>1622</v>
      </c>
      <c r="N1749" t="str">
        <f t="shared" si="194"/>
        <v xml:space="preserve">Rp.18,690.00 </v>
      </c>
      <c r="O1749">
        <v>0</v>
      </c>
      <c r="P1749">
        <v>0</v>
      </c>
      <c r="Q1749" s="7">
        <v>41271</v>
      </c>
      <c r="R1749" s="7"/>
      <c r="S1749" s="7" t="str">
        <f t="shared" si="195"/>
        <v/>
      </c>
      <c r="T1749">
        <v>77</v>
      </c>
      <c r="U1749">
        <v>6</v>
      </c>
      <c r="V1749">
        <v>1</v>
      </c>
      <c r="W1749">
        <v>7</v>
      </c>
      <c r="X1749">
        <v>23</v>
      </c>
      <c r="Y1749">
        <v>4</v>
      </c>
      <c r="Z1749">
        <v>19</v>
      </c>
      <c r="AA1749">
        <v>1</v>
      </c>
      <c r="AB1749">
        <v>1</v>
      </c>
      <c r="AC1749">
        <v>1</v>
      </c>
      <c r="AD1749">
        <v>2</v>
      </c>
      <c r="AE1749">
        <v>8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 t="s">
        <v>60</v>
      </c>
    </row>
    <row r="1750" spans="1:39" x14ac:dyDescent="0.25">
      <c r="A1750">
        <v>7998</v>
      </c>
      <c r="B1750">
        <v>1958</v>
      </c>
      <c r="C1750" t="str">
        <f>LEFT(B1750,2)</f>
        <v>19</v>
      </c>
      <c r="D1750" t="str">
        <f t="shared" si="189"/>
        <v>58</v>
      </c>
      <c r="E1750" t="str">
        <f t="shared" si="190"/>
        <v>958</v>
      </c>
      <c r="F1750" t="s">
        <v>57</v>
      </c>
      <c r="G1750" t="s">
        <v>67</v>
      </c>
      <c r="H1750" t="str">
        <f t="shared" si="191"/>
        <v>Together</v>
      </c>
      <c r="I1750" t="str">
        <f>CONCATENATE(F1750," ",G1750)</f>
        <v>Graduation Together</v>
      </c>
      <c r="J1750">
        <f t="shared" si="192"/>
        <v>19</v>
      </c>
      <c r="K1750" t="str">
        <f t="shared" si="193"/>
        <v>Together</v>
      </c>
      <c r="L1750" t="str" cm="1">
        <f t="array" ref="L1750">IFERROR(_xlfn.IFS(G1750="Alone","Single",G1750="YOLO","Single"),G1750)</f>
        <v>Together</v>
      </c>
      <c r="M1750" t="s">
        <v>1623</v>
      </c>
      <c r="N1750" t="str">
        <f t="shared" si="194"/>
        <v xml:space="preserve">Rp.28,087.00 </v>
      </c>
      <c r="O1750">
        <v>1</v>
      </c>
      <c r="P1750">
        <v>1</v>
      </c>
      <c r="Q1750" s="7">
        <v>41254</v>
      </c>
      <c r="R1750" s="7"/>
      <c r="S1750" s="7" t="str">
        <f t="shared" si="195"/>
        <v/>
      </c>
      <c r="T1750">
        <v>77</v>
      </c>
      <c r="U1750">
        <v>53</v>
      </c>
      <c r="V1750">
        <v>8</v>
      </c>
      <c r="W1750">
        <v>17</v>
      </c>
      <c r="X1750">
        <v>13</v>
      </c>
      <c r="Y1750">
        <v>0</v>
      </c>
      <c r="Z1750">
        <v>21</v>
      </c>
      <c r="AA1750">
        <v>3</v>
      </c>
      <c r="AB1750">
        <v>2</v>
      </c>
      <c r="AC1750">
        <v>2</v>
      </c>
      <c r="AD1750">
        <v>2</v>
      </c>
      <c r="AE1750">
        <v>7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 t="s">
        <v>78</v>
      </c>
    </row>
    <row r="1751" spans="1:39" x14ac:dyDescent="0.25">
      <c r="A1751">
        <v>10992</v>
      </c>
      <c r="B1751">
        <v>1967</v>
      </c>
      <c r="C1751" t="str">
        <f>LEFT(B1751,2)</f>
        <v>19</v>
      </c>
      <c r="D1751" t="str">
        <f t="shared" si="189"/>
        <v>67</v>
      </c>
      <c r="E1751" t="str">
        <f t="shared" si="190"/>
        <v>967</v>
      </c>
      <c r="F1751" t="s">
        <v>57</v>
      </c>
      <c r="G1751" t="s">
        <v>67</v>
      </c>
      <c r="H1751" t="str">
        <f t="shared" si="191"/>
        <v>Together</v>
      </c>
      <c r="I1751" t="str">
        <f>CONCATENATE(F1751," ",G1751)</f>
        <v>Graduation Together</v>
      </c>
      <c r="J1751">
        <f t="shared" si="192"/>
        <v>19</v>
      </c>
      <c r="K1751" t="str">
        <f t="shared" si="193"/>
        <v>Together</v>
      </c>
      <c r="L1751" t="str" cm="1">
        <f t="array" ref="L1751">IFERROR(_xlfn.IFS(G1751="Alone","Single",G1751="YOLO","Single"),G1751)</f>
        <v>Together</v>
      </c>
      <c r="M1751" t="s">
        <v>1624</v>
      </c>
      <c r="N1751" t="str">
        <f t="shared" si="194"/>
        <v xml:space="preserve">Rp.75,702.00 </v>
      </c>
      <c r="O1751">
        <v>1</v>
      </c>
      <c r="P1751">
        <v>1</v>
      </c>
      <c r="Q1751" s="7">
        <v>41150</v>
      </c>
      <c r="R1751" s="7"/>
      <c r="S1751" s="7" t="str">
        <f t="shared" si="195"/>
        <v/>
      </c>
      <c r="T1751">
        <v>77</v>
      </c>
      <c r="U1751">
        <v>650</v>
      </c>
      <c r="V1751">
        <v>28</v>
      </c>
      <c r="W1751">
        <v>353</v>
      </c>
      <c r="X1751">
        <v>45</v>
      </c>
      <c r="Y1751">
        <v>42</v>
      </c>
      <c r="Z1751">
        <v>30</v>
      </c>
      <c r="AA1751">
        <v>5</v>
      </c>
      <c r="AB1751">
        <v>4</v>
      </c>
      <c r="AC1751">
        <v>6</v>
      </c>
      <c r="AD1751">
        <v>11</v>
      </c>
      <c r="AE1751">
        <v>8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 t="s">
        <v>91</v>
      </c>
    </row>
    <row r="1752" spans="1:39" x14ac:dyDescent="0.25">
      <c r="A1752">
        <v>6383</v>
      </c>
      <c r="B1752">
        <v>1971</v>
      </c>
      <c r="C1752" t="str">
        <f>LEFT(B1752,2)</f>
        <v>19</v>
      </c>
      <c r="D1752" t="str">
        <f t="shared" si="189"/>
        <v>71</v>
      </c>
      <c r="E1752" t="str">
        <f t="shared" si="190"/>
        <v>971</v>
      </c>
      <c r="F1752" t="s">
        <v>71</v>
      </c>
      <c r="G1752" t="s">
        <v>67</v>
      </c>
      <c r="H1752" t="str">
        <f t="shared" si="191"/>
        <v>Together</v>
      </c>
      <c r="I1752" t="str">
        <f>CONCATENATE(F1752," ",G1752)</f>
        <v>PhD Together</v>
      </c>
      <c r="J1752">
        <f t="shared" si="192"/>
        <v>12</v>
      </c>
      <c r="K1752" t="str">
        <f t="shared" si="193"/>
        <v>Together</v>
      </c>
      <c r="L1752" t="str" cm="1">
        <f t="array" ref="L1752">IFERROR(_xlfn.IFS(G1752="Alone","Single",G1752="YOLO","Single"),G1752)</f>
        <v>Together</v>
      </c>
      <c r="M1752" t="s">
        <v>1625</v>
      </c>
      <c r="N1752" t="str">
        <f t="shared" si="194"/>
        <v xml:space="preserve">Rp.32,892.00 </v>
      </c>
      <c r="O1752">
        <v>1</v>
      </c>
      <c r="P1752">
        <v>0</v>
      </c>
      <c r="Q1752" s="7">
        <v>41784</v>
      </c>
      <c r="R1752" s="7"/>
      <c r="S1752" s="7" t="str">
        <f t="shared" si="195"/>
        <v/>
      </c>
      <c r="T1752">
        <v>78</v>
      </c>
      <c r="U1752">
        <v>26</v>
      </c>
      <c r="V1752">
        <v>0</v>
      </c>
      <c r="W1752">
        <v>15</v>
      </c>
      <c r="X1752">
        <v>2</v>
      </c>
      <c r="Y1752">
        <v>1</v>
      </c>
      <c r="Z1752">
        <v>2</v>
      </c>
      <c r="AA1752">
        <v>2</v>
      </c>
      <c r="AB1752">
        <v>3</v>
      </c>
      <c r="AC1752">
        <v>0</v>
      </c>
      <c r="AD1752">
        <v>3</v>
      </c>
      <c r="AE1752">
        <v>8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 t="s">
        <v>91</v>
      </c>
    </row>
    <row r="1753" spans="1:39" x14ac:dyDescent="0.25">
      <c r="A1753">
        <v>10536</v>
      </c>
      <c r="B1753">
        <v>1971</v>
      </c>
      <c r="C1753" t="str">
        <f>LEFT(B1753,2)</f>
        <v>19</v>
      </c>
      <c r="D1753" t="str">
        <f t="shared" si="189"/>
        <v>71</v>
      </c>
      <c r="E1753" t="str">
        <f t="shared" si="190"/>
        <v>971</v>
      </c>
      <c r="F1753" t="s">
        <v>71</v>
      </c>
      <c r="G1753" t="s">
        <v>67</v>
      </c>
      <c r="H1753" t="str">
        <f t="shared" si="191"/>
        <v>Together</v>
      </c>
      <c r="I1753" t="str">
        <f>CONCATENATE(F1753," ",G1753)</f>
        <v>PhD Together</v>
      </c>
      <c r="J1753">
        <f t="shared" si="192"/>
        <v>12</v>
      </c>
      <c r="K1753" t="str">
        <f t="shared" si="193"/>
        <v>Together</v>
      </c>
      <c r="L1753" t="str" cm="1">
        <f t="array" ref="L1753">IFERROR(_xlfn.IFS(G1753="Alone","Single",G1753="YOLO","Single"),G1753)</f>
        <v>Together</v>
      </c>
      <c r="M1753" t="s">
        <v>1625</v>
      </c>
      <c r="N1753" t="str">
        <f t="shared" si="194"/>
        <v xml:space="preserve">Rp.32,892.00 </v>
      </c>
      <c r="O1753">
        <v>1</v>
      </c>
      <c r="P1753">
        <v>0</v>
      </c>
      <c r="Q1753" s="7">
        <v>41784</v>
      </c>
      <c r="R1753" s="7"/>
      <c r="S1753" s="7" t="str">
        <f t="shared" si="195"/>
        <v/>
      </c>
      <c r="T1753">
        <v>78</v>
      </c>
      <c r="U1753">
        <v>26</v>
      </c>
      <c r="V1753">
        <v>0</v>
      </c>
      <c r="W1753">
        <v>15</v>
      </c>
      <c r="X1753">
        <v>2</v>
      </c>
      <c r="Y1753">
        <v>1</v>
      </c>
      <c r="Z1753">
        <v>2</v>
      </c>
      <c r="AA1753">
        <v>2</v>
      </c>
      <c r="AB1753">
        <v>3</v>
      </c>
      <c r="AC1753">
        <v>0</v>
      </c>
      <c r="AD1753">
        <v>3</v>
      </c>
      <c r="AE1753">
        <v>8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 t="s">
        <v>60</v>
      </c>
    </row>
    <row r="1754" spans="1:39" x14ac:dyDescent="0.25">
      <c r="A1754">
        <v>6036</v>
      </c>
      <c r="B1754">
        <v>1959</v>
      </c>
      <c r="C1754" t="str">
        <f>LEFT(B1754,2)</f>
        <v>19</v>
      </c>
      <c r="D1754" t="str">
        <f t="shared" si="189"/>
        <v>59</v>
      </c>
      <c r="E1754" t="str">
        <f t="shared" si="190"/>
        <v>959</v>
      </c>
      <c r="F1754" t="s">
        <v>80</v>
      </c>
      <c r="G1754" t="s">
        <v>67</v>
      </c>
      <c r="H1754" t="str">
        <f t="shared" si="191"/>
        <v>Together</v>
      </c>
      <c r="I1754" t="str">
        <f>CONCATENATE(F1754," ",G1754)</f>
        <v>Master Together</v>
      </c>
      <c r="J1754">
        <f t="shared" si="192"/>
        <v>15</v>
      </c>
      <c r="K1754" t="str">
        <f t="shared" si="193"/>
        <v>Together</v>
      </c>
      <c r="L1754" t="str" cm="1">
        <f t="array" ref="L1754">IFERROR(_xlfn.IFS(G1754="Alone","Single",G1754="YOLO","Single"),G1754)</f>
        <v>Together</v>
      </c>
      <c r="M1754" t="s">
        <v>1626</v>
      </c>
      <c r="N1754" t="str">
        <f t="shared" si="194"/>
        <v xml:space="preserve">Rp.89,120.00 </v>
      </c>
      <c r="O1754">
        <v>0</v>
      </c>
      <c r="P1754">
        <v>0</v>
      </c>
      <c r="Q1754" s="7">
        <v>41715</v>
      </c>
      <c r="R1754" s="7"/>
      <c r="S1754" s="7" t="str">
        <f t="shared" si="195"/>
        <v/>
      </c>
      <c r="T1754">
        <v>78</v>
      </c>
      <c r="U1754">
        <v>1168</v>
      </c>
      <c r="V1754">
        <v>92</v>
      </c>
      <c r="W1754">
        <v>408</v>
      </c>
      <c r="X1754">
        <v>72</v>
      </c>
      <c r="Y1754">
        <v>129</v>
      </c>
      <c r="Z1754">
        <v>55</v>
      </c>
      <c r="AA1754">
        <v>1</v>
      </c>
      <c r="AB1754">
        <v>5</v>
      </c>
      <c r="AC1754">
        <v>6</v>
      </c>
      <c r="AD1754">
        <v>7</v>
      </c>
      <c r="AE1754">
        <v>1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 t="s">
        <v>60</v>
      </c>
    </row>
    <row r="1755" spans="1:39" x14ac:dyDescent="0.25">
      <c r="A1755">
        <v>11092</v>
      </c>
      <c r="B1755">
        <v>1961</v>
      </c>
      <c r="C1755" t="str">
        <f>LEFT(B1755,2)</f>
        <v>19</v>
      </c>
      <c r="D1755" t="str">
        <f t="shared" si="189"/>
        <v>61</v>
      </c>
      <c r="E1755" t="str">
        <f t="shared" si="190"/>
        <v>961</v>
      </c>
      <c r="F1755" t="s">
        <v>57</v>
      </c>
      <c r="G1755" t="s">
        <v>64</v>
      </c>
      <c r="H1755" t="str">
        <f t="shared" si="191"/>
        <v>Married</v>
      </c>
      <c r="I1755" t="str">
        <f>CONCATENATE(F1755," ",G1755)</f>
        <v>Graduation Married</v>
      </c>
      <c r="J1755">
        <f t="shared" si="192"/>
        <v>18</v>
      </c>
      <c r="K1755" t="str">
        <f t="shared" si="193"/>
        <v>Married</v>
      </c>
      <c r="L1755" t="str" cm="1">
        <f t="array" ref="L1755">IFERROR(_xlfn.IFS(G1755="Alone","Single",G1755="YOLO","Single"),G1755)</f>
        <v>Married</v>
      </c>
      <c r="M1755" t="s">
        <v>1627</v>
      </c>
      <c r="N1755" t="str">
        <f t="shared" si="194"/>
        <v xml:space="preserve">Rp.27,116.00 </v>
      </c>
      <c r="O1755">
        <v>1</v>
      </c>
      <c r="P1755">
        <v>1</v>
      </c>
      <c r="Q1755" s="7">
        <v>41700</v>
      </c>
      <c r="R1755" s="7"/>
      <c r="S1755" s="7" t="str">
        <f t="shared" si="195"/>
        <v/>
      </c>
      <c r="T1755">
        <v>78</v>
      </c>
      <c r="U1755">
        <v>12</v>
      </c>
      <c r="V1755">
        <v>1</v>
      </c>
      <c r="W1755">
        <v>21</v>
      </c>
      <c r="X1755">
        <v>2</v>
      </c>
      <c r="Y1755">
        <v>2</v>
      </c>
      <c r="Z1755">
        <v>3</v>
      </c>
      <c r="AA1755">
        <v>2</v>
      </c>
      <c r="AB1755">
        <v>2</v>
      </c>
      <c r="AC1755">
        <v>0</v>
      </c>
      <c r="AD1755">
        <v>3</v>
      </c>
      <c r="AE1755">
        <v>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 t="s">
        <v>91</v>
      </c>
    </row>
    <row r="1756" spans="1:39" x14ac:dyDescent="0.25">
      <c r="A1756">
        <v>538</v>
      </c>
      <c r="B1756">
        <v>1989</v>
      </c>
      <c r="C1756" t="str">
        <f>LEFT(B1756,2)</f>
        <v>19</v>
      </c>
      <c r="D1756" t="str">
        <f t="shared" si="189"/>
        <v>89</v>
      </c>
      <c r="E1756" t="str">
        <f t="shared" si="190"/>
        <v>989</v>
      </c>
      <c r="F1756" t="s">
        <v>57</v>
      </c>
      <c r="G1756" t="s">
        <v>61</v>
      </c>
      <c r="H1756" t="str">
        <f t="shared" si="191"/>
        <v>Single</v>
      </c>
      <c r="I1756" t="str">
        <f>CONCATENATE(F1756," ",G1756)</f>
        <v>Graduation Single</v>
      </c>
      <c r="J1756">
        <f t="shared" si="192"/>
        <v>17</v>
      </c>
      <c r="K1756" t="str">
        <f t="shared" si="193"/>
        <v>Single</v>
      </c>
      <c r="L1756" t="str" cm="1">
        <f t="array" ref="L1756">IFERROR(_xlfn.IFS(G1756="Alone","Single",G1756="YOLO","Single"),G1756)</f>
        <v>Single</v>
      </c>
      <c r="M1756" t="s">
        <v>1628</v>
      </c>
      <c r="N1756" t="str">
        <f t="shared" si="194"/>
        <v xml:space="preserve">Rp.46,107.00 </v>
      </c>
      <c r="O1756">
        <v>1</v>
      </c>
      <c r="P1756">
        <v>0</v>
      </c>
      <c r="Q1756" s="7">
        <v>41680</v>
      </c>
      <c r="R1756" s="7"/>
      <c r="S1756" s="7" t="str">
        <f t="shared" si="195"/>
        <v/>
      </c>
      <c r="T1756">
        <v>78</v>
      </c>
      <c r="U1756">
        <v>31</v>
      </c>
      <c r="V1756">
        <v>9</v>
      </c>
      <c r="W1756">
        <v>27</v>
      </c>
      <c r="X1756">
        <v>16</v>
      </c>
      <c r="Y1756">
        <v>9</v>
      </c>
      <c r="Z1756">
        <v>33</v>
      </c>
      <c r="AA1756">
        <v>1</v>
      </c>
      <c r="AB1756">
        <v>1</v>
      </c>
      <c r="AC1756">
        <v>1</v>
      </c>
      <c r="AD1756">
        <v>4</v>
      </c>
      <c r="AE1756">
        <v>3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 t="s">
        <v>91</v>
      </c>
    </row>
    <row r="1757" spans="1:39" x14ac:dyDescent="0.25">
      <c r="A1757">
        <v>10022</v>
      </c>
      <c r="B1757">
        <v>1973</v>
      </c>
      <c r="C1757" t="str">
        <f>LEFT(B1757,2)</f>
        <v>19</v>
      </c>
      <c r="D1757" t="str">
        <f t="shared" si="189"/>
        <v>73</v>
      </c>
      <c r="E1757" t="str">
        <f t="shared" si="190"/>
        <v>973</v>
      </c>
      <c r="F1757" t="s">
        <v>71</v>
      </c>
      <c r="G1757" t="s">
        <v>61</v>
      </c>
      <c r="H1757" t="str">
        <f t="shared" si="191"/>
        <v>Single</v>
      </c>
      <c r="I1757" t="str">
        <f>CONCATENATE(F1757," ",G1757)</f>
        <v>PhD Single</v>
      </c>
      <c r="J1757">
        <f t="shared" si="192"/>
        <v>10</v>
      </c>
      <c r="K1757" t="str">
        <f t="shared" si="193"/>
        <v>Single</v>
      </c>
      <c r="L1757" t="str" cm="1">
        <f t="array" ref="L1757">IFERROR(_xlfn.IFS(G1757="Alone","Single",G1757="YOLO","Single"),G1757)</f>
        <v>Single</v>
      </c>
      <c r="M1757" t="s">
        <v>1629</v>
      </c>
      <c r="N1757" t="str">
        <f t="shared" si="194"/>
        <v xml:space="preserve">Rp.54,466.00 </v>
      </c>
      <c r="O1757">
        <v>1</v>
      </c>
      <c r="P1757">
        <v>1</v>
      </c>
      <c r="Q1757" s="7">
        <v>41679</v>
      </c>
      <c r="R1757" s="7"/>
      <c r="S1757" s="7" t="str">
        <f t="shared" si="195"/>
        <v/>
      </c>
      <c r="T1757">
        <v>78</v>
      </c>
      <c r="U1757">
        <v>12</v>
      </c>
      <c r="V1757">
        <v>0</v>
      </c>
      <c r="W1757">
        <v>4</v>
      </c>
      <c r="X1757">
        <v>0</v>
      </c>
      <c r="Y1757">
        <v>0</v>
      </c>
      <c r="Z1757">
        <v>0</v>
      </c>
      <c r="AA1757">
        <v>1</v>
      </c>
      <c r="AB1757">
        <v>1</v>
      </c>
      <c r="AC1757">
        <v>0</v>
      </c>
      <c r="AD1757">
        <v>2</v>
      </c>
      <c r="AE1757">
        <v>5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 t="s">
        <v>60</v>
      </c>
    </row>
    <row r="1758" spans="1:39" x14ac:dyDescent="0.25">
      <c r="A1758">
        <v>10157</v>
      </c>
      <c r="B1758">
        <v>1965</v>
      </c>
      <c r="C1758" t="str">
        <f>LEFT(B1758,2)</f>
        <v>19</v>
      </c>
      <c r="D1758" t="str">
        <f t="shared" si="189"/>
        <v>65</v>
      </c>
      <c r="E1758" t="str">
        <f t="shared" si="190"/>
        <v>965</v>
      </c>
      <c r="F1758" t="s">
        <v>57</v>
      </c>
      <c r="G1758" t="s">
        <v>61</v>
      </c>
      <c r="H1758" t="str">
        <f t="shared" si="191"/>
        <v>Single</v>
      </c>
      <c r="I1758" t="str">
        <f>CONCATENATE(F1758," ",G1758)</f>
        <v>Graduation Single</v>
      </c>
      <c r="J1758">
        <f t="shared" si="192"/>
        <v>17</v>
      </c>
      <c r="K1758" t="str">
        <f t="shared" si="193"/>
        <v>Single</v>
      </c>
      <c r="L1758" t="str" cm="1">
        <f t="array" ref="L1758">IFERROR(_xlfn.IFS(G1758="Alone","Single",G1758="YOLO","Single"),G1758)</f>
        <v>Single</v>
      </c>
      <c r="M1758" t="s">
        <v>1630</v>
      </c>
      <c r="N1758" t="str">
        <f t="shared" si="194"/>
        <v xml:space="preserve">Rp.59,686.00 </v>
      </c>
      <c r="O1758">
        <v>0</v>
      </c>
      <c r="P1758">
        <v>1</v>
      </c>
      <c r="Q1758" s="7">
        <v>41664</v>
      </c>
      <c r="R1758" s="7"/>
      <c r="S1758" s="7" t="str">
        <f t="shared" si="195"/>
        <v/>
      </c>
      <c r="T1758">
        <v>78</v>
      </c>
      <c r="U1758">
        <v>89</v>
      </c>
      <c r="V1758">
        <v>15</v>
      </c>
      <c r="W1758">
        <v>89</v>
      </c>
      <c r="X1758">
        <v>34</v>
      </c>
      <c r="Y1758">
        <v>42</v>
      </c>
      <c r="Z1758">
        <v>5</v>
      </c>
      <c r="AA1758">
        <v>1</v>
      </c>
      <c r="AB1758">
        <v>4</v>
      </c>
      <c r="AC1758">
        <v>1</v>
      </c>
      <c r="AD1758">
        <v>6</v>
      </c>
      <c r="AE1758">
        <v>4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 t="s">
        <v>63</v>
      </c>
    </row>
    <row r="1759" spans="1:39" x14ac:dyDescent="0.25">
      <c r="A1759">
        <v>3503</v>
      </c>
      <c r="B1759">
        <v>1950</v>
      </c>
      <c r="C1759" t="str">
        <f>LEFT(B1759,2)</f>
        <v>19</v>
      </c>
      <c r="D1759" t="str">
        <f t="shared" si="189"/>
        <v>50</v>
      </c>
      <c r="E1759" t="str">
        <f t="shared" si="190"/>
        <v>950</v>
      </c>
      <c r="F1759" t="s">
        <v>57</v>
      </c>
      <c r="G1759" t="s">
        <v>58</v>
      </c>
      <c r="H1759" t="str">
        <f t="shared" si="191"/>
        <v>Divorced</v>
      </c>
      <c r="I1759" t="str">
        <f>CONCATENATE(F1759," ",G1759)</f>
        <v>Graduation Divorced</v>
      </c>
      <c r="J1759">
        <f t="shared" si="192"/>
        <v>19</v>
      </c>
      <c r="K1759" t="str">
        <f t="shared" si="193"/>
        <v>Divorced</v>
      </c>
      <c r="L1759" t="str" cm="1">
        <f t="array" ref="L1759">IFERROR(_xlfn.IFS(G1759="Alone","Single",G1759="YOLO","Single"),G1759)</f>
        <v>Divorced</v>
      </c>
      <c r="M1759" t="s">
        <v>1631</v>
      </c>
      <c r="N1759" t="str">
        <f t="shared" si="194"/>
        <v xml:space="preserve">Rp.82,460.00 </v>
      </c>
      <c r="O1759">
        <v>0</v>
      </c>
      <c r="P1759">
        <v>0</v>
      </c>
      <c r="Q1759" s="7">
        <v>41610</v>
      </c>
      <c r="R1759" s="7"/>
      <c r="S1759" s="7" t="str">
        <f t="shared" si="195"/>
        <v/>
      </c>
      <c r="T1759">
        <v>78</v>
      </c>
      <c r="U1759">
        <v>255</v>
      </c>
      <c r="V1759">
        <v>47</v>
      </c>
      <c r="W1759">
        <v>573</v>
      </c>
      <c r="X1759">
        <v>52</v>
      </c>
      <c r="Y1759">
        <v>32</v>
      </c>
      <c r="Z1759">
        <v>15</v>
      </c>
      <c r="AA1759">
        <v>1</v>
      </c>
      <c r="AB1759">
        <v>5</v>
      </c>
      <c r="AC1759">
        <v>3</v>
      </c>
      <c r="AD1759">
        <v>6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 t="s">
        <v>91</v>
      </c>
    </row>
    <row r="1760" spans="1:39" x14ac:dyDescent="0.25">
      <c r="A1760">
        <v>146</v>
      </c>
      <c r="B1760">
        <v>1960</v>
      </c>
      <c r="C1760" t="str">
        <f>LEFT(B1760,2)</f>
        <v>19</v>
      </c>
      <c r="D1760" t="str">
        <f t="shared" si="189"/>
        <v>60</v>
      </c>
      <c r="E1760" t="str">
        <f t="shared" si="190"/>
        <v>960</v>
      </c>
      <c r="F1760" t="s">
        <v>71</v>
      </c>
      <c r="G1760" t="s">
        <v>61</v>
      </c>
      <c r="H1760" t="str">
        <f t="shared" si="191"/>
        <v>Single</v>
      </c>
      <c r="I1760" t="str">
        <f>CONCATENATE(F1760," ",G1760)</f>
        <v>PhD Single</v>
      </c>
      <c r="J1760">
        <f t="shared" si="192"/>
        <v>10</v>
      </c>
      <c r="K1760" t="str">
        <f t="shared" si="193"/>
        <v>Single</v>
      </c>
      <c r="L1760" t="str" cm="1">
        <f t="array" ref="L1760">IFERROR(_xlfn.IFS(G1760="Alone","Single",G1760="YOLO","Single"),G1760)</f>
        <v>Single</v>
      </c>
      <c r="M1760" t="s">
        <v>1632</v>
      </c>
      <c r="N1760" t="str">
        <f t="shared" si="194"/>
        <v xml:space="preserve">Rp.76,045.00 </v>
      </c>
      <c r="O1760">
        <v>0</v>
      </c>
      <c r="P1760">
        <v>0</v>
      </c>
      <c r="Q1760" s="7">
        <v>41593</v>
      </c>
      <c r="R1760" s="7"/>
      <c r="S1760" s="7" t="str">
        <f t="shared" si="195"/>
        <v/>
      </c>
      <c r="T1760">
        <v>78</v>
      </c>
      <c r="U1760">
        <v>760</v>
      </c>
      <c r="V1760">
        <v>53</v>
      </c>
      <c r="W1760">
        <v>400</v>
      </c>
      <c r="X1760">
        <v>17</v>
      </c>
      <c r="Y1760">
        <v>93</v>
      </c>
      <c r="Z1760">
        <v>0</v>
      </c>
      <c r="AA1760">
        <v>1</v>
      </c>
      <c r="AB1760">
        <v>4</v>
      </c>
      <c r="AC1760">
        <v>5</v>
      </c>
      <c r="AD1760">
        <v>11</v>
      </c>
      <c r="AE1760">
        <v>2</v>
      </c>
      <c r="AF1760">
        <v>0</v>
      </c>
      <c r="AG1760">
        <v>0</v>
      </c>
      <c r="AH1760">
        <v>0</v>
      </c>
      <c r="AI1760">
        <v>1</v>
      </c>
      <c r="AJ1760">
        <v>0</v>
      </c>
      <c r="AK1760">
        <v>0</v>
      </c>
      <c r="AL1760">
        <v>0</v>
      </c>
      <c r="AM1760" t="s">
        <v>60</v>
      </c>
    </row>
    <row r="1761" spans="1:39" x14ac:dyDescent="0.25">
      <c r="A1761">
        <v>5538</v>
      </c>
      <c r="B1761">
        <v>1975</v>
      </c>
      <c r="C1761" t="str">
        <f>LEFT(B1761,2)</f>
        <v>19</v>
      </c>
      <c r="D1761" t="str">
        <f t="shared" si="189"/>
        <v>75</v>
      </c>
      <c r="E1761" t="str">
        <f t="shared" si="190"/>
        <v>975</v>
      </c>
      <c r="F1761" t="s">
        <v>57</v>
      </c>
      <c r="G1761" t="s">
        <v>58</v>
      </c>
      <c r="H1761" t="str">
        <f t="shared" si="191"/>
        <v>Divorced</v>
      </c>
      <c r="I1761" t="str">
        <f>CONCATENATE(F1761," ",G1761)</f>
        <v>Graduation Divorced</v>
      </c>
      <c r="J1761">
        <f t="shared" si="192"/>
        <v>19</v>
      </c>
      <c r="K1761" t="str">
        <f t="shared" si="193"/>
        <v>Divorced</v>
      </c>
      <c r="L1761" t="str" cm="1">
        <f t="array" ref="L1761">IFERROR(_xlfn.IFS(G1761="Alone","Single",G1761="YOLO","Single"),G1761)</f>
        <v>Divorced</v>
      </c>
      <c r="M1761" t="s">
        <v>1633</v>
      </c>
      <c r="N1761" t="str">
        <f t="shared" si="194"/>
        <v xml:space="preserve">Rp.83,829.00 </v>
      </c>
      <c r="O1761">
        <v>0</v>
      </c>
      <c r="P1761">
        <v>0</v>
      </c>
      <c r="Q1761" s="7">
        <v>41555</v>
      </c>
      <c r="R1761" s="7"/>
      <c r="S1761" s="7" t="str">
        <f t="shared" si="195"/>
        <v/>
      </c>
      <c r="T1761">
        <v>78</v>
      </c>
      <c r="U1761">
        <v>897</v>
      </c>
      <c r="V1761">
        <v>161</v>
      </c>
      <c r="W1761">
        <v>430</v>
      </c>
      <c r="X1761">
        <v>186</v>
      </c>
      <c r="Y1761">
        <v>161</v>
      </c>
      <c r="Z1761">
        <v>27</v>
      </c>
      <c r="AA1761">
        <v>0</v>
      </c>
      <c r="AB1761">
        <v>4</v>
      </c>
      <c r="AC1761">
        <v>7</v>
      </c>
      <c r="AD1761">
        <v>6</v>
      </c>
      <c r="AE1761">
        <v>1</v>
      </c>
      <c r="AF1761">
        <v>1</v>
      </c>
      <c r="AG1761">
        <v>0</v>
      </c>
      <c r="AH1761">
        <v>1</v>
      </c>
      <c r="AI1761">
        <v>1</v>
      </c>
      <c r="AJ1761">
        <v>0</v>
      </c>
      <c r="AK1761">
        <v>1</v>
      </c>
      <c r="AL1761">
        <v>0</v>
      </c>
      <c r="AM1761" t="s">
        <v>60</v>
      </c>
    </row>
    <row r="1762" spans="1:39" x14ac:dyDescent="0.25">
      <c r="A1762">
        <v>3910</v>
      </c>
      <c r="B1762">
        <v>1975</v>
      </c>
      <c r="C1762" t="str">
        <f>LEFT(B1762,2)</f>
        <v>19</v>
      </c>
      <c r="D1762" t="str">
        <f t="shared" si="189"/>
        <v>75</v>
      </c>
      <c r="E1762" t="str">
        <f t="shared" si="190"/>
        <v>975</v>
      </c>
      <c r="F1762" t="s">
        <v>57</v>
      </c>
      <c r="G1762" t="s">
        <v>58</v>
      </c>
      <c r="H1762" t="str">
        <f t="shared" si="191"/>
        <v>Divorced</v>
      </c>
      <c r="I1762" t="str">
        <f>CONCATENATE(F1762," ",G1762)</f>
        <v>Graduation Divorced</v>
      </c>
      <c r="J1762">
        <f t="shared" si="192"/>
        <v>19</v>
      </c>
      <c r="K1762" t="str">
        <f t="shared" si="193"/>
        <v>Divorced</v>
      </c>
      <c r="L1762" t="str" cm="1">
        <f t="array" ref="L1762">IFERROR(_xlfn.IFS(G1762="Alone","Single",G1762="YOLO","Single"),G1762)</f>
        <v>Divorced</v>
      </c>
      <c r="M1762" t="s">
        <v>1633</v>
      </c>
      <c r="N1762" t="str">
        <f t="shared" si="194"/>
        <v xml:space="preserve">Rp.83,829.00 </v>
      </c>
      <c r="O1762">
        <v>0</v>
      </c>
      <c r="P1762">
        <v>0</v>
      </c>
      <c r="Q1762" s="7">
        <v>41555</v>
      </c>
      <c r="R1762" s="7"/>
      <c r="S1762" s="7" t="str">
        <f t="shared" si="195"/>
        <v/>
      </c>
      <c r="T1762">
        <v>78</v>
      </c>
      <c r="U1762">
        <v>897</v>
      </c>
      <c r="V1762">
        <v>161</v>
      </c>
      <c r="W1762">
        <v>430</v>
      </c>
      <c r="X1762">
        <v>186</v>
      </c>
      <c r="Y1762">
        <v>161</v>
      </c>
      <c r="Z1762">
        <v>27</v>
      </c>
      <c r="AA1762">
        <v>0</v>
      </c>
      <c r="AB1762">
        <v>4</v>
      </c>
      <c r="AC1762">
        <v>7</v>
      </c>
      <c r="AD1762">
        <v>6</v>
      </c>
      <c r="AE1762">
        <v>1</v>
      </c>
      <c r="AF1762">
        <v>1</v>
      </c>
      <c r="AG1762">
        <v>0</v>
      </c>
      <c r="AH1762">
        <v>1</v>
      </c>
      <c r="AI1762">
        <v>1</v>
      </c>
      <c r="AJ1762">
        <v>0</v>
      </c>
      <c r="AK1762">
        <v>1</v>
      </c>
      <c r="AL1762">
        <v>0</v>
      </c>
      <c r="AM1762" t="s">
        <v>60</v>
      </c>
    </row>
    <row r="1763" spans="1:39" x14ac:dyDescent="0.25">
      <c r="A1763">
        <v>4227</v>
      </c>
      <c r="B1763">
        <v>1968</v>
      </c>
      <c r="C1763" t="str">
        <f>LEFT(B1763,2)</f>
        <v>19</v>
      </c>
      <c r="D1763" t="str">
        <f t="shared" si="189"/>
        <v>68</v>
      </c>
      <c r="E1763" t="str">
        <f t="shared" si="190"/>
        <v>968</v>
      </c>
      <c r="F1763" t="s">
        <v>80</v>
      </c>
      <c r="G1763" t="s">
        <v>67</v>
      </c>
      <c r="H1763" t="str">
        <f t="shared" si="191"/>
        <v>Together</v>
      </c>
      <c r="I1763" t="str">
        <f>CONCATENATE(F1763," ",G1763)</f>
        <v>Master Together</v>
      </c>
      <c r="J1763">
        <f t="shared" si="192"/>
        <v>15</v>
      </c>
      <c r="K1763" t="str">
        <f t="shared" si="193"/>
        <v>Together</v>
      </c>
      <c r="L1763" t="str" cm="1">
        <f t="array" ref="L1763">IFERROR(_xlfn.IFS(G1763="Alone","Single",G1763="YOLO","Single"),G1763)</f>
        <v>Together</v>
      </c>
      <c r="M1763" t="s">
        <v>1634</v>
      </c>
      <c r="N1763" t="str">
        <f t="shared" si="194"/>
        <v xml:space="preserve">Rp.32,889.00 </v>
      </c>
      <c r="O1763">
        <v>1</v>
      </c>
      <c r="P1763">
        <v>1</v>
      </c>
      <c r="Q1763" s="7">
        <v>41523</v>
      </c>
      <c r="R1763" s="7"/>
      <c r="S1763" s="7" t="str">
        <f t="shared" si="195"/>
        <v/>
      </c>
      <c r="T1763">
        <v>78</v>
      </c>
      <c r="U1763">
        <v>28</v>
      </c>
      <c r="V1763">
        <v>0</v>
      </c>
      <c r="W1763">
        <v>13</v>
      </c>
      <c r="X1763">
        <v>4</v>
      </c>
      <c r="Y1763">
        <v>2</v>
      </c>
      <c r="Z1763">
        <v>8</v>
      </c>
      <c r="AA1763">
        <v>3</v>
      </c>
      <c r="AB1763">
        <v>2</v>
      </c>
      <c r="AC1763">
        <v>1</v>
      </c>
      <c r="AD1763">
        <v>3</v>
      </c>
      <c r="AE1763">
        <v>5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 t="s">
        <v>60</v>
      </c>
    </row>
    <row r="1764" spans="1:39" x14ac:dyDescent="0.25">
      <c r="A1764">
        <v>6634</v>
      </c>
      <c r="B1764">
        <v>1979</v>
      </c>
      <c r="C1764" t="str">
        <f>LEFT(B1764,2)</f>
        <v>19</v>
      </c>
      <c r="D1764" t="str">
        <f t="shared" si="189"/>
        <v>79</v>
      </c>
      <c r="E1764" t="str">
        <f t="shared" si="190"/>
        <v>979</v>
      </c>
      <c r="F1764" t="s">
        <v>80</v>
      </c>
      <c r="G1764" t="s">
        <v>58</v>
      </c>
      <c r="H1764" t="str">
        <f t="shared" si="191"/>
        <v>Divorced</v>
      </c>
      <c r="I1764" t="str">
        <f>CONCATENATE(F1764," ",G1764)</f>
        <v>Master Divorced</v>
      </c>
      <c r="J1764">
        <f t="shared" si="192"/>
        <v>15</v>
      </c>
      <c r="K1764" t="str">
        <f t="shared" si="193"/>
        <v>Divorced</v>
      </c>
      <c r="L1764" t="str" cm="1">
        <f t="array" ref="L1764">IFERROR(_xlfn.IFS(G1764="Alone","Single",G1764="YOLO","Single"),G1764)</f>
        <v>Divorced</v>
      </c>
      <c r="M1764" t="s">
        <v>1635</v>
      </c>
      <c r="N1764" t="str">
        <f t="shared" si="194"/>
        <v xml:space="preserve">Rp.33,462.00 </v>
      </c>
      <c r="O1764">
        <v>1</v>
      </c>
      <c r="P1764">
        <v>0</v>
      </c>
      <c r="Q1764" s="7">
        <v>41493</v>
      </c>
      <c r="R1764" s="7"/>
      <c r="S1764" s="7" t="str">
        <f t="shared" si="195"/>
        <v/>
      </c>
      <c r="T1764">
        <v>78</v>
      </c>
      <c r="U1764">
        <v>22</v>
      </c>
      <c r="V1764">
        <v>3</v>
      </c>
      <c r="W1764">
        <v>18</v>
      </c>
      <c r="X1764">
        <v>0</v>
      </c>
      <c r="Y1764">
        <v>0</v>
      </c>
      <c r="Z1764">
        <v>11</v>
      </c>
      <c r="AA1764">
        <v>1</v>
      </c>
      <c r="AB1764">
        <v>2</v>
      </c>
      <c r="AC1764">
        <v>0</v>
      </c>
      <c r="AD1764">
        <v>3</v>
      </c>
      <c r="AE1764">
        <v>7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 t="s">
        <v>91</v>
      </c>
    </row>
    <row r="1765" spans="1:39" x14ac:dyDescent="0.25">
      <c r="A1765">
        <v>8916</v>
      </c>
      <c r="B1765">
        <v>1975</v>
      </c>
      <c r="C1765" t="str">
        <f>LEFT(B1765,2)</f>
        <v>19</v>
      </c>
      <c r="D1765" t="str">
        <f t="shared" si="189"/>
        <v>75</v>
      </c>
      <c r="E1765" t="str">
        <f t="shared" si="190"/>
        <v>975</v>
      </c>
      <c r="F1765" t="s">
        <v>57</v>
      </c>
      <c r="G1765" t="s">
        <v>58</v>
      </c>
      <c r="H1765" t="str">
        <f t="shared" si="191"/>
        <v>Divorced</v>
      </c>
      <c r="I1765" t="str">
        <f>CONCATENATE(F1765," ",G1765)</f>
        <v>Graduation Divorced</v>
      </c>
      <c r="J1765">
        <f t="shared" si="192"/>
        <v>19</v>
      </c>
      <c r="K1765" t="str">
        <f t="shared" si="193"/>
        <v>Divorced</v>
      </c>
      <c r="L1765" t="str" cm="1">
        <f t="array" ref="L1765">IFERROR(_xlfn.IFS(G1765="Alone","Single",G1765="YOLO","Single"),G1765)</f>
        <v>Divorced</v>
      </c>
      <c r="M1765" t="s">
        <v>1636</v>
      </c>
      <c r="N1765" t="str">
        <f t="shared" si="194"/>
        <v xml:space="preserve">Rp.36,627.00 </v>
      </c>
      <c r="O1765">
        <v>2</v>
      </c>
      <c r="P1765">
        <v>0</v>
      </c>
      <c r="Q1765" s="7">
        <v>41478</v>
      </c>
      <c r="R1765" s="7"/>
      <c r="S1765" s="7" t="str">
        <f t="shared" si="195"/>
        <v/>
      </c>
      <c r="T1765">
        <v>78</v>
      </c>
      <c r="U1765">
        <v>9</v>
      </c>
      <c r="V1765">
        <v>1</v>
      </c>
      <c r="W1765">
        <v>5</v>
      </c>
      <c r="X1765">
        <v>0</v>
      </c>
      <c r="Y1765">
        <v>0</v>
      </c>
      <c r="Z1765">
        <v>1</v>
      </c>
      <c r="AA1765">
        <v>1</v>
      </c>
      <c r="AB1765">
        <v>0</v>
      </c>
      <c r="AC1765">
        <v>0</v>
      </c>
      <c r="AD1765">
        <v>3</v>
      </c>
      <c r="AE1765">
        <v>5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 t="s">
        <v>91</v>
      </c>
    </row>
    <row r="1766" spans="1:39" x14ac:dyDescent="0.25">
      <c r="A1766">
        <v>6460</v>
      </c>
      <c r="B1766">
        <v>1982</v>
      </c>
      <c r="C1766" t="str">
        <f>LEFT(B1766,2)</f>
        <v>19</v>
      </c>
      <c r="D1766" t="str">
        <f t="shared" si="189"/>
        <v>82</v>
      </c>
      <c r="E1766" t="str">
        <f t="shared" si="190"/>
        <v>982</v>
      </c>
      <c r="F1766" t="s">
        <v>57</v>
      </c>
      <c r="G1766" t="s">
        <v>64</v>
      </c>
      <c r="H1766" t="str">
        <f t="shared" si="191"/>
        <v>Married</v>
      </c>
      <c r="I1766" t="str">
        <f>CONCATENATE(F1766," ",G1766)</f>
        <v>Graduation Married</v>
      </c>
      <c r="J1766">
        <f t="shared" si="192"/>
        <v>18</v>
      </c>
      <c r="K1766" t="str">
        <f t="shared" si="193"/>
        <v>Married</v>
      </c>
      <c r="L1766" t="str" cm="1">
        <f t="array" ref="L1766">IFERROR(_xlfn.IFS(G1766="Alone","Single",G1766="YOLO","Single"),G1766)</f>
        <v>Married</v>
      </c>
      <c r="M1766" t="s">
        <v>1637</v>
      </c>
      <c r="N1766" t="str">
        <f t="shared" si="194"/>
        <v xml:space="preserve">Rp.28,718.00 </v>
      </c>
      <c r="O1766">
        <v>1</v>
      </c>
      <c r="P1766">
        <v>0</v>
      </c>
      <c r="Q1766" s="7">
        <v>41468</v>
      </c>
      <c r="R1766" s="7"/>
      <c r="S1766" s="7" t="str">
        <f t="shared" si="195"/>
        <v/>
      </c>
      <c r="T1766">
        <v>78</v>
      </c>
      <c r="U1766">
        <v>12</v>
      </c>
      <c r="V1766">
        <v>4</v>
      </c>
      <c r="W1766">
        <v>6</v>
      </c>
      <c r="X1766">
        <v>11</v>
      </c>
      <c r="Y1766">
        <v>8</v>
      </c>
      <c r="Z1766">
        <v>16</v>
      </c>
      <c r="AA1766">
        <v>2</v>
      </c>
      <c r="AB1766">
        <v>2</v>
      </c>
      <c r="AC1766">
        <v>0</v>
      </c>
      <c r="AD1766">
        <v>3</v>
      </c>
      <c r="AE1766">
        <v>8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 t="s">
        <v>78</v>
      </c>
    </row>
    <row r="1767" spans="1:39" x14ac:dyDescent="0.25">
      <c r="A1767">
        <v>5883</v>
      </c>
      <c r="B1767">
        <v>1972</v>
      </c>
      <c r="C1767" t="str">
        <f>LEFT(B1767,2)</f>
        <v>19</v>
      </c>
      <c r="D1767" t="str">
        <f t="shared" si="189"/>
        <v>72</v>
      </c>
      <c r="E1767" t="str">
        <f t="shared" si="190"/>
        <v>972</v>
      </c>
      <c r="F1767" t="s">
        <v>57</v>
      </c>
      <c r="G1767" t="s">
        <v>64</v>
      </c>
      <c r="H1767" t="str">
        <f t="shared" si="191"/>
        <v>Married</v>
      </c>
      <c r="I1767" t="str">
        <f>CONCATENATE(F1767," ",G1767)</f>
        <v>Graduation Married</v>
      </c>
      <c r="J1767">
        <f t="shared" si="192"/>
        <v>18</v>
      </c>
      <c r="K1767" t="str">
        <f t="shared" si="193"/>
        <v>Married</v>
      </c>
      <c r="L1767" t="str" cm="1">
        <f t="array" ref="L1767">IFERROR(_xlfn.IFS(G1767="Alone","Single",G1767="YOLO","Single"),G1767)</f>
        <v>Married</v>
      </c>
      <c r="M1767" t="s">
        <v>1638</v>
      </c>
      <c r="N1767" t="str">
        <f t="shared" si="194"/>
        <v xml:space="preserve">Rp.77,981.00 </v>
      </c>
      <c r="O1767">
        <v>1</v>
      </c>
      <c r="P1767">
        <v>0</v>
      </c>
      <c r="Q1767" s="7">
        <v>41420</v>
      </c>
      <c r="R1767" s="7"/>
      <c r="S1767" s="7" t="str">
        <f t="shared" si="195"/>
        <v/>
      </c>
      <c r="T1767">
        <v>78</v>
      </c>
      <c r="U1767">
        <v>138</v>
      </c>
      <c r="V1767">
        <v>120</v>
      </c>
      <c r="W1767">
        <v>204</v>
      </c>
      <c r="X1767">
        <v>16</v>
      </c>
      <c r="Y1767">
        <v>126</v>
      </c>
      <c r="Z1767">
        <v>60</v>
      </c>
      <c r="AA1767">
        <v>3</v>
      </c>
      <c r="AB1767">
        <v>7</v>
      </c>
      <c r="AC1767">
        <v>4</v>
      </c>
      <c r="AD1767">
        <v>7</v>
      </c>
      <c r="AE1767">
        <v>5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 t="s">
        <v>60</v>
      </c>
    </row>
    <row r="1768" spans="1:39" x14ac:dyDescent="0.25">
      <c r="A1768">
        <v>10091</v>
      </c>
      <c r="B1768">
        <v>1956</v>
      </c>
      <c r="C1768" t="str">
        <f>LEFT(B1768,2)</f>
        <v>19</v>
      </c>
      <c r="D1768" t="str">
        <f t="shared" si="189"/>
        <v>56</v>
      </c>
      <c r="E1768" t="str">
        <f t="shared" si="190"/>
        <v>956</v>
      </c>
      <c r="F1768" t="s">
        <v>57</v>
      </c>
      <c r="G1768" t="s">
        <v>61</v>
      </c>
      <c r="H1768" t="str">
        <f t="shared" si="191"/>
        <v>Single</v>
      </c>
      <c r="I1768" t="str">
        <f>CONCATENATE(F1768," ",G1768)</f>
        <v>Graduation Single</v>
      </c>
      <c r="J1768">
        <f t="shared" si="192"/>
        <v>17</v>
      </c>
      <c r="K1768" t="str">
        <f t="shared" si="193"/>
        <v>Single</v>
      </c>
      <c r="L1768" t="str" cm="1">
        <f t="array" ref="L1768">IFERROR(_xlfn.IFS(G1768="Alone","Single",G1768="YOLO","Single"),G1768)</f>
        <v>Single</v>
      </c>
      <c r="M1768" t="s">
        <v>1639</v>
      </c>
      <c r="N1768" t="str">
        <f t="shared" si="194"/>
        <v xml:space="preserve">Rp.60,230.00 </v>
      </c>
      <c r="O1768">
        <v>0</v>
      </c>
      <c r="P1768">
        <v>1</v>
      </c>
      <c r="Q1768" s="7">
        <v>41414</v>
      </c>
      <c r="R1768" s="7"/>
      <c r="S1768" s="7" t="str">
        <f t="shared" si="195"/>
        <v/>
      </c>
      <c r="T1768">
        <v>78</v>
      </c>
      <c r="U1768">
        <v>520</v>
      </c>
      <c r="V1768">
        <v>20</v>
      </c>
      <c r="W1768">
        <v>367</v>
      </c>
      <c r="X1768">
        <v>39</v>
      </c>
      <c r="Y1768">
        <v>81</v>
      </c>
      <c r="Z1768">
        <v>40</v>
      </c>
      <c r="AA1768">
        <v>2</v>
      </c>
      <c r="AB1768">
        <v>6</v>
      </c>
      <c r="AC1768">
        <v>3</v>
      </c>
      <c r="AD1768">
        <v>6</v>
      </c>
      <c r="AE1768">
        <v>5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 t="s">
        <v>60</v>
      </c>
    </row>
    <row r="1769" spans="1:39" x14ac:dyDescent="0.25">
      <c r="A1769">
        <v>697</v>
      </c>
      <c r="B1769">
        <v>1969</v>
      </c>
      <c r="C1769" t="str">
        <f>LEFT(B1769,2)</f>
        <v>19</v>
      </c>
      <c r="D1769" t="str">
        <f t="shared" si="189"/>
        <v>69</v>
      </c>
      <c r="E1769" t="str">
        <f t="shared" si="190"/>
        <v>969</v>
      </c>
      <c r="F1769" t="s">
        <v>57</v>
      </c>
      <c r="G1769" t="s">
        <v>67</v>
      </c>
      <c r="H1769" t="str">
        <f t="shared" si="191"/>
        <v>Together</v>
      </c>
      <c r="I1769" t="str">
        <f>CONCATENATE(F1769," ",G1769)</f>
        <v>Graduation Together</v>
      </c>
      <c r="J1769">
        <f t="shared" si="192"/>
        <v>19</v>
      </c>
      <c r="K1769" t="str">
        <f t="shared" si="193"/>
        <v>Together</v>
      </c>
      <c r="L1769" t="str" cm="1">
        <f t="array" ref="L1769">IFERROR(_xlfn.IFS(G1769="Alone","Single",G1769="YOLO","Single"),G1769)</f>
        <v>Together</v>
      </c>
      <c r="M1769" t="s">
        <v>1640</v>
      </c>
      <c r="N1769" t="str">
        <f t="shared" si="194"/>
        <v xml:space="preserve">Rp.74,918.00 </v>
      </c>
      <c r="O1769">
        <v>0</v>
      </c>
      <c r="P1769">
        <v>0</v>
      </c>
      <c r="Q1769" s="7">
        <v>41345</v>
      </c>
      <c r="R1769" s="7"/>
      <c r="S1769" s="7" t="str">
        <f t="shared" si="195"/>
        <v/>
      </c>
      <c r="T1769">
        <v>78</v>
      </c>
      <c r="U1769">
        <v>972</v>
      </c>
      <c r="V1769">
        <v>59</v>
      </c>
      <c r="W1769">
        <v>913</v>
      </c>
      <c r="X1769">
        <v>25</v>
      </c>
      <c r="Y1769">
        <v>19</v>
      </c>
      <c r="Z1769">
        <v>59</v>
      </c>
      <c r="AA1769">
        <v>1</v>
      </c>
      <c r="AB1769">
        <v>5</v>
      </c>
      <c r="AC1769">
        <v>9</v>
      </c>
      <c r="AD1769">
        <v>6</v>
      </c>
      <c r="AE1769">
        <v>3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 t="s">
        <v>60</v>
      </c>
    </row>
    <row r="1770" spans="1:39" x14ac:dyDescent="0.25">
      <c r="A1770">
        <v>2607</v>
      </c>
      <c r="B1770">
        <v>1953</v>
      </c>
      <c r="C1770" t="str">
        <f>LEFT(B1770,2)</f>
        <v>19</v>
      </c>
      <c r="D1770" t="str">
        <f t="shared" si="189"/>
        <v>53</v>
      </c>
      <c r="E1770" t="str">
        <f t="shared" si="190"/>
        <v>953</v>
      </c>
      <c r="F1770" t="s">
        <v>57</v>
      </c>
      <c r="G1770" t="s">
        <v>61</v>
      </c>
      <c r="H1770" t="str">
        <f t="shared" si="191"/>
        <v>Single</v>
      </c>
      <c r="I1770" t="str">
        <f>CONCATENATE(F1770," ",G1770)</f>
        <v>Graduation Single</v>
      </c>
      <c r="J1770">
        <f t="shared" si="192"/>
        <v>17</v>
      </c>
      <c r="K1770" t="str">
        <f t="shared" si="193"/>
        <v>Single</v>
      </c>
      <c r="L1770" t="str" cm="1">
        <f t="array" ref="L1770">IFERROR(_xlfn.IFS(G1770="Alone","Single",G1770="YOLO","Single"),G1770)</f>
        <v>Single</v>
      </c>
      <c r="M1770" t="s">
        <v>1641</v>
      </c>
      <c r="N1770" t="str">
        <f t="shared" si="194"/>
        <v xml:space="preserve">Rp.40,464.00 </v>
      </c>
      <c r="O1770">
        <v>0</v>
      </c>
      <c r="P1770">
        <v>1</v>
      </c>
      <c r="Q1770" s="7">
        <v>41285</v>
      </c>
      <c r="R1770" s="7"/>
      <c r="S1770" s="7" t="str">
        <f t="shared" si="195"/>
        <v/>
      </c>
      <c r="T1770">
        <v>78</v>
      </c>
      <c r="U1770">
        <v>424</v>
      </c>
      <c r="V1770">
        <v>17</v>
      </c>
      <c r="W1770">
        <v>118</v>
      </c>
      <c r="X1770">
        <v>7</v>
      </c>
      <c r="Y1770">
        <v>23</v>
      </c>
      <c r="Z1770">
        <v>41</v>
      </c>
      <c r="AA1770">
        <v>6</v>
      </c>
      <c r="AB1770">
        <v>8</v>
      </c>
      <c r="AC1770">
        <v>2</v>
      </c>
      <c r="AD1770">
        <v>8</v>
      </c>
      <c r="AE1770">
        <v>8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 t="s">
        <v>60</v>
      </c>
    </row>
    <row r="1771" spans="1:39" x14ac:dyDescent="0.25">
      <c r="A1771">
        <v>8427</v>
      </c>
      <c r="B1771">
        <v>1956</v>
      </c>
      <c r="C1771" t="str">
        <f>LEFT(B1771,2)</f>
        <v>19</v>
      </c>
      <c r="D1771" t="str">
        <f t="shared" si="189"/>
        <v>56</v>
      </c>
      <c r="E1771" t="str">
        <f t="shared" si="190"/>
        <v>956</v>
      </c>
      <c r="F1771" t="s">
        <v>80</v>
      </c>
      <c r="G1771" t="s">
        <v>61</v>
      </c>
      <c r="H1771" t="str">
        <f t="shared" si="191"/>
        <v>Single</v>
      </c>
      <c r="I1771" t="str">
        <f>CONCATENATE(F1771," ",G1771)</f>
        <v>Master Single</v>
      </c>
      <c r="J1771">
        <f t="shared" si="192"/>
        <v>13</v>
      </c>
      <c r="K1771" t="str">
        <f t="shared" si="193"/>
        <v>Single</v>
      </c>
      <c r="L1771" t="str" cm="1">
        <f t="array" ref="L1771">IFERROR(_xlfn.IFS(G1771="Alone","Single",G1771="YOLO","Single"),G1771)</f>
        <v>Single</v>
      </c>
      <c r="M1771" t="s">
        <v>1642</v>
      </c>
      <c r="N1771" t="str">
        <f t="shared" si="194"/>
        <v xml:space="preserve">Rp.64,857.00 </v>
      </c>
      <c r="O1771">
        <v>0</v>
      </c>
      <c r="P1771">
        <v>0</v>
      </c>
      <c r="Q1771" s="7">
        <v>41236</v>
      </c>
      <c r="R1771" s="7"/>
      <c r="S1771" s="7" t="str">
        <f t="shared" si="195"/>
        <v/>
      </c>
      <c r="T1771">
        <v>78</v>
      </c>
      <c r="U1771">
        <v>556</v>
      </c>
      <c r="V1771">
        <v>14</v>
      </c>
      <c r="W1771">
        <v>717</v>
      </c>
      <c r="X1771">
        <v>210</v>
      </c>
      <c r="Y1771">
        <v>0</v>
      </c>
      <c r="Z1771">
        <v>43</v>
      </c>
      <c r="AA1771">
        <v>1</v>
      </c>
      <c r="AB1771">
        <v>7</v>
      </c>
      <c r="AC1771">
        <v>5</v>
      </c>
      <c r="AD1771">
        <v>10</v>
      </c>
      <c r="AE1771">
        <v>4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 t="s">
        <v>60</v>
      </c>
    </row>
    <row r="1772" spans="1:39" x14ac:dyDescent="0.25">
      <c r="A1772">
        <v>217</v>
      </c>
      <c r="B1772">
        <v>1956</v>
      </c>
      <c r="C1772" t="str">
        <f>LEFT(B1772,2)</f>
        <v>19</v>
      </c>
      <c r="D1772" t="str">
        <f t="shared" si="189"/>
        <v>56</v>
      </c>
      <c r="E1772" t="str">
        <f t="shared" si="190"/>
        <v>956</v>
      </c>
      <c r="F1772" t="s">
        <v>80</v>
      </c>
      <c r="G1772" t="s">
        <v>61</v>
      </c>
      <c r="H1772" t="str">
        <f t="shared" si="191"/>
        <v>Single</v>
      </c>
      <c r="I1772" t="str">
        <f>CONCATENATE(F1772," ",G1772)</f>
        <v>Master Single</v>
      </c>
      <c r="J1772">
        <f t="shared" si="192"/>
        <v>13</v>
      </c>
      <c r="K1772" t="str">
        <f t="shared" si="193"/>
        <v>Single</v>
      </c>
      <c r="L1772" t="str" cm="1">
        <f t="array" ref="L1772">IFERROR(_xlfn.IFS(G1772="Alone","Single",G1772="YOLO","Single"),G1772)</f>
        <v>Single</v>
      </c>
      <c r="M1772" t="s">
        <v>1642</v>
      </c>
      <c r="N1772" t="str">
        <f t="shared" si="194"/>
        <v xml:space="preserve">Rp.64,857.00 </v>
      </c>
      <c r="O1772">
        <v>0</v>
      </c>
      <c r="P1772">
        <v>0</v>
      </c>
      <c r="Q1772" s="7">
        <v>41236</v>
      </c>
      <c r="R1772" s="7"/>
      <c r="S1772" s="7" t="str">
        <f t="shared" si="195"/>
        <v/>
      </c>
      <c r="T1772">
        <v>78</v>
      </c>
      <c r="U1772">
        <v>556</v>
      </c>
      <c r="V1772">
        <v>14</v>
      </c>
      <c r="W1772">
        <v>717</v>
      </c>
      <c r="X1772">
        <v>210</v>
      </c>
      <c r="Y1772">
        <v>0</v>
      </c>
      <c r="Z1772">
        <v>43</v>
      </c>
      <c r="AA1772">
        <v>1</v>
      </c>
      <c r="AB1772">
        <v>7</v>
      </c>
      <c r="AC1772">
        <v>5</v>
      </c>
      <c r="AD1772">
        <v>10</v>
      </c>
      <c r="AE1772">
        <v>4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 t="s">
        <v>63</v>
      </c>
    </row>
    <row r="1773" spans="1:39" x14ac:dyDescent="0.25">
      <c r="A1773">
        <v>6202</v>
      </c>
      <c r="B1773">
        <v>1960</v>
      </c>
      <c r="C1773" t="str">
        <f>LEFT(B1773,2)</f>
        <v>19</v>
      </c>
      <c r="D1773" t="str">
        <f t="shared" si="189"/>
        <v>60</v>
      </c>
      <c r="E1773" t="str">
        <f t="shared" si="190"/>
        <v>960</v>
      </c>
      <c r="F1773" t="s">
        <v>57</v>
      </c>
      <c r="G1773" t="s">
        <v>67</v>
      </c>
      <c r="H1773" t="str">
        <f t="shared" si="191"/>
        <v>Together</v>
      </c>
      <c r="I1773" t="str">
        <f>CONCATENATE(F1773," ",G1773)</f>
        <v>Graduation Together</v>
      </c>
      <c r="J1773">
        <f t="shared" si="192"/>
        <v>19</v>
      </c>
      <c r="K1773" t="str">
        <f t="shared" si="193"/>
        <v>Together</v>
      </c>
      <c r="L1773" t="str" cm="1">
        <f t="array" ref="L1773">IFERROR(_xlfn.IFS(G1773="Alone","Single",G1773="YOLO","Single"),G1773)</f>
        <v>Together</v>
      </c>
      <c r="M1773" t="s">
        <v>1643</v>
      </c>
      <c r="N1773" t="str">
        <f t="shared" si="194"/>
        <v xml:space="preserve">Rp.63,381.00 </v>
      </c>
      <c r="O1773">
        <v>0</v>
      </c>
      <c r="P1773">
        <v>1</v>
      </c>
      <c r="Q1773" s="7">
        <v>41187</v>
      </c>
      <c r="R1773" s="7"/>
      <c r="S1773" s="7" t="str">
        <f t="shared" si="195"/>
        <v/>
      </c>
      <c r="T1773">
        <v>78</v>
      </c>
      <c r="U1773">
        <v>571</v>
      </c>
      <c r="V1773">
        <v>50</v>
      </c>
      <c r="W1773">
        <v>142</v>
      </c>
      <c r="X1773">
        <v>33</v>
      </c>
      <c r="Y1773">
        <v>50</v>
      </c>
      <c r="Z1773">
        <v>159</v>
      </c>
      <c r="AA1773">
        <v>4</v>
      </c>
      <c r="AB1773">
        <v>4</v>
      </c>
      <c r="AC1773">
        <v>5</v>
      </c>
      <c r="AD1773">
        <v>13</v>
      </c>
      <c r="AE1773">
        <v>2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 t="s">
        <v>60</v>
      </c>
    </row>
    <row r="1774" spans="1:39" x14ac:dyDescent="0.25">
      <c r="A1774">
        <v>3856</v>
      </c>
      <c r="B1774">
        <v>1960</v>
      </c>
      <c r="C1774" t="str">
        <f>LEFT(B1774,2)</f>
        <v>19</v>
      </c>
      <c r="D1774" t="str">
        <f t="shared" si="189"/>
        <v>60</v>
      </c>
      <c r="E1774" t="str">
        <f t="shared" si="190"/>
        <v>960</v>
      </c>
      <c r="F1774" t="s">
        <v>57</v>
      </c>
      <c r="G1774" t="s">
        <v>67</v>
      </c>
      <c r="H1774" t="str">
        <f t="shared" si="191"/>
        <v>Together</v>
      </c>
      <c r="I1774" t="str">
        <f>CONCATENATE(F1774," ",G1774)</f>
        <v>Graduation Together</v>
      </c>
      <c r="J1774">
        <f t="shared" si="192"/>
        <v>19</v>
      </c>
      <c r="K1774" t="str">
        <f t="shared" si="193"/>
        <v>Together</v>
      </c>
      <c r="L1774" t="str" cm="1">
        <f t="array" ref="L1774">IFERROR(_xlfn.IFS(G1774="Alone","Single",G1774="YOLO","Single"),G1774)</f>
        <v>Together</v>
      </c>
      <c r="M1774" t="s">
        <v>1643</v>
      </c>
      <c r="N1774" t="str">
        <f t="shared" si="194"/>
        <v xml:space="preserve">Rp.63,381.00 </v>
      </c>
      <c r="O1774">
        <v>0</v>
      </c>
      <c r="P1774">
        <v>1</v>
      </c>
      <c r="Q1774" s="7">
        <v>41187</v>
      </c>
      <c r="R1774" s="7"/>
      <c r="S1774" s="7" t="str">
        <f t="shared" si="195"/>
        <v/>
      </c>
      <c r="T1774">
        <v>78</v>
      </c>
      <c r="U1774">
        <v>571</v>
      </c>
      <c r="V1774">
        <v>50</v>
      </c>
      <c r="W1774">
        <v>142</v>
      </c>
      <c r="X1774">
        <v>33</v>
      </c>
      <c r="Y1774">
        <v>50</v>
      </c>
      <c r="Z1774">
        <v>159</v>
      </c>
      <c r="AA1774">
        <v>4</v>
      </c>
      <c r="AB1774">
        <v>4</v>
      </c>
      <c r="AC1774">
        <v>5</v>
      </c>
      <c r="AD1774">
        <v>13</v>
      </c>
      <c r="AE1774">
        <v>2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 t="s">
        <v>60</v>
      </c>
    </row>
    <row r="1775" spans="1:39" x14ac:dyDescent="0.25">
      <c r="A1775">
        <v>10648</v>
      </c>
      <c r="B1775">
        <v>1982</v>
      </c>
      <c r="C1775" t="str">
        <f>LEFT(B1775,2)</f>
        <v>19</v>
      </c>
      <c r="D1775" t="str">
        <f t="shared" si="189"/>
        <v>82</v>
      </c>
      <c r="E1775" t="str">
        <f t="shared" si="190"/>
        <v>982</v>
      </c>
      <c r="F1775" t="s">
        <v>73</v>
      </c>
      <c r="G1775" t="s">
        <v>67</v>
      </c>
      <c r="H1775" t="str">
        <f t="shared" si="191"/>
        <v>Together</v>
      </c>
      <c r="I1775" t="str">
        <f>CONCATENATE(F1775," ",G1775)</f>
        <v>2n Cycle Together</v>
      </c>
      <c r="J1775">
        <f t="shared" si="192"/>
        <v>17</v>
      </c>
      <c r="K1775" t="str">
        <f t="shared" si="193"/>
        <v>Together</v>
      </c>
      <c r="L1775" t="str" cm="1">
        <f t="array" ref="L1775">IFERROR(_xlfn.IFS(G1775="Alone","Single",G1775="YOLO","Single"),G1775)</f>
        <v>Together</v>
      </c>
      <c r="M1775" t="s">
        <v>1644</v>
      </c>
      <c r="N1775" t="str">
        <f t="shared" si="194"/>
        <v xml:space="preserve">Rp.66,664.00 </v>
      </c>
      <c r="O1775">
        <v>0</v>
      </c>
      <c r="P1775">
        <v>0</v>
      </c>
      <c r="Q1775" s="7">
        <v>41177</v>
      </c>
      <c r="R1775" s="7"/>
      <c r="S1775" s="7" t="str">
        <f t="shared" si="195"/>
        <v/>
      </c>
      <c r="T1775">
        <v>78</v>
      </c>
      <c r="U1775">
        <v>398</v>
      </c>
      <c r="V1775">
        <v>96</v>
      </c>
      <c r="W1775">
        <v>447</v>
      </c>
      <c r="X1775">
        <v>220</v>
      </c>
      <c r="Y1775">
        <v>96</v>
      </c>
      <c r="Z1775">
        <v>32</v>
      </c>
      <c r="AA1775">
        <v>1</v>
      </c>
      <c r="AB1775">
        <v>5</v>
      </c>
      <c r="AC1775">
        <v>7</v>
      </c>
      <c r="AD1775">
        <v>6</v>
      </c>
      <c r="AE1775">
        <v>3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 t="s">
        <v>60</v>
      </c>
    </row>
    <row r="1776" spans="1:39" x14ac:dyDescent="0.25">
      <c r="A1776">
        <v>5120</v>
      </c>
      <c r="B1776">
        <v>1982</v>
      </c>
      <c r="C1776" t="str">
        <f>LEFT(B1776,2)</f>
        <v>19</v>
      </c>
      <c r="D1776" t="str">
        <f t="shared" si="189"/>
        <v>82</v>
      </c>
      <c r="E1776" t="str">
        <f t="shared" si="190"/>
        <v>982</v>
      </c>
      <c r="F1776" t="s">
        <v>73</v>
      </c>
      <c r="G1776" t="s">
        <v>67</v>
      </c>
      <c r="H1776" t="str">
        <f t="shared" si="191"/>
        <v>Together</v>
      </c>
      <c r="I1776" t="str">
        <f>CONCATENATE(F1776," ",G1776)</f>
        <v>2n Cycle Together</v>
      </c>
      <c r="J1776">
        <f t="shared" si="192"/>
        <v>17</v>
      </c>
      <c r="K1776" t="str">
        <f t="shared" si="193"/>
        <v>Together</v>
      </c>
      <c r="L1776" t="str" cm="1">
        <f t="array" ref="L1776">IFERROR(_xlfn.IFS(G1776="Alone","Single",G1776="YOLO","Single"),G1776)</f>
        <v>Together</v>
      </c>
      <c r="M1776" t="s">
        <v>1644</v>
      </c>
      <c r="N1776" t="str">
        <f t="shared" si="194"/>
        <v xml:space="preserve">Rp.66,664.00 </v>
      </c>
      <c r="O1776">
        <v>0</v>
      </c>
      <c r="P1776">
        <v>0</v>
      </c>
      <c r="Q1776" s="7">
        <v>41177</v>
      </c>
      <c r="R1776" s="7"/>
      <c r="S1776" s="7" t="str">
        <f t="shared" si="195"/>
        <v/>
      </c>
      <c r="T1776">
        <v>78</v>
      </c>
      <c r="U1776">
        <v>398</v>
      </c>
      <c r="V1776">
        <v>96</v>
      </c>
      <c r="W1776">
        <v>447</v>
      </c>
      <c r="X1776">
        <v>220</v>
      </c>
      <c r="Y1776">
        <v>96</v>
      </c>
      <c r="Z1776">
        <v>32</v>
      </c>
      <c r="AA1776">
        <v>1</v>
      </c>
      <c r="AB1776">
        <v>5</v>
      </c>
      <c r="AC1776">
        <v>7</v>
      </c>
      <c r="AD1776">
        <v>6</v>
      </c>
      <c r="AE1776">
        <v>3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 t="s">
        <v>91</v>
      </c>
    </row>
    <row r="1777" spans="1:39" x14ac:dyDescent="0.25">
      <c r="A1777">
        <v>6749</v>
      </c>
      <c r="B1777">
        <v>1966</v>
      </c>
      <c r="C1777" t="str">
        <f>LEFT(B1777,2)</f>
        <v>19</v>
      </c>
      <c r="D1777" t="str">
        <f t="shared" si="189"/>
        <v>66</v>
      </c>
      <c r="E1777" t="str">
        <f t="shared" si="190"/>
        <v>966</v>
      </c>
      <c r="F1777" t="s">
        <v>57</v>
      </c>
      <c r="G1777" t="s">
        <v>61</v>
      </c>
      <c r="H1777" t="str">
        <f t="shared" si="191"/>
        <v>Single</v>
      </c>
      <c r="I1777" t="str">
        <f>CONCATENATE(F1777," ",G1777)</f>
        <v>Graduation Single</v>
      </c>
      <c r="J1777">
        <f t="shared" si="192"/>
        <v>17</v>
      </c>
      <c r="K1777" t="str">
        <f t="shared" si="193"/>
        <v>Single</v>
      </c>
      <c r="L1777" t="str" cm="1">
        <f t="array" ref="L1777">IFERROR(_xlfn.IFS(G1777="Alone","Single",G1777="YOLO","Single"),G1777)</f>
        <v>Single</v>
      </c>
      <c r="M1777" t="s">
        <v>1645</v>
      </c>
      <c r="N1777" t="str">
        <f t="shared" si="194"/>
        <v xml:space="preserve">Rp.86,358.00 </v>
      </c>
      <c r="O1777">
        <v>1</v>
      </c>
      <c r="P1777">
        <v>1</v>
      </c>
      <c r="Q1777" s="7">
        <v>41129</v>
      </c>
      <c r="R1777" s="7"/>
      <c r="S1777" s="7" t="str">
        <f t="shared" si="195"/>
        <v/>
      </c>
      <c r="T1777">
        <v>78</v>
      </c>
      <c r="U1777">
        <v>957</v>
      </c>
      <c r="V1777">
        <v>47</v>
      </c>
      <c r="W1777">
        <v>494</v>
      </c>
      <c r="X1777">
        <v>82</v>
      </c>
      <c r="Y1777">
        <v>47</v>
      </c>
      <c r="Z1777">
        <v>95</v>
      </c>
      <c r="AA1777">
        <v>4</v>
      </c>
      <c r="AB1777">
        <v>5</v>
      </c>
      <c r="AC1777">
        <v>3</v>
      </c>
      <c r="AD1777">
        <v>6</v>
      </c>
      <c r="AE1777">
        <v>8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 t="s">
        <v>60</v>
      </c>
    </row>
    <row r="1778" spans="1:39" x14ac:dyDescent="0.25">
      <c r="A1778">
        <v>1584</v>
      </c>
      <c r="B1778">
        <v>1977</v>
      </c>
      <c r="C1778" t="str">
        <f>LEFT(B1778,2)</f>
        <v>19</v>
      </c>
      <c r="D1778" t="str">
        <f t="shared" si="189"/>
        <v>77</v>
      </c>
      <c r="E1778" t="str">
        <f t="shared" si="190"/>
        <v>977</v>
      </c>
      <c r="F1778" t="s">
        <v>57</v>
      </c>
      <c r="G1778" t="s">
        <v>64</v>
      </c>
      <c r="H1778" t="str">
        <f t="shared" si="191"/>
        <v>Married</v>
      </c>
      <c r="I1778" t="str">
        <f>CONCATENATE(F1778," ",G1778)</f>
        <v>Graduation Married</v>
      </c>
      <c r="J1778">
        <f t="shared" si="192"/>
        <v>18</v>
      </c>
      <c r="K1778" t="str">
        <f t="shared" si="193"/>
        <v>Married</v>
      </c>
      <c r="L1778" t="str" cm="1">
        <f t="array" ref="L1778">IFERROR(_xlfn.IFS(G1778="Alone","Single",G1778="YOLO","Single"),G1778)</f>
        <v>Married</v>
      </c>
      <c r="M1778" t="s">
        <v>1646</v>
      </c>
      <c r="N1778" t="str">
        <f t="shared" si="194"/>
        <v xml:space="preserve">Rp.41,443.00 </v>
      </c>
      <c r="O1778">
        <v>1</v>
      </c>
      <c r="P1778">
        <v>0</v>
      </c>
      <c r="Q1778" s="7">
        <v>41730</v>
      </c>
      <c r="R1778" s="7"/>
      <c r="S1778" s="7" t="str">
        <f t="shared" si="195"/>
        <v/>
      </c>
      <c r="T1778">
        <v>79</v>
      </c>
      <c r="U1778">
        <v>171</v>
      </c>
      <c r="V1778">
        <v>7</v>
      </c>
      <c r="W1778">
        <v>171</v>
      </c>
      <c r="X1778">
        <v>25</v>
      </c>
      <c r="Y1778">
        <v>19</v>
      </c>
      <c r="Z1778">
        <v>89</v>
      </c>
      <c r="AA1778">
        <v>6</v>
      </c>
      <c r="AB1778">
        <v>8</v>
      </c>
      <c r="AC1778">
        <v>1</v>
      </c>
      <c r="AD1778">
        <v>5</v>
      </c>
      <c r="AE1778">
        <v>8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 t="s">
        <v>91</v>
      </c>
    </row>
    <row r="1779" spans="1:39" x14ac:dyDescent="0.25">
      <c r="A1779">
        <v>9559</v>
      </c>
      <c r="B1779">
        <v>1961</v>
      </c>
      <c r="C1779" t="str">
        <f>LEFT(B1779,2)</f>
        <v>19</v>
      </c>
      <c r="D1779" t="str">
        <f t="shared" si="189"/>
        <v>61</v>
      </c>
      <c r="E1779" t="str">
        <f t="shared" si="190"/>
        <v>961</v>
      </c>
      <c r="F1779" t="s">
        <v>71</v>
      </c>
      <c r="G1779" t="s">
        <v>64</v>
      </c>
      <c r="H1779" t="str">
        <f t="shared" si="191"/>
        <v>Married</v>
      </c>
      <c r="I1779" t="str">
        <f>CONCATENATE(F1779," ",G1779)</f>
        <v>PhD Married</v>
      </c>
      <c r="J1779">
        <f t="shared" si="192"/>
        <v>11</v>
      </c>
      <c r="K1779" t="str">
        <f t="shared" si="193"/>
        <v>Married</v>
      </c>
      <c r="L1779" t="str" cm="1">
        <f t="array" ref="L1779">IFERROR(_xlfn.IFS(G1779="Alone","Single",G1779="YOLO","Single"),G1779)</f>
        <v>Married</v>
      </c>
      <c r="M1779" t="s">
        <v>1647</v>
      </c>
      <c r="N1779" t="str">
        <f t="shared" si="194"/>
        <v xml:space="preserve">Rp.57,072.00 </v>
      </c>
      <c r="O1779">
        <v>0</v>
      </c>
      <c r="P1779">
        <v>1</v>
      </c>
      <c r="Q1779" s="7">
        <v>41663</v>
      </c>
      <c r="R1779" s="7"/>
      <c r="S1779" s="7" t="str">
        <f t="shared" si="195"/>
        <v/>
      </c>
      <c r="T1779">
        <v>79</v>
      </c>
      <c r="U1779">
        <v>944</v>
      </c>
      <c r="V1779">
        <v>0</v>
      </c>
      <c r="W1779">
        <v>60</v>
      </c>
      <c r="X1779">
        <v>0</v>
      </c>
      <c r="Y1779">
        <v>0</v>
      </c>
      <c r="Z1779">
        <v>30</v>
      </c>
      <c r="AA1779">
        <v>2</v>
      </c>
      <c r="AB1779">
        <v>7</v>
      </c>
      <c r="AC1779">
        <v>5</v>
      </c>
      <c r="AD1779">
        <v>13</v>
      </c>
      <c r="AE1779">
        <v>5</v>
      </c>
      <c r="AF1779">
        <v>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 t="s">
        <v>63</v>
      </c>
    </row>
    <row r="1780" spans="1:39" x14ac:dyDescent="0.25">
      <c r="A1780">
        <v>771</v>
      </c>
      <c r="B1780">
        <v>1967</v>
      </c>
      <c r="C1780" t="str">
        <f>LEFT(B1780,2)</f>
        <v>19</v>
      </c>
      <c r="D1780" t="str">
        <f t="shared" si="189"/>
        <v>67</v>
      </c>
      <c r="E1780" t="str">
        <f t="shared" si="190"/>
        <v>967</v>
      </c>
      <c r="F1780" t="s">
        <v>57</v>
      </c>
      <c r="G1780" t="s">
        <v>67</v>
      </c>
      <c r="H1780" t="str">
        <f t="shared" si="191"/>
        <v>Together</v>
      </c>
      <c r="I1780" t="str">
        <f>CONCATENATE(F1780," ",G1780)</f>
        <v>Graduation Together</v>
      </c>
      <c r="J1780">
        <f t="shared" si="192"/>
        <v>19</v>
      </c>
      <c r="K1780" t="str">
        <f t="shared" si="193"/>
        <v>Together</v>
      </c>
      <c r="L1780" t="str" cm="1">
        <f t="array" ref="L1780">IFERROR(_xlfn.IFS(G1780="Alone","Single",G1780="YOLO","Single"),G1780)</f>
        <v>Together</v>
      </c>
      <c r="M1780" t="s">
        <v>1648</v>
      </c>
      <c r="N1780" t="str">
        <f t="shared" si="194"/>
        <v xml:space="preserve">Rp.54,178.00 </v>
      </c>
      <c r="O1780">
        <v>0</v>
      </c>
      <c r="P1780">
        <v>1</v>
      </c>
      <c r="Q1780" s="7">
        <v>41660</v>
      </c>
      <c r="R1780" s="7"/>
      <c r="S1780" s="7" t="str">
        <f t="shared" si="195"/>
        <v/>
      </c>
      <c r="T1780">
        <v>79</v>
      </c>
      <c r="U1780">
        <v>135</v>
      </c>
      <c r="V1780">
        <v>9</v>
      </c>
      <c r="W1780">
        <v>39</v>
      </c>
      <c r="X1780">
        <v>4</v>
      </c>
      <c r="Y1780">
        <v>0</v>
      </c>
      <c r="Z1780">
        <v>7</v>
      </c>
      <c r="AA1780">
        <v>1</v>
      </c>
      <c r="AB1780">
        <v>2</v>
      </c>
      <c r="AC1780">
        <v>2</v>
      </c>
      <c r="AD1780">
        <v>5</v>
      </c>
      <c r="AE1780">
        <v>2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 t="s">
        <v>75</v>
      </c>
    </row>
    <row r="1781" spans="1:39" x14ac:dyDescent="0.25">
      <c r="A1781">
        <v>5237</v>
      </c>
      <c r="B1781">
        <v>1950</v>
      </c>
      <c r="C1781" t="str">
        <f>LEFT(B1781,2)</f>
        <v>19</v>
      </c>
      <c r="D1781" t="str">
        <f t="shared" si="189"/>
        <v>50</v>
      </c>
      <c r="E1781" t="str">
        <f t="shared" si="190"/>
        <v>950</v>
      </c>
      <c r="F1781" t="s">
        <v>71</v>
      </c>
      <c r="G1781" t="s">
        <v>61</v>
      </c>
      <c r="H1781" t="str">
        <f t="shared" si="191"/>
        <v>Single</v>
      </c>
      <c r="I1781" t="str">
        <f>CONCATENATE(F1781," ",G1781)</f>
        <v>PhD Single</v>
      </c>
      <c r="J1781">
        <f t="shared" si="192"/>
        <v>10</v>
      </c>
      <c r="K1781" t="str">
        <f t="shared" si="193"/>
        <v>Single</v>
      </c>
      <c r="L1781" t="str" cm="1">
        <f t="array" ref="L1781">IFERROR(_xlfn.IFS(G1781="Alone","Single",G1781="YOLO","Single"),G1781)</f>
        <v>Single</v>
      </c>
      <c r="M1781" t="s">
        <v>1649</v>
      </c>
      <c r="N1781" t="str">
        <f t="shared" si="194"/>
        <v xml:space="preserve">Rp.48,767.00 </v>
      </c>
      <c r="O1781">
        <v>1</v>
      </c>
      <c r="P1781">
        <v>2</v>
      </c>
      <c r="Q1781" s="7">
        <v>41640</v>
      </c>
      <c r="R1781" s="7"/>
      <c r="S1781" s="7" t="str">
        <f t="shared" si="195"/>
        <v/>
      </c>
      <c r="T1781">
        <v>79</v>
      </c>
      <c r="U1781">
        <v>28</v>
      </c>
      <c r="V1781">
        <v>1</v>
      </c>
      <c r="W1781">
        <v>21</v>
      </c>
      <c r="X1781">
        <v>3</v>
      </c>
      <c r="Y1781">
        <v>0</v>
      </c>
      <c r="Z1781">
        <v>10</v>
      </c>
      <c r="AA1781">
        <v>3</v>
      </c>
      <c r="AB1781">
        <v>2</v>
      </c>
      <c r="AC1781">
        <v>1</v>
      </c>
      <c r="AD1781">
        <v>3</v>
      </c>
      <c r="AE1781">
        <v>5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 t="s">
        <v>69</v>
      </c>
    </row>
    <row r="1782" spans="1:39" x14ac:dyDescent="0.25">
      <c r="A1782">
        <v>2461</v>
      </c>
      <c r="B1782">
        <v>1955</v>
      </c>
      <c r="C1782" t="str">
        <f>LEFT(B1782,2)</f>
        <v>19</v>
      </c>
      <c r="D1782" t="str">
        <f t="shared" si="189"/>
        <v>55</v>
      </c>
      <c r="E1782" t="str">
        <f t="shared" si="190"/>
        <v>955</v>
      </c>
      <c r="F1782" t="s">
        <v>80</v>
      </c>
      <c r="G1782" t="s">
        <v>61</v>
      </c>
      <c r="H1782" t="str">
        <f t="shared" si="191"/>
        <v>Single</v>
      </c>
      <c r="I1782" t="str">
        <f>CONCATENATE(F1782," ",G1782)</f>
        <v>Master Single</v>
      </c>
      <c r="J1782">
        <f t="shared" si="192"/>
        <v>13</v>
      </c>
      <c r="K1782" t="str">
        <f t="shared" si="193"/>
        <v>Single</v>
      </c>
      <c r="L1782" t="str" cm="1">
        <f t="array" ref="L1782">IFERROR(_xlfn.IFS(G1782="Alone","Single",G1782="YOLO","Single"),G1782)</f>
        <v>Single</v>
      </c>
      <c r="M1782" t="s">
        <v>1650</v>
      </c>
      <c r="N1782" t="str">
        <f t="shared" si="194"/>
        <v xml:space="preserve">Rp.51,124.00 </v>
      </c>
      <c r="O1782">
        <v>1</v>
      </c>
      <c r="P1782">
        <v>1</v>
      </c>
      <c r="Q1782" s="7">
        <v>41626</v>
      </c>
      <c r="R1782" s="7"/>
      <c r="S1782" s="7" t="str">
        <f t="shared" si="195"/>
        <v/>
      </c>
      <c r="T1782">
        <v>79</v>
      </c>
      <c r="U1782">
        <v>26</v>
      </c>
      <c r="V1782">
        <v>1</v>
      </c>
      <c r="W1782">
        <v>11</v>
      </c>
      <c r="X1782">
        <v>0</v>
      </c>
      <c r="Y1782">
        <v>1</v>
      </c>
      <c r="Z1782">
        <v>4</v>
      </c>
      <c r="AA1782">
        <v>2</v>
      </c>
      <c r="AB1782">
        <v>1</v>
      </c>
      <c r="AC1782">
        <v>0</v>
      </c>
      <c r="AD1782">
        <v>3</v>
      </c>
      <c r="AE1782">
        <v>3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 t="s">
        <v>63</v>
      </c>
    </row>
    <row r="1783" spans="1:39" x14ac:dyDescent="0.25">
      <c r="A1783">
        <v>5474</v>
      </c>
      <c r="B1783">
        <v>1970</v>
      </c>
      <c r="C1783" t="str">
        <f>LEFT(B1783,2)</f>
        <v>19</v>
      </c>
      <c r="D1783" t="str">
        <f t="shared" si="189"/>
        <v>70</v>
      </c>
      <c r="E1783" t="str">
        <f t="shared" si="190"/>
        <v>970</v>
      </c>
      <c r="F1783" t="s">
        <v>57</v>
      </c>
      <c r="G1783" t="s">
        <v>61</v>
      </c>
      <c r="H1783" t="str">
        <f t="shared" si="191"/>
        <v>Single</v>
      </c>
      <c r="I1783" t="str">
        <f>CONCATENATE(F1783," ",G1783)</f>
        <v>Graduation Single</v>
      </c>
      <c r="J1783">
        <f t="shared" si="192"/>
        <v>17</v>
      </c>
      <c r="K1783" t="str">
        <f t="shared" si="193"/>
        <v>Single</v>
      </c>
      <c r="L1783" t="str" cm="1">
        <f t="array" ref="L1783">IFERROR(_xlfn.IFS(G1783="Alone","Single",G1783="YOLO","Single"),G1783)</f>
        <v>Single</v>
      </c>
      <c r="M1783" t="s">
        <v>1651</v>
      </c>
      <c r="N1783" t="str">
        <f t="shared" si="194"/>
        <v xml:space="preserve">Rp.43,020.00 </v>
      </c>
      <c r="O1783">
        <v>1</v>
      </c>
      <c r="P1783">
        <v>0</v>
      </c>
      <c r="Q1783" s="7">
        <v>41608</v>
      </c>
      <c r="R1783" s="7"/>
      <c r="S1783" s="7" t="str">
        <f t="shared" si="195"/>
        <v/>
      </c>
      <c r="T1783">
        <v>79</v>
      </c>
      <c r="U1783">
        <v>45</v>
      </c>
      <c r="V1783">
        <v>7</v>
      </c>
      <c r="W1783">
        <v>99</v>
      </c>
      <c r="X1783">
        <v>4</v>
      </c>
      <c r="Y1783">
        <v>25</v>
      </c>
      <c r="Z1783">
        <v>43</v>
      </c>
      <c r="AA1783">
        <v>3</v>
      </c>
      <c r="AB1783">
        <v>4</v>
      </c>
      <c r="AC1783">
        <v>1</v>
      </c>
      <c r="AD1783">
        <v>4</v>
      </c>
      <c r="AE1783">
        <v>6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 t="s">
        <v>66</v>
      </c>
    </row>
    <row r="1784" spans="1:39" x14ac:dyDescent="0.25">
      <c r="A1784">
        <v>2895</v>
      </c>
      <c r="B1784">
        <v>1963</v>
      </c>
      <c r="C1784" t="str">
        <f>LEFT(B1784,2)</f>
        <v>19</v>
      </c>
      <c r="D1784" t="str">
        <f t="shared" si="189"/>
        <v>63</v>
      </c>
      <c r="E1784" t="str">
        <f t="shared" si="190"/>
        <v>963</v>
      </c>
      <c r="F1784" t="s">
        <v>57</v>
      </c>
      <c r="G1784" t="s">
        <v>61</v>
      </c>
      <c r="H1784" t="str">
        <f t="shared" si="191"/>
        <v>Single</v>
      </c>
      <c r="I1784" t="str">
        <f>CONCATENATE(F1784," ",G1784)</f>
        <v>Graduation Single</v>
      </c>
      <c r="J1784">
        <f t="shared" si="192"/>
        <v>17</v>
      </c>
      <c r="K1784" t="str">
        <f t="shared" si="193"/>
        <v>Single</v>
      </c>
      <c r="L1784" t="str" cm="1">
        <f t="array" ref="L1784">IFERROR(_xlfn.IFS(G1784="Alone","Single",G1784="YOLO","Single"),G1784)</f>
        <v>Single</v>
      </c>
      <c r="M1784" t="s">
        <v>1652</v>
      </c>
      <c r="N1784" t="str">
        <f t="shared" si="194"/>
        <v xml:space="preserve">Rp.49,980.00 </v>
      </c>
      <c r="O1784">
        <v>0</v>
      </c>
      <c r="P1784">
        <v>1</v>
      </c>
      <c r="Q1784" s="7">
        <v>41570</v>
      </c>
      <c r="R1784" s="7"/>
      <c r="S1784" s="7" t="str">
        <f t="shared" si="195"/>
        <v/>
      </c>
      <c r="T1784">
        <v>79</v>
      </c>
      <c r="U1784">
        <v>104</v>
      </c>
      <c r="V1784">
        <v>1</v>
      </c>
      <c r="W1784">
        <v>54</v>
      </c>
      <c r="X1784">
        <v>13</v>
      </c>
      <c r="Y1784">
        <v>9</v>
      </c>
      <c r="Z1784">
        <v>14</v>
      </c>
      <c r="AA1784">
        <v>2</v>
      </c>
      <c r="AB1784">
        <v>3</v>
      </c>
      <c r="AC1784">
        <v>1</v>
      </c>
      <c r="AD1784">
        <v>5</v>
      </c>
      <c r="AE1784">
        <v>5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 t="s">
        <v>78</v>
      </c>
    </row>
    <row r="1785" spans="1:39" x14ac:dyDescent="0.25">
      <c r="A1785">
        <v>7972</v>
      </c>
      <c r="B1785">
        <v>1955</v>
      </c>
      <c r="C1785" t="str">
        <f>LEFT(B1785,2)</f>
        <v>19</v>
      </c>
      <c r="D1785" t="str">
        <f t="shared" si="189"/>
        <v>55</v>
      </c>
      <c r="E1785" t="str">
        <f t="shared" si="190"/>
        <v>955</v>
      </c>
      <c r="F1785" t="s">
        <v>57</v>
      </c>
      <c r="G1785" t="s">
        <v>61</v>
      </c>
      <c r="H1785" t="str">
        <f t="shared" si="191"/>
        <v>Single</v>
      </c>
      <c r="I1785" t="str">
        <f>CONCATENATE(F1785," ",G1785)</f>
        <v>Graduation Single</v>
      </c>
      <c r="J1785">
        <f t="shared" si="192"/>
        <v>17</v>
      </c>
      <c r="K1785" t="str">
        <f t="shared" si="193"/>
        <v>Single</v>
      </c>
      <c r="L1785" t="str" cm="1">
        <f t="array" ref="L1785">IFERROR(_xlfn.IFS(G1785="Alone","Single",G1785="YOLO","Single"),G1785)</f>
        <v>Single</v>
      </c>
      <c r="M1785" t="s">
        <v>1653</v>
      </c>
      <c r="N1785" t="str">
        <f t="shared" si="194"/>
        <v xml:space="preserve">Rp.72,906.00 </v>
      </c>
      <c r="O1785">
        <v>0</v>
      </c>
      <c r="P1785">
        <v>0</v>
      </c>
      <c r="Q1785" s="7">
        <v>41534</v>
      </c>
      <c r="R1785" s="7"/>
      <c r="S1785" s="7" t="str">
        <f t="shared" si="195"/>
        <v/>
      </c>
      <c r="T1785">
        <v>79</v>
      </c>
      <c r="U1785">
        <v>400</v>
      </c>
      <c r="V1785">
        <v>32</v>
      </c>
      <c r="W1785">
        <v>519</v>
      </c>
      <c r="X1785">
        <v>71</v>
      </c>
      <c r="Y1785">
        <v>75</v>
      </c>
      <c r="Z1785">
        <v>54</v>
      </c>
      <c r="AA1785">
        <v>1</v>
      </c>
      <c r="AB1785">
        <v>3</v>
      </c>
      <c r="AC1785">
        <v>4</v>
      </c>
      <c r="AD1785">
        <v>9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 t="s">
        <v>60</v>
      </c>
    </row>
    <row r="1786" spans="1:39" x14ac:dyDescent="0.25">
      <c r="A1786">
        <v>10067</v>
      </c>
      <c r="B1786">
        <v>1976</v>
      </c>
      <c r="C1786" t="str">
        <f>LEFT(B1786,2)</f>
        <v>19</v>
      </c>
      <c r="D1786" t="str">
        <f t="shared" si="189"/>
        <v>76</v>
      </c>
      <c r="E1786" t="str">
        <f t="shared" si="190"/>
        <v>976</v>
      </c>
      <c r="F1786" t="s">
        <v>73</v>
      </c>
      <c r="G1786" t="s">
        <v>67</v>
      </c>
      <c r="H1786" t="str">
        <f t="shared" si="191"/>
        <v>Together</v>
      </c>
      <c r="I1786" t="str">
        <f>CONCATENATE(F1786," ",G1786)</f>
        <v>2n Cycle Together</v>
      </c>
      <c r="J1786">
        <f t="shared" si="192"/>
        <v>17</v>
      </c>
      <c r="K1786" t="str">
        <f t="shared" si="193"/>
        <v>Together</v>
      </c>
      <c r="L1786" t="str" cm="1">
        <f t="array" ref="L1786">IFERROR(_xlfn.IFS(G1786="Alone","Single",G1786="YOLO","Single"),G1786)</f>
        <v>Together</v>
      </c>
      <c r="M1786" t="s">
        <v>1654</v>
      </c>
      <c r="N1786" t="str">
        <f t="shared" si="194"/>
        <v xml:space="preserve">Rp.25,176.00 </v>
      </c>
      <c r="O1786">
        <v>1</v>
      </c>
      <c r="P1786">
        <v>1</v>
      </c>
      <c r="Q1786" s="7">
        <v>41496</v>
      </c>
      <c r="R1786" s="7"/>
      <c r="S1786" s="7" t="str">
        <f t="shared" si="195"/>
        <v/>
      </c>
      <c r="T1786">
        <v>79</v>
      </c>
      <c r="U1786">
        <v>4</v>
      </c>
      <c r="V1786">
        <v>0</v>
      </c>
      <c r="W1786">
        <v>4</v>
      </c>
      <c r="X1786">
        <v>0</v>
      </c>
      <c r="Y1786">
        <v>0</v>
      </c>
      <c r="Z1786">
        <v>5</v>
      </c>
      <c r="AA1786">
        <v>1</v>
      </c>
      <c r="AB1786">
        <v>1</v>
      </c>
      <c r="AC1786">
        <v>0</v>
      </c>
      <c r="AD1786">
        <v>2</v>
      </c>
      <c r="AE1786">
        <v>7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 t="s">
        <v>75</v>
      </c>
    </row>
    <row r="1787" spans="1:39" x14ac:dyDescent="0.25">
      <c r="A1787">
        <v>500</v>
      </c>
      <c r="B1787">
        <v>1977</v>
      </c>
      <c r="C1787" t="str">
        <f>LEFT(B1787,2)</f>
        <v>19</v>
      </c>
      <c r="D1787" t="str">
        <f t="shared" si="189"/>
        <v>77</v>
      </c>
      <c r="E1787" t="str">
        <f t="shared" si="190"/>
        <v>977</v>
      </c>
      <c r="F1787" t="s">
        <v>57</v>
      </c>
      <c r="G1787" t="s">
        <v>67</v>
      </c>
      <c r="H1787" t="str">
        <f t="shared" si="191"/>
        <v>Together</v>
      </c>
      <c r="I1787" t="str">
        <f>CONCATENATE(F1787," ",G1787)</f>
        <v>Graduation Together</v>
      </c>
      <c r="J1787">
        <f t="shared" si="192"/>
        <v>19</v>
      </c>
      <c r="K1787" t="str">
        <f t="shared" si="193"/>
        <v>Together</v>
      </c>
      <c r="L1787" t="str" cm="1">
        <f t="array" ref="L1787">IFERROR(_xlfn.IFS(G1787="Alone","Single",G1787="YOLO","Single"),G1787)</f>
        <v>Together</v>
      </c>
      <c r="M1787" t="s">
        <v>1655</v>
      </c>
      <c r="N1787" t="str">
        <f t="shared" si="194"/>
        <v xml:space="preserve">Rp.96,876.00 </v>
      </c>
      <c r="O1787">
        <v>0</v>
      </c>
      <c r="P1787">
        <v>0</v>
      </c>
      <c r="Q1787" s="7">
        <v>41492</v>
      </c>
      <c r="R1787" s="7"/>
      <c r="S1787" s="7" t="str">
        <f t="shared" si="195"/>
        <v/>
      </c>
      <c r="T1787">
        <v>79</v>
      </c>
      <c r="U1787">
        <v>908</v>
      </c>
      <c r="V1787">
        <v>43</v>
      </c>
      <c r="W1787">
        <v>735</v>
      </c>
      <c r="X1787">
        <v>40</v>
      </c>
      <c r="Y1787">
        <v>194</v>
      </c>
      <c r="Z1787">
        <v>21</v>
      </c>
      <c r="AA1787">
        <v>1</v>
      </c>
      <c r="AB1787">
        <v>7</v>
      </c>
      <c r="AC1787">
        <v>7</v>
      </c>
      <c r="AD1787">
        <v>9</v>
      </c>
      <c r="AE1787">
        <v>2</v>
      </c>
      <c r="AF1787">
        <v>0</v>
      </c>
      <c r="AG1787">
        <v>1</v>
      </c>
      <c r="AH1787">
        <v>1</v>
      </c>
      <c r="AI1787">
        <v>1</v>
      </c>
      <c r="AJ1787">
        <v>0</v>
      </c>
      <c r="AK1787">
        <v>1</v>
      </c>
      <c r="AL1787">
        <v>0</v>
      </c>
      <c r="AM1787" t="s">
        <v>60</v>
      </c>
    </row>
    <row r="1788" spans="1:39" x14ac:dyDescent="0.25">
      <c r="A1788">
        <v>922</v>
      </c>
      <c r="B1788">
        <v>1979</v>
      </c>
      <c r="C1788" t="str">
        <f>LEFT(B1788,2)</f>
        <v>19</v>
      </c>
      <c r="D1788" t="str">
        <f t="shared" si="189"/>
        <v>79</v>
      </c>
      <c r="E1788" t="str">
        <f t="shared" si="190"/>
        <v>979</v>
      </c>
      <c r="F1788" t="s">
        <v>73</v>
      </c>
      <c r="G1788" t="s">
        <v>64</v>
      </c>
      <c r="H1788" t="str">
        <f t="shared" si="191"/>
        <v>Married</v>
      </c>
      <c r="I1788" t="str">
        <f>CONCATENATE(F1788," ",G1788)</f>
        <v>2n Cycle Married</v>
      </c>
      <c r="J1788">
        <f t="shared" si="192"/>
        <v>16</v>
      </c>
      <c r="K1788" t="str">
        <f t="shared" si="193"/>
        <v>Married</v>
      </c>
      <c r="L1788" t="str" cm="1">
        <f t="array" ref="L1788">IFERROR(_xlfn.IFS(G1788="Alone","Single",G1788="YOLO","Single"),G1788)</f>
        <v>Married</v>
      </c>
      <c r="M1788" t="s">
        <v>1656</v>
      </c>
      <c r="N1788" t="str">
        <f t="shared" si="194"/>
        <v xml:space="preserve">Rp.31,086.00 </v>
      </c>
      <c r="O1788">
        <v>1</v>
      </c>
      <c r="P1788">
        <v>1</v>
      </c>
      <c r="Q1788" s="7">
        <v>41398</v>
      </c>
      <c r="R1788" s="7"/>
      <c r="S1788" s="7" t="str">
        <f t="shared" si="195"/>
        <v/>
      </c>
      <c r="T1788">
        <v>79</v>
      </c>
      <c r="U1788">
        <v>16</v>
      </c>
      <c r="V1788">
        <v>2</v>
      </c>
      <c r="W1788">
        <v>11</v>
      </c>
      <c r="X1788">
        <v>3</v>
      </c>
      <c r="Y1788">
        <v>0</v>
      </c>
      <c r="Z1788">
        <v>16</v>
      </c>
      <c r="AA1788">
        <v>2</v>
      </c>
      <c r="AB1788">
        <v>1</v>
      </c>
      <c r="AC1788">
        <v>1</v>
      </c>
      <c r="AD1788">
        <v>2</v>
      </c>
      <c r="AE1788">
        <v>8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 t="s">
        <v>75</v>
      </c>
    </row>
    <row r="1789" spans="1:39" x14ac:dyDescent="0.25">
      <c r="A1789">
        <v>2861</v>
      </c>
      <c r="B1789">
        <v>1983</v>
      </c>
      <c r="C1789" t="str">
        <f>LEFT(B1789,2)</f>
        <v>19</v>
      </c>
      <c r="D1789" t="str">
        <f t="shared" si="189"/>
        <v>83</v>
      </c>
      <c r="E1789" t="str">
        <f t="shared" si="190"/>
        <v>983</v>
      </c>
      <c r="F1789" t="s">
        <v>57</v>
      </c>
      <c r="G1789" t="s">
        <v>61</v>
      </c>
      <c r="H1789" t="str">
        <f t="shared" si="191"/>
        <v>Single</v>
      </c>
      <c r="I1789" t="str">
        <f>CONCATENATE(F1789," ",G1789)</f>
        <v>Graduation Single</v>
      </c>
      <c r="J1789">
        <f t="shared" si="192"/>
        <v>17</v>
      </c>
      <c r="K1789" t="str">
        <f t="shared" si="193"/>
        <v>Single</v>
      </c>
      <c r="L1789" t="str" cm="1">
        <f t="array" ref="L1789">IFERROR(_xlfn.IFS(G1789="Alone","Single",G1789="YOLO","Single"),G1789)</f>
        <v>Single</v>
      </c>
      <c r="M1789" t="s">
        <v>1657</v>
      </c>
      <c r="N1789" t="str">
        <f t="shared" si="194"/>
        <v xml:space="preserve">Rp.24,072.00 </v>
      </c>
      <c r="O1789">
        <v>1</v>
      </c>
      <c r="P1789">
        <v>0</v>
      </c>
      <c r="Q1789" s="7">
        <v>41380</v>
      </c>
      <c r="R1789" s="7"/>
      <c r="S1789" s="7" t="str">
        <f t="shared" si="195"/>
        <v/>
      </c>
      <c r="T1789">
        <v>79</v>
      </c>
      <c r="U1789">
        <v>9</v>
      </c>
      <c r="V1789">
        <v>1</v>
      </c>
      <c r="W1789">
        <v>6</v>
      </c>
      <c r="X1789">
        <v>3</v>
      </c>
      <c r="Y1789">
        <v>0</v>
      </c>
      <c r="Z1789">
        <v>4</v>
      </c>
      <c r="AA1789">
        <v>1</v>
      </c>
      <c r="AB1789">
        <v>1</v>
      </c>
      <c r="AC1789">
        <v>0</v>
      </c>
      <c r="AD1789">
        <v>2</v>
      </c>
      <c r="AE1789">
        <v>8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 t="s">
        <v>60</v>
      </c>
    </row>
    <row r="1790" spans="1:39" x14ac:dyDescent="0.25">
      <c r="A1790">
        <v>375</v>
      </c>
      <c r="B1790">
        <v>1954</v>
      </c>
      <c r="C1790" t="str">
        <f>LEFT(B1790,2)</f>
        <v>19</v>
      </c>
      <c r="D1790" t="str">
        <f t="shared" si="189"/>
        <v>54</v>
      </c>
      <c r="E1790" t="str">
        <f t="shared" si="190"/>
        <v>954</v>
      </c>
      <c r="F1790" t="s">
        <v>57</v>
      </c>
      <c r="G1790" t="s">
        <v>58</v>
      </c>
      <c r="H1790" t="str">
        <f t="shared" si="191"/>
        <v>Divorced</v>
      </c>
      <c r="I1790" t="str">
        <f>CONCATENATE(F1790," ",G1790)</f>
        <v>Graduation Divorced</v>
      </c>
      <c r="J1790">
        <f t="shared" si="192"/>
        <v>19</v>
      </c>
      <c r="K1790" t="str">
        <f t="shared" si="193"/>
        <v>Divorced</v>
      </c>
      <c r="L1790" t="str" cm="1">
        <f t="array" ref="L1790">IFERROR(_xlfn.IFS(G1790="Alone","Single",G1790="YOLO","Single"),G1790)</f>
        <v>Divorced</v>
      </c>
      <c r="M1790" t="s">
        <v>1658</v>
      </c>
      <c r="N1790" t="str">
        <f t="shared" si="194"/>
        <v xml:space="preserve">Rp.76,773.00 </v>
      </c>
      <c r="O1790">
        <v>0</v>
      </c>
      <c r="P1790">
        <v>0</v>
      </c>
      <c r="Q1790" s="7">
        <v>41330</v>
      </c>
      <c r="R1790" s="7"/>
      <c r="S1790" s="7" t="str">
        <f t="shared" si="195"/>
        <v/>
      </c>
      <c r="T1790">
        <v>79</v>
      </c>
      <c r="U1790">
        <v>516</v>
      </c>
      <c r="V1790">
        <v>56</v>
      </c>
      <c r="W1790">
        <v>449</v>
      </c>
      <c r="X1790">
        <v>86</v>
      </c>
      <c r="Y1790">
        <v>33</v>
      </c>
      <c r="Z1790">
        <v>16</v>
      </c>
      <c r="AA1790">
        <v>1</v>
      </c>
      <c r="AB1790">
        <v>2</v>
      </c>
      <c r="AC1790">
        <v>2</v>
      </c>
      <c r="AD1790">
        <v>11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 t="s">
        <v>60</v>
      </c>
    </row>
    <row r="1791" spans="1:39" x14ac:dyDescent="0.25">
      <c r="A1791">
        <v>10936</v>
      </c>
      <c r="B1791">
        <v>1965</v>
      </c>
      <c r="C1791" t="str">
        <f>LEFT(B1791,2)</f>
        <v>19</v>
      </c>
      <c r="D1791" t="str">
        <f t="shared" si="189"/>
        <v>65</v>
      </c>
      <c r="E1791" t="str">
        <f t="shared" si="190"/>
        <v>965</v>
      </c>
      <c r="F1791" t="s">
        <v>57</v>
      </c>
      <c r="G1791" t="s">
        <v>64</v>
      </c>
      <c r="H1791" t="str">
        <f t="shared" si="191"/>
        <v>Married</v>
      </c>
      <c r="I1791" t="str">
        <f>CONCATENATE(F1791," ",G1791)</f>
        <v>Graduation Married</v>
      </c>
      <c r="J1791">
        <f t="shared" si="192"/>
        <v>18</v>
      </c>
      <c r="K1791" t="str">
        <f t="shared" si="193"/>
        <v>Married</v>
      </c>
      <c r="L1791" t="str" cm="1">
        <f t="array" ref="L1791">IFERROR(_xlfn.IFS(G1791="Alone","Single",G1791="YOLO","Single"),G1791)</f>
        <v>Married</v>
      </c>
      <c r="M1791" t="s">
        <v>1659</v>
      </c>
      <c r="N1791" t="str">
        <f t="shared" si="194"/>
        <v xml:space="preserve">Rp.72,190.00 </v>
      </c>
      <c r="O1791">
        <v>0</v>
      </c>
      <c r="P1791">
        <v>0</v>
      </c>
      <c r="Q1791" s="7">
        <v>41318</v>
      </c>
      <c r="R1791" s="7"/>
      <c r="S1791" s="7" t="str">
        <f t="shared" si="195"/>
        <v/>
      </c>
      <c r="T1791">
        <v>79</v>
      </c>
      <c r="U1791">
        <v>597</v>
      </c>
      <c r="V1791">
        <v>166</v>
      </c>
      <c r="W1791">
        <v>597</v>
      </c>
      <c r="X1791">
        <v>172</v>
      </c>
      <c r="Y1791">
        <v>166</v>
      </c>
      <c r="Z1791">
        <v>249</v>
      </c>
      <c r="AA1791">
        <v>1</v>
      </c>
      <c r="AB1791">
        <v>5</v>
      </c>
      <c r="AC1791">
        <v>6</v>
      </c>
      <c r="AD1791">
        <v>4</v>
      </c>
      <c r="AE1791">
        <v>3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 t="s">
        <v>69</v>
      </c>
    </row>
    <row r="1792" spans="1:39" x14ac:dyDescent="0.25">
      <c r="A1792">
        <v>10314</v>
      </c>
      <c r="B1792">
        <v>1948</v>
      </c>
      <c r="C1792" t="str">
        <f>LEFT(B1792,2)</f>
        <v>19</v>
      </c>
      <c r="D1792" t="str">
        <f t="shared" si="189"/>
        <v>48</v>
      </c>
      <c r="E1792" t="str">
        <f t="shared" si="190"/>
        <v>948</v>
      </c>
      <c r="F1792" t="s">
        <v>71</v>
      </c>
      <c r="G1792" t="s">
        <v>64</v>
      </c>
      <c r="H1792" t="str">
        <f t="shared" si="191"/>
        <v>Married</v>
      </c>
      <c r="I1792" t="str">
        <f>CONCATENATE(F1792," ",G1792)</f>
        <v>PhD Married</v>
      </c>
      <c r="J1792">
        <f t="shared" si="192"/>
        <v>11</v>
      </c>
      <c r="K1792" t="str">
        <f t="shared" si="193"/>
        <v>Married</v>
      </c>
      <c r="L1792" t="str" cm="1">
        <f t="array" ref="L1792">IFERROR(_xlfn.IFS(G1792="Alone","Single",G1792="YOLO","Single"),G1792)</f>
        <v>Married</v>
      </c>
      <c r="M1792" t="s">
        <v>1660</v>
      </c>
      <c r="N1792" t="str">
        <f t="shared" si="194"/>
        <v xml:space="preserve">Rp.83,837.00 </v>
      </c>
      <c r="O1792">
        <v>0</v>
      </c>
      <c r="P1792">
        <v>0</v>
      </c>
      <c r="Q1792" s="7">
        <v>41259</v>
      </c>
      <c r="R1792" s="7"/>
      <c r="S1792" s="7" t="str">
        <f t="shared" si="195"/>
        <v/>
      </c>
      <c r="T1792">
        <v>79</v>
      </c>
      <c r="U1792">
        <v>847</v>
      </c>
      <c r="V1792">
        <v>66</v>
      </c>
      <c r="W1792">
        <v>119</v>
      </c>
      <c r="X1792">
        <v>86</v>
      </c>
      <c r="Y1792">
        <v>89</v>
      </c>
      <c r="Z1792">
        <v>111</v>
      </c>
      <c r="AA1792">
        <v>1</v>
      </c>
      <c r="AB1792">
        <v>9</v>
      </c>
      <c r="AC1792">
        <v>10</v>
      </c>
      <c r="AD1792">
        <v>5</v>
      </c>
      <c r="AE1792">
        <v>4</v>
      </c>
      <c r="AF1792">
        <v>0</v>
      </c>
      <c r="AG1792">
        <v>1</v>
      </c>
      <c r="AH1792">
        <v>0</v>
      </c>
      <c r="AI1792">
        <v>1</v>
      </c>
      <c r="AJ1792">
        <v>0</v>
      </c>
      <c r="AK1792">
        <v>1</v>
      </c>
      <c r="AL1792">
        <v>0</v>
      </c>
      <c r="AM1792" t="s">
        <v>78</v>
      </c>
    </row>
    <row r="1793" spans="1:39" x14ac:dyDescent="0.25">
      <c r="A1793">
        <v>4240</v>
      </c>
      <c r="B1793">
        <v>1978</v>
      </c>
      <c r="C1793" t="str">
        <f>LEFT(B1793,2)</f>
        <v>19</v>
      </c>
      <c r="D1793" t="str">
        <f t="shared" si="189"/>
        <v>78</v>
      </c>
      <c r="E1793" t="str">
        <f t="shared" si="190"/>
        <v>978</v>
      </c>
      <c r="F1793" t="s">
        <v>57</v>
      </c>
      <c r="G1793" t="s">
        <v>64</v>
      </c>
      <c r="H1793" t="str">
        <f t="shared" si="191"/>
        <v>Married</v>
      </c>
      <c r="I1793" t="str">
        <f>CONCATENATE(F1793," ",G1793)</f>
        <v>Graduation Married</v>
      </c>
      <c r="J1793">
        <f t="shared" si="192"/>
        <v>18</v>
      </c>
      <c r="K1793" t="str">
        <f t="shared" si="193"/>
        <v>Married</v>
      </c>
      <c r="L1793" t="str" cm="1">
        <f t="array" ref="L1793">IFERROR(_xlfn.IFS(G1793="Alone","Single",G1793="YOLO","Single"),G1793)</f>
        <v>Married</v>
      </c>
      <c r="M1793" t="s">
        <v>1661</v>
      </c>
      <c r="N1793" t="str">
        <f t="shared" si="194"/>
        <v xml:space="preserve">Rp.17,345.00 </v>
      </c>
      <c r="O1793">
        <v>1</v>
      </c>
      <c r="P1793">
        <v>0</v>
      </c>
      <c r="Q1793" s="7">
        <v>41216</v>
      </c>
      <c r="R1793" s="7"/>
      <c r="S1793" s="7" t="str">
        <f t="shared" si="195"/>
        <v/>
      </c>
      <c r="T1793">
        <v>79</v>
      </c>
      <c r="U1793">
        <v>4</v>
      </c>
      <c r="V1793">
        <v>9</v>
      </c>
      <c r="W1793">
        <v>16</v>
      </c>
      <c r="X1793">
        <v>17</v>
      </c>
      <c r="Y1793">
        <v>0</v>
      </c>
      <c r="Z1793">
        <v>12</v>
      </c>
      <c r="AA1793">
        <v>2</v>
      </c>
      <c r="AB1793">
        <v>2</v>
      </c>
      <c r="AC1793">
        <v>1</v>
      </c>
      <c r="AD1793">
        <v>2</v>
      </c>
      <c r="AE1793">
        <v>8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 t="s">
        <v>60</v>
      </c>
    </row>
    <row r="1794" spans="1:39" x14ac:dyDescent="0.25">
      <c r="A1794">
        <v>2674</v>
      </c>
      <c r="B1794">
        <v>1958</v>
      </c>
      <c r="C1794" t="str">
        <f>LEFT(B1794,2)</f>
        <v>19</v>
      </c>
      <c r="D1794" t="str">
        <f t="shared" si="189"/>
        <v>58</v>
      </c>
      <c r="E1794" t="str">
        <f t="shared" si="190"/>
        <v>958</v>
      </c>
      <c r="F1794" t="s">
        <v>80</v>
      </c>
      <c r="G1794" t="s">
        <v>61</v>
      </c>
      <c r="H1794" t="str">
        <f t="shared" si="191"/>
        <v>Single</v>
      </c>
      <c r="I1794" t="str">
        <f>CONCATENATE(F1794," ",G1794)</f>
        <v>Master Single</v>
      </c>
      <c r="J1794">
        <f t="shared" si="192"/>
        <v>13</v>
      </c>
      <c r="K1794" t="str">
        <f t="shared" si="193"/>
        <v>Single</v>
      </c>
      <c r="L1794" t="str" cm="1">
        <f t="array" ref="L1794">IFERROR(_xlfn.IFS(G1794="Alone","Single",G1794="YOLO","Single"),G1794)</f>
        <v>Single</v>
      </c>
      <c r="M1794" t="s">
        <v>1662</v>
      </c>
      <c r="N1794" t="str">
        <f t="shared" si="194"/>
        <v xml:space="preserve">Rp.75,154.00 </v>
      </c>
      <c r="O1794">
        <v>0</v>
      </c>
      <c r="P1794">
        <v>1</v>
      </c>
      <c r="Q1794" s="7">
        <v>41156</v>
      </c>
      <c r="R1794" s="7"/>
      <c r="S1794" s="7" t="str">
        <f t="shared" si="195"/>
        <v/>
      </c>
      <c r="T1794">
        <v>79</v>
      </c>
      <c r="U1794">
        <v>543</v>
      </c>
      <c r="V1794">
        <v>10</v>
      </c>
      <c r="W1794">
        <v>205</v>
      </c>
      <c r="X1794">
        <v>160</v>
      </c>
      <c r="Y1794">
        <v>143</v>
      </c>
      <c r="Z1794">
        <v>82</v>
      </c>
      <c r="AA1794">
        <v>1</v>
      </c>
      <c r="AB1794">
        <v>6</v>
      </c>
      <c r="AC1794">
        <v>3</v>
      </c>
      <c r="AD1794">
        <v>6</v>
      </c>
      <c r="AE1794">
        <v>3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 t="s">
        <v>66</v>
      </c>
    </row>
    <row r="1795" spans="1:39" x14ac:dyDescent="0.25">
      <c r="A1795">
        <v>2563</v>
      </c>
      <c r="B1795">
        <v>1961</v>
      </c>
      <c r="C1795" t="str">
        <f>LEFT(B1795,2)</f>
        <v>19</v>
      </c>
      <c r="D1795" t="str">
        <f t="shared" ref="D1795:D1858" si="196">RIGHT(B1795,2)</f>
        <v>61</v>
      </c>
      <c r="E1795" t="str">
        <f t="shared" ref="E1795:E1858" si="197">MID(B1795,2,3)</f>
        <v>961</v>
      </c>
      <c r="F1795" t="s">
        <v>124</v>
      </c>
      <c r="G1795" t="s">
        <v>64</v>
      </c>
      <c r="H1795" t="str">
        <f t="shared" ref="H1795:H1858" si="198">TRIM(G1795)</f>
        <v>Married</v>
      </c>
      <c r="I1795" t="str">
        <f>CONCATENATE(F1795," ",G1795)</f>
        <v>Basic Married</v>
      </c>
      <c r="J1795">
        <f t="shared" ref="J1795:J1858" si="199">LEN(I1795)</f>
        <v>13</v>
      </c>
      <c r="K1795" t="str">
        <f t="shared" ref="K1795:K1858" si="200">IF(G1795="Alone","Single",G1795)</f>
        <v>Married</v>
      </c>
      <c r="L1795" t="str" cm="1">
        <f t="array" ref="L1795">IFERROR(_xlfn.IFS(G1795="Alone","Single",G1795="YOLO","Single"),G1795)</f>
        <v>Married</v>
      </c>
      <c r="M1795" t="s">
        <v>1663</v>
      </c>
      <c r="N1795" t="str">
        <f t="shared" ref="N1795:N1858" si="201">REPLACE(M1795,1,1,"Rp.")</f>
        <v xml:space="preserve">Rp.28,249.00 </v>
      </c>
      <c r="O1795">
        <v>0</v>
      </c>
      <c r="P1795">
        <v>0</v>
      </c>
      <c r="Q1795" s="7">
        <v>41805</v>
      </c>
      <c r="R1795" s="7"/>
      <c r="S1795" s="7" t="str">
        <f t="shared" ref="S1795:S1858" si="202">SUBSTITUTE(R1795,"-","/")</f>
        <v/>
      </c>
      <c r="T1795">
        <v>80</v>
      </c>
      <c r="U1795">
        <v>1</v>
      </c>
      <c r="V1795">
        <v>9</v>
      </c>
      <c r="W1795">
        <v>7</v>
      </c>
      <c r="X1795">
        <v>2</v>
      </c>
      <c r="Y1795">
        <v>14</v>
      </c>
      <c r="Z1795">
        <v>10</v>
      </c>
      <c r="AA1795">
        <v>1</v>
      </c>
      <c r="AB1795">
        <v>2</v>
      </c>
      <c r="AC1795">
        <v>0</v>
      </c>
      <c r="AD1795">
        <v>3</v>
      </c>
      <c r="AE1795">
        <v>6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 t="s">
        <v>78</v>
      </c>
    </row>
    <row r="1796" spans="1:39" x14ac:dyDescent="0.25">
      <c r="A1796">
        <v>8312</v>
      </c>
      <c r="B1796">
        <v>1961</v>
      </c>
      <c r="C1796" t="str">
        <f>LEFT(B1796,2)</f>
        <v>19</v>
      </c>
      <c r="D1796" t="str">
        <f t="shared" si="196"/>
        <v>61</v>
      </c>
      <c r="E1796" t="str">
        <f t="shared" si="197"/>
        <v>961</v>
      </c>
      <c r="F1796" t="s">
        <v>124</v>
      </c>
      <c r="G1796" t="s">
        <v>64</v>
      </c>
      <c r="H1796" t="str">
        <f t="shared" si="198"/>
        <v>Married</v>
      </c>
      <c r="I1796" t="str">
        <f>CONCATENATE(F1796," ",G1796)</f>
        <v>Basic Married</v>
      </c>
      <c r="J1796">
        <f t="shared" si="199"/>
        <v>13</v>
      </c>
      <c r="K1796" t="str">
        <f t="shared" si="200"/>
        <v>Married</v>
      </c>
      <c r="L1796" t="str" cm="1">
        <f t="array" ref="L1796">IFERROR(_xlfn.IFS(G1796="Alone","Single",G1796="YOLO","Single"),G1796)</f>
        <v>Married</v>
      </c>
      <c r="M1796" t="s">
        <v>1663</v>
      </c>
      <c r="N1796" t="str">
        <f t="shared" si="201"/>
        <v xml:space="preserve">Rp.28,249.00 </v>
      </c>
      <c r="O1796">
        <v>0</v>
      </c>
      <c r="P1796">
        <v>0</v>
      </c>
      <c r="Q1796" s="7">
        <v>41805</v>
      </c>
      <c r="R1796" s="7"/>
      <c r="S1796" s="7" t="str">
        <f t="shared" si="202"/>
        <v/>
      </c>
      <c r="T1796">
        <v>80</v>
      </c>
      <c r="U1796">
        <v>1</v>
      </c>
      <c r="V1796">
        <v>9</v>
      </c>
      <c r="W1796">
        <v>7</v>
      </c>
      <c r="X1796">
        <v>2</v>
      </c>
      <c r="Y1796">
        <v>14</v>
      </c>
      <c r="Z1796">
        <v>10</v>
      </c>
      <c r="AA1796">
        <v>1</v>
      </c>
      <c r="AB1796">
        <v>2</v>
      </c>
      <c r="AC1796">
        <v>0</v>
      </c>
      <c r="AD1796">
        <v>3</v>
      </c>
      <c r="AE1796">
        <v>6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 t="s">
        <v>60</v>
      </c>
    </row>
    <row r="1797" spans="1:39" x14ac:dyDescent="0.25">
      <c r="A1797">
        <v>6999</v>
      </c>
      <c r="B1797">
        <v>1980</v>
      </c>
      <c r="C1797" t="str">
        <f>LEFT(B1797,2)</f>
        <v>19</v>
      </c>
      <c r="D1797" t="str">
        <f t="shared" si="196"/>
        <v>80</v>
      </c>
      <c r="E1797" t="str">
        <f t="shared" si="197"/>
        <v>980</v>
      </c>
      <c r="F1797" t="s">
        <v>80</v>
      </c>
      <c r="G1797" t="s">
        <v>64</v>
      </c>
      <c r="H1797" t="str">
        <f t="shared" si="198"/>
        <v>Married</v>
      </c>
      <c r="I1797" t="str">
        <f>CONCATENATE(F1797," ",G1797)</f>
        <v>Master Married</v>
      </c>
      <c r="J1797">
        <f t="shared" si="199"/>
        <v>14</v>
      </c>
      <c r="K1797" t="str">
        <f t="shared" si="200"/>
        <v>Married</v>
      </c>
      <c r="L1797" t="str" cm="1">
        <f t="array" ref="L1797">IFERROR(_xlfn.IFS(G1797="Alone","Single",G1797="YOLO","Single"),G1797)</f>
        <v>Married</v>
      </c>
      <c r="M1797" t="s">
        <v>1664</v>
      </c>
      <c r="N1797" t="str">
        <f t="shared" si="201"/>
        <v xml:space="preserve">Rp.69,661.00 </v>
      </c>
      <c r="O1797">
        <v>0</v>
      </c>
      <c r="P1797">
        <v>0</v>
      </c>
      <c r="Q1797" s="7">
        <v>41772</v>
      </c>
      <c r="R1797" s="7"/>
      <c r="S1797" s="7" t="str">
        <f t="shared" si="202"/>
        <v/>
      </c>
      <c r="T1797">
        <v>80</v>
      </c>
      <c r="U1797">
        <v>656</v>
      </c>
      <c r="V1797">
        <v>16</v>
      </c>
      <c r="W1797">
        <v>106</v>
      </c>
      <c r="X1797">
        <v>32</v>
      </c>
      <c r="Y1797">
        <v>16</v>
      </c>
      <c r="Z1797">
        <v>8</v>
      </c>
      <c r="AA1797">
        <v>1</v>
      </c>
      <c r="AB1797">
        <v>7</v>
      </c>
      <c r="AC1797">
        <v>3</v>
      </c>
      <c r="AD1797">
        <v>12</v>
      </c>
      <c r="AE1797">
        <v>3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 t="s">
        <v>78</v>
      </c>
    </row>
    <row r="1798" spans="1:39" x14ac:dyDescent="0.25">
      <c r="A1798">
        <v>7574</v>
      </c>
      <c r="B1798">
        <v>1979</v>
      </c>
      <c r="C1798" t="str">
        <f>LEFT(B1798,2)</f>
        <v>19</v>
      </c>
      <c r="D1798" t="str">
        <f t="shared" si="196"/>
        <v>79</v>
      </c>
      <c r="E1798" t="str">
        <f t="shared" si="197"/>
        <v>979</v>
      </c>
      <c r="F1798" t="s">
        <v>71</v>
      </c>
      <c r="G1798" t="s">
        <v>67</v>
      </c>
      <c r="H1798" t="str">
        <f t="shared" si="198"/>
        <v>Together</v>
      </c>
      <c r="I1798" t="str">
        <f>CONCATENATE(F1798," ",G1798)</f>
        <v>PhD Together</v>
      </c>
      <c r="J1798">
        <f t="shared" si="199"/>
        <v>12</v>
      </c>
      <c r="K1798" t="str">
        <f t="shared" si="200"/>
        <v>Together</v>
      </c>
      <c r="L1798" t="str" cm="1">
        <f t="array" ref="L1798">IFERROR(_xlfn.IFS(G1798="Alone","Single",G1798="YOLO","Single"),G1798)</f>
        <v>Together</v>
      </c>
      <c r="M1798" t="s">
        <v>1665</v>
      </c>
      <c r="N1798" t="str">
        <f t="shared" si="201"/>
        <v xml:space="preserve">Rp.27,922.00 </v>
      </c>
      <c r="O1798">
        <v>1</v>
      </c>
      <c r="P1798">
        <v>0</v>
      </c>
      <c r="Q1798" s="7">
        <v>41769</v>
      </c>
      <c r="R1798" s="7"/>
      <c r="S1798" s="7" t="str">
        <f t="shared" si="202"/>
        <v/>
      </c>
      <c r="T1798">
        <v>80</v>
      </c>
      <c r="U1798">
        <v>11</v>
      </c>
      <c r="V1798">
        <v>0</v>
      </c>
      <c r="W1798">
        <v>13</v>
      </c>
      <c r="X1798">
        <v>2</v>
      </c>
      <c r="Y1798">
        <v>4</v>
      </c>
      <c r="Z1798">
        <v>11</v>
      </c>
      <c r="AA1798">
        <v>1</v>
      </c>
      <c r="AB1798">
        <v>2</v>
      </c>
      <c r="AC1798">
        <v>0</v>
      </c>
      <c r="AD1798">
        <v>3</v>
      </c>
      <c r="AE1798">
        <v>4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 t="s">
        <v>91</v>
      </c>
    </row>
    <row r="1799" spans="1:39" x14ac:dyDescent="0.25">
      <c r="A1799">
        <v>5223</v>
      </c>
      <c r="B1799">
        <v>1966</v>
      </c>
      <c r="C1799" t="str">
        <f>LEFT(B1799,2)</f>
        <v>19</v>
      </c>
      <c r="D1799" t="str">
        <f t="shared" si="196"/>
        <v>66</v>
      </c>
      <c r="E1799" t="str">
        <f t="shared" si="197"/>
        <v>966</v>
      </c>
      <c r="F1799" t="s">
        <v>80</v>
      </c>
      <c r="G1799" t="s">
        <v>67</v>
      </c>
      <c r="H1799" t="str">
        <f t="shared" si="198"/>
        <v>Together</v>
      </c>
      <c r="I1799" t="str">
        <f>CONCATENATE(F1799," ",G1799)</f>
        <v>Master Together</v>
      </c>
      <c r="J1799">
        <f t="shared" si="199"/>
        <v>15</v>
      </c>
      <c r="K1799" t="str">
        <f t="shared" si="200"/>
        <v>Together</v>
      </c>
      <c r="L1799" t="str" cm="1">
        <f t="array" ref="L1799">IFERROR(_xlfn.IFS(G1799="Alone","Single",G1799="YOLO","Single"),G1799)</f>
        <v>Together</v>
      </c>
      <c r="M1799" t="s">
        <v>1666</v>
      </c>
      <c r="N1799" t="str">
        <f t="shared" si="201"/>
        <v xml:space="preserve">Rp.45,903.00 </v>
      </c>
      <c r="O1799">
        <v>0</v>
      </c>
      <c r="P1799">
        <v>1</v>
      </c>
      <c r="Q1799" s="7">
        <v>41752</v>
      </c>
      <c r="R1799" s="7"/>
      <c r="S1799" s="7" t="str">
        <f t="shared" si="202"/>
        <v/>
      </c>
      <c r="T1799">
        <v>80</v>
      </c>
      <c r="U1799">
        <v>33</v>
      </c>
      <c r="V1799">
        <v>8</v>
      </c>
      <c r="W1799">
        <v>10</v>
      </c>
      <c r="X1799">
        <v>2</v>
      </c>
      <c r="Y1799">
        <v>10</v>
      </c>
      <c r="Z1799">
        <v>3</v>
      </c>
      <c r="AA1799">
        <v>2</v>
      </c>
      <c r="AB1799">
        <v>2</v>
      </c>
      <c r="AC1799">
        <v>1</v>
      </c>
      <c r="AD1799">
        <v>3</v>
      </c>
      <c r="AE1799">
        <v>4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 t="s">
        <v>91</v>
      </c>
    </row>
    <row r="1800" spans="1:39" x14ac:dyDescent="0.25">
      <c r="A1800">
        <v>2952</v>
      </c>
      <c r="B1800">
        <v>1977</v>
      </c>
      <c r="C1800" t="str">
        <f>LEFT(B1800,2)</f>
        <v>19</v>
      </c>
      <c r="D1800" t="str">
        <f t="shared" si="196"/>
        <v>77</v>
      </c>
      <c r="E1800" t="str">
        <f t="shared" si="197"/>
        <v>977</v>
      </c>
      <c r="F1800" t="s">
        <v>80</v>
      </c>
      <c r="G1800" t="s">
        <v>61</v>
      </c>
      <c r="H1800" t="str">
        <f t="shared" si="198"/>
        <v>Single</v>
      </c>
      <c r="I1800" t="str">
        <f>CONCATENATE(F1800," ",G1800)</f>
        <v>Master Single</v>
      </c>
      <c r="J1800">
        <f t="shared" si="199"/>
        <v>13</v>
      </c>
      <c r="K1800" t="str">
        <f t="shared" si="200"/>
        <v>Single</v>
      </c>
      <c r="L1800" t="str" cm="1">
        <f t="array" ref="L1800">IFERROR(_xlfn.IFS(G1800="Alone","Single",G1800="YOLO","Single"),G1800)</f>
        <v>Single</v>
      </c>
      <c r="M1800" t="s">
        <v>1667</v>
      </c>
      <c r="N1800" t="str">
        <f t="shared" si="201"/>
        <v xml:space="preserve">Rp.36,273.00 </v>
      </c>
      <c r="O1800">
        <v>1</v>
      </c>
      <c r="P1800">
        <v>0</v>
      </c>
      <c r="Q1800" s="7">
        <v>41745</v>
      </c>
      <c r="R1800" s="7"/>
      <c r="S1800" s="7" t="str">
        <f t="shared" si="202"/>
        <v/>
      </c>
      <c r="T1800">
        <v>80</v>
      </c>
      <c r="U1800">
        <v>29</v>
      </c>
      <c r="V1800">
        <v>3</v>
      </c>
      <c r="W1800">
        <v>30</v>
      </c>
      <c r="X1800">
        <v>3</v>
      </c>
      <c r="Y1800">
        <v>2</v>
      </c>
      <c r="Z1800">
        <v>9</v>
      </c>
      <c r="AA1800">
        <v>2</v>
      </c>
      <c r="AB1800">
        <v>3</v>
      </c>
      <c r="AC1800">
        <v>0</v>
      </c>
      <c r="AD1800">
        <v>3</v>
      </c>
      <c r="AE1800">
        <v>6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 t="s">
        <v>60</v>
      </c>
    </row>
    <row r="1801" spans="1:39" x14ac:dyDescent="0.25">
      <c r="A1801">
        <v>7683</v>
      </c>
      <c r="B1801">
        <v>1968</v>
      </c>
      <c r="C1801" t="str">
        <f>LEFT(B1801,2)</f>
        <v>19</v>
      </c>
      <c r="D1801" t="str">
        <f t="shared" si="196"/>
        <v>68</v>
      </c>
      <c r="E1801" t="str">
        <f t="shared" si="197"/>
        <v>968</v>
      </c>
      <c r="F1801" t="s">
        <v>80</v>
      </c>
      <c r="G1801" t="s">
        <v>64</v>
      </c>
      <c r="H1801" t="str">
        <f t="shared" si="198"/>
        <v>Married</v>
      </c>
      <c r="I1801" t="str">
        <f>CONCATENATE(F1801," ",G1801)</f>
        <v>Master Married</v>
      </c>
      <c r="J1801">
        <f t="shared" si="199"/>
        <v>14</v>
      </c>
      <c r="K1801" t="str">
        <f t="shared" si="200"/>
        <v>Married</v>
      </c>
      <c r="L1801" t="str" cm="1">
        <f t="array" ref="L1801">IFERROR(_xlfn.IFS(G1801="Alone","Single",G1801="YOLO","Single"),G1801)</f>
        <v>Married</v>
      </c>
      <c r="M1801" t="s">
        <v>1668</v>
      </c>
      <c r="N1801" t="str">
        <f t="shared" si="201"/>
        <v xml:space="preserve">Rp.70,777.00 </v>
      </c>
      <c r="O1801">
        <v>0</v>
      </c>
      <c r="P1801">
        <v>1</v>
      </c>
      <c r="Q1801" s="7">
        <v>41695</v>
      </c>
      <c r="R1801" s="7"/>
      <c r="S1801" s="7" t="str">
        <f t="shared" si="202"/>
        <v/>
      </c>
      <c r="T1801">
        <v>80</v>
      </c>
      <c r="U1801">
        <v>554</v>
      </c>
      <c r="V1801">
        <v>35</v>
      </c>
      <c r="W1801">
        <v>113</v>
      </c>
      <c r="X1801">
        <v>0</v>
      </c>
      <c r="Y1801">
        <v>7</v>
      </c>
      <c r="Z1801">
        <v>78</v>
      </c>
      <c r="AA1801">
        <v>3</v>
      </c>
      <c r="AB1801">
        <v>5</v>
      </c>
      <c r="AC1801">
        <v>3</v>
      </c>
      <c r="AD1801">
        <v>12</v>
      </c>
      <c r="AE1801">
        <v>3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 t="s">
        <v>60</v>
      </c>
    </row>
    <row r="1802" spans="1:39" x14ac:dyDescent="0.25">
      <c r="A1802">
        <v>9481</v>
      </c>
      <c r="B1802">
        <v>1976</v>
      </c>
      <c r="C1802" t="str">
        <f>LEFT(B1802,2)</f>
        <v>19</v>
      </c>
      <c r="D1802" t="str">
        <f t="shared" si="196"/>
        <v>76</v>
      </c>
      <c r="E1802" t="str">
        <f t="shared" si="197"/>
        <v>976</v>
      </c>
      <c r="F1802" t="s">
        <v>57</v>
      </c>
      <c r="G1802" t="s">
        <v>64</v>
      </c>
      <c r="H1802" t="str">
        <f t="shared" si="198"/>
        <v>Married</v>
      </c>
      <c r="I1802" t="str">
        <f>CONCATENATE(F1802," ",G1802)</f>
        <v>Graduation Married</v>
      </c>
      <c r="J1802">
        <f t="shared" si="199"/>
        <v>18</v>
      </c>
      <c r="K1802" t="str">
        <f t="shared" si="200"/>
        <v>Married</v>
      </c>
      <c r="L1802" t="str" cm="1">
        <f t="array" ref="L1802">IFERROR(_xlfn.IFS(G1802="Alone","Single",G1802="YOLO","Single"),G1802)</f>
        <v>Married</v>
      </c>
      <c r="M1802" t="s">
        <v>1669</v>
      </c>
      <c r="N1802" t="str">
        <f t="shared" si="201"/>
        <v xml:space="preserve">Rp.17,148.00 </v>
      </c>
      <c r="O1802">
        <v>1</v>
      </c>
      <c r="P1802">
        <v>0</v>
      </c>
      <c r="Q1802" s="7">
        <v>41667</v>
      </c>
      <c r="R1802" s="7"/>
      <c r="S1802" s="7" t="str">
        <f t="shared" si="202"/>
        <v/>
      </c>
      <c r="T1802">
        <v>80</v>
      </c>
      <c r="U1802">
        <v>9</v>
      </c>
      <c r="V1802">
        <v>9</v>
      </c>
      <c r="W1802">
        <v>11</v>
      </c>
      <c r="X1802">
        <v>13</v>
      </c>
      <c r="Y1802">
        <v>10</v>
      </c>
      <c r="Z1802">
        <v>16</v>
      </c>
      <c r="AA1802">
        <v>4</v>
      </c>
      <c r="AB1802">
        <v>3</v>
      </c>
      <c r="AC1802">
        <v>1</v>
      </c>
      <c r="AD1802">
        <v>3</v>
      </c>
      <c r="AE1802">
        <v>8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 t="s">
        <v>63</v>
      </c>
    </row>
    <row r="1803" spans="1:39" x14ac:dyDescent="0.25">
      <c r="A1803">
        <v>9907</v>
      </c>
      <c r="B1803">
        <v>1969</v>
      </c>
      <c r="C1803" t="str">
        <f>LEFT(B1803,2)</f>
        <v>19</v>
      </c>
      <c r="D1803" t="str">
        <f t="shared" si="196"/>
        <v>69</v>
      </c>
      <c r="E1803" t="str">
        <f t="shared" si="197"/>
        <v>969</v>
      </c>
      <c r="F1803" t="s">
        <v>80</v>
      </c>
      <c r="G1803" t="s">
        <v>67</v>
      </c>
      <c r="H1803" t="str">
        <f t="shared" si="198"/>
        <v>Together</v>
      </c>
      <c r="I1803" t="str">
        <f>CONCATENATE(F1803," ",G1803)</f>
        <v>Master Together</v>
      </c>
      <c r="J1803">
        <f t="shared" si="199"/>
        <v>15</v>
      </c>
      <c r="K1803" t="str">
        <f t="shared" si="200"/>
        <v>Together</v>
      </c>
      <c r="L1803" t="str" cm="1">
        <f t="array" ref="L1803">IFERROR(_xlfn.IFS(G1803="Alone","Single",G1803="YOLO","Single"),G1803)</f>
        <v>Together</v>
      </c>
      <c r="M1803" t="s">
        <v>1670</v>
      </c>
      <c r="N1803" t="str">
        <f t="shared" si="201"/>
        <v xml:space="preserve">Rp.66,476.00 </v>
      </c>
      <c r="O1803">
        <v>0</v>
      </c>
      <c r="P1803">
        <v>1</v>
      </c>
      <c r="Q1803" s="7">
        <v>41612</v>
      </c>
      <c r="R1803" s="7"/>
      <c r="S1803" s="7" t="str">
        <f t="shared" si="202"/>
        <v/>
      </c>
      <c r="T1803">
        <v>80</v>
      </c>
      <c r="U1803">
        <v>742</v>
      </c>
      <c r="V1803">
        <v>28</v>
      </c>
      <c r="W1803">
        <v>152</v>
      </c>
      <c r="X1803">
        <v>25</v>
      </c>
      <c r="Y1803">
        <v>9</v>
      </c>
      <c r="Z1803">
        <v>57</v>
      </c>
      <c r="AA1803">
        <v>2</v>
      </c>
      <c r="AB1803">
        <v>6</v>
      </c>
      <c r="AC1803">
        <v>8</v>
      </c>
      <c r="AD1803">
        <v>10</v>
      </c>
      <c r="AE1803">
        <v>4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 t="s">
        <v>75</v>
      </c>
    </row>
    <row r="1804" spans="1:39" x14ac:dyDescent="0.25">
      <c r="A1804">
        <v>5454</v>
      </c>
      <c r="B1804">
        <v>1979</v>
      </c>
      <c r="C1804" t="str">
        <f>LEFT(B1804,2)</f>
        <v>19</v>
      </c>
      <c r="D1804" t="str">
        <f t="shared" si="196"/>
        <v>79</v>
      </c>
      <c r="E1804" t="str">
        <f t="shared" si="197"/>
        <v>979</v>
      </c>
      <c r="F1804" t="s">
        <v>80</v>
      </c>
      <c r="G1804" t="s">
        <v>64</v>
      </c>
      <c r="H1804" t="str">
        <f t="shared" si="198"/>
        <v>Married</v>
      </c>
      <c r="I1804" t="str">
        <f>CONCATENATE(F1804," ",G1804)</f>
        <v>Master Married</v>
      </c>
      <c r="J1804">
        <f t="shared" si="199"/>
        <v>14</v>
      </c>
      <c r="K1804" t="str">
        <f t="shared" si="200"/>
        <v>Married</v>
      </c>
      <c r="L1804" t="str" cm="1">
        <f t="array" ref="L1804">IFERROR(_xlfn.IFS(G1804="Alone","Single",G1804="YOLO","Single"),G1804)</f>
        <v>Married</v>
      </c>
      <c r="M1804" t="s">
        <v>1671</v>
      </c>
      <c r="N1804" t="str">
        <f t="shared" si="201"/>
        <v xml:space="preserve">Rp.45,057.00 </v>
      </c>
      <c r="O1804">
        <v>1</v>
      </c>
      <c r="P1804">
        <v>0</v>
      </c>
      <c r="Q1804" s="7">
        <v>41609</v>
      </c>
      <c r="R1804" s="7"/>
      <c r="S1804" s="7" t="str">
        <f t="shared" si="202"/>
        <v/>
      </c>
      <c r="T1804">
        <v>80</v>
      </c>
      <c r="U1804">
        <v>37</v>
      </c>
      <c r="V1804">
        <v>0</v>
      </c>
      <c r="W1804">
        <v>7</v>
      </c>
      <c r="X1804">
        <v>3</v>
      </c>
      <c r="Y1804">
        <v>0</v>
      </c>
      <c r="Z1804">
        <v>3</v>
      </c>
      <c r="AA1804">
        <v>1</v>
      </c>
      <c r="AB1804">
        <v>2</v>
      </c>
      <c r="AC1804">
        <v>0</v>
      </c>
      <c r="AD1804">
        <v>3</v>
      </c>
      <c r="AE1804">
        <v>5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 t="s">
        <v>66</v>
      </c>
    </row>
    <row r="1805" spans="1:39" x14ac:dyDescent="0.25">
      <c r="A1805">
        <v>3798</v>
      </c>
      <c r="B1805">
        <v>1968</v>
      </c>
      <c r="C1805" t="str">
        <f>LEFT(B1805,2)</f>
        <v>19</v>
      </c>
      <c r="D1805" t="str">
        <f t="shared" si="196"/>
        <v>68</v>
      </c>
      <c r="E1805" t="str">
        <f t="shared" si="197"/>
        <v>968</v>
      </c>
      <c r="F1805" t="s">
        <v>57</v>
      </c>
      <c r="G1805" t="s">
        <v>64</v>
      </c>
      <c r="H1805" t="str">
        <f t="shared" si="198"/>
        <v>Married</v>
      </c>
      <c r="I1805" t="str">
        <f>CONCATENATE(F1805," ",G1805)</f>
        <v>Graduation Married</v>
      </c>
      <c r="J1805">
        <f t="shared" si="199"/>
        <v>18</v>
      </c>
      <c r="K1805" t="str">
        <f t="shared" si="200"/>
        <v>Married</v>
      </c>
      <c r="L1805" t="str" cm="1">
        <f t="array" ref="L1805">IFERROR(_xlfn.IFS(G1805="Alone","Single",G1805="YOLO","Single"),G1805)</f>
        <v>Married</v>
      </c>
      <c r="M1805" t="s">
        <v>1672</v>
      </c>
      <c r="N1805" t="str">
        <f t="shared" si="201"/>
        <v xml:space="preserve">Rp.41,120.00 </v>
      </c>
      <c r="O1805">
        <v>1</v>
      </c>
      <c r="P1805">
        <v>1</v>
      </c>
      <c r="Q1805" s="7">
        <v>41584</v>
      </c>
      <c r="R1805" s="7"/>
      <c r="S1805" s="7" t="str">
        <f t="shared" si="202"/>
        <v/>
      </c>
      <c r="T1805">
        <v>80</v>
      </c>
      <c r="U1805">
        <v>24</v>
      </c>
      <c r="V1805">
        <v>2</v>
      </c>
      <c r="W1805">
        <v>23</v>
      </c>
      <c r="X1805">
        <v>0</v>
      </c>
      <c r="Y1805">
        <v>8</v>
      </c>
      <c r="Z1805">
        <v>24</v>
      </c>
      <c r="AA1805">
        <v>3</v>
      </c>
      <c r="AB1805">
        <v>2</v>
      </c>
      <c r="AC1805">
        <v>1</v>
      </c>
      <c r="AD1805">
        <v>3</v>
      </c>
      <c r="AE1805">
        <v>6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 t="s">
        <v>60</v>
      </c>
    </row>
    <row r="1806" spans="1:39" x14ac:dyDescent="0.25">
      <c r="A1806">
        <v>7281</v>
      </c>
      <c r="B1806">
        <v>1959</v>
      </c>
      <c r="C1806" t="str">
        <f>LEFT(B1806,2)</f>
        <v>19</v>
      </c>
      <c r="D1806" t="str">
        <f t="shared" si="196"/>
        <v>59</v>
      </c>
      <c r="E1806" t="str">
        <f t="shared" si="197"/>
        <v>959</v>
      </c>
      <c r="F1806" t="s">
        <v>71</v>
      </c>
      <c r="G1806" t="s">
        <v>61</v>
      </c>
      <c r="H1806" t="str">
        <f t="shared" si="198"/>
        <v>Single</v>
      </c>
      <c r="I1806" t="str">
        <f>CONCATENATE(F1806," ",G1806)</f>
        <v>PhD Single</v>
      </c>
      <c r="J1806">
        <f t="shared" si="199"/>
        <v>10</v>
      </c>
      <c r="K1806" t="str">
        <f t="shared" si="200"/>
        <v>Single</v>
      </c>
      <c r="L1806" t="str" cm="1">
        <f t="array" ref="L1806">IFERROR(_xlfn.IFS(G1806="Alone","Single",G1806="YOLO","Single"),G1806)</f>
        <v>Single</v>
      </c>
      <c r="N1806" t="str">
        <f t="shared" si="201"/>
        <v>Rp.</v>
      </c>
      <c r="O1806">
        <v>0</v>
      </c>
      <c r="P1806">
        <v>0</v>
      </c>
      <c r="Q1806" s="7">
        <v>41583</v>
      </c>
      <c r="R1806" s="7"/>
      <c r="S1806" s="7" t="str">
        <f t="shared" si="202"/>
        <v/>
      </c>
      <c r="T1806">
        <v>80</v>
      </c>
      <c r="U1806">
        <v>81</v>
      </c>
      <c r="V1806">
        <v>11</v>
      </c>
      <c r="W1806">
        <v>50</v>
      </c>
      <c r="X1806">
        <v>3</v>
      </c>
      <c r="Y1806">
        <v>2</v>
      </c>
      <c r="Z1806">
        <v>39</v>
      </c>
      <c r="AA1806">
        <v>1</v>
      </c>
      <c r="AB1806">
        <v>1</v>
      </c>
      <c r="AC1806">
        <v>3</v>
      </c>
      <c r="AD1806">
        <v>4</v>
      </c>
      <c r="AE1806">
        <v>2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 t="s">
        <v>69</v>
      </c>
    </row>
    <row r="1807" spans="1:39" x14ac:dyDescent="0.25">
      <c r="A1807">
        <v>4259</v>
      </c>
      <c r="B1807">
        <v>1986</v>
      </c>
      <c r="C1807" t="str">
        <f>LEFT(B1807,2)</f>
        <v>19</v>
      </c>
      <c r="D1807" t="str">
        <f t="shared" si="196"/>
        <v>86</v>
      </c>
      <c r="E1807" t="str">
        <f t="shared" si="197"/>
        <v>986</v>
      </c>
      <c r="F1807" t="s">
        <v>80</v>
      </c>
      <c r="G1807" t="s">
        <v>61</v>
      </c>
      <c r="H1807" t="str">
        <f t="shared" si="198"/>
        <v>Single</v>
      </c>
      <c r="I1807" t="str">
        <f>CONCATENATE(F1807," ",G1807)</f>
        <v>Master Single</v>
      </c>
      <c r="J1807">
        <f t="shared" si="199"/>
        <v>13</v>
      </c>
      <c r="K1807" t="str">
        <f t="shared" si="200"/>
        <v>Single</v>
      </c>
      <c r="L1807" t="str" cm="1">
        <f t="array" ref="L1807">IFERROR(_xlfn.IFS(G1807="Alone","Single",G1807="YOLO","Single"),G1807)</f>
        <v>Single</v>
      </c>
      <c r="M1807" t="s">
        <v>1673</v>
      </c>
      <c r="N1807" t="str">
        <f t="shared" si="201"/>
        <v xml:space="preserve">Rp.19,485.00 </v>
      </c>
      <c r="O1807">
        <v>2</v>
      </c>
      <c r="P1807">
        <v>0</v>
      </c>
      <c r="Q1807" s="7">
        <v>41541</v>
      </c>
      <c r="R1807" s="7"/>
      <c r="S1807" s="7" t="str">
        <f t="shared" si="202"/>
        <v/>
      </c>
      <c r="T1807">
        <v>80</v>
      </c>
      <c r="U1807">
        <v>6</v>
      </c>
      <c r="V1807">
        <v>0</v>
      </c>
      <c r="W1807">
        <v>4</v>
      </c>
      <c r="X1807">
        <v>0</v>
      </c>
      <c r="Y1807">
        <v>0</v>
      </c>
      <c r="Z1807">
        <v>0</v>
      </c>
      <c r="AA1807">
        <v>1</v>
      </c>
      <c r="AB1807">
        <v>1</v>
      </c>
      <c r="AC1807">
        <v>0</v>
      </c>
      <c r="AD1807">
        <v>2</v>
      </c>
      <c r="AE1807">
        <v>7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 t="s">
        <v>78</v>
      </c>
    </row>
    <row r="1808" spans="1:39" x14ac:dyDescent="0.25">
      <c r="A1808">
        <v>2549</v>
      </c>
      <c r="B1808">
        <v>1983</v>
      </c>
      <c r="C1808" t="str">
        <f>LEFT(B1808,2)</f>
        <v>19</v>
      </c>
      <c r="D1808" t="str">
        <f t="shared" si="196"/>
        <v>83</v>
      </c>
      <c r="E1808" t="str">
        <f t="shared" si="197"/>
        <v>983</v>
      </c>
      <c r="F1808" t="s">
        <v>71</v>
      </c>
      <c r="G1808" t="s">
        <v>67</v>
      </c>
      <c r="H1808" t="str">
        <f t="shared" si="198"/>
        <v>Together</v>
      </c>
      <c r="I1808" t="str">
        <f>CONCATENATE(F1808," ",G1808)</f>
        <v>PhD Together</v>
      </c>
      <c r="J1808">
        <f t="shared" si="199"/>
        <v>12</v>
      </c>
      <c r="K1808" t="str">
        <f t="shared" si="200"/>
        <v>Together</v>
      </c>
      <c r="L1808" t="str" cm="1">
        <f t="array" ref="L1808">IFERROR(_xlfn.IFS(G1808="Alone","Single",G1808="YOLO","Single"),G1808)</f>
        <v>Together</v>
      </c>
      <c r="M1808" t="s">
        <v>1674</v>
      </c>
      <c r="N1808" t="str">
        <f t="shared" si="201"/>
        <v xml:space="preserve">Rp.21,840.00 </v>
      </c>
      <c r="O1808">
        <v>1</v>
      </c>
      <c r="P1808">
        <v>0</v>
      </c>
      <c r="Q1808" s="7">
        <v>41476</v>
      </c>
      <c r="R1808" s="7"/>
      <c r="S1808" s="7" t="str">
        <f t="shared" si="202"/>
        <v/>
      </c>
      <c r="T1808">
        <v>80</v>
      </c>
      <c r="U1808">
        <v>17</v>
      </c>
      <c r="V1808">
        <v>0</v>
      </c>
      <c r="W1808">
        <v>9</v>
      </c>
      <c r="X1808">
        <v>0</v>
      </c>
      <c r="Y1808">
        <v>0</v>
      </c>
      <c r="Z1808">
        <v>1</v>
      </c>
      <c r="AA1808">
        <v>1</v>
      </c>
      <c r="AB1808">
        <v>1</v>
      </c>
      <c r="AC1808">
        <v>0</v>
      </c>
      <c r="AD1808">
        <v>3</v>
      </c>
      <c r="AE1808">
        <v>9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 t="s">
        <v>60</v>
      </c>
    </row>
    <row r="1809" spans="1:39" x14ac:dyDescent="0.25">
      <c r="A1809">
        <v>6437</v>
      </c>
      <c r="B1809">
        <v>1985</v>
      </c>
      <c r="C1809" t="str">
        <f>LEFT(B1809,2)</f>
        <v>19</v>
      </c>
      <c r="D1809" t="str">
        <f t="shared" si="196"/>
        <v>85</v>
      </c>
      <c r="E1809" t="str">
        <f t="shared" si="197"/>
        <v>985</v>
      </c>
      <c r="F1809" t="s">
        <v>73</v>
      </c>
      <c r="G1809" t="s">
        <v>61</v>
      </c>
      <c r="H1809" t="str">
        <f t="shared" si="198"/>
        <v>Single</v>
      </c>
      <c r="I1809" t="str">
        <f>CONCATENATE(F1809," ",G1809)</f>
        <v>2n Cycle Single</v>
      </c>
      <c r="J1809">
        <f t="shared" si="199"/>
        <v>15</v>
      </c>
      <c r="K1809" t="str">
        <f t="shared" si="200"/>
        <v>Single</v>
      </c>
      <c r="L1809" t="str" cm="1">
        <f t="array" ref="L1809">IFERROR(_xlfn.IFS(G1809="Alone","Single",G1809="YOLO","Single"),G1809)</f>
        <v>Single</v>
      </c>
      <c r="M1809" t="s">
        <v>1675</v>
      </c>
      <c r="N1809" t="str">
        <f t="shared" si="201"/>
        <v xml:space="preserve">Rp.41,473.00 </v>
      </c>
      <c r="O1809">
        <v>1</v>
      </c>
      <c r="P1809">
        <v>0</v>
      </c>
      <c r="Q1809" s="7">
        <v>41444</v>
      </c>
      <c r="R1809" s="7"/>
      <c r="S1809" s="7" t="str">
        <f t="shared" si="202"/>
        <v/>
      </c>
      <c r="T1809">
        <v>80</v>
      </c>
      <c r="U1809">
        <v>21</v>
      </c>
      <c r="V1809">
        <v>8</v>
      </c>
      <c r="W1809">
        <v>20</v>
      </c>
      <c r="X1809">
        <v>15</v>
      </c>
      <c r="Y1809">
        <v>3</v>
      </c>
      <c r="Z1809">
        <v>9</v>
      </c>
      <c r="AA1809">
        <v>1</v>
      </c>
      <c r="AB1809">
        <v>2</v>
      </c>
      <c r="AC1809">
        <v>0</v>
      </c>
      <c r="AD1809">
        <v>3</v>
      </c>
      <c r="AE1809">
        <v>7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 t="s">
        <v>60</v>
      </c>
    </row>
    <row r="1810" spans="1:39" x14ac:dyDescent="0.25">
      <c r="A1810">
        <v>2488</v>
      </c>
      <c r="B1810">
        <v>1956</v>
      </c>
      <c r="C1810" t="str">
        <f>LEFT(B1810,2)</f>
        <v>19</v>
      </c>
      <c r="D1810" t="str">
        <f t="shared" si="196"/>
        <v>56</v>
      </c>
      <c r="E1810" t="str">
        <f t="shared" si="197"/>
        <v>956</v>
      </c>
      <c r="F1810" t="s">
        <v>73</v>
      </c>
      <c r="G1810" t="s">
        <v>58</v>
      </c>
      <c r="H1810" t="str">
        <f t="shared" si="198"/>
        <v>Divorced</v>
      </c>
      <c r="I1810" t="str">
        <f>CONCATENATE(F1810," ",G1810)</f>
        <v>2n Cycle Divorced</v>
      </c>
      <c r="J1810">
        <f t="shared" si="199"/>
        <v>17</v>
      </c>
      <c r="K1810" t="str">
        <f t="shared" si="200"/>
        <v>Divorced</v>
      </c>
      <c r="L1810" t="str" cm="1">
        <f t="array" ref="L1810">IFERROR(_xlfn.IFS(G1810="Alone","Single",G1810="YOLO","Single"),G1810)</f>
        <v>Divorced</v>
      </c>
      <c r="M1810" t="s">
        <v>1676</v>
      </c>
      <c r="N1810" t="str">
        <f t="shared" si="201"/>
        <v xml:space="preserve">Rp.31,395.00 </v>
      </c>
      <c r="O1810">
        <v>1</v>
      </c>
      <c r="P1810">
        <v>1</v>
      </c>
      <c r="Q1810" s="7">
        <v>41356</v>
      </c>
      <c r="R1810" s="7"/>
      <c r="S1810" s="7" t="str">
        <f t="shared" si="202"/>
        <v/>
      </c>
      <c r="T1810">
        <v>80</v>
      </c>
      <c r="U1810">
        <v>23</v>
      </c>
      <c r="V1810">
        <v>1</v>
      </c>
      <c r="W1810">
        <v>25</v>
      </c>
      <c r="X1810">
        <v>0</v>
      </c>
      <c r="Y1810">
        <v>8</v>
      </c>
      <c r="Z1810">
        <v>7</v>
      </c>
      <c r="AA1810">
        <v>4</v>
      </c>
      <c r="AB1810">
        <v>2</v>
      </c>
      <c r="AC1810">
        <v>1</v>
      </c>
      <c r="AD1810">
        <v>3</v>
      </c>
      <c r="AE1810">
        <v>6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 t="s">
        <v>60</v>
      </c>
    </row>
    <row r="1811" spans="1:39" x14ac:dyDescent="0.25">
      <c r="A1811">
        <v>3945</v>
      </c>
      <c r="B1811">
        <v>1947</v>
      </c>
      <c r="C1811" t="str">
        <f>LEFT(B1811,2)</f>
        <v>19</v>
      </c>
      <c r="D1811" t="str">
        <f t="shared" si="196"/>
        <v>47</v>
      </c>
      <c r="E1811" t="str">
        <f t="shared" si="197"/>
        <v>947</v>
      </c>
      <c r="F1811" t="s">
        <v>71</v>
      </c>
      <c r="G1811" t="s">
        <v>82</v>
      </c>
      <c r="H1811" t="str">
        <f t="shared" si="198"/>
        <v>Widow</v>
      </c>
      <c r="I1811" t="str">
        <f>CONCATENATE(F1811," ",G1811)</f>
        <v>PhD Widow</v>
      </c>
      <c r="J1811">
        <f t="shared" si="199"/>
        <v>9</v>
      </c>
      <c r="K1811" t="str">
        <f t="shared" si="200"/>
        <v>Widow</v>
      </c>
      <c r="L1811" t="str" cm="1">
        <f t="array" ref="L1811">IFERROR(_xlfn.IFS(G1811="Alone","Single",G1811="YOLO","Single"),G1811)</f>
        <v>Widow</v>
      </c>
      <c r="M1811" t="s">
        <v>1677</v>
      </c>
      <c r="N1811" t="str">
        <f t="shared" si="201"/>
        <v xml:space="preserve">Rp.68,117.00 </v>
      </c>
      <c r="O1811">
        <v>0</v>
      </c>
      <c r="P1811">
        <v>1</v>
      </c>
      <c r="Q1811" s="7">
        <v>41343</v>
      </c>
      <c r="R1811" s="7"/>
      <c r="S1811" s="7" t="str">
        <f t="shared" si="202"/>
        <v/>
      </c>
      <c r="T1811">
        <v>80</v>
      </c>
      <c r="U1811">
        <v>618</v>
      </c>
      <c r="V1811">
        <v>44</v>
      </c>
      <c r="W1811">
        <v>215</v>
      </c>
      <c r="X1811">
        <v>0</v>
      </c>
      <c r="Y1811">
        <v>17</v>
      </c>
      <c r="Z1811">
        <v>36</v>
      </c>
      <c r="AA1811">
        <v>2</v>
      </c>
      <c r="AB1811">
        <v>11</v>
      </c>
      <c r="AC1811">
        <v>8</v>
      </c>
      <c r="AD1811">
        <v>4</v>
      </c>
      <c r="AE1811">
        <v>6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 t="s">
        <v>60</v>
      </c>
    </row>
    <row r="1812" spans="1:39" x14ac:dyDescent="0.25">
      <c r="A1812">
        <v>702</v>
      </c>
      <c r="B1812">
        <v>1975</v>
      </c>
      <c r="C1812" t="str">
        <f>LEFT(B1812,2)</f>
        <v>19</v>
      </c>
      <c r="D1812" t="str">
        <f t="shared" si="196"/>
        <v>75</v>
      </c>
      <c r="E1812" t="str">
        <f t="shared" si="197"/>
        <v>975</v>
      </c>
      <c r="F1812" t="s">
        <v>73</v>
      </c>
      <c r="G1812" t="s">
        <v>82</v>
      </c>
      <c r="H1812" t="str">
        <f t="shared" si="198"/>
        <v>Widow</v>
      </c>
      <c r="I1812" t="str">
        <f>CONCATENATE(F1812," ",G1812)</f>
        <v>2n Cycle Widow</v>
      </c>
      <c r="J1812">
        <f t="shared" si="199"/>
        <v>14</v>
      </c>
      <c r="K1812" t="str">
        <f t="shared" si="200"/>
        <v>Widow</v>
      </c>
      <c r="L1812" t="str" cm="1">
        <f t="array" ref="L1812">IFERROR(_xlfn.IFS(G1812="Alone","Single",G1812="YOLO","Single"),G1812)</f>
        <v>Widow</v>
      </c>
      <c r="M1812" t="s">
        <v>1678</v>
      </c>
      <c r="N1812" t="str">
        <f t="shared" si="201"/>
        <v xml:space="preserve">Rp.47,682.00 </v>
      </c>
      <c r="O1812">
        <v>0</v>
      </c>
      <c r="P1812">
        <v>1</v>
      </c>
      <c r="Q1812" s="7">
        <v>41320</v>
      </c>
      <c r="R1812" s="7"/>
      <c r="S1812" s="7" t="str">
        <f t="shared" si="202"/>
        <v/>
      </c>
      <c r="T1812">
        <v>80</v>
      </c>
      <c r="U1812">
        <v>162</v>
      </c>
      <c r="V1812">
        <v>61</v>
      </c>
      <c r="W1812">
        <v>83</v>
      </c>
      <c r="X1812">
        <v>97</v>
      </c>
      <c r="Y1812">
        <v>57</v>
      </c>
      <c r="Z1812">
        <v>61</v>
      </c>
      <c r="AA1812">
        <v>4</v>
      </c>
      <c r="AB1812">
        <v>4</v>
      </c>
      <c r="AC1812">
        <v>3</v>
      </c>
      <c r="AD1812">
        <v>8</v>
      </c>
      <c r="AE1812">
        <v>5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 t="s">
        <v>60</v>
      </c>
    </row>
    <row r="1813" spans="1:39" x14ac:dyDescent="0.25">
      <c r="A1813">
        <v>9010</v>
      </c>
      <c r="B1813">
        <v>1972</v>
      </c>
      <c r="C1813" t="str">
        <f>LEFT(B1813,2)</f>
        <v>19</v>
      </c>
      <c r="D1813" t="str">
        <f t="shared" si="196"/>
        <v>72</v>
      </c>
      <c r="E1813" t="str">
        <f t="shared" si="197"/>
        <v>972</v>
      </c>
      <c r="F1813" t="s">
        <v>80</v>
      </c>
      <c r="G1813" t="s">
        <v>64</v>
      </c>
      <c r="H1813" t="str">
        <f t="shared" si="198"/>
        <v>Married</v>
      </c>
      <c r="I1813" t="str">
        <f>CONCATENATE(F1813," ",G1813)</f>
        <v>Master Married</v>
      </c>
      <c r="J1813">
        <f t="shared" si="199"/>
        <v>14</v>
      </c>
      <c r="K1813" t="str">
        <f t="shared" si="200"/>
        <v>Married</v>
      </c>
      <c r="L1813" t="str" cm="1">
        <f t="array" ref="L1813">IFERROR(_xlfn.IFS(G1813="Alone","Single",G1813="YOLO","Single"),G1813)</f>
        <v>Married</v>
      </c>
      <c r="M1813" t="s">
        <v>1679</v>
      </c>
      <c r="N1813" t="str">
        <f t="shared" si="201"/>
        <v xml:space="preserve">Rp.83,151.00 </v>
      </c>
      <c r="O1813">
        <v>0</v>
      </c>
      <c r="P1813">
        <v>0</v>
      </c>
      <c r="Q1813" s="7">
        <v>41315</v>
      </c>
      <c r="R1813" s="7"/>
      <c r="S1813" s="7" t="str">
        <f t="shared" si="202"/>
        <v/>
      </c>
      <c r="T1813">
        <v>80</v>
      </c>
      <c r="U1813">
        <v>968</v>
      </c>
      <c r="V1813">
        <v>147</v>
      </c>
      <c r="W1813">
        <v>842</v>
      </c>
      <c r="X1813">
        <v>137</v>
      </c>
      <c r="Y1813">
        <v>42</v>
      </c>
      <c r="Z1813">
        <v>210</v>
      </c>
      <c r="AA1813">
        <v>1</v>
      </c>
      <c r="AB1813">
        <v>5</v>
      </c>
      <c r="AC1813">
        <v>7</v>
      </c>
      <c r="AD1813">
        <v>10</v>
      </c>
      <c r="AE1813">
        <v>2</v>
      </c>
      <c r="AF1813">
        <v>1</v>
      </c>
      <c r="AG1813">
        <v>0</v>
      </c>
      <c r="AH1813">
        <v>1</v>
      </c>
      <c r="AI1813">
        <v>1</v>
      </c>
      <c r="AJ1813">
        <v>0</v>
      </c>
      <c r="AK1813">
        <v>1</v>
      </c>
      <c r="AL1813">
        <v>0</v>
      </c>
      <c r="AM1813" t="s">
        <v>60</v>
      </c>
    </row>
    <row r="1814" spans="1:39" x14ac:dyDescent="0.25">
      <c r="A1814">
        <v>9710</v>
      </c>
      <c r="B1814">
        <v>1969</v>
      </c>
      <c r="C1814" t="str">
        <f>LEFT(B1814,2)</f>
        <v>19</v>
      </c>
      <c r="D1814" t="str">
        <f t="shared" si="196"/>
        <v>69</v>
      </c>
      <c r="E1814" t="str">
        <f t="shared" si="197"/>
        <v>969</v>
      </c>
      <c r="F1814" t="s">
        <v>71</v>
      </c>
      <c r="G1814" t="s">
        <v>58</v>
      </c>
      <c r="H1814" t="str">
        <f t="shared" si="198"/>
        <v>Divorced</v>
      </c>
      <c r="I1814" t="str">
        <f>CONCATENATE(F1814," ",G1814)</f>
        <v>PhD Divorced</v>
      </c>
      <c r="J1814">
        <f t="shared" si="199"/>
        <v>12</v>
      </c>
      <c r="K1814" t="str">
        <f t="shared" si="200"/>
        <v>Divorced</v>
      </c>
      <c r="L1814" t="str" cm="1">
        <f t="array" ref="L1814">IFERROR(_xlfn.IFS(G1814="Alone","Single",G1814="YOLO","Single"),G1814)</f>
        <v>Divorced</v>
      </c>
      <c r="M1814" t="s">
        <v>1680</v>
      </c>
      <c r="N1814" t="str">
        <f t="shared" si="201"/>
        <v xml:space="preserve">Rp.58,086.00 </v>
      </c>
      <c r="O1814">
        <v>0</v>
      </c>
      <c r="P1814">
        <v>1</v>
      </c>
      <c r="Q1814" s="7">
        <v>41294</v>
      </c>
      <c r="R1814" s="7"/>
      <c r="S1814" s="7" t="str">
        <f t="shared" si="202"/>
        <v/>
      </c>
      <c r="T1814">
        <v>80</v>
      </c>
      <c r="U1814">
        <v>708</v>
      </c>
      <c r="V1814">
        <v>7</v>
      </c>
      <c r="W1814">
        <v>62</v>
      </c>
      <c r="X1814">
        <v>0</v>
      </c>
      <c r="Y1814">
        <v>0</v>
      </c>
      <c r="Z1814">
        <v>15</v>
      </c>
      <c r="AA1814">
        <v>2</v>
      </c>
      <c r="AB1814">
        <v>11</v>
      </c>
      <c r="AC1814">
        <v>3</v>
      </c>
      <c r="AD1814">
        <v>7</v>
      </c>
      <c r="AE1814">
        <v>8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 t="s">
        <v>60</v>
      </c>
    </row>
    <row r="1815" spans="1:39" x14ac:dyDescent="0.25">
      <c r="A1815">
        <v>1509</v>
      </c>
      <c r="B1815">
        <v>1958</v>
      </c>
      <c r="C1815" t="str">
        <f>LEFT(B1815,2)</f>
        <v>19</v>
      </c>
      <c r="D1815" t="str">
        <f t="shared" si="196"/>
        <v>58</v>
      </c>
      <c r="E1815" t="str">
        <f t="shared" si="197"/>
        <v>958</v>
      </c>
      <c r="F1815" t="s">
        <v>71</v>
      </c>
      <c r="G1815" t="s">
        <v>67</v>
      </c>
      <c r="H1815" t="str">
        <f t="shared" si="198"/>
        <v>Together</v>
      </c>
      <c r="I1815" t="str">
        <f>CONCATENATE(F1815," ",G1815)</f>
        <v>PhD Together</v>
      </c>
      <c r="J1815">
        <f t="shared" si="199"/>
        <v>12</v>
      </c>
      <c r="K1815" t="str">
        <f t="shared" si="200"/>
        <v>Together</v>
      </c>
      <c r="L1815" t="str" cm="1">
        <f t="array" ref="L1815">IFERROR(_xlfn.IFS(G1815="Alone","Single",G1815="YOLO","Single"),G1815)</f>
        <v>Together</v>
      </c>
      <c r="M1815" t="s">
        <v>1681</v>
      </c>
      <c r="N1815" t="str">
        <f t="shared" si="201"/>
        <v xml:space="preserve">Rp.84,460.00 </v>
      </c>
      <c r="O1815">
        <v>0</v>
      </c>
      <c r="P1815">
        <v>0</v>
      </c>
      <c r="Q1815" s="7">
        <v>41278</v>
      </c>
      <c r="R1815" s="7"/>
      <c r="S1815" s="7" t="str">
        <f t="shared" si="202"/>
        <v/>
      </c>
      <c r="T1815">
        <v>80</v>
      </c>
      <c r="U1815">
        <v>152</v>
      </c>
      <c r="V1815">
        <v>27</v>
      </c>
      <c r="W1815">
        <v>103</v>
      </c>
      <c r="X1815">
        <v>106</v>
      </c>
      <c r="Y1815">
        <v>54</v>
      </c>
      <c r="Z1815">
        <v>81</v>
      </c>
      <c r="AA1815">
        <v>0</v>
      </c>
      <c r="AB1815">
        <v>9</v>
      </c>
      <c r="AC1815">
        <v>9</v>
      </c>
      <c r="AD1815">
        <v>4</v>
      </c>
      <c r="AE1815">
        <v>5</v>
      </c>
      <c r="AF1815">
        <v>0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0</v>
      </c>
      <c r="AM1815" t="s">
        <v>60</v>
      </c>
    </row>
    <row r="1816" spans="1:39" x14ac:dyDescent="0.25">
      <c r="A1816">
        <v>9120</v>
      </c>
      <c r="B1816">
        <v>1962</v>
      </c>
      <c r="C1816" t="str">
        <f>LEFT(B1816,2)</f>
        <v>19</v>
      </c>
      <c r="D1816" t="str">
        <f t="shared" si="196"/>
        <v>62</v>
      </c>
      <c r="E1816" t="str">
        <f t="shared" si="197"/>
        <v>962</v>
      </c>
      <c r="F1816" t="s">
        <v>57</v>
      </c>
      <c r="G1816" t="s">
        <v>61</v>
      </c>
      <c r="H1816" t="str">
        <f t="shared" si="198"/>
        <v>Single</v>
      </c>
      <c r="I1816" t="str">
        <f>CONCATENATE(F1816," ",G1816)</f>
        <v>Graduation Single</v>
      </c>
      <c r="J1816">
        <f t="shared" si="199"/>
        <v>17</v>
      </c>
      <c r="K1816" t="str">
        <f t="shared" si="200"/>
        <v>Single</v>
      </c>
      <c r="L1816" t="str" cm="1">
        <f t="array" ref="L1816">IFERROR(_xlfn.IFS(G1816="Alone","Single",G1816="YOLO","Single"),G1816)</f>
        <v>Single</v>
      </c>
      <c r="M1816" t="s">
        <v>1682</v>
      </c>
      <c r="N1816" t="str">
        <f t="shared" si="201"/>
        <v xml:space="preserve">Rp.66,565.00 </v>
      </c>
      <c r="O1816">
        <v>0</v>
      </c>
      <c r="P1816">
        <v>1</v>
      </c>
      <c r="Q1816" s="7">
        <v>41248</v>
      </c>
      <c r="R1816" s="7"/>
      <c r="S1816" s="7" t="str">
        <f t="shared" si="202"/>
        <v/>
      </c>
      <c r="T1816">
        <v>80</v>
      </c>
      <c r="U1816">
        <v>747</v>
      </c>
      <c r="V1816">
        <v>10</v>
      </c>
      <c r="W1816">
        <v>161</v>
      </c>
      <c r="X1816">
        <v>65</v>
      </c>
      <c r="Y1816">
        <v>40</v>
      </c>
      <c r="Z1816">
        <v>42</v>
      </c>
      <c r="AA1816">
        <v>4</v>
      </c>
      <c r="AB1816">
        <v>4</v>
      </c>
      <c r="AC1816">
        <v>2</v>
      </c>
      <c r="AD1816">
        <v>9</v>
      </c>
      <c r="AE1816">
        <v>8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 t="s">
        <v>60</v>
      </c>
    </row>
    <row r="1817" spans="1:39" x14ac:dyDescent="0.25">
      <c r="A1817">
        <v>5252</v>
      </c>
      <c r="B1817">
        <v>1969</v>
      </c>
      <c r="C1817" t="str">
        <f>LEFT(B1817,2)</f>
        <v>19</v>
      </c>
      <c r="D1817" t="str">
        <f t="shared" si="196"/>
        <v>69</v>
      </c>
      <c r="E1817" t="str">
        <f t="shared" si="197"/>
        <v>969</v>
      </c>
      <c r="F1817" t="s">
        <v>57</v>
      </c>
      <c r="G1817" t="s">
        <v>58</v>
      </c>
      <c r="H1817" t="str">
        <f t="shared" si="198"/>
        <v>Divorced</v>
      </c>
      <c r="I1817" t="str">
        <f>CONCATENATE(F1817," ",G1817)</f>
        <v>Graduation Divorced</v>
      </c>
      <c r="J1817">
        <f t="shared" si="199"/>
        <v>19</v>
      </c>
      <c r="K1817" t="str">
        <f t="shared" si="200"/>
        <v>Divorced</v>
      </c>
      <c r="L1817" t="str" cm="1">
        <f t="array" ref="L1817">IFERROR(_xlfn.IFS(G1817="Alone","Single",G1817="YOLO","Single"),G1817)</f>
        <v>Divorced</v>
      </c>
      <c r="M1817" t="s">
        <v>1683</v>
      </c>
      <c r="N1817" t="str">
        <f t="shared" si="201"/>
        <v xml:space="preserve">Rp.23,910.00 </v>
      </c>
      <c r="O1817">
        <v>1</v>
      </c>
      <c r="P1817">
        <v>0</v>
      </c>
      <c r="Q1817" s="7">
        <v>41208</v>
      </c>
      <c r="R1817" s="7"/>
      <c r="S1817" s="7" t="str">
        <f t="shared" si="202"/>
        <v/>
      </c>
      <c r="T1817">
        <v>80</v>
      </c>
      <c r="U1817">
        <v>16</v>
      </c>
      <c r="V1817">
        <v>12</v>
      </c>
      <c r="W1817">
        <v>18</v>
      </c>
      <c r="X1817">
        <v>7</v>
      </c>
      <c r="Y1817">
        <v>1</v>
      </c>
      <c r="Z1817">
        <v>13</v>
      </c>
      <c r="AA1817">
        <v>1</v>
      </c>
      <c r="AB1817">
        <v>2</v>
      </c>
      <c r="AC1817">
        <v>0</v>
      </c>
      <c r="AD1817">
        <v>3</v>
      </c>
      <c r="AE1817">
        <v>7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 t="s">
        <v>60</v>
      </c>
    </row>
    <row r="1818" spans="1:39" x14ac:dyDescent="0.25">
      <c r="A1818">
        <v>5959</v>
      </c>
      <c r="B1818">
        <v>1968</v>
      </c>
      <c r="C1818" t="str">
        <f>LEFT(B1818,2)</f>
        <v>19</v>
      </c>
      <c r="D1818" t="str">
        <f t="shared" si="196"/>
        <v>68</v>
      </c>
      <c r="E1818" t="str">
        <f t="shared" si="197"/>
        <v>968</v>
      </c>
      <c r="F1818" t="s">
        <v>57</v>
      </c>
      <c r="G1818" t="s">
        <v>61</v>
      </c>
      <c r="H1818" t="str">
        <f t="shared" si="198"/>
        <v>Single</v>
      </c>
      <c r="I1818" t="str">
        <f>CONCATENATE(F1818," ",G1818)</f>
        <v>Graduation Single</v>
      </c>
      <c r="J1818">
        <f t="shared" si="199"/>
        <v>17</v>
      </c>
      <c r="K1818" t="str">
        <f t="shared" si="200"/>
        <v>Single</v>
      </c>
      <c r="L1818" t="str" cm="1">
        <f t="array" ref="L1818">IFERROR(_xlfn.IFS(G1818="Alone","Single",G1818="YOLO","Single"),G1818)</f>
        <v>Single</v>
      </c>
      <c r="M1818" t="s">
        <v>1684</v>
      </c>
      <c r="N1818" t="str">
        <f t="shared" si="201"/>
        <v xml:space="preserve">Rp.35,893.00 </v>
      </c>
      <c r="O1818">
        <v>1</v>
      </c>
      <c r="P1818">
        <v>1</v>
      </c>
      <c r="Q1818" s="7">
        <v>41197</v>
      </c>
      <c r="R1818" s="7"/>
      <c r="S1818" s="7" t="str">
        <f t="shared" si="202"/>
        <v/>
      </c>
      <c r="T1818">
        <v>80</v>
      </c>
      <c r="U1818">
        <v>158</v>
      </c>
      <c r="V1818">
        <v>0</v>
      </c>
      <c r="W1818">
        <v>23</v>
      </c>
      <c r="X1818">
        <v>0</v>
      </c>
      <c r="Y1818">
        <v>0</v>
      </c>
      <c r="Z1818">
        <v>18</v>
      </c>
      <c r="AA1818">
        <v>6</v>
      </c>
      <c r="AB1818">
        <v>3</v>
      </c>
      <c r="AC1818">
        <v>1</v>
      </c>
      <c r="AD1818">
        <v>5</v>
      </c>
      <c r="AE1818">
        <v>8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 t="s">
        <v>78</v>
      </c>
    </row>
    <row r="1819" spans="1:39" x14ac:dyDescent="0.25">
      <c r="A1819">
        <v>7441</v>
      </c>
      <c r="B1819">
        <v>1973</v>
      </c>
      <c r="C1819" t="str">
        <f>LEFT(B1819,2)</f>
        <v>19</v>
      </c>
      <c r="D1819" t="str">
        <f t="shared" si="196"/>
        <v>73</v>
      </c>
      <c r="E1819" t="str">
        <f t="shared" si="197"/>
        <v>973</v>
      </c>
      <c r="F1819" t="s">
        <v>57</v>
      </c>
      <c r="G1819" t="s">
        <v>58</v>
      </c>
      <c r="H1819" t="str">
        <f t="shared" si="198"/>
        <v>Divorced</v>
      </c>
      <c r="I1819" t="str">
        <f>CONCATENATE(F1819," ",G1819)</f>
        <v>Graduation Divorced</v>
      </c>
      <c r="J1819">
        <f t="shared" si="199"/>
        <v>19</v>
      </c>
      <c r="K1819" t="str">
        <f t="shared" si="200"/>
        <v>Divorced</v>
      </c>
      <c r="L1819" t="str" cm="1">
        <f t="array" ref="L1819">IFERROR(_xlfn.IFS(G1819="Alone","Single",G1819="YOLO","Single"),G1819)</f>
        <v>Divorced</v>
      </c>
      <c r="M1819" t="s">
        <v>1685</v>
      </c>
      <c r="N1819" t="str">
        <f t="shared" si="201"/>
        <v xml:space="preserve">Rp.71,128.00 </v>
      </c>
      <c r="O1819">
        <v>1</v>
      </c>
      <c r="P1819">
        <v>0</v>
      </c>
      <c r="Q1819" s="7">
        <v>41188</v>
      </c>
      <c r="R1819" s="7"/>
      <c r="S1819" s="7" t="str">
        <f t="shared" si="202"/>
        <v/>
      </c>
      <c r="T1819">
        <v>80</v>
      </c>
      <c r="U1819">
        <v>958</v>
      </c>
      <c r="V1819">
        <v>159</v>
      </c>
      <c r="W1819">
        <v>447</v>
      </c>
      <c r="X1819">
        <v>20</v>
      </c>
      <c r="Y1819">
        <v>0</v>
      </c>
      <c r="Z1819">
        <v>31</v>
      </c>
      <c r="AA1819">
        <v>3</v>
      </c>
      <c r="AB1819">
        <v>2</v>
      </c>
      <c r="AC1819">
        <v>10</v>
      </c>
      <c r="AD1819">
        <v>12</v>
      </c>
      <c r="AE1819">
        <v>7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 t="s">
        <v>66</v>
      </c>
    </row>
    <row r="1820" spans="1:39" x14ac:dyDescent="0.25">
      <c r="A1820">
        <v>4271</v>
      </c>
      <c r="B1820">
        <v>1989</v>
      </c>
      <c r="C1820" t="str">
        <f>LEFT(B1820,2)</f>
        <v>19</v>
      </c>
      <c r="D1820" t="str">
        <f t="shared" si="196"/>
        <v>89</v>
      </c>
      <c r="E1820" t="str">
        <f t="shared" si="197"/>
        <v>989</v>
      </c>
      <c r="F1820" t="s">
        <v>73</v>
      </c>
      <c r="G1820" t="s">
        <v>67</v>
      </c>
      <c r="H1820" t="str">
        <f t="shared" si="198"/>
        <v>Together</v>
      </c>
      <c r="I1820" t="str">
        <f>CONCATENATE(F1820," ",G1820)</f>
        <v>2n Cycle Together</v>
      </c>
      <c r="J1820">
        <f t="shared" si="199"/>
        <v>17</v>
      </c>
      <c r="K1820" t="str">
        <f t="shared" si="200"/>
        <v>Together</v>
      </c>
      <c r="L1820" t="str" cm="1">
        <f t="array" ref="L1820">IFERROR(_xlfn.IFS(G1820="Alone","Single",G1820="YOLO","Single"),G1820)</f>
        <v>Together</v>
      </c>
      <c r="M1820" t="s">
        <v>1686</v>
      </c>
      <c r="N1820" t="str">
        <f t="shared" si="201"/>
        <v xml:space="preserve">Rp.38,683.00 </v>
      </c>
      <c r="O1820">
        <v>1</v>
      </c>
      <c r="P1820">
        <v>0</v>
      </c>
      <c r="Q1820" s="7">
        <v>41186</v>
      </c>
      <c r="R1820" s="7"/>
      <c r="S1820" s="7" t="str">
        <f t="shared" si="202"/>
        <v/>
      </c>
      <c r="T1820">
        <v>80</v>
      </c>
      <c r="U1820">
        <v>46</v>
      </c>
      <c r="V1820">
        <v>35</v>
      </c>
      <c r="W1820">
        <v>69</v>
      </c>
      <c r="X1820">
        <v>84</v>
      </c>
      <c r="Y1820">
        <v>41</v>
      </c>
      <c r="Z1820">
        <v>66</v>
      </c>
      <c r="AA1820">
        <v>6</v>
      </c>
      <c r="AB1820">
        <v>4</v>
      </c>
      <c r="AC1820">
        <v>1</v>
      </c>
      <c r="AD1820">
        <v>6</v>
      </c>
      <c r="AE1820">
        <v>7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 t="s">
        <v>78</v>
      </c>
    </row>
    <row r="1821" spans="1:39" x14ac:dyDescent="0.25">
      <c r="A1821">
        <v>4095</v>
      </c>
      <c r="B1821">
        <v>1971</v>
      </c>
      <c r="C1821" t="str">
        <f>LEFT(B1821,2)</f>
        <v>19</v>
      </c>
      <c r="D1821" t="str">
        <f t="shared" si="196"/>
        <v>71</v>
      </c>
      <c r="E1821" t="str">
        <f t="shared" si="197"/>
        <v>971</v>
      </c>
      <c r="F1821" t="s">
        <v>57</v>
      </c>
      <c r="G1821" t="s">
        <v>64</v>
      </c>
      <c r="H1821" t="str">
        <f t="shared" si="198"/>
        <v>Married</v>
      </c>
      <c r="I1821" t="str">
        <f>CONCATENATE(F1821," ",G1821)</f>
        <v>Graduation Married</v>
      </c>
      <c r="J1821">
        <f t="shared" si="199"/>
        <v>18</v>
      </c>
      <c r="K1821" t="str">
        <f t="shared" si="200"/>
        <v>Married</v>
      </c>
      <c r="L1821" t="str" cm="1">
        <f t="array" ref="L1821">IFERROR(_xlfn.IFS(G1821="Alone","Single",G1821="YOLO","Single"),G1821)</f>
        <v>Married</v>
      </c>
      <c r="M1821" t="s">
        <v>1687</v>
      </c>
      <c r="N1821" t="str">
        <f t="shared" si="201"/>
        <v xml:space="preserve">Rp.37,150.00 </v>
      </c>
      <c r="O1821">
        <v>1</v>
      </c>
      <c r="P1821">
        <v>0</v>
      </c>
      <c r="Q1821" s="7">
        <v>41163</v>
      </c>
      <c r="R1821" s="7"/>
      <c r="S1821" s="7" t="str">
        <f t="shared" si="202"/>
        <v/>
      </c>
      <c r="T1821">
        <v>80</v>
      </c>
      <c r="U1821">
        <v>167</v>
      </c>
      <c r="V1821">
        <v>37</v>
      </c>
      <c r="W1821">
        <v>64</v>
      </c>
      <c r="X1821">
        <v>49</v>
      </c>
      <c r="Y1821">
        <v>34</v>
      </c>
      <c r="Z1821">
        <v>116</v>
      </c>
      <c r="AA1821">
        <v>8</v>
      </c>
      <c r="AB1821">
        <v>4</v>
      </c>
      <c r="AC1821">
        <v>3</v>
      </c>
      <c r="AD1821">
        <v>6</v>
      </c>
      <c r="AE1821">
        <v>7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 t="s">
        <v>66</v>
      </c>
    </row>
    <row r="1822" spans="1:39" x14ac:dyDescent="0.25">
      <c r="A1822">
        <v>8852</v>
      </c>
      <c r="B1822">
        <v>1976</v>
      </c>
      <c r="C1822" t="str">
        <f>LEFT(B1822,2)</f>
        <v>19</v>
      </c>
      <c r="D1822" t="str">
        <f t="shared" si="196"/>
        <v>76</v>
      </c>
      <c r="E1822" t="str">
        <f t="shared" si="197"/>
        <v>976</v>
      </c>
      <c r="F1822" t="s">
        <v>57</v>
      </c>
      <c r="G1822" t="s">
        <v>64</v>
      </c>
      <c r="H1822" t="str">
        <f t="shared" si="198"/>
        <v>Married</v>
      </c>
      <c r="I1822" t="str">
        <f>CONCATENATE(F1822," ",G1822)</f>
        <v>Graduation Married</v>
      </c>
      <c r="J1822">
        <f t="shared" si="199"/>
        <v>18</v>
      </c>
      <c r="K1822" t="str">
        <f t="shared" si="200"/>
        <v>Married</v>
      </c>
      <c r="L1822" t="str" cm="1">
        <f t="array" ref="L1822">IFERROR(_xlfn.IFS(G1822="Alone","Single",G1822="YOLO","Single"),G1822)</f>
        <v>Married</v>
      </c>
      <c r="M1822" t="s">
        <v>1688</v>
      </c>
      <c r="N1822" t="str">
        <f t="shared" si="201"/>
        <v xml:space="preserve">Rp.61,064.00 </v>
      </c>
      <c r="O1822">
        <v>0</v>
      </c>
      <c r="P1822">
        <v>1</v>
      </c>
      <c r="Q1822" s="7">
        <v>41152</v>
      </c>
      <c r="R1822" s="7"/>
      <c r="S1822" s="7" t="str">
        <f t="shared" si="202"/>
        <v/>
      </c>
      <c r="T1822">
        <v>80</v>
      </c>
      <c r="U1822">
        <v>387</v>
      </c>
      <c r="V1822">
        <v>126</v>
      </c>
      <c r="W1822">
        <v>342</v>
      </c>
      <c r="X1822">
        <v>0</v>
      </c>
      <c r="Y1822">
        <v>45</v>
      </c>
      <c r="Z1822">
        <v>180</v>
      </c>
      <c r="AA1822">
        <v>5</v>
      </c>
      <c r="AB1822">
        <v>8</v>
      </c>
      <c r="AC1822">
        <v>4</v>
      </c>
      <c r="AD1822">
        <v>11</v>
      </c>
      <c r="AE1822">
        <v>6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 t="s">
        <v>60</v>
      </c>
    </row>
    <row r="1823" spans="1:39" x14ac:dyDescent="0.25">
      <c r="A1823">
        <v>7698</v>
      </c>
      <c r="B1823">
        <v>1976</v>
      </c>
      <c r="C1823" t="str">
        <f>LEFT(B1823,2)</f>
        <v>19</v>
      </c>
      <c r="D1823" t="str">
        <f t="shared" si="196"/>
        <v>76</v>
      </c>
      <c r="E1823" t="str">
        <f t="shared" si="197"/>
        <v>976</v>
      </c>
      <c r="F1823" t="s">
        <v>71</v>
      </c>
      <c r="G1823" t="s">
        <v>64</v>
      </c>
      <c r="H1823" t="str">
        <f t="shared" si="198"/>
        <v>Married</v>
      </c>
      <c r="I1823" t="str">
        <f>CONCATENATE(F1823," ",G1823)</f>
        <v>PhD Married</v>
      </c>
      <c r="J1823">
        <f t="shared" si="199"/>
        <v>11</v>
      </c>
      <c r="K1823" t="str">
        <f t="shared" si="200"/>
        <v>Married</v>
      </c>
      <c r="L1823" t="str" cm="1">
        <f t="array" ref="L1823">IFERROR(_xlfn.IFS(G1823="Alone","Single",G1823="YOLO","Single"),G1823)</f>
        <v>Married</v>
      </c>
      <c r="M1823" t="s">
        <v>1689</v>
      </c>
      <c r="N1823" t="str">
        <f t="shared" si="201"/>
        <v xml:space="preserve">Rp.51,650.00 </v>
      </c>
      <c r="O1823">
        <v>0</v>
      </c>
      <c r="P1823">
        <v>1</v>
      </c>
      <c r="Q1823" s="7">
        <v>41770</v>
      </c>
      <c r="R1823" s="7"/>
      <c r="S1823" s="7" t="str">
        <f t="shared" si="202"/>
        <v/>
      </c>
      <c r="T1823">
        <v>81</v>
      </c>
      <c r="U1823">
        <v>152</v>
      </c>
      <c r="V1823">
        <v>3</v>
      </c>
      <c r="W1823">
        <v>22</v>
      </c>
      <c r="X1823">
        <v>2</v>
      </c>
      <c r="Y1823">
        <v>5</v>
      </c>
      <c r="Z1823">
        <v>7</v>
      </c>
      <c r="AA1823">
        <v>1</v>
      </c>
      <c r="AB1823">
        <v>4</v>
      </c>
      <c r="AC1823">
        <v>1</v>
      </c>
      <c r="AD1823">
        <v>4</v>
      </c>
      <c r="AE1823">
        <v>5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 t="s">
        <v>78</v>
      </c>
    </row>
    <row r="1824" spans="1:39" x14ac:dyDescent="0.25">
      <c r="A1824">
        <v>4174</v>
      </c>
      <c r="B1824">
        <v>1956</v>
      </c>
      <c r="C1824" t="str">
        <f>LEFT(B1824,2)</f>
        <v>19</v>
      </c>
      <c r="D1824" t="str">
        <f t="shared" si="196"/>
        <v>56</v>
      </c>
      <c r="E1824" t="str">
        <f t="shared" si="197"/>
        <v>956</v>
      </c>
      <c r="F1824" t="s">
        <v>80</v>
      </c>
      <c r="G1824" t="s">
        <v>67</v>
      </c>
      <c r="H1824" t="str">
        <f t="shared" si="198"/>
        <v>Together</v>
      </c>
      <c r="I1824" t="str">
        <f>CONCATENATE(F1824," ",G1824)</f>
        <v>Master Together</v>
      </c>
      <c r="J1824">
        <f t="shared" si="199"/>
        <v>15</v>
      </c>
      <c r="K1824" t="str">
        <f t="shared" si="200"/>
        <v>Together</v>
      </c>
      <c r="L1824" t="str" cm="1">
        <f t="array" ref="L1824">IFERROR(_xlfn.IFS(G1824="Alone","Single",G1824="YOLO","Single"),G1824)</f>
        <v>Together</v>
      </c>
      <c r="M1824" t="s">
        <v>1690</v>
      </c>
      <c r="N1824" t="str">
        <f t="shared" si="201"/>
        <v xml:space="preserve">Rp.55,249.00 </v>
      </c>
      <c r="O1824">
        <v>0</v>
      </c>
      <c r="P1824">
        <v>1</v>
      </c>
      <c r="Q1824" s="7">
        <v>41746</v>
      </c>
      <c r="R1824" s="7"/>
      <c r="S1824" s="7" t="str">
        <f t="shared" si="202"/>
        <v/>
      </c>
      <c r="T1824">
        <v>81</v>
      </c>
      <c r="U1824">
        <v>97</v>
      </c>
      <c r="V1824">
        <v>1</v>
      </c>
      <c r="W1824">
        <v>19</v>
      </c>
      <c r="X1824">
        <v>2</v>
      </c>
      <c r="Y1824">
        <v>0</v>
      </c>
      <c r="Z1824">
        <v>11</v>
      </c>
      <c r="AA1824">
        <v>1</v>
      </c>
      <c r="AB1824">
        <v>2</v>
      </c>
      <c r="AC1824">
        <v>1</v>
      </c>
      <c r="AD1824">
        <v>4</v>
      </c>
      <c r="AE1824">
        <v>3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 t="s">
        <v>60</v>
      </c>
    </row>
    <row r="1825" spans="1:39" x14ac:dyDescent="0.25">
      <c r="A1825">
        <v>3182</v>
      </c>
      <c r="B1825">
        <v>1973</v>
      </c>
      <c r="C1825" t="str">
        <f>LEFT(B1825,2)</f>
        <v>19</v>
      </c>
      <c r="D1825" t="str">
        <f t="shared" si="196"/>
        <v>73</v>
      </c>
      <c r="E1825" t="str">
        <f t="shared" si="197"/>
        <v>973</v>
      </c>
      <c r="F1825" t="s">
        <v>71</v>
      </c>
      <c r="G1825" t="s">
        <v>61</v>
      </c>
      <c r="H1825" t="str">
        <f t="shared" si="198"/>
        <v>Single</v>
      </c>
      <c r="I1825" t="str">
        <f>CONCATENATE(F1825," ",G1825)</f>
        <v>PhD Single</v>
      </c>
      <c r="J1825">
        <f t="shared" si="199"/>
        <v>10</v>
      </c>
      <c r="K1825" t="str">
        <f t="shared" si="200"/>
        <v>Single</v>
      </c>
      <c r="L1825" t="str" cm="1">
        <f t="array" ref="L1825">IFERROR(_xlfn.IFS(G1825="Alone","Single",G1825="YOLO","Single"),G1825)</f>
        <v>Single</v>
      </c>
      <c r="M1825" t="s">
        <v>1691</v>
      </c>
      <c r="N1825" t="str">
        <f t="shared" si="201"/>
        <v xml:space="preserve">Rp.46,854.00 </v>
      </c>
      <c r="O1825">
        <v>1</v>
      </c>
      <c r="P1825">
        <v>1</v>
      </c>
      <c r="Q1825" s="7">
        <v>41729</v>
      </c>
      <c r="R1825" s="7"/>
      <c r="S1825" s="7" t="str">
        <f t="shared" si="202"/>
        <v/>
      </c>
      <c r="T1825">
        <v>81</v>
      </c>
      <c r="U1825">
        <v>96</v>
      </c>
      <c r="V1825">
        <v>1</v>
      </c>
      <c r="W1825">
        <v>79</v>
      </c>
      <c r="X1825">
        <v>7</v>
      </c>
      <c r="Y1825">
        <v>1</v>
      </c>
      <c r="Z1825">
        <v>79</v>
      </c>
      <c r="AA1825">
        <v>6</v>
      </c>
      <c r="AB1825">
        <v>5</v>
      </c>
      <c r="AC1825">
        <v>1</v>
      </c>
      <c r="AD1825">
        <v>3</v>
      </c>
      <c r="AE1825">
        <v>8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 t="s">
        <v>78</v>
      </c>
    </row>
    <row r="1826" spans="1:39" x14ac:dyDescent="0.25">
      <c r="A1826">
        <v>193</v>
      </c>
      <c r="B1826">
        <v>1996</v>
      </c>
      <c r="C1826" t="str">
        <f>LEFT(B1826,2)</f>
        <v>19</v>
      </c>
      <c r="D1826" t="str">
        <f t="shared" si="196"/>
        <v>96</v>
      </c>
      <c r="E1826" t="str">
        <f t="shared" si="197"/>
        <v>996</v>
      </c>
      <c r="F1826" t="s">
        <v>124</v>
      </c>
      <c r="G1826" t="s">
        <v>64</v>
      </c>
      <c r="H1826" t="str">
        <f t="shared" si="198"/>
        <v>Married</v>
      </c>
      <c r="I1826" t="str">
        <f>CONCATENATE(F1826," ",G1826)</f>
        <v>Basic Married</v>
      </c>
      <c r="J1826">
        <f t="shared" si="199"/>
        <v>13</v>
      </c>
      <c r="K1826" t="str">
        <f t="shared" si="200"/>
        <v>Married</v>
      </c>
      <c r="L1826" t="str" cm="1">
        <f t="array" ref="L1826">IFERROR(_xlfn.IFS(G1826="Alone","Single",G1826="YOLO","Single"),G1826)</f>
        <v>Married</v>
      </c>
      <c r="M1826" t="s">
        <v>1692</v>
      </c>
      <c r="N1826" t="str">
        <f t="shared" si="201"/>
        <v xml:space="preserve">Rp.14,421.00 </v>
      </c>
      <c r="O1826">
        <v>0</v>
      </c>
      <c r="P1826">
        <v>0</v>
      </c>
      <c r="Q1826" s="7">
        <v>41687</v>
      </c>
      <c r="R1826" s="7"/>
      <c r="S1826" s="7" t="str">
        <f t="shared" si="202"/>
        <v/>
      </c>
      <c r="T1826">
        <v>81</v>
      </c>
      <c r="U1826">
        <v>0</v>
      </c>
      <c r="V1826">
        <v>0</v>
      </c>
      <c r="W1826">
        <v>2</v>
      </c>
      <c r="X1826">
        <v>3</v>
      </c>
      <c r="Y1826">
        <v>3</v>
      </c>
      <c r="Z1826">
        <v>8</v>
      </c>
      <c r="AA1826">
        <v>1</v>
      </c>
      <c r="AB1826">
        <v>1</v>
      </c>
      <c r="AC1826">
        <v>0</v>
      </c>
      <c r="AD1826">
        <v>2</v>
      </c>
      <c r="AE1826">
        <v>5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 t="s">
        <v>60</v>
      </c>
    </row>
    <row r="1827" spans="1:39" x14ac:dyDescent="0.25">
      <c r="A1827">
        <v>5229</v>
      </c>
      <c r="B1827">
        <v>1969</v>
      </c>
      <c r="C1827" t="str">
        <f>LEFT(B1827,2)</f>
        <v>19</v>
      </c>
      <c r="D1827" t="str">
        <f t="shared" si="196"/>
        <v>69</v>
      </c>
      <c r="E1827" t="str">
        <f t="shared" si="197"/>
        <v>969</v>
      </c>
      <c r="F1827" t="s">
        <v>71</v>
      </c>
      <c r="G1827" t="s">
        <v>67</v>
      </c>
      <c r="H1827" t="str">
        <f t="shared" si="198"/>
        <v>Together</v>
      </c>
      <c r="I1827" t="str">
        <f>CONCATENATE(F1827," ",G1827)</f>
        <v>PhD Together</v>
      </c>
      <c r="J1827">
        <f t="shared" si="199"/>
        <v>12</v>
      </c>
      <c r="K1827" t="str">
        <f t="shared" si="200"/>
        <v>Together</v>
      </c>
      <c r="L1827" t="str" cm="1">
        <f t="array" ref="L1827">IFERROR(_xlfn.IFS(G1827="Alone","Single",G1827="YOLO","Single"),G1827)</f>
        <v>Together</v>
      </c>
      <c r="M1827" t="s">
        <v>1693</v>
      </c>
      <c r="N1827" t="str">
        <f t="shared" si="201"/>
        <v xml:space="preserve">Rp.54,132.00 </v>
      </c>
      <c r="O1827">
        <v>0</v>
      </c>
      <c r="P1827">
        <v>1</v>
      </c>
      <c r="Q1827" s="7">
        <v>41686</v>
      </c>
      <c r="R1827" s="7"/>
      <c r="S1827" s="7" t="str">
        <f t="shared" si="202"/>
        <v/>
      </c>
      <c r="T1827">
        <v>81</v>
      </c>
      <c r="U1827">
        <v>30</v>
      </c>
      <c r="V1827">
        <v>1</v>
      </c>
      <c r="W1827">
        <v>8</v>
      </c>
      <c r="X1827">
        <v>0</v>
      </c>
      <c r="Y1827">
        <v>0</v>
      </c>
      <c r="Z1827">
        <v>3</v>
      </c>
      <c r="AA1827">
        <v>1</v>
      </c>
      <c r="AB1827">
        <v>1</v>
      </c>
      <c r="AC1827">
        <v>0</v>
      </c>
      <c r="AD1827">
        <v>3</v>
      </c>
      <c r="AE1827">
        <v>7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 t="s">
        <v>75</v>
      </c>
    </row>
    <row r="1828" spans="1:39" x14ac:dyDescent="0.25">
      <c r="A1828">
        <v>5555</v>
      </c>
      <c r="B1828">
        <v>1975</v>
      </c>
      <c r="C1828" t="str">
        <f>LEFT(B1828,2)</f>
        <v>19</v>
      </c>
      <c r="D1828" t="str">
        <f t="shared" si="196"/>
        <v>75</v>
      </c>
      <c r="E1828" t="str">
        <f t="shared" si="197"/>
        <v>975</v>
      </c>
      <c r="F1828" t="s">
        <v>57</v>
      </c>
      <c r="G1828" t="s">
        <v>58</v>
      </c>
      <c r="H1828" t="str">
        <f t="shared" si="198"/>
        <v>Divorced</v>
      </c>
      <c r="I1828" t="str">
        <f>CONCATENATE(F1828," ",G1828)</f>
        <v>Graduation Divorced</v>
      </c>
      <c r="J1828">
        <f t="shared" si="199"/>
        <v>19</v>
      </c>
      <c r="K1828" t="str">
        <f t="shared" si="200"/>
        <v>Divorced</v>
      </c>
      <c r="L1828" t="str" cm="1">
        <f t="array" ref="L1828">IFERROR(_xlfn.IFS(G1828="Alone","Single",G1828="YOLO","Single"),G1828)</f>
        <v>Divorced</v>
      </c>
      <c r="M1828" t="s">
        <v>1694</v>
      </c>
      <c r="N1828" t="str">
        <f t="shared" si="201"/>
        <v xml:space="preserve">Rp.153,924.00 </v>
      </c>
      <c r="O1828">
        <v>0</v>
      </c>
      <c r="P1828">
        <v>0</v>
      </c>
      <c r="Q1828" s="7">
        <v>41677</v>
      </c>
      <c r="R1828" s="7"/>
      <c r="S1828" s="7" t="str">
        <f t="shared" si="202"/>
        <v/>
      </c>
      <c r="T1828">
        <v>81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 t="s">
        <v>60</v>
      </c>
    </row>
    <row r="1829" spans="1:39" x14ac:dyDescent="0.25">
      <c r="A1829">
        <v>7732</v>
      </c>
      <c r="B1829">
        <v>1978</v>
      </c>
      <c r="C1829" t="str">
        <f>LEFT(B1829,2)</f>
        <v>19</v>
      </c>
      <c r="D1829" t="str">
        <f t="shared" si="196"/>
        <v>78</v>
      </c>
      <c r="E1829" t="str">
        <f t="shared" si="197"/>
        <v>978</v>
      </c>
      <c r="F1829" t="s">
        <v>57</v>
      </c>
      <c r="G1829" t="s">
        <v>64</v>
      </c>
      <c r="H1829" t="str">
        <f t="shared" si="198"/>
        <v>Married</v>
      </c>
      <c r="I1829" t="str">
        <f>CONCATENATE(F1829," ",G1829)</f>
        <v>Graduation Married</v>
      </c>
      <c r="J1829">
        <f t="shared" si="199"/>
        <v>18</v>
      </c>
      <c r="K1829" t="str">
        <f t="shared" si="200"/>
        <v>Married</v>
      </c>
      <c r="L1829" t="str" cm="1">
        <f t="array" ref="L1829">IFERROR(_xlfn.IFS(G1829="Alone","Single",G1829="YOLO","Single"),G1829)</f>
        <v>Married</v>
      </c>
      <c r="M1829" t="s">
        <v>1695</v>
      </c>
      <c r="N1829" t="str">
        <f t="shared" si="201"/>
        <v xml:space="preserve">Rp.64,813.00 </v>
      </c>
      <c r="O1829">
        <v>1</v>
      </c>
      <c r="P1829">
        <v>0</v>
      </c>
      <c r="Q1829" s="7">
        <v>41641</v>
      </c>
      <c r="R1829" s="7"/>
      <c r="S1829" s="7" t="str">
        <f t="shared" si="202"/>
        <v/>
      </c>
      <c r="T1829">
        <v>81</v>
      </c>
      <c r="U1829">
        <v>293</v>
      </c>
      <c r="V1829">
        <v>0</v>
      </c>
      <c r="W1829">
        <v>124</v>
      </c>
      <c r="X1829">
        <v>179</v>
      </c>
      <c r="Y1829">
        <v>97</v>
      </c>
      <c r="Z1829">
        <v>52</v>
      </c>
      <c r="AA1829">
        <v>1</v>
      </c>
      <c r="AB1829">
        <v>7</v>
      </c>
      <c r="AC1829">
        <v>2</v>
      </c>
      <c r="AD1829">
        <v>10</v>
      </c>
      <c r="AE1829">
        <v>5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 t="s">
        <v>60</v>
      </c>
    </row>
    <row r="1830" spans="1:39" x14ac:dyDescent="0.25">
      <c r="A1830">
        <v>310</v>
      </c>
      <c r="B1830">
        <v>1970</v>
      </c>
      <c r="C1830" t="str">
        <f>LEFT(B1830,2)</f>
        <v>19</v>
      </c>
      <c r="D1830" t="str">
        <f t="shared" si="196"/>
        <v>70</v>
      </c>
      <c r="E1830" t="str">
        <f t="shared" si="197"/>
        <v>970</v>
      </c>
      <c r="F1830" t="s">
        <v>80</v>
      </c>
      <c r="G1830" t="s">
        <v>64</v>
      </c>
      <c r="H1830" t="str">
        <f t="shared" si="198"/>
        <v>Married</v>
      </c>
      <c r="I1830" t="str">
        <f>CONCATENATE(F1830," ",G1830)</f>
        <v>Master Married</v>
      </c>
      <c r="J1830">
        <f t="shared" si="199"/>
        <v>14</v>
      </c>
      <c r="K1830" t="str">
        <f t="shared" si="200"/>
        <v>Married</v>
      </c>
      <c r="L1830" t="str" cm="1">
        <f t="array" ref="L1830">IFERROR(_xlfn.IFS(G1830="Alone","Single",G1830="YOLO","Single"),G1830)</f>
        <v>Married</v>
      </c>
      <c r="M1830" t="s">
        <v>1696</v>
      </c>
      <c r="N1830" t="str">
        <f t="shared" si="201"/>
        <v xml:space="preserve">Rp.61,872.00 </v>
      </c>
      <c r="O1830">
        <v>0</v>
      </c>
      <c r="P1830">
        <v>1</v>
      </c>
      <c r="Q1830" s="7">
        <v>41621</v>
      </c>
      <c r="R1830" s="7"/>
      <c r="S1830" s="7" t="str">
        <f t="shared" si="202"/>
        <v/>
      </c>
      <c r="T1830">
        <v>81</v>
      </c>
      <c r="U1830">
        <v>330</v>
      </c>
      <c r="V1830">
        <v>5</v>
      </c>
      <c r="W1830">
        <v>159</v>
      </c>
      <c r="X1830">
        <v>36</v>
      </c>
      <c r="Y1830">
        <v>27</v>
      </c>
      <c r="Z1830">
        <v>16</v>
      </c>
      <c r="AA1830">
        <v>4</v>
      </c>
      <c r="AB1830">
        <v>4</v>
      </c>
      <c r="AC1830">
        <v>4</v>
      </c>
      <c r="AD1830">
        <v>9</v>
      </c>
      <c r="AE1830">
        <v>4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 t="s">
        <v>63</v>
      </c>
    </row>
    <row r="1831" spans="1:39" x14ac:dyDescent="0.25">
      <c r="A1831">
        <v>6261</v>
      </c>
      <c r="B1831">
        <v>1979</v>
      </c>
      <c r="C1831" t="str">
        <f>LEFT(B1831,2)</f>
        <v>19</v>
      </c>
      <c r="D1831" t="str">
        <f t="shared" si="196"/>
        <v>79</v>
      </c>
      <c r="E1831" t="str">
        <f t="shared" si="197"/>
        <v>979</v>
      </c>
      <c r="F1831" t="s">
        <v>57</v>
      </c>
      <c r="G1831" t="s">
        <v>64</v>
      </c>
      <c r="H1831" t="str">
        <f t="shared" si="198"/>
        <v>Married</v>
      </c>
      <c r="I1831" t="str">
        <f>CONCATENATE(F1831," ",G1831)</f>
        <v>Graduation Married</v>
      </c>
      <c r="J1831">
        <f t="shared" si="199"/>
        <v>18</v>
      </c>
      <c r="K1831" t="str">
        <f t="shared" si="200"/>
        <v>Married</v>
      </c>
      <c r="L1831" t="str" cm="1">
        <f t="array" ref="L1831">IFERROR(_xlfn.IFS(G1831="Alone","Single",G1831="YOLO","Single"),G1831)</f>
        <v>Married</v>
      </c>
      <c r="M1831" t="s">
        <v>1697</v>
      </c>
      <c r="N1831" t="str">
        <f t="shared" si="201"/>
        <v xml:space="preserve">Rp.58,025.00 </v>
      </c>
      <c r="O1831">
        <v>0</v>
      </c>
      <c r="P1831">
        <v>1</v>
      </c>
      <c r="Q1831" s="7">
        <v>41604</v>
      </c>
      <c r="R1831" s="7"/>
      <c r="S1831" s="7" t="str">
        <f t="shared" si="202"/>
        <v/>
      </c>
      <c r="T1831">
        <v>81</v>
      </c>
      <c r="U1831">
        <v>270</v>
      </c>
      <c r="V1831">
        <v>31</v>
      </c>
      <c r="W1831">
        <v>88</v>
      </c>
      <c r="X1831">
        <v>11</v>
      </c>
      <c r="Y1831">
        <v>48</v>
      </c>
      <c r="Z1831">
        <v>22</v>
      </c>
      <c r="AA1831">
        <v>3</v>
      </c>
      <c r="AB1831">
        <v>3</v>
      </c>
      <c r="AC1831">
        <v>2</v>
      </c>
      <c r="AD1831">
        <v>10</v>
      </c>
      <c r="AE1831">
        <v>4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 t="s">
        <v>78</v>
      </c>
    </row>
    <row r="1832" spans="1:39" x14ac:dyDescent="0.25">
      <c r="A1832">
        <v>6274</v>
      </c>
      <c r="B1832">
        <v>1948</v>
      </c>
      <c r="C1832" t="str">
        <f>LEFT(B1832,2)</f>
        <v>19</v>
      </c>
      <c r="D1832" t="str">
        <f t="shared" si="196"/>
        <v>48</v>
      </c>
      <c r="E1832" t="str">
        <f t="shared" si="197"/>
        <v>948</v>
      </c>
      <c r="F1832" t="s">
        <v>80</v>
      </c>
      <c r="G1832" t="s">
        <v>64</v>
      </c>
      <c r="H1832" t="str">
        <f t="shared" si="198"/>
        <v>Married</v>
      </c>
      <c r="I1832" t="str">
        <f>CONCATENATE(F1832," ",G1832)</f>
        <v>Master Married</v>
      </c>
      <c r="J1832">
        <f t="shared" si="199"/>
        <v>14</v>
      </c>
      <c r="K1832" t="str">
        <f t="shared" si="200"/>
        <v>Married</v>
      </c>
      <c r="L1832" t="str" cm="1">
        <f t="array" ref="L1832">IFERROR(_xlfn.IFS(G1832="Alone","Single",G1832="YOLO","Single"),G1832)</f>
        <v>Married</v>
      </c>
      <c r="M1832" t="s">
        <v>1698</v>
      </c>
      <c r="N1832" t="str">
        <f t="shared" si="201"/>
        <v xml:space="preserve">Rp.83,790.00 </v>
      </c>
      <c r="O1832">
        <v>0</v>
      </c>
      <c r="P1832">
        <v>0</v>
      </c>
      <c r="Q1832" s="7">
        <v>41593</v>
      </c>
      <c r="R1832" s="7"/>
      <c r="S1832" s="7" t="str">
        <f t="shared" si="202"/>
        <v/>
      </c>
      <c r="T1832">
        <v>81</v>
      </c>
      <c r="U1832">
        <v>1076</v>
      </c>
      <c r="V1832">
        <v>16</v>
      </c>
      <c r="W1832">
        <v>417</v>
      </c>
      <c r="X1832">
        <v>42</v>
      </c>
      <c r="Y1832">
        <v>48</v>
      </c>
      <c r="Z1832">
        <v>16</v>
      </c>
      <c r="AA1832">
        <v>1</v>
      </c>
      <c r="AB1832">
        <v>8</v>
      </c>
      <c r="AC1832">
        <v>10</v>
      </c>
      <c r="AD1832">
        <v>6</v>
      </c>
      <c r="AE1832">
        <v>3</v>
      </c>
      <c r="AF1832">
        <v>0</v>
      </c>
      <c r="AG1832">
        <v>1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 t="s">
        <v>91</v>
      </c>
    </row>
    <row r="1833" spans="1:39" x14ac:dyDescent="0.25">
      <c r="A1833">
        <v>1655</v>
      </c>
      <c r="B1833">
        <v>1979</v>
      </c>
      <c r="C1833" t="str">
        <f>LEFT(B1833,2)</f>
        <v>19</v>
      </c>
      <c r="D1833" t="str">
        <f t="shared" si="196"/>
        <v>79</v>
      </c>
      <c r="E1833" t="str">
        <f t="shared" si="197"/>
        <v>979</v>
      </c>
      <c r="F1833" t="s">
        <v>57</v>
      </c>
      <c r="G1833" t="s">
        <v>67</v>
      </c>
      <c r="H1833" t="str">
        <f t="shared" si="198"/>
        <v>Together</v>
      </c>
      <c r="I1833" t="str">
        <f>CONCATENATE(F1833," ",G1833)</f>
        <v>Graduation Together</v>
      </c>
      <c r="J1833">
        <f t="shared" si="199"/>
        <v>19</v>
      </c>
      <c r="K1833" t="str">
        <f t="shared" si="200"/>
        <v>Together</v>
      </c>
      <c r="L1833" t="str" cm="1">
        <f t="array" ref="L1833">IFERROR(_xlfn.IFS(G1833="Alone","Single",G1833="YOLO","Single"),G1833)</f>
        <v>Together</v>
      </c>
      <c r="M1833" t="s">
        <v>1699</v>
      </c>
      <c r="N1833" t="str">
        <f t="shared" si="201"/>
        <v xml:space="preserve">Rp.34,350.00 </v>
      </c>
      <c r="O1833">
        <v>1</v>
      </c>
      <c r="P1833">
        <v>0</v>
      </c>
      <c r="Q1833" s="7">
        <v>41566</v>
      </c>
      <c r="R1833" s="7"/>
      <c r="S1833" s="7" t="str">
        <f t="shared" si="202"/>
        <v/>
      </c>
      <c r="T1833">
        <v>81</v>
      </c>
      <c r="U1833">
        <v>16</v>
      </c>
      <c r="V1833">
        <v>3</v>
      </c>
      <c r="W1833">
        <v>15</v>
      </c>
      <c r="X1833">
        <v>2</v>
      </c>
      <c r="Y1833">
        <v>1</v>
      </c>
      <c r="Z1833">
        <v>11</v>
      </c>
      <c r="AA1833">
        <v>1</v>
      </c>
      <c r="AB1833">
        <v>1</v>
      </c>
      <c r="AC1833">
        <v>0</v>
      </c>
      <c r="AD1833">
        <v>3</v>
      </c>
      <c r="AE1833">
        <v>7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 t="s">
        <v>69</v>
      </c>
    </row>
    <row r="1834" spans="1:39" x14ac:dyDescent="0.25">
      <c r="A1834">
        <v>2740</v>
      </c>
      <c r="B1834">
        <v>1958</v>
      </c>
      <c r="C1834" t="str">
        <f>LEFT(B1834,2)</f>
        <v>19</v>
      </c>
      <c r="D1834" t="str">
        <f t="shared" si="196"/>
        <v>58</v>
      </c>
      <c r="E1834" t="str">
        <f t="shared" si="197"/>
        <v>958</v>
      </c>
      <c r="F1834" t="s">
        <v>71</v>
      </c>
      <c r="G1834" t="s">
        <v>82</v>
      </c>
      <c r="H1834" t="str">
        <f t="shared" si="198"/>
        <v>Widow</v>
      </c>
      <c r="I1834" t="str">
        <f>CONCATENATE(F1834," ",G1834)</f>
        <v>PhD Widow</v>
      </c>
      <c r="J1834">
        <f t="shared" si="199"/>
        <v>9</v>
      </c>
      <c r="K1834" t="str">
        <f t="shared" si="200"/>
        <v>Widow</v>
      </c>
      <c r="L1834" t="str" cm="1">
        <f t="array" ref="L1834">IFERROR(_xlfn.IFS(G1834="Alone","Single",G1834="YOLO","Single"),G1834)</f>
        <v>Widow</v>
      </c>
      <c r="M1834" t="s">
        <v>1700</v>
      </c>
      <c r="N1834" t="str">
        <f t="shared" si="201"/>
        <v xml:space="preserve">Rp.33,438.00 </v>
      </c>
      <c r="O1834">
        <v>1</v>
      </c>
      <c r="P1834">
        <v>1</v>
      </c>
      <c r="Q1834" s="7">
        <v>41539</v>
      </c>
      <c r="R1834" s="7"/>
      <c r="S1834" s="7" t="str">
        <f t="shared" si="202"/>
        <v/>
      </c>
      <c r="T1834">
        <v>81</v>
      </c>
      <c r="U1834">
        <v>62</v>
      </c>
      <c r="V1834">
        <v>1</v>
      </c>
      <c r="W1834">
        <v>16</v>
      </c>
      <c r="X1834">
        <v>3</v>
      </c>
      <c r="Y1834">
        <v>2</v>
      </c>
      <c r="Z1834">
        <v>6</v>
      </c>
      <c r="AA1834">
        <v>4</v>
      </c>
      <c r="AB1834">
        <v>2</v>
      </c>
      <c r="AC1834">
        <v>1</v>
      </c>
      <c r="AD1834">
        <v>4</v>
      </c>
      <c r="AE1834">
        <v>5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 t="s">
        <v>60</v>
      </c>
    </row>
    <row r="1835" spans="1:39" x14ac:dyDescent="0.25">
      <c r="A1835">
        <v>4328</v>
      </c>
      <c r="B1835">
        <v>1986</v>
      </c>
      <c r="C1835" t="str">
        <f>LEFT(B1835,2)</f>
        <v>19</v>
      </c>
      <c r="D1835" t="str">
        <f t="shared" si="196"/>
        <v>86</v>
      </c>
      <c r="E1835" t="str">
        <f t="shared" si="197"/>
        <v>986</v>
      </c>
      <c r="F1835" t="s">
        <v>73</v>
      </c>
      <c r="G1835" t="s">
        <v>64</v>
      </c>
      <c r="H1835" t="str">
        <f t="shared" si="198"/>
        <v>Married</v>
      </c>
      <c r="I1835" t="str">
        <f>CONCATENATE(F1835," ",G1835)</f>
        <v>2n Cycle Married</v>
      </c>
      <c r="J1835">
        <f t="shared" si="199"/>
        <v>16</v>
      </c>
      <c r="K1835" t="str">
        <f t="shared" si="200"/>
        <v>Married</v>
      </c>
      <c r="L1835" t="str" cm="1">
        <f t="array" ref="L1835">IFERROR(_xlfn.IFS(G1835="Alone","Single",G1835="YOLO","Single"),G1835)</f>
        <v>Married</v>
      </c>
      <c r="M1835" t="s">
        <v>1701</v>
      </c>
      <c r="N1835" t="str">
        <f t="shared" si="201"/>
        <v xml:space="preserve">Rp.21,955.00 </v>
      </c>
      <c r="O1835">
        <v>1</v>
      </c>
      <c r="P1835">
        <v>0</v>
      </c>
      <c r="Q1835" s="7">
        <v>41524</v>
      </c>
      <c r="R1835" s="7"/>
      <c r="S1835" s="7" t="str">
        <f t="shared" si="202"/>
        <v/>
      </c>
      <c r="T1835">
        <v>81</v>
      </c>
      <c r="U1835">
        <v>5</v>
      </c>
      <c r="V1835">
        <v>1</v>
      </c>
      <c r="W1835">
        <v>7</v>
      </c>
      <c r="X1835">
        <v>17</v>
      </c>
      <c r="Y1835">
        <v>14</v>
      </c>
      <c r="Z1835">
        <v>11</v>
      </c>
      <c r="AA1835">
        <v>2</v>
      </c>
      <c r="AB1835">
        <v>2</v>
      </c>
      <c r="AC1835">
        <v>1</v>
      </c>
      <c r="AD1835">
        <v>3</v>
      </c>
      <c r="AE1835">
        <v>6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 t="s">
        <v>60</v>
      </c>
    </row>
    <row r="1836" spans="1:39" x14ac:dyDescent="0.25">
      <c r="A1836">
        <v>17</v>
      </c>
      <c r="B1836">
        <v>1971</v>
      </c>
      <c r="C1836" t="str">
        <f>LEFT(B1836,2)</f>
        <v>19</v>
      </c>
      <c r="D1836" t="str">
        <f t="shared" si="196"/>
        <v>71</v>
      </c>
      <c r="E1836" t="str">
        <f t="shared" si="197"/>
        <v>971</v>
      </c>
      <c r="F1836" t="s">
        <v>71</v>
      </c>
      <c r="G1836" t="s">
        <v>64</v>
      </c>
      <c r="H1836" t="str">
        <f t="shared" si="198"/>
        <v>Married</v>
      </c>
      <c r="I1836" t="str">
        <f>CONCATENATE(F1836," ",G1836)</f>
        <v>PhD Married</v>
      </c>
      <c r="J1836">
        <f t="shared" si="199"/>
        <v>11</v>
      </c>
      <c r="K1836" t="str">
        <f t="shared" si="200"/>
        <v>Married</v>
      </c>
      <c r="L1836" t="str" cm="1">
        <f t="array" ref="L1836">IFERROR(_xlfn.IFS(G1836="Alone","Single",G1836="YOLO","Single"),G1836)</f>
        <v>Married</v>
      </c>
      <c r="M1836" t="s">
        <v>1702</v>
      </c>
      <c r="N1836" t="str">
        <f t="shared" si="201"/>
        <v xml:space="preserve">Rp.60,491.00 </v>
      </c>
      <c r="O1836">
        <v>0</v>
      </c>
      <c r="P1836">
        <v>1</v>
      </c>
      <c r="Q1836" s="7">
        <v>41523</v>
      </c>
      <c r="R1836" s="7"/>
      <c r="S1836" s="7" t="str">
        <f t="shared" si="202"/>
        <v/>
      </c>
      <c r="T1836">
        <v>81</v>
      </c>
      <c r="U1836">
        <v>637</v>
      </c>
      <c r="V1836">
        <v>47</v>
      </c>
      <c r="W1836">
        <v>237</v>
      </c>
      <c r="X1836">
        <v>12</v>
      </c>
      <c r="Y1836">
        <v>19</v>
      </c>
      <c r="Z1836">
        <v>76</v>
      </c>
      <c r="AA1836">
        <v>4</v>
      </c>
      <c r="AB1836">
        <v>6</v>
      </c>
      <c r="AC1836">
        <v>11</v>
      </c>
      <c r="AD1836">
        <v>7</v>
      </c>
      <c r="AE1836">
        <v>5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 t="s">
        <v>60</v>
      </c>
    </row>
    <row r="1837" spans="1:39" x14ac:dyDescent="0.25">
      <c r="A1837">
        <v>9153</v>
      </c>
      <c r="B1837">
        <v>1964</v>
      </c>
      <c r="C1837" t="str">
        <f>LEFT(B1837,2)</f>
        <v>19</v>
      </c>
      <c r="D1837" t="str">
        <f t="shared" si="196"/>
        <v>64</v>
      </c>
      <c r="E1837" t="str">
        <f t="shared" si="197"/>
        <v>964</v>
      </c>
      <c r="F1837" t="s">
        <v>71</v>
      </c>
      <c r="G1837" t="s">
        <v>64</v>
      </c>
      <c r="H1837" t="str">
        <f t="shared" si="198"/>
        <v>Married</v>
      </c>
      <c r="I1837" t="str">
        <f>CONCATENATE(F1837," ",G1837)</f>
        <v>PhD Married</v>
      </c>
      <c r="J1837">
        <f t="shared" si="199"/>
        <v>11</v>
      </c>
      <c r="K1837" t="str">
        <f t="shared" si="200"/>
        <v>Married</v>
      </c>
      <c r="L1837" t="str" cm="1">
        <f t="array" ref="L1837">IFERROR(_xlfn.IFS(G1837="Alone","Single",G1837="YOLO","Single"),G1837)</f>
        <v>Married</v>
      </c>
      <c r="M1837" t="s">
        <v>1703</v>
      </c>
      <c r="N1837" t="str">
        <f t="shared" si="201"/>
        <v xml:space="preserve">Rp.59,304.00 </v>
      </c>
      <c r="O1837">
        <v>0</v>
      </c>
      <c r="P1837">
        <v>1</v>
      </c>
      <c r="Q1837" s="7">
        <v>41484</v>
      </c>
      <c r="R1837" s="7"/>
      <c r="S1837" s="7" t="str">
        <f t="shared" si="202"/>
        <v/>
      </c>
      <c r="T1837">
        <v>81</v>
      </c>
      <c r="U1837">
        <v>418</v>
      </c>
      <c r="V1837">
        <v>61</v>
      </c>
      <c r="W1837">
        <v>428</v>
      </c>
      <c r="X1837">
        <v>80</v>
      </c>
      <c r="Y1837">
        <v>51</v>
      </c>
      <c r="Z1837">
        <v>10</v>
      </c>
      <c r="AA1837">
        <v>3</v>
      </c>
      <c r="AB1837">
        <v>7</v>
      </c>
      <c r="AC1837">
        <v>8</v>
      </c>
      <c r="AD1837">
        <v>10</v>
      </c>
      <c r="AE1837">
        <v>5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 t="s">
        <v>60</v>
      </c>
    </row>
    <row r="1838" spans="1:39" x14ac:dyDescent="0.25">
      <c r="A1838">
        <v>520</v>
      </c>
      <c r="B1838">
        <v>1974</v>
      </c>
      <c r="C1838" t="str">
        <f>LEFT(B1838,2)</f>
        <v>19</v>
      </c>
      <c r="D1838" t="str">
        <f t="shared" si="196"/>
        <v>74</v>
      </c>
      <c r="E1838" t="str">
        <f t="shared" si="197"/>
        <v>974</v>
      </c>
      <c r="F1838" t="s">
        <v>57</v>
      </c>
      <c r="G1838" t="s">
        <v>64</v>
      </c>
      <c r="H1838" t="str">
        <f t="shared" si="198"/>
        <v>Married</v>
      </c>
      <c r="I1838" t="str">
        <f>CONCATENATE(F1838," ",G1838)</f>
        <v>Graduation Married</v>
      </c>
      <c r="J1838">
        <f t="shared" si="199"/>
        <v>18</v>
      </c>
      <c r="K1838" t="str">
        <f t="shared" si="200"/>
        <v>Married</v>
      </c>
      <c r="L1838" t="str" cm="1">
        <f t="array" ref="L1838">IFERROR(_xlfn.IFS(G1838="Alone","Single",G1838="YOLO","Single"),G1838)</f>
        <v>Married</v>
      </c>
      <c r="M1838" t="s">
        <v>1704</v>
      </c>
      <c r="N1838" t="str">
        <f t="shared" si="201"/>
        <v xml:space="preserve">Rp.34,421.00 </v>
      </c>
      <c r="O1838">
        <v>1</v>
      </c>
      <c r="P1838">
        <v>0</v>
      </c>
      <c r="Q1838" s="7">
        <v>41456</v>
      </c>
      <c r="R1838" s="7"/>
      <c r="S1838" s="7" t="str">
        <f t="shared" si="202"/>
        <v/>
      </c>
      <c r="T1838">
        <v>81</v>
      </c>
      <c r="U1838">
        <v>3</v>
      </c>
      <c r="V1838">
        <v>3</v>
      </c>
      <c r="W1838">
        <v>7</v>
      </c>
      <c r="X1838">
        <v>6</v>
      </c>
      <c r="Y1838">
        <v>2</v>
      </c>
      <c r="Z1838">
        <v>9</v>
      </c>
      <c r="AA1838">
        <v>1</v>
      </c>
      <c r="AB1838">
        <v>1</v>
      </c>
      <c r="AC1838">
        <v>0</v>
      </c>
      <c r="AD1838">
        <v>2</v>
      </c>
      <c r="AE1838">
        <v>7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 t="s">
        <v>60</v>
      </c>
    </row>
    <row r="1839" spans="1:39" x14ac:dyDescent="0.25">
      <c r="A1839">
        <v>8372</v>
      </c>
      <c r="B1839">
        <v>1974</v>
      </c>
      <c r="C1839" t="str">
        <f>LEFT(B1839,2)</f>
        <v>19</v>
      </c>
      <c r="D1839" t="str">
        <f t="shared" si="196"/>
        <v>74</v>
      </c>
      <c r="E1839" t="str">
        <f t="shared" si="197"/>
        <v>974</v>
      </c>
      <c r="F1839" t="s">
        <v>57</v>
      </c>
      <c r="G1839" t="s">
        <v>64</v>
      </c>
      <c r="H1839" t="str">
        <f t="shared" si="198"/>
        <v>Married</v>
      </c>
      <c r="I1839" t="str">
        <f>CONCATENATE(F1839," ",G1839)</f>
        <v>Graduation Married</v>
      </c>
      <c r="J1839">
        <f t="shared" si="199"/>
        <v>18</v>
      </c>
      <c r="K1839" t="str">
        <f t="shared" si="200"/>
        <v>Married</v>
      </c>
      <c r="L1839" t="str" cm="1">
        <f t="array" ref="L1839">IFERROR(_xlfn.IFS(G1839="Alone","Single",G1839="YOLO","Single"),G1839)</f>
        <v>Married</v>
      </c>
      <c r="M1839" t="s">
        <v>1704</v>
      </c>
      <c r="N1839" t="str">
        <f t="shared" si="201"/>
        <v xml:space="preserve">Rp.34,421.00 </v>
      </c>
      <c r="O1839">
        <v>1</v>
      </c>
      <c r="P1839">
        <v>0</v>
      </c>
      <c r="Q1839" s="7">
        <v>41456</v>
      </c>
      <c r="R1839" s="7"/>
      <c r="S1839" s="7" t="str">
        <f t="shared" si="202"/>
        <v/>
      </c>
      <c r="T1839">
        <v>81</v>
      </c>
      <c r="U1839">
        <v>3</v>
      </c>
      <c r="V1839">
        <v>3</v>
      </c>
      <c r="W1839">
        <v>7</v>
      </c>
      <c r="X1839">
        <v>6</v>
      </c>
      <c r="Y1839">
        <v>2</v>
      </c>
      <c r="Z1839">
        <v>9</v>
      </c>
      <c r="AA1839">
        <v>1</v>
      </c>
      <c r="AB1839">
        <v>1</v>
      </c>
      <c r="AC1839">
        <v>0</v>
      </c>
      <c r="AD1839">
        <v>2</v>
      </c>
      <c r="AE1839">
        <v>7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 t="s">
        <v>91</v>
      </c>
    </row>
    <row r="1840" spans="1:39" x14ac:dyDescent="0.25">
      <c r="A1840">
        <v>73</v>
      </c>
      <c r="B1840">
        <v>1953</v>
      </c>
      <c r="C1840" t="str">
        <f>LEFT(B1840,2)</f>
        <v>19</v>
      </c>
      <c r="D1840" t="str">
        <f t="shared" si="196"/>
        <v>53</v>
      </c>
      <c r="E1840" t="str">
        <f t="shared" si="197"/>
        <v>953</v>
      </c>
      <c r="F1840" t="s">
        <v>71</v>
      </c>
      <c r="G1840" t="s">
        <v>61</v>
      </c>
      <c r="H1840" t="str">
        <f t="shared" si="198"/>
        <v>Single</v>
      </c>
      <c r="I1840" t="str">
        <f>CONCATENATE(F1840," ",G1840)</f>
        <v>PhD Single</v>
      </c>
      <c r="J1840">
        <f t="shared" si="199"/>
        <v>10</v>
      </c>
      <c r="K1840" t="str">
        <f t="shared" si="200"/>
        <v>Single</v>
      </c>
      <c r="L1840" t="str" cm="1">
        <f t="array" ref="L1840">IFERROR(_xlfn.IFS(G1840="Alone","Single",G1840="YOLO","Single"),G1840)</f>
        <v>Single</v>
      </c>
      <c r="M1840" t="s">
        <v>1705</v>
      </c>
      <c r="N1840" t="str">
        <f t="shared" si="201"/>
        <v xml:space="preserve">Rp.51,411.00 </v>
      </c>
      <c r="O1840">
        <v>1</v>
      </c>
      <c r="P1840">
        <v>2</v>
      </c>
      <c r="Q1840" s="7">
        <v>41420</v>
      </c>
      <c r="R1840" s="7"/>
      <c r="S1840" s="7" t="str">
        <f t="shared" si="202"/>
        <v/>
      </c>
      <c r="T1840">
        <v>81</v>
      </c>
      <c r="U1840">
        <v>14</v>
      </c>
      <c r="V1840">
        <v>0</v>
      </c>
      <c r="W1840">
        <v>3</v>
      </c>
      <c r="X1840">
        <v>0</v>
      </c>
      <c r="Y1840">
        <v>0</v>
      </c>
      <c r="Z1840">
        <v>1</v>
      </c>
      <c r="AA1840">
        <v>1</v>
      </c>
      <c r="AB1840">
        <v>0</v>
      </c>
      <c r="AC1840">
        <v>0</v>
      </c>
      <c r="AD1840">
        <v>3</v>
      </c>
      <c r="AE1840">
        <v>5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 t="s">
        <v>78</v>
      </c>
    </row>
    <row r="1841" spans="1:39" x14ac:dyDescent="0.25">
      <c r="A1841">
        <v>2002</v>
      </c>
      <c r="B1841">
        <v>1958</v>
      </c>
      <c r="C1841" t="str">
        <f>LEFT(B1841,2)</f>
        <v>19</v>
      </c>
      <c r="D1841" t="str">
        <f t="shared" si="196"/>
        <v>58</v>
      </c>
      <c r="E1841" t="str">
        <f t="shared" si="197"/>
        <v>958</v>
      </c>
      <c r="F1841" t="s">
        <v>57</v>
      </c>
      <c r="G1841" t="s">
        <v>58</v>
      </c>
      <c r="H1841" t="str">
        <f t="shared" si="198"/>
        <v>Divorced</v>
      </c>
      <c r="I1841" t="str">
        <f>CONCATENATE(F1841," ",G1841)</f>
        <v>Graduation Divorced</v>
      </c>
      <c r="J1841">
        <f t="shared" si="199"/>
        <v>19</v>
      </c>
      <c r="K1841" t="str">
        <f t="shared" si="200"/>
        <v>Divorced</v>
      </c>
      <c r="L1841" t="str" cm="1">
        <f t="array" ref="L1841">IFERROR(_xlfn.IFS(G1841="Alone","Single",G1841="YOLO","Single"),G1841)</f>
        <v>Divorced</v>
      </c>
      <c r="M1841" t="s">
        <v>1706</v>
      </c>
      <c r="N1841" t="str">
        <f t="shared" si="201"/>
        <v xml:space="preserve">Rp.71,964.00 </v>
      </c>
      <c r="O1841">
        <v>0</v>
      </c>
      <c r="P1841">
        <v>0</v>
      </c>
      <c r="Q1841" s="7">
        <v>41414</v>
      </c>
      <c r="R1841" s="7"/>
      <c r="S1841" s="7" t="str">
        <f t="shared" si="202"/>
        <v/>
      </c>
      <c r="T1841">
        <v>81</v>
      </c>
      <c r="U1841">
        <v>587</v>
      </c>
      <c r="V1841">
        <v>51</v>
      </c>
      <c r="W1841">
        <v>932</v>
      </c>
      <c r="X1841">
        <v>180</v>
      </c>
      <c r="Y1841">
        <v>34</v>
      </c>
      <c r="Z1841">
        <v>86</v>
      </c>
      <c r="AA1841">
        <v>1</v>
      </c>
      <c r="AB1841">
        <v>5</v>
      </c>
      <c r="AC1841">
        <v>6</v>
      </c>
      <c r="AD1841">
        <v>5</v>
      </c>
      <c r="AE1841">
        <v>3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 t="s">
        <v>60</v>
      </c>
    </row>
    <row r="1842" spans="1:39" x14ac:dyDescent="0.25">
      <c r="A1842">
        <v>6059</v>
      </c>
      <c r="B1842">
        <v>1953</v>
      </c>
      <c r="C1842" t="str">
        <f>LEFT(B1842,2)</f>
        <v>19</v>
      </c>
      <c r="D1842" t="str">
        <f t="shared" si="196"/>
        <v>53</v>
      </c>
      <c r="E1842" t="str">
        <f t="shared" si="197"/>
        <v>953</v>
      </c>
      <c r="F1842" t="s">
        <v>71</v>
      </c>
      <c r="G1842" t="s">
        <v>67</v>
      </c>
      <c r="H1842" t="str">
        <f t="shared" si="198"/>
        <v>Together</v>
      </c>
      <c r="I1842" t="str">
        <f>CONCATENATE(F1842," ",G1842)</f>
        <v>PhD Together</v>
      </c>
      <c r="J1842">
        <f t="shared" si="199"/>
        <v>12</v>
      </c>
      <c r="K1842" t="str">
        <f t="shared" si="200"/>
        <v>Together</v>
      </c>
      <c r="L1842" t="str" cm="1">
        <f t="array" ref="L1842">IFERROR(_xlfn.IFS(G1842="Alone","Single",G1842="YOLO","Single"),G1842)</f>
        <v>Together</v>
      </c>
      <c r="M1842" t="s">
        <v>1707</v>
      </c>
      <c r="N1842" t="str">
        <f t="shared" si="201"/>
        <v xml:space="preserve">Rp.64,504.00 </v>
      </c>
      <c r="O1842">
        <v>1</v>
      </c>
      <c r="P1842">
        <v>2</v>
      </c>
      <c r="Q1842" s="7">
        <v>41337</v>
      </c>
      <c r="R1842" s="7"/>
      <c r="S1842" s="7" t="str">
        <f t="shared" si="202"/>
        <v/>
      </c>
      <c r="T1842">
        <v>81</v>
      </c>
      <c r="U1842">
        <v>986</v>
      </c>
      <c r="V1842">
        <v>36</v>
      </c>
      <c r="W1842">
        <v>168</v>
      </c>
      <c r="X1842">
        <v>16</v>
      </c>
      <c r="Y1842">
        <v>0</v>
      </c>
      <c r="Z1842">
        <v>108</v>
      </c>
      <c r="AA1842">
        <v>7</v>
      </c>
      <c r="AB1842">
        <v>11</v>
      </c>
      <c r="AC1842">
        <v>3</v>
      </c>
      <c r="AD1842">
        <v>4</v>
      </c>
      <c r="AE1842">
        <v>7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 t="s">
        <v>60</v>
      </c>
    </row>
    <row r="1843" spans="1:39" x14ac:dyDescent="0.25">
      <c r="A1843">
        <v>11166</v>
      </c>
      <c r="B1843">
        <v>1961</v>
      </c>
      <c r="C1843" t="str">
        <f>LEFT(B1843,2)</f>
        <v>19</v>
      </c>
      <c r="D1843" t="str">
        <f t="shared" si="196"/>
        <v>61</v>
      </c>
      <c r="E1843" t="str">
        <f t="shared" si="197"/>
        <v>961</v>
      </c>
      <c r="F1843" t="s">
        <v>57</v>
      </c>
      <c r="G1843" t="s">
        <v>64</v>
      </c>
      <c r="H1843" t="str">
        <f t="shared" si="198"/>
        <v>Married</v>
      </c>
      <c r="I1843" t="str">
        <f>CONCATENATE(F1843," ",G1843)</f>
        <v>Graduation Married</v>
      </c>
      <c r="J1843">
        <f t="shared" si="199"/>
        <v>18</v>
      </c>
      <c r="K1843" t="str">
        <f t="shared" si="200"/>
        <v>Married</v>
      </c>
      <c r="L1843" t="str" cm="1">
        <f t="array" ref="L1843">IFERROR(_xlfn.IFS(G1843="Alone","Single",G1843="YOLO","Single"),G1843)</f>
        <v>Married</v>
      </c>
      <c r="M1843" t="s">
        <v>1708</v>
      </c>
      <c r="N1843" t="str">
        <f t="shared" si="201"/>
        <v xml:space="preserve">Rp.49,678.00 </v>
      </c>
      <c r="O1843">
        <v>0</v>
      </c>
      <c r="P1843">
        <v>1</v>
      </c>
      <c r="Q1843" s="7">
        <v>41307</v>
      </c>
      <c r="R1843" s="7"/>
      <c r="S1843" s="7" t="str">
        <f t="shared" si="202"/>
        <v/>
      </c>
      <c r="T1843">
        <v>81</v>
      </c>
      <c r="U1843">
        <v>229</v>
      </c>
      <c r="V1843">
        <v>5</v>
      </c>
      <c r="W1843">
        <v>56</v>
      </c>
      <c r="X1843">
        <v>3</v>
      </c>
      <c r="Y1843">
        <v>2</v>
      </c>
      <c r="Z1843">
        <v>20</v>
      </c>
      <c r="AA1843">
        <v>2</v>
      </c>
      <c r="AB1843">
        <v>6</v>
      </c>
      <c r="AC1843">
        <v>2</v>
      </c>
      <c r="AD1843">
        <v>4</v>
      </c>
      <c r="AE1843">
        <v>7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 t="s">
        <v>60</v>
      </c>
    </row>
    <row r="1844" spans="1:39" x14ac:dyDescent="0.25">
      <c r="A1844">
        <v>6257</v>
      </c>
      <c r="B1844">
        <v>1976</v>
      </c>
      <c r="C1844" t="str">
        <f>LEFT(B1844,2)</f>
        <v>19</v>
      </c>
      <c r="D1844" t="str">
        <f t="shared" si="196"/>
        <v>76</v>
      </c>
      <c r="E1844" t="str">
        <f t="shared" si="197"/>
        <v>976</v>
      </c>
      <c r="F1844" t="s">
        <v>80</v>
      </c>
      <c r="G1844" t="s">
        <v>61</v>
      </c>
      <c r="H1844" t="str">
        <f t="shared" si="198"/>
        <v>Single</v>
      </c>
      <c r="I1844" t="str">
        <f>CONCATENATE(F1844," ",G1844)</f>
        <v>Master Single</v>
      </c>
      <c r="J1844">
        <f t="shared" si="199"/>
        <v>13</v>
      </c>
      <c r="K1844" t="str">
        <f t="shared" si="200"/>
        <v>Single</v>
      </c>
      <c r="L1844" t="str" cm="1">
        <f t="array" ref="L1844">IFERROR(_xlfn.IFS(G1844="Alone","Single",G1844="YOLO","Single"),G1844)</f>
        <v>Single</v>
      </c>
      <c r="M1844" t="s">
        <v>1709</v>
      </c>
      <c r="N1844" t="str">
        <f t="shared" si="201"/>
        <v xml:space="preserve">Rp.60,482.00 </v>
      </c>
      <c r="O1844">
        <v>0</v>
      </c>
      <c r="P1844">
        <v>1</v>
      </c>
      <c r="Q1844" s="7">
        <v>41297</v>
      </c>
      <c r="R1844" s="7"/>
      <c r="S1844" s="7" t="str">
        <f t="shared" si="202"/>
        <v/>
      </c>
      <c r="T1844">
        <v>81</v>
      </c>
      <c r="U1844">
        <v>255</v>
      </c>
      <c r="V1844">
        <v>43</v>
      </c>
      <c r="W1844">
        <v>134</v>
      </c>
      <c r="X1844">
        <v>37</v>
      </c>
      <c r="Y1844">
        <v>14</v>
      </c>
      <c r="Z1844">
        <v>24</v>
      </c>
      <c r="AA1844">
        <v>1</v>
      </c>
      <c r="AB1844">
        <v>7</v>
      </c>
      <c r="AC1844">
        <v>2</v>
      </c>
      <c r="AD1844">
        <v>7</v>
      </c>
      <c r="AE1844">
        <v>7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 t="s">
        <v>91</v>
      </c>
    </row>
    <row r="1845" spans="1:39" x14ac:dyDescent="0.25">
      <c r="A1845">
        <v>9224</v>
      </c>
      <c r="B1845">
        <v>1972</v>
      </c>
      <c r="C1845" t="str">
        <f>LEFT(B1845,2)</f>
        <v>19</v>
      </c>
      <c r="D1845" t="str">
        <f t="shared" si="196"/>
        <v>72</v>
      </c>
      <c r="E1845" t="str">
        <f t="shared" si="197"/>
        <v>972</v>
      </c>
      <c r="F1845" t="s">
        <v>71</v>
      </c>
      <c r="G1845" t="s">
        <v>61</v>
      </c>
      <c r="H1845" t="str">
        <f t="shared" si="198"/>
        <v>Single</v>
      </c>
      <c r="I1845" t="str">
        <f>CONCATENATE(F1845," ",G1845)</f>
        <v>PhD Single</v>
      </c>
      <c r="J1845">
        <f t="shared" si="199"/>
        <v>10</v>
      </c>
      <c r="K1845" t="str">
        <f t="shared" si="200"/>
        <v>Single</v>
      </c>
      <c r="L1845" t="str" cm="1">
        <f t="array" ref="L1845">IFERROR(_xlfn.IFS(G1845="Alone","Single",G1845="YOLO","Single"),G1845)</f>
        <v>Single</v>
      </c>
      <c r="M1845" t="s">
        <v>1710</v>
      </c>
      <c r="N1845" t="str">
        <f t="shared" si="201"/>
        <v xml:space="preserve">Rp.55,260.00 </v>
      </c>
      <c r="O1845">
        <v>0</v>
      </c>
      <c r="P1845">
        <v>1</v>
      </c>
      <c r="Q1845" s="7">
        <v>41255</v>
      </c>
      <c r="R1845" s="7"/>
      <c r="S1845" s="7" t="str">
        <f t="shared" si="202"/>
        <v/>
      </c>
      <c r="T1845">
        <v>81</v>
      </c>
      <c r="U1845">
        <v>825</v>
      </c>
      <c r="V1845">
        <v>8</v>
      </c>
      <c r="W1845">
        <v>53</v>
      </c>
      <c r="X1845">
        <v>11</v>
      </c>
      <c r="Y1845">
        <v>0</v>
      </c>
      <c r="Z1845">
        <v>242</v>
      </c>
      <c r="AA1845">
        <v>2</v>
      </c>
      <c r="AB1845">
        <v>8</v>
      </c>
      <c r="AC1845">
        <v>10</v>
      </c>
      <c r="AD1845">
        <v>5</v>
      </c>
      <c r="AE1845">
        <v>6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 t="s">
        <v>91</v>
      </c>
    </row>
    <row r="1846" spans="1:39" x14ac:dyDescent="0.25">
      <c r="A1846">
        <v>8732</v>
      </c>
      <c r="B1846">
        <v>1969</v>
      </c>
      <c r="C1846" t="str">
        <f>LEFT(B1846,2)</f>
        <v>19</v>
      </c>
      <c r="D1846" t="str">
        <f t="shared" si="196"/>
        <v>69</v>
      </c>
      <c r="E1846" t="str">
        <f t="shared" si="197"/>
        <v>969</v>
      </c>
      <c r="F1846" t="s">
        <v>80</v>
      </c>
      <c r="G1846" t="s">
        <v>82</v>
      </c>
      <c r="H1846" t="str">
        <f t="shared" si="198"/>
        <v>Widow</v>
      </c>
      <c r="I1846" t="str">
        <f>CONCATENATE(F1846," ",G1846)</f>
        <v>Master Widow</v>
      </c>
      <c r="J1846">
        <f t="shared" si="199"/>
        <v>12</v>
      </c>
      <c r="K1846" t="str">
        <f t="shared" si="200"/>
        <v>Widow</v>
      </c>
      <c r="L1846" t="str" cm="1">
        <f t="array" ref="L1846">IFERROR(_xlfn.IFS(G1846="Alone","Single",G1846="YOLO","Single"),G1846)</f>
        <v>Widow</v>
      </c>
      <c r="M1846" t="s">
        <v>1711</v>
      </c>
      <c r="N1846" t="str">
        <f t="shared" si="201"/>
        <v xml:space="preserve">Rp.67,369.00 </v>
      </c>
      <c r="O1846">
        <v>0</v>
      </c>
      <c r="P1846">
        <v>1</v>
      </c>
      <c r="Q1846" s="7">
        <v>41230</v>
      </c>
      <c r="R1846" s="7"/>
      <c r="S1846" s="7" t="str">
        <f t="shared" si="202"/>
        <v/>
      </c>
      <c r="T1846">
        <v>81</v>
      </c>
      <c r="U1846">
        <v>1298</v>
      </c>
      <c r="V1846">
        <v>0</v>
      </c>
      <c r="W1846">
        <v>70</v>
      </c>
      <c r="X1846">
        <v>37</v>
      </c>
      <c r="Y1846">
        <v>14</v>
      </c>
      <c r="Z1846">
        <v>42</v>
      </c>
      <c r="AA1846">
        <v>4</v>
      </c>
      <c r="AB1846">
        <v>7</v>
      </c>
      <c r="AC1846">
        <v>4</v>
      </c>
      <c r="AD1846">
        <v>10</v>
      </c>
      <c r="AE1846">
        <v>4</v>
      </c>
      <c r="AF1846">
        <v>0</v>
      </c>
      <c r="AG1846">
        <v>1</v>
      </c>
      <c r="AH1846">
        <v>1</v>
      </c>
      <c r="AI1846">
        <v>0</v>
      </c>
      <c r="AJ1846">
        <v>0</v>
      </c>
      <c r="AK1846">
        <v>1</v>
      </c>
      <c r="AL1846">
        <v>0</v>
      </c>
      <c r="AM1846" t="s">
        <v>60</v>
      </c>
    </row>
    <row r="1847" spans="1:39" x14ac:dyDescent="0.25">
      <c r="A1847">
        <v>955</v>
      </c>
      <c r="B1847">
        <v>1962</v>
      </c>
      <c r="C1847" t="str">
        <f>LEFT(B1847,2)</f>
        <v>19</v>
      </c>
      <c r="D1847" t="str">
        <f t="shared" si="196"/>
        <v>62</v>
      </c>
      <c r="E1847" t="str">
        <f t="shared" si="197"/>
        <v>962</v>
      </c>
      <c r="F1847" t="s">
        <v>80</v>
      </c>
      <c r="G1847" t="s">
        <v>67</v>
      </c>
      <c r="H1847" t="str">
        <f t="shared" si="198"/>
        <v>Together</v>
      </c>
      <c r="I1847" t="str">
        <f>CONCATENATE(F1847," ",G1847)</f>
        <v>Master Together</v>
      </c>
      <c r="J1847">
        <f t="shared" si="199"/>
        <v>15</v>
      </c>
      <c r="K1847" t="str">
        <f t="shared" si="200"/>
        <v>Together</v>
      </c>
      <c r="L1847" t="str" cm="1">
        <f t="array" ref="L1847">IFERROR(_xlfn.IFS(G1847="Alone","Single",G1847="YOLO","Single"),G1847)</f>
        <v>Together</v>
      </c>
      <c r="M1847" t="s">
        <v>1712</v>
      </c>
      <c r="N1847" t="str">
        <f t="shared" si="201"/>
        <v xml:space="preserve">Rp.47,175.00 </v>
      </c>
      <c r="O1847">
        <v>1</v>
      </c>
      <c r="P1847">
        <v>1</v>
      </c>
      <c r="Q1847" s="7">
        <v>41210</v>
      </c>
      <c r="R1847" s="7"/>
      <c r="S1847" s="7" t="str">
        <f t="shared" si="202"/>
        <v/>
      </c>
      <c r="T1847">
        <v>81</v>
      </c>
      <c r="U1847">
        <v>167</v>
      </c>
      <c r="V1847">
        <v>2</v>
      </c>
      <c r="W1847">
        <v>44</v>
      </c>
      <c r="X1847">
        <v>6</v>
      </c>
      <c r="Y1847">
        <v>2</v>
      </c>
      <c r="Z1847">
        <v>19</v>
      </c>
      <c r="AA1847">
        <v>7</v>
      </c>
      <c r="AB1847">
        <v>4</v>
      </c>
      <c r="AC1847">
        <v>2</v>
      </c>
      <c r="AD1847">
        <v>4</v>
      </c>
      <c r="AE1847">
        <v>8</v>
      </c>
      <c r="AF1847">
        <v>1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 t="s">
        <v>91</v>
      </c>
    </row>
    <row r="1848" spans="1:39" x14ac:dyDescent="0.25">
      <c r="A1848">
        <v>4910</v>
      </c>
      <c r="B1848">
        <v>1967</v>
      </c>
      <c r="C1848" t="str">
        <f>LEFT(B1848,2)</f>
        <v>19</v>
      </c>
      <c r="D1848" t="str">
        <f t="shared" si="196"/>
        <v>67</v>
      </c>
      <c r="E1848" t="str">
        <f t="shared" si="197"/>
        <v>967</v>
      </c>
      <c r="F1848" t="s">
        <v>57</v>
      </c>
      <c r="G1848" t="s">
        <v>58</v>
      </c>
      <c r="H1848" t="str">
        <f t="shared" si="198"/>
        <v>Divorced</v>
      </c>
      <c r="I1848" t="str">
        <f>CONCATENATE(F1848," ",G1848)</f>
        <v>Graduation Divorced</v>
      </c>
      <c r="J1848">
        <f t="shared" si="199"/>
        <v>19</v>
      </c>
      <c r="K1848" t="str">
        <f t="shared" si="200"/>
        <v>Divorced</v>
      </c>
      <c r="L1848" t="str" cm="1">
        <f t="array" ref="L1848">IFERROR(_xlfn.IFS(G1848="Alone","Single",G1848="YOLO","Single"),G1848)</f>
        <v>Divorced</v>
      </c>
      <c r="M1848" t="s">
        <v>1713</v>
      </c>
      <c r="N1848" t="str">
        <f t="shared" si="201"/>
        <v xml:space="preserve">Rp.68,743.00 </v>
      </c>
      <c r="O1848">
        <v>0</v>
      </c>
      <c r="P1848">
        <v>0</v>
      </c>
      <c r="Q1848" s="7">
        <v>41151</v>
      </c>
      <c r="R1848" s="7"/>
      <c r="S1848" s="7" t="str">
        <f t="shared" si="202"/>
        <v/>
      </c>
      <c r="T1848">
        <v>81</v>
      </c>
      <c r="U1848">
        <v>1132</v>
      </c>
      <c r="V1848">
        <v>134</v>
      </c>
      <c r="W1848">
        <v>384</v>
      </c>
      <c r="X1848">
        <v>175</v>
      </c>
      <c r="Y1848">
        <v>134</v>
      </c>
      <c r="Z1848">
        <v>115</v>
      </c>
      <c r="AA1848">
        <v>1</v>
      </c>
      <c r="AB1848">
        <v>11</v>
      </c>
      <c r="AC1848">
        <v>5</v>
      </c>
      <c r="AD1848">
        <v>13</v>
      </c>
      <c r="AE1848">
        <v>7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 t="s">
        <v>66</v>
      </c>
    </row>
    <row r="1849" spans="1:39" x14ac:dyDescent="0.25">
      <c r="A1849">
        <v>564</v>
      </c>
      <c r="B1849">
        <v>1981</v>
      </c>
      <c r="C1849" t="str">
        <f>LEFT(B1849,2)</f>
        <v>19</v>
      </c>
      <c r="D1849" t="str">
        <f t="shared" si="196"/>
        <v>81</v>
      </c>
      <c r="E1849" t="str">
        <f t="shared" si="197"/>
        <v>981</v>
      </c>
      <c r="F1849" t="s">
        <v>71</v>
      </c>
      <c r="G1849" t="s">
        <v>67</v>
      </c>
      <c r="H1849" t="str">
        <f t="shared" si="198"/>
        <v>Together</v>
      </c>
      <c r="I1849" t="str">
        <f>CONCATENATE(F1849," ",G1849)</f>
        <v>PhD Together</v>
      </c>
      <c r="J1849">
        <f t="shared" si="199"/>
        <v>12</v>
      </c>
      <c r="K1849" t="str">
        <f t="shared" si="200"/>
        <v>Together</v>
      </c>
      <c r="L1849" t="str" cm="1">
        <f t="array" ref="L1849">IFERROR(_xlfn.IFS(G1849="Alone","Single",G1849="YOLO","Single"),G1849)</f>
        <v>Together</v>
      </c>
      <c r="M1849" t="s">
        <v>1714</v>
      </c>
      <c r="N1849" t="str">
        <f t="shared" si="201"/>
        <v xml:space="preserve">Rp.56,937.00 </v>
      </c>
      <c r="O1849">
        <v>1</v>
      </c>
      <c r="P1849">
        <v>0</v>
      </c>
      <c r="Q1849" s="7">
        <v>41125</v>
      </c>
      <c r="R1849" s="7"/>
      <c r="S1849" s="7" t="str">
        <f t="shared" si="202"/>
        <v/>
      </c>
      <c r="T1849">
        <v>81</v>
      </c>
      <c r="U1849">
        <v>746</v>
      </c>
      <c r="V1849">
        <v>8</v>
      </c>
      <c r="W1849">
        <v>125</v>
      </c>
      <c r="X1849">
        <v>11</v>
      </c>
      <c r="Y1849">
        <v>8</v>
      </c>
      <c r="Z1849">
        <v>8</v>
      </c>
      <c r="AA1849">
        <v>7</v>
      </c>
      <c r="AB1849">
        <v>8</v>
      </c>
      <c r="AC1849">
        <v>6</v>
      </c>
      <c r="AD1849">
        <v>9</v>
      </c>
      <c r="AE1849">
        <v>6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 t="s">
        <v>60</v>
      </c>
    </row>
    <row r="1850" spans="1:39" x14ac:dyDescent="0.25">
      <c r="A1850">
        <v>8931</v>
      </c>
      <c r="B1850">
        <v>1986</v>
      </c>
      <c r="C1850" t="str">
        <f>LEFT(B1850,2)</f>
        <v>19</v>
      </c>
      <c r="D1850" t="str">
        <f t="shared" si="196"/>
        <v>86</v>
      </c>
      <c r="E1850" t="str">
        <f t="shared" si="197"/>
        <v>986</v>
      </c>
      <c r="F1850" t="s">
        <v>57</v>
      </c>
      <c r="G1850" t="s">
        <v>67</v>
      </c>
      <c r="H1850" t="str">
        <f t="shared" si="198"/>
        <v>Together</v>
      </c>
      <c r="I1850" t="str">
        <f>CONCATENATE(F1850," ",G1850)</f>
        <v>Graduation Together</v>
      </c>
      <c r="J1850">
        <f t="shared" si="199"/>
        <v>19</v>
      </c>
      <c r="K1850" t="str">
        <f t="shared" si="200"/>
        <v>Together</v>
      </c>
      <c r="L1850" t="str" cm="1">
        <f t="array" ref="L1850">IFERROR(_xlfn.IFS(G1850="Alone","Single",G1850="YOLO","Single"),G1850)</f>
        <v>Together</v>
      </c>
      <c r="M1850" t="s">
        <v>1715</v>
      </c>
      <c r="N1850" t="str">
        <f t="shared" si="201"/>
        <v xml:space="preserve">Rp.83,033.00 </v>
      </c>
      <c r="O1850">
        <v>1</v>
      </c>
      <c r="P1850">
        <v>0</v>
      </c>
      <c r="Q1850" s="7">
        <v>41777</v>
      </c>
      <c r="R1850" s="7"/>
      <c r="S1850" s="7" t="str">
        <f t="shared" si="202"/>
        <v/>
      </c>
      <c r="T1850">
        <v>82</v>
      </c>
      <c r="U1850">
        <v>812</v>
      </c>
      <c r="V1850">
        <v>99</v>
      </c>
      <c r="W1850">
        <v>431</v>
      </c>
      <c r="X1850">
        <v>237</v>
      </c>
      <c r="Y1850">
        <v>149</v>
      </c>
      <c r="Z1850">
        <v>33</v>
      </c>
      <c r="AA1850">
        <v>1</v>
      </c>
      <c r="AB1850">
        <v>11</v>
      </c>
      <c r="AC1850">
        <v>4</v>
      </c>
      <c r="AD1850">
        <v>10</v>
      </c>
      <c r="AE1850">
        <v>5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 t="s">
        <v>91</v>
      </c>
    </row>
    <row r="1851" spans="1:39" x14ac:dyDescent="0.25">
      <c r="A1851">
        <v>1998</v>
      </c>
      <c r="B1851">
        <v>1976</v>
      </c>
      <c r="C1851" t="str">
        <f>LEFT(B1851,2)</f>
        <v>19</v>
      </c>
      <c r="D1851" t="str">
        <f t="shared" si="196"/>
        <v>76</v>
      </c>
      <c r="E1851" t="str">
        <f t="shared" si="197"/>
        <v>976</v>
      </c>
      <c r="F1851" t="s">
        <v>57</v>
      </c>
      <c r="G1851" t="s">
        <v>61</v>
      </c>
      <c r="H1851" t="str">
        <f t="shared" si="198"/>
        <v>Single</v>
      </c>
      <c r="I1851" t="str">
        <f>CONCATENATE(F1851," ",G1851)</f>
        <v>Graduation Single</v>
      </c>
      <c r="J1851">
        <f t="shared" si="199"/>
        <v>17</v>
      </c>
      <c r="K1851" t="str">
        <f t="shared" si="200"/>
        <v>Single</v>
      </c>
      <c r="L1851" t="str" cm="1">
        <f t="array" ref="L1851">IFERROR(_xlfn.IFS(G1851="Alone","Single",G1851="YOLO","Single"),G1851)</f>
        <v>Single</v>
      </c>
      <c r="M1851" t="s">
        <v>1716</v>
      </c>
      <c r="N1851" t="str">
        <f t="shared" si="201"/>
        <v xml:space="preserve">Rp.37,697.00 </v>
      </c>
      <c r="O1851">
        <v>1</v>
      </c>
      <c r="P1851">
        <v>0</v>
      </c>
      <c r="Q1851" s="7">
        <v>41677</v>
      </c>
      <c r="R1851" s="7"/>
      <c r="S1851" s="7" t="str">
        <f t="shared" si="202"/>
        <v/>
      </c>
      <c r="T1851">
        <v>82</v>
      </c>
      <c r="U1851">
        <v>34</v>
      </c>
      <c r="V1851">
        <v>6</v>
      </c>
      <c r="W1851">
        <v>21</v>
      </c>
      <c r="X1851">
        <v>11</v>
      </c>
      <c r="Y1851">
        <v>4</v>
      </c>
      <c r="Z1851">
        <v>8</v>
      </c>
      <c r="AA1851">
        <v>1</v>
      </c>
      <c r="AB1851">
        <v>2</v>
      </c>
      <c r="AC1851">
        <v>1</v>
      </c>
      <c r="AD1851">
        <v>3</v>
      </c>
      <c r="AE1851">
        <v>6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 t="s">
        <v>78</v>
      </c>
    </row>
    <row r="1852" spans="1:39" x14ac:dyDescent="0.25">
      <c r="A1852">
        <v>1250</v>
      </c>
      <c r="B1852">
        <v>1976</v>
      </c>
      <c r="C1852" t="str">
        <f>LEFT(B1852,2)</f>
        <v>19</v>
      </c>
      <c r="D1852" t="str">
        <f t="shared" si="196"/>
        <v>76</v>
      </c>
      <c r="E1852" t="str">
        <f t="shared" si="197"/>
        <v>976</v>
      </c>
      <c r="F1852" t="s">
        <v>57</v>
      </c>
      <c r="G1852" t="s">
        <v>61</v>
      </c>
      <c r="H1852" t="str">
        <f t="shared" si="198"/>
        <v>Single</v>
      </c>
      <c r="I1852" t="str">
        <f>CONCATENATE(F1852," ",G1852)</f>
        <v>Graduation Single</v>
      </c>
      <c r="J1852">
        <f t="shared" si="199"/>
        <v>17</v>
      </c>
      <c r="K1852" t="str">
        <f t="shared" si="200"/>
        <v>Single</v>
      </c>
      <c r="L1852" t="str" cm="1">
        <f t="array" ref="L1852">IFERROR(_xlfn.IFS(G1852="Alone","Single",G1852="YOLO","Single"),G1852)</f>
        <v>Single</v>
      </c>
      <c r="M1852" t="s">
        <v>1716</v>
      </c>
      <c r="N1852" t="str">
        <f t="shared" si="201"/>
        <v xml:space="preserve">Rp.37,697.00 </v>
      </c>
      <c r="O1852">
        <v>1</v>
      </c>
      <c r="P1852">
        <v>0</v>
      </c>
      <c r="Q1852" s="7">
        <v>41677</v>
      </c>
      <c r="R1852" s="7"/>
      <c r="S1852" s="7" t="str">
        <f t="shared" si="202"/>
        <v/>
      </c>
      <c r="T1852">
        <v>82</v>
      </c>
      <c r="U1852">
        <v>34</v>
      </c>
      <c r="V1852">
        <v>6</v>
      </c>
      <c r="W1852">
        <v>21</v>
      </c>
      <c r="X1852">
        <v>11</v>
      </c>
      <c r="Y1852">
        <v>4</v>
      </c>
      <c r="Z1852">
        <v>8</v>
      </c>
      <c r="AA1852">
        <v>1</v>
      </c>
      <c r="AB1852">
        <v>2</v>
      </c>
      <c r="AC1852">
        <v>1</v>
      </c>
      <c r="AD1852">
        <v>3</v>
      </c>
      <c r="AE1852">
        <v>6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 t="s">
        <v>60</v>
      </c>
    </row>
    <row r="1853" spans="1:39" x14ac:dyDescent="0.25">
      <c r="A1853">
        <v>8397</v>
      </c>
      <c r="B1853">
        <v>1951</v>
      </c>
      <c r="C1853" t="str">
        <f>LEFT(B1853,2)</f>
        <v>19</v>
      </c>
      <c r="D1853" t="str">
        <f t="shared" si="196"/>
        <v>51</v>
      </c>
      <c r="E1853" t="str">
        <f t="shared" si="197"/>
        <v>951</v>
      </c>
      <c r="F1853" t="s">
        <v>57</v>
      </c>
      <c r="G1853" t="s">
        <v>64</v>
      </c>
      <c r="H1853" t="str">
        <f t="shared" si="198"/>
        <v>Married</v>
      </c>
      <c r="I1853" t="str">
        <f>CONCATENATE(F1853," ",G1853)</f>
        <v>Graduation Married</v>
      </c>
      <c r="J1853">
        <f t="shared" si="199"/>
        <v>18</v>
      </c>
      <c r="K1853" t="str">
        <f t="shared" si="200"/>
        <v>Married</v>
      </c>
      <c r="L1853" t="str" cm="1">
        <f t="array" ref="L1853">IFERROR(_xlfn.IFS(G1853="Alone","Single",G1853="YOLO","Single"),G1853)</f>
        <v>Married</v>
      </c>
      <c r="M1853" t="s">
        <v>1717</v>
      </c>
      <c r="N1853" t="str">
        <f t="shared" si="201"/>
        <v xml:space="preserve">Rp.44,689.00 </v>
      </c>
      <c r="O1853">
        <v>1</v>
      </c>
      <c r="P1853">
        <v>1</v>
      </c>
      <c r="Q1853" s="7">
        <v>41649</v>
      </c>
      <c r="R1853" s="7"/>
      <c r="S1853" s="7" t="str">
        <f t="shared" si="202"/>
        <v/>
      </c>
      <c r="T1853">
        <v>82</v>
      </c>
      <c r="U1853">
        <v>18</v>
      </c>
      <c r="V1853">
        <v>0</v>
      </c>
      <c r="W1853">
        <v>5</v>
      </c>
      <c r="X1853">
        <v>0</v>
      </c>
      <c r="Y1853">
        <v>0</v>
      </c>
      <c r="Z1853">
        <v>11</v>
      </c>
      <c r="AA1853">
        <v>2</v>
      </c>
      <c r="AB1853">
        <v>1</v>
      </c>
      <c r="AC1853">
        <v>1</v>
      </c>
      <c r="AD1853">
        <v>2</v>
      </c>
      <c r="AE1853">
        <v>7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 t="s">
        <v>60</v>
      </c>
    </row>
    <row r="1854" spans="1:39" x14ac:dyDescent="0.25">
      <c r="A1854">
        <v>9672</v>
      </c>
      <c r="B1854">
        <v>1970</v>
      </c>
      <c r="C1854" t="str">
        <f>LEFT(B1854,2)</f>
        <v>19</v>
      </c>
      <c r="D1854" t="str">
        <f t="shared" si="196"/>
        <v>70</v>
      </c>
      <c r="E1854" t="str">
        <f t="shared" si="197"/>
        <v>970</v>
      </c>
      <c r="F1854" t="s">
        <v>73</v>
      </c>
      <c r="G1854" t="s">
        <v>64</v>
      </c>
      <c r="H1854" t="str">
        <f t="shared" si="198"/>
        <v>Married</v>
      </c>
      <c r="I1854" t="str">
        <f>CONCATENATE(F1854," ",G1854)</f>
        <v>2n Cycle Married</v>
      </c>
      <c r="J1854">
        <f t="shared" si="199"/>
        <v>16</v>
      </c>
      <c r="K1854" t="str">
        <f t="shared" si="200"/>
        <v>Married</v>
      </c>
      <c r="L1854" t="str" cm="1">
        <f t="array" ref="L1854">IFERROR(_xlfn.IFS(G1854="Alone","Single",G1854="YOLO","Single"),G1854)</f>
        <v>Married</v>
      </c>
      <c r="M1854" t="s">
        <v>1718</v>
      </c>
      <c r="N1854" t="str">
        <f t="shared" si="201"/>
        <v xml:space="preserve">Rp.23,162.00 </v>
      </c>
      <c r="O1854">
        <v>1</v>
      </c>
      <c r="P1854">
        <v>1</v>
      </c>
      <c r="Q1854" s="7">
        <v>41629</v>
      </c>
      <c r="R1854" s="7"/>
      <c r="S1854" s="7" t="str">
        <f t="shared" si="202"/>
        <v/>
      </c>
      <c r="T1854">
        <v>82</v>
      </c>
      <c r="U1854">
        <v>8</v>
      </c>
      <c r="V1854">
        <v>3</v>
      </c>
      <c r="W1854">
        <v>9</v>
      </c>
      <c r="X1854">
        <v>19</v>
      </c>
      <c r="Y1854">
        <v>4</v>
      </c>
      <c r="Z1854">
        <v>22</v>
      </c>
      <c r="AA1854">
        <v>3</v>
      </c>
      <c r="AB1854">
        <v>1</v>
      </c>
      <c r="AC1854">
        <v>1</v>
      </c>
      <c r="AD1854">
        <v>3</v>
      </c>
      <c r="AE1854">
        <v>6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 t="s">
        <v>63</v>
      </c>
    </row>
    <row r="1855" spans="1:39" x14ac:dyDescent="0.25">
      <c r="A1855">
        <v>2125</v>
      </c>
      <c r="B1855">
        <v>1959</v>
      </c>
      <c r="C1855" t="str">
        <f>LEFT(B1855,2)</f>
        <v>19</v>
      </c>
      <c r="D1855" t="str">
        <f t="shared" si="196"/>
        <v>59</v>
      </c>
      <c r="E1855" t="str">
        <f t="shared" si="197"/>
        <v>959</v>
      </c>
      <c r="F1855" t="s">
        <v>57</v>
      </c>
      <c r="G1855" t="s">
        <v>58</v>
      </c>
      <c r="H1855" t="str">
        <f t="shared" si="198"/>
        <v>Divorced</v>
      </c>
      <c r="I1855" t="str">
        <f>CONCATENATE(F1855," ",G1855)</f>
        <v>Graduation Divorced</v>
      </c>
      <c r="J1855">
        <f t="shared" si="199"/>
        <v>19</v>
      </c>
      <c r="K1855" t="str">
        <f t="shared" si="200"/>
        <v>Divorced</v>
      </c>
      <c r="L1855" t="str" cm="1">
        <f t="array" ref="L1855">IFERROR(_xlfn.IFS(G1855="Alone","Single",G1855="YOLO","Single"),G1855)</f>
        <v>Divorced</v>
      </c>
      <c r="M1855" t="s">
        <v>1719</v>
      </c>
      <c r="N1855" t="str">
        <f t="shared" si="201"/>
        <v xml:space="preserve">Rp.63,033.00 </v>
      </c>
      <c r="O1855">
        <v>0</v>
      </c>
      <c r="P1855">
        <v>0</v>
      </c>
      <c r="Q1855" s="7">
        <v>41593</v>
      </c>
      <c r="R1855" s="7"/>
      <c r="S1855" s="7" t="str">
        <f t="shared" si="202"/>
        <v/>
      </c>
      <c r="T1855">
        <v>82</v>
      </c>
      <c r="U1855">
        <v>194</v>
      </c>
      <c r="V1855">
        <v>61</v>
      </c>
      <c r="W1855">
        <v>480</v>
      </c>
      <c r="X1855">
        <v>225</v>
      </c>
      <c r="Y1855">
        <v>112</v>
      </c>
      <c r="Z1855">
        <v>30</v>
      </c>
      <c r="AA1855">
        <v>1</v>
      </c>
      <c r="AB1855">
        <v>3</v>
      </c>
      <c r="AC1855">
        <v>4</v>
      </c>
      <c r="AD1855">
        <v>8</v>
      </c>
      <c r="AE1855">
        <v>2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 t="s">
        <v>66</v>
      </c>
    </row>
    <row r="1856" spans="1:39" x14ac:dyDescent="0.25">
      <c r="A1856">
        <v>5975</v>
      </c>
      <c r="B1856">
        <v>1967</v>
      </c>
      <c r="C1856" t="str">
        <f>LEFT(B1856,2)</f>
        <v>19</v>
      </c>
      <c r="D1856" t="str">
        <f t="shared" si="196"/>
        <v>67</v>
      </c>
      <c r="E1856" t="str">
        <f t="shared" si="197"/>
        <v>967</v>
      </c>
      <c r="F1856" t="s">
        <v>71</v>
      </c>
      <c r="G1856" t="s">
        <v>61</v>
      </c>
      <c r="H1856" t="str">
        <f t="shared" si="198"/>
        <v>Single</v>
      </c>
      <c r="I1856" t="str">
        <f>CONCATENATE(F1856," ",G1856)</f>
        <v>PhD Single</v>
      </c>
      <c r="J1856">
        <f t="shared" si="199"/>
        <v>10</v>
      </c>
      <c r="K1856" t="str">
        <f t="shared" si="200"/>
        <v>Single</v>
      </c>
      <c r="L1856" t="str" cm="1">
        <f t="array" ref="L1856">IFERROR(_xlfn.IFS(G1856="Alone","Single",G1856="YOLO","Single"),G1856)</f>
        <v>Single</v>
      </c>
      <c r="M1856" t="s">
        <v>1720</v>
      </c>
      <c r="N1856" t="str">
        <f t="shared" si="201"/>
        <v xml:space="preserve">Rp.40,304.00 </v>
      </c>
      <c r="O1856">
        <v>1</v>
      </c>
      <c r="P1856">
        <v>0</v>
      </c>
      <c r="Q1856" s="7">
        <v>41547</v>
      </c>
      <c r="R1856" s="7"/>
      <c r="S1856" s="7" t="str">
        <f t="shared" si="202"/>
        <v/>
      </c>
      <c r="T1856">
        <v>82</v>
      </c>
      <c r="U1856">
        <v>37</v>
      </c>
      <c r="V1856">
        <v>0</v>
      </c>
      <c r="W1856">
        <v>17</v>
      </c>
      <c r="X1856">
        <v>0</v>
      </c>
      <c r="Y1856">
        <v>0</v>
      </c>
      <c r="Z1856">
        <v>3</v>
      </c>
      <c r="AA1856">
        <v>1</v>
      </c>
      <c r="AB1856">
        <v>2</v>
      </c>
      <c r="AC1856">
        <v>0</v>
      </c>
      <c r="AD1856">
        <v>3</v>
      </c>
      <c r="AE1856">
        <v>7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 t="s">
        <v>63</v>
      </c>
    </row>
    <row r="1857" spans="1:39" x14ac:dyDescent="0.25">
      <c r="A1857">
        <v>983</v>
      </c>
      <c r="B1857">
        <v>1984</v>
      </c>
      <c r="C1857" t="str">
        <f>LEFT(B1857,2)</f>
        <v>19</v>
      </c>
      <c r="D1857" t="str">
        <f t="shared" si="196"/>
        <v>84</v>
      </c>
      <c r="E1857" t="str">
        <f t="shared" si="197"/>
        <v>984</v>
      </c>
      <c r="F1857" t="s">
        <v>57</v>
      </c>
      <c r="G1857" t="s">
        <v>64</v>
      </c>
      <c r="H1857" t="str">
        <f t="shared" si="198"/>
        <v>Married</v>
      </c>
      <c r="I1857" t="str">
        <f>CONCATENATE(F1857," ",G1857)</f>
        <v>Graduation Married</v>
      </c>
      <c r="J1857">
        <f t="shared" si="199"/>
        <v>18</v>
      </c>
      <c r="K1857" t="str">
        <f t="shared" si="200"/>
        <v>Married</v>
      </c>
      <c r="L1857" t="str" cm="1">
        <f t="array" ref="L1857">IFERROR(_xlfn.IFS(G1857="Alone","Single",G1857="YOLO","Single"),G1857)</f>
        <v>Married</v>
      </c>
      <c r="M1857" t="s">
        <v>1721</v>
      </c>
      <c r="N1857" t="str">
        <f t="shared" si="201"/>
        <v xml:space="preserve">Rp.40,059.00 </v>
      </c>
      <c r="O1857">
        <v>1</v>
      </c>
      <c r="P1857">
        <v>0</v>
      </c>
      <c r="Q1857" s="7">
        <v>41545</v>
      </c>
      <c r="R1857" s="7"/>
      <c r="S1857" s="7" t="str">
        <f t="shared" si="202"/>
        <v/>
      </c>
      <c r="T1857">
        <v>82</v>
      </c>
      <c r="U1857">
        <v>110</v>
      </c>
      <c r="V1857">
        <v>29</v>
      </c>
      <c r="W1857">
        <v>92</v>
      </c>
      <c r="X1857">
        <v>28</v>
      </c>
      <c r="Y1857">
        <v>10</v>
      </c>
      <c r="Z1857">
        <v>145</v>
      </c>
      <c r="AA1857">
        <v>1</v>
      </c>
      <c r="AB1857">
        <v>6</v>
      </c>
      <c r="AC1857">
        <v>2</v>
      </c>
      <c r="AD1857">
        <v>3</v>
      </c>
      <c r="AE1857">
        <v>8</v>
      </c>
      <c r="AF1857">
        <v>1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 t="s">
        <v>66</v>
      </c>
    </row>
    <row r="1858" spans="1:39" x14ac:dyDescent="0.25">
      <c r="A1858">
        <v>9938</v>
      </c>
      <c r="B1858">
        <v>1954</v>
      </c>
      <c r="C1858" t="str">
        <f>LEFT(B1858,2)</f>
        <v>19</v>
      </c>
      <c r="D1858" t="str">
        <f t="shared" si="196"/>
        <v>54</v>
      </c>
      <c r="E1858" t="str">
        <f t="shared" si="197"/>
        <v>954</v>
      </c>
      <c r="F1858" t="s">
        <v>57</v>
      </c>
      <c r="G1858" t="s">
        <v>64</v>
      </c>
      <c r="H1858" t="str">
        <f t="shared" si="198"/>
        <v>Married</v>
      </c>
      <c r="I1858" t="str">
        <f>CONCATENATE(F1858," ",G1858)</f>
        <v>Graduation Married</v>
      </c>
      <c r="J1858">
        <f t="shared" si="199"/>
        <v>18</v>
      </c>
      <c r="K1858" t="str">
        <f t="shared" si="200"/>
        <v>Married</v>
      </c>
      <c r="L1858" t="str" cm="1">
        <f t="array" ref="L1858">IFERROR(_xlfn.IFS(G1858="Alone","Single",G1858="YOLO","Single"),G1858)</f>
        <v>Married</v>
      </c>
      <c r="M1858" t="s">
        <v>1722</v>
      </c>
      <c r="N1858" t="str">
        <f t="shared" si="201"/>
        <v xml:space="preserve">Rp.80,067.00 </v>
      </c>
      <c r="O1858">
        <v>0</v>
      </c>
      <c r="P1858">
        <v>0</v>
      </c>
      <c r="Q1858" s="7">
        <v>41536</v>
      </c>
      <c r="R1858" s="7"/>
      <c r="S1858" s="7" t="str">
        <f t="shared" si="202"/>
        <v/>
      </c>
      <c r="T1858">
        <v>82</v>
      </c>
      <c r="U1858">
        <v>519</v>
      </c>
      <c r="V1858">
        <v>17</v>
      </c>
      <c r="W1858">
        <v>813</v>
      </c>
      <c r="X1858">
        <v>27</v>
      </c>
      <c r="Y1858">
        <v>173</v>
      </c>
      <c r="Z1858">
        <v>51</v>
      </c>
      <c r="AA1858">
        <v>1</v>
      </c>
      <c r="AB1858">
        <v>4</v>
      </c>
      <c r="AC1858">
        <v>6</v>
      </c>
      <c r="AD1858">
        <v>6</v>
      </c>
      <c r="AE1858">
        <v>2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 t="s">
        <v>78</v>
      </c>
    </row>
    <row r="1859" spans="1:39" x14ac:dyDescent="0.25">
      <c r="A1859">
        <v>4385</v>
      </c>
      <c r="B1859">
        <v>1981</v>
      </c>
      <c r="C1859" t="str">
        <f>LEFT(B1859,2)</f>
        <v>19</v>
      </c>
      <c r="D1859" t="str">
        <f t="shared" ref="D1859:D1922" si="203">RIGHT(B1859,2)</f>
        <v>81</v>
      </c>
      <c r="E1859" t="str">
        <f t="shared" ref="E1859:E1922" si="204">MID(B1859,2,3)</f>
        <v>981</v>
      </c>
      <c r="F1859" t="s">
        <v>71</v>
      </c>
      <c r="G1859" t="s">
        <v>61</v>
      </c>
      <c r="H1859" t="str">
        <f t="shared" ref="H1859:H1922" si="205">TRIM(G1859)</f>
        <v>Single</v>
      </c>
      <c r="I1859" t="str">
        <f>CONCATENATE(F1859," ",G1859)</f>
        <v>PhD Single</v>
      </c>
      <c r="J1859">
        <f t="shared" ref="J1859:J1922" si="206">LEN(I1859)</f>
        <v>10</v>
      </c>
      <c r="K1859" t="str">
        <f t="shared" ref="K1859:K1922" si="207">IF(G1859="Alone","Single",G1859)</f>
        <v>Single</v>
      </c>
      <c r="L1859" t="str" cm="1">
        <f t="array" ref="L1859">IFERROR(_xlfn.IFS(G1859="Alone","Single",G1859="YOLO","Single"),G1859)</f>
        <v>Single</v>
      </c>
      <c r="M1859" t="s">
        <v>1723</v>
      </c>
      <c r="N1859" t="str">
        <f t="shared" ref="N1859:N1922" si="208">REPLACE(M1859,1,1,"Rp.")</f>
        <v xml:space="preserve">Rp.36,038.00 </v>
      </c>
      <c r="O1859">
        <v>1</v>
      </c>
      <c r="P1859">
        <v>0</v>
      </c>
      <c r="Q1859" s="7">
        <v>41425</v>
      </c>
      <c r="R1859" s="7"/>
      <c r="S1859" s="7" t="str">
        <f t="shared" ref="S1859:S1922" si="209">SUBSTITUTE(R1859,"-","/")</f>
        <v/>
      </c>
      <c r="T1859">
        <v>82</v>
      </c>
      <c r="U1859">
        <v>23</v>
      </c>
      <c r="V1859">
        <v>0</v>
      </c>
      <c r="W1859">
        <v>15</v>
      </c>
      <c r="X1859">
        <v>0</v>
      </c>
      <c r="Y1859">
        <v>2</v>
      </c>
      <c r="Z1859">
        <v>7</v>
      </c>
      <c r="AA1859">
        <v>2</v>
      </c>
      <c r="AB1859">
        <v>3</v>
      </c>
      <c r="AC1859">
        <v>0</v>
      </c>
      <c r="AD1859">
        <v>3</v>
      </c>
      <c r="AE1859">
        <v>6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 t="s">
        <v>60</v>
      </c>
    </row>
    <row r="1860" spans="1:39" x14ac:dyDescent="0.25">
      <c r="A1860">
        <v>1612</v>
      </c>
      <c r="B1860">
        <v>1981</v>
      </c>
      <c r="C1860" t="str">
        <f>LEFT(B1860,2)</f>
        <v>19</v>
      </c>
      <c r="D1860" t="str">
        <f t="shared" si="203"/>
        <v>81</v>
      </c>
      <c r="E1860" t="str">
        <f t="shared" si="204"/>
        <v>981</v>
      </c>
      <c r="F1860" t="s">
        <v>71</v>
      </c>
      <c r="G1860" t="s">
        <v>61</v>
      </c>
      <c r="H1860" t="str">
        <f t="shared" si="205"/>
        <v>Single</v>
      </c>
      <c r="I1860" t="str">
        <f>CONCATENATE(F1860," ",G1860)</f>
        <v>PhD Single</v>
      </c>
      <c r="J1860">
        <f t="shared" si="206"/>
        <v>10</v>
      </c>
      <c r="K1860" t="str">
        <f t="shared" si="207"/>
        <v>Single</v>
      </c>
      <c r="L1860" t="str" cm="1">
        <f t="array" ref="L1860">IFERROR(_xlfn.IFS(G1860="Alone","Single",G1860="YOLO","Single"),G1860)</f>
        <v>Single</v>
      </c>
      <c r="N1860" t="str">
        <f t="shared" si="208"/>
        <v>Rp.</v>
      </c>
      <c r="O1860">
        <v>1</v>
      </c>
      <c r="P1860">
        <v>0</v>
      </c>
      <c r="Q1860" s="7">
        <v>41425</v>
      </c>
      <c r="R1860" s="7"/>
      <c r="S1860" s="7" t="str">
        <f t="shared" si="209"/>
        <v/>
      </c>
      <c r="T1860">
        <v>82</v>
      </c>
      <c r="U1860">
        <v>23</v>
      </c>
      <c r="V1860">
        <v>0</v>
      </c>
      <c r="W1860">
        <v>15</v>
      </c>
      <c r="X1860">
        <v>0</v>
      </c>
      <c r="Y1860">
        <v>2</v>
      </c>
      <c r="Z1860">
        <v>7</v>
      </c>
      <c r="AA1860">
        <v>2</v>
      </c>
      <c r="AB1860">
        <v>3</v>
      </c>
      <c r="AC1860">
        <v>0</v>
      </c>
      <c r="AD1860">
        <v>3</v>
      </c>
      <c r="AE1860">
        <v>6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 t="s">
        <v>69</v>
      </c>
    </row>
    <row r="1861" spans="1:39" x14ac:dyDescent="0.25">
      <c r="A1861">
        <v>803</v>
      </c>
      <c r="B1861">
        <v>1968</v>
      </c>
      <c r="C1861" t="str">
        <f>LEFT(B1861,2)</f>
        <v>19</v>
      </c>
      <c r="D1861" t="str">
        <f t="shared" si="203"/>
        <v>68</v>
      </c>
      <c r="E1861" t="str">
        <f t="shared" si="204"/>
        <v>968</v>
      </c>
      <c r="F1861" t="s">
        <v>57</v>
      </c>
      <c r="G1861" t="s">
        <v>67</v>
      </c>
      <c r="H1861" t="str">
        <f t="shared" si="205"/>
        <v>Together</v>
      </c>
      <c r="I1861" t="str">
        <f>CONCATENATE(F1861," ",G1861)</f>
        <v>Graduation Together</v>
      </c>
      <c r="J1861">
        <f t="shared" si="206"/>
        <v>19</v>
      </c>
      <c r="K1861" t="str">
        <f t="shared" si="207"/>
        <v>Together</v>
      </c>
      <c r="L1861" t="str" cm="1">
        <f t="array" ref="L1861">IFERROR(_xlfn.IFS(G1861="Alone","Single",G1861="YOLO","Single"),G1861)</f>
        <v>Together</v>
      </c>
      <c r="M1861" t="s">
        <v>1724</v>
      </c>
      <c r="N1861" t="str">
        <f t="shared" si="208"/>
        <v xml:space="preserve">Rp.40,521.00 </v>
      </c>
      <c r="O1861">
        <v>1</v>
      </c>
      <c r="P1861">
        <v>1</v>
      </c>
      <c r="Q1861" s="7">
        <v>41369</v>
      </c>
      <c r="R1861" s="7"/>
      <c r="S1861" s="7" t="str">
        <f t="shared" si="209"/>
        <v/>
      </c>
      <c r="T1861">
        <v>82</v>
      </c>
      <c r="U1861">
        <v>12</v>
      </c>
      <c r="V1861">
        <v>0</v>
      </c>
      <c r="W1861">
        <v>5</v>
      </c>
      <c r="X1861">
        <v>0</v>
      </c>
      <c r="Y1861">
        <v>0</v>
      </c>
      <c r="Z1861">
        <v>4</v>
      </c>
      <c r="AA1861">
        <v>1</v>
      </c>
      <c r="AB1861">
        <v>0</v>
      </c>
      <c r="AC1861">
        <v>1</v>
      </c>
      <c r="AD1861">
        <v>2</v>
      </c>
      <c r="AE1861">
        <v>5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 t="s">
        <v>60</v>
      </c>
    </row>
    <row r="1862" spans="1:39" x14ac:dyDescent="0.25">
      <c r="A1862">
        <v>10675</v>
      </c>
      <c r="B1862">
        <v>1956</v>
      </c>
      <c r="C1862" t="str">
        <f>LEFT(B1862,2)</f>
        <v>19</v>
      </c>
      <c r="D1862" t="str">
        <f t="shared" si="203"/>
        <v>56</v>
      </c>
      <c r="E1862" t="str">
        <f t="shared" si="204"/>
        <v>956</v>
      </c>
      <c r="F1862" t="s">
        <v>71</v>
      </c>
      <c r="G1862" t="s">
        <v>64</v>
      </c>
      <c r="H1862" t="str">
        <f t="shared" si="205"/>
        <v>Married</v>
      </c>
      <c r="I1862" t="str">
        <f>CONCATENATE(F1862," ",G1862)</f>
        <v>PhD Married</v>
      </c>
      <c r="J1862">
        <f t="shared" si="206"/>
        <v>11</v>
      </c>
      <c r="K1862" t="str">
        <f t="shared" si="207"/>
        <v>Married</v>
      </c>
      <c r="L1862" t="str" cm="1">
        <f t="array" ref="L1862">IFERROR(_xlfn.IFS(G1862="Alone","Single",G1862="YOLO","Single"),G1862)</f>
        <v>Married</v>
      </c>
      <c r="M1862" t="s">
        <v>1725</v>
      </c>
      <c r="N1862" t="str">
        <f t="shared" si="208"/>
        <v xml:space="preserve">Rp.66,334.00 </v>
      </c>
      <c r="O1862">
        <v>0</v>
      </c>
      <c r="P1862">
        <v>1</v>
      </c>
      <c r="Q1862" s="7">
        <v>41367</v>
      </c>
      <c r="R1862" s="7"/>
      <c r="S1862" s="7" t="str">
        <f t="shared" si="209"/>
        <v/>
      </c>
      <c r="T1862">
        <v>82</v>
      </c>
      <c r="U1862">
        <v>909</v>
      </c>
      <c r="V1862">
        <v>11</v>
      </c>
      <c r="W1862">
        <v>218</v>
      </c>
      <c r="X1862">
        <v>0</v>
      </c>
      <c r="Y1862">
        <v>0</v>
      </c>
      <c r="Z1862">
        <v>23</v>
      </c>
      <c r="AA1862">
        <v>2</v>
      </c>
      <c r="AB1862">
        <v>9</v>
      </c>
      <c r="AC1862">
        <v>3</v>
      </c>
      <c r="AD1862">
        <v>5</v>
      </c>
      <c r="AE1862">
        <v>5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0</v>
      </c>
      <c r="AM1862" t="s">
        <v>60</v>
      </c>
    </row>
    <row r="1863" spans="1:39" x14ac:dyDescent="0.25">
      <c r="A1863">
        <v>7004</v>
      </c>
      <c r="B1863">
        <v>1984</v>
      </c>
      <c r="C1863" t="str">
        <f>LEFT(B1863,2)</f>
        <v>19</v>
      </c>
      <c r="D1863" t="str">
        <f t="shared" si="203"/>
        <v>84</v>
      </c>
      <c r="E1863" t="str">
        <f t="shared" si="204"/>
        <v>984</v>
      </c>
      <c r="F1863" t="s">
        <v>57</v>
      </c>
      <c r="G1863" t="s">
        <v>61</v>
      </c>
      <c r="H1863" t="str">
        <f t="shared" si="205"/>
        <v>Single</v>
      </c>
      <c r="I1863" t="str">
        <f>CONCATENATE(F1863," ",G1863)</f>
        <v>Graduation Single</v>
      </c>
      <c r="J1863">
        <f t="shared" si="206"/>
        <v>17</v>
      </c>
      <c r="K1863" t="str">
        <f t="shared" si="207"/>
        <v>Single</v>
      </c>
      <c r="L1863" t="str" cm="1">
        <f t="array" ref="L1863">IFERROR(_xlfn.IFS(G1863="Alone","Single",G1863="YOLO","Single"),G1863)</f>
        <v>Single</v>
      </c>
      <c r="M1863" t="s">
        <v>1726</v>
      </c>
      <c r="N1863" t="str">
        <f t="shared" si="208"/>
        <v xml:space="preserve">Rp.11,012.00 </v>
      </c>
      <c r="O1863">
        <v>1</v>
      </c>
      <c r="P1863">
        <v>0</v>
      </c>
      <c r="Q1863" s="7">
        <v>41349</v>
      </c>
      <c r="R1863" s="7"/>
      <c r="S1863" s="7" t="str">
        <f t="shared" si="209"/>
        <v/>
      </c>
      <c r="T1863">
        <v>82</v>
      </c>
      <c r="U1863">
        <v>24</v>
      </c>
      <c r="V1863">
        <v>3</v>
      </c>
      <c r="W1863">
        <v>26</v>
      </c>
      <c r="X1863">
        <v>7</v>
      </c>
      <c r="Y1863">
        <v>1</v>
      </c>
      <c r="Z1863">
        <v>23</v>
      </c>
      <c r="AA1863">
        <v>3</v>
      </c>
      <c r="AB1863">
        <v>3</v>
      </c>
      <c r="AC1863">
        <v>1</v>
      </c>
      <c r="AD1863">
        <v>2</v>
      </c>
      <c r="AE1863">
        <v>9</v>
      </c>
      <c r="AF1863">
        <v>1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 t="s">
        <v>78</v>
      </c>
    </row>
    <row r="1864" spans="1:39" x14ac:dyDescent="0.25">
      <c r="A1864">
        <v>4432</v>
      </c>
      <c r="B1864">
        <v>1976</v>
      </c>
      <c r="C1864" t="str">
        <f>LEFT(B1864,2)</f>
        <v>19</v>
      </c>
      <c r="D1864" t="str">
        <f t="shared" si="203"/>
        <v>76</v>
      </c>
      <c r="E1864" t="str">
        <f t="shared" si="204"/>
        <v>976</v>
      </c>
      <c r="F1864" t="s">
        <v>57</v>
      </c>
      <c r="G1864" t="s">
        <v>58</v>
      </c>
      <c r="H1864" t="str">
        <f t="shared" si="205"/>
        <v>Divorced</v>
      </c>
      <c r="I1864" t="str">
        <f>CONCATENATE(F1864," ",G1864)</f>
        <v>Graduation Divorced</v>
      </c>
      <c r="J1864">
        <f t="shared" si="206"/>
        <v>19</v>
      </c>
      <c r="K1864" t="str">
        <f t="shared" si="207"/>
        <v>Divorced</v>
      </c>
      <c r="L1864" t="str" cm="1">
        <f t="array" ref="L1864">IFERROR(_xlfn.IFS(G1864="Alone","Single",G1864="YOLO","Single"),G1864)</f>
        <v>Divorced</v>
      </c>
      <c r="M1864" t="s">
        <v>1727</v>
      </c>
      <c r="N1864" t="str">
        <f t="shared" si="208"/>
        <v xml:space="preserve">Rp.31,615.00 </v>
      </c>
      <c r="O1864">
        <v>1</v>
      </c>
      <c r="P1864">
        <v>0</v>
      </c>
      <c r="Q1864" s="7">
        <v>41349</v>
      </c>
      <c r="R1864" s="7"/>
      <c r="S1864" s="7" t="str">
        <f t="shared" si="209"/>
        <v/>
      </c>
      <c r="T1864">
        <v>82</v>
      </c>
      <c r="U1864">
        <v>2</v>
      </c>
      <c r="V1864">
        <v>3</v>
      </c>
      <c r="W1864">
        <v>20</v>
      </c>
      <c r="X1864">
        <v>6</v>
      </c>
      <c r="Y1864">
        <v>11</v>
      </c>
      <c r="Z1864">
        <v>9</v>
      </c>
      <c r="AA1864">
        <v>2</v>
      </c>
      <c r="AB1864">
        <v>2</v>
      </c>
      <c r="AC1864">
        <v>0</v>
      </c>
      <c r="AD1864">
        <v>3</v>
      </c>
      <c r="AE1864">
        <v>7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 t="s">
        <v>60</v>
      </c>
    </row>
    <row r="1865" spans="1:39" x14ac:dyDescent="0.25">
      <c r="A1865">
        <v>5079</v>
      </c>
      <c r="B1865">
        <v>1971</v>
      </c>
      <c r="C1865" t="str">
        <f>LEFT(B1865,2)</f>
        <v>19</v>
      </c>
      <c r="D1865" t="str">
        <f t="shared" si="203"/>
        <v>71</v>
      </c>
      <c r="E1865" t="str">
        <f t="shared" si="204"/>
        <v>971</v>
      </c>
      <c r="F1865" t="s">
        <v>57</v>
      </c>
      <c r="G1865" t="s">
        <v>64</v>
      </c>
      <c r="H1865" t="str">
        <f t="shared" si="205"/>
        <v>Married</v>
      </c>
      <c r="I1865" t="str">
        <f>CONCATENATE(F1865," ",G1865)</f>
        <v>Graduation Married</v>
      </c>
      <c r="J1865">
        <f t="shared" si="206"/>
        <v>18</v>
      </c>
      <c r="K1865" t="str">
        <f t="shared" si="207"/>
        <v>Married</v>
      </c>
      <c r="L1865" t="str" cm="1">
        <f t="array" ref="L1865">IFERROR(_xlfn.IFS(G1865="Alone","Single",G1865="YOLO","Single"),G1865)</f>
        <v>Married</v>
      </c>
      <c r="N1865" t="str">
        <f t="shared" si="208"/>
        <v>Rp.</v>
      </c>
      <c r="O1865">
        <v>1</v>
      </c>
      <c r="P1865">
        <v>1</v>
      </c>
      <c r="Q1865" s="7">
        <v>41336</v>
      </c>
      <c r="R1865" s="7"/>
      <c r="S1865" s="7" t="str">
        <f t="shared" si="209"/>
        <v/>
      </c>
      <c r="T1865">
        <v>82</v>
      </c>
      <c r="U1865">
        <v>71</v>
      </c>
      <c r="V1865">
        <v>1</v>
      </c>
      <c r="W1865">
        <v>16</v>
      </c>
      <c r="X1865">
        <v>0</v>
      </c>
      <c r="Y1865">
        <v>0</v>
      </c>
      <c r="Z1865">
        <v>9</v>
      </c>
      <c r="AA1865">
        <v>4</v>
      </c>
      <c r="AB1865">
        <v>2</v>
      </c>
      <c r="AC1865">
        <v>1</v>
      </c>
      <c r="AD1865">
        <v>3</v>
      </c>
      <c r="AE1865">
        <v>8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 t="s">
        <v>69</v>
      </c>
    </row>
    <row r="1866" spans="1:39" x14ac:dyDescent="0.25">
      <c r="A1866">
        <v>4475</v>
      </c>
      <c r="B1866">
        <v>1949</v>
      </c>
      <c r="C1866" t="str">
        <f>LEFT(B1866,2)</f>
        <v>19</v>
      </c>
      <c r="D1866" t="str">
        <f t="shared" si="203"/>
        <v>49</v>
      </c>
      <c r="E1866" t="str">
        <f t="shared" si="204"/>
        <v>949</v>
      </c>
      <c r="F1866" t="s">
        <v>71</v>
      </c>
      <c r="G1866" t="s">
        <v>64</v>
      </c>
      <c r="H1866" t="str">
        <f t="shared" si="205"/>
        <v>Married</v>
      </c>
      <c r="I1866" t="str">
        <f>CONCATENATE(F1866," ",G1866)</f>
        <v>PhD Married</v>
      </c>
      <c r="J1866">
        <f t="shared" si="206"/>
        <v>11</v>
      </c>
      <c r="K1866" t="str">
        <f t="shared" si="207"/>
        <v>Married</v>
      </c>
      <c r="L1866" t="str" cm="1">
        <f t="array" ref="L1866">IFERROR(_xlfn.IFS(G1866="Alone","Single",G1866="YOLO","Single"),G1866)</f>
        <v>Married</v>
      </c>
      <c r="M1866" t="s">
        <v>1728</v>
      </c>
      <c r="N1866" t="str">
        <f t="shared" si="208"/>
        <v xml:space="preserve">Rp.69,098.00 </v>
      </c>
      <c r="O1866">
        <v>0</v>
      </c>
      <c r="P1866">
        <v>0</v>
      </c>
      <c r="Q1866" s="7">
        <v>41321</v>
      </c>
      <c r="R1866" s="7"/>
      <c r="S1866" s="7" t="str">
        <f t="shared" si="209"/>
        <v/>
      </c>
      <c r="T1866">
        <v>82</v>
      </c>
      <c r="U1866">
        <v>1315</v>
      </c>
      <c r="V1866">
        <v>22</v>
      </c>
      <c r="W1866">
        <v>780</v>
      </c>
      <c r="X1866">
        <v>145</v>
      </c>
      <c r="Y1866">
        <v>0</v>
      </c>
      <c r="Z1866">
        <v>178</v>
      </c>
      <c r="AA1866">
        <v>1</v>
      </c>
      <c r="AB1866">
        <v>7</v>
      </c>
      <c r="AC1866">
        <v>8</v>
      </c>
      <c r="AD1866">
        <v>9</v>
      </c>
      <c r="AE1866">
        <v>5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 t="s">
        <v>60</v>
      </c>
    </row>
    <row r="1867" spans="1:39" x14ac:dyDescent="0.25">
      <c r="A1867">
        <v>10868</v>
      </c>
      <c r="B1867">
        <v>1951</v>
      </c>
      <c r="C1867" t="str">
        <f>LEFT(B1867,2)</f>
        <v>19</v>
      </c>
      <c r="D1867" t="str">
        <f t="shared" si="203"/>
        <v>51</v>
      </c>
      <c r="E1867" t="str">
        <f t="shared" si="204"/>
        <v>951</v>
      </c>
      <c r="F1867" t="s">
        <v>57</v>
      </c>
      <c r="G1867" t="s">
        <v>82</v>
      </c>
      <c r="H1867" t="str">
        <f t="shared" si="205"/>
        <v>Widow</v>
      </c>
      <c r="I1867" t="str">
        <f>CONCATENATE(F1867," ",G1867)</f>
        <v>Graduation Widow</v>
      </c>
      <c r="J1867">
        <f t="shared" si="206"/>
        <v>16</v>
      </c>
      <c r="K1867" t="str">
        <f t="shared" si="207"/>
        <v>Widow</v>
      </c>
      <c r="L1867" t="str" cm="1">
        <f t="array" ref="L1867">IFERROR(_xlfn.IFS(G1867="Alone","Single",G1867="YOLO","Single"),G1867)</f>
        <v>Widow</v>
      </c>
      <c r="M1867" t="s">
        <v>1729</v>
      </c>
      <c r="N1867" t="str">
        <f t="shared" si="208"/>
        <v xml:space="preserve">Rp.70,792.00 </v>
      </c>
      <c r="O1867">
        <v>0</v>
      </c>
      <c r="P1867">
        <v>0</v>
      </c>
      <c r="Q1867" s="7">
        <v>41311</v>
      </c>
      <c r="R1867" s="7"/>
      <c r="S1867" s="7" t="str">
        <f t="shared" si="209"/>
        <v/>
      </c>
      <c r="T1867">
        <v>82</v>
      </c>
      <c r="U1867">
        <v>344</v>
      </c>
      <c r="V1867">
        <v>45</v>
      </c>
      <c r="W1867">
        <v>654</v>
      </c>
      <c r="X1867">
        <v>104</v>
      </c>
      <c r="Y1867">
        <v>11</v>
      </c>
      <c r="Z1867">
        <v>114</v>
      </c>
      <c r="AA1867">
        <v>2</v>
      </c>
      <c r="AB1867">
        <v>3</v>
      </c>
      <c r="AC1867">
        <v>4</v>
      </c>
      <c r="AD1867">
        <v>10</v>
      </c>
      <c r="AE1867">
        <v>3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 t="s">
        <v>60</v>
      </c>
    </row>
    <row r="1868" spans="1:39" x14ac:dyDescent="0.25">
      <c r="A1868">
        <v>6742</v>
      </c>
      <c r="B1868">
        <v>1979</v>
      </c>
      <c r="C1868" t="str">
        <f>LEFT(B1868,2)</f>
        <v>19</v>
      </c>
      <c r="D1868" t="str">
        <f t="shared" si="203"/>
        <v>79</v>
      </c>
      <c r="E1868" t="str">
        <f t="shared" si="204"/>
        <v>979</v>
      </c>
      <c r="F1868" t="s">
        <v>57</v>
      </c>
      <c r="G1868" t="s">
        <v>64</v>
      </c>
      <c r="H1868" t="str">
        <f t="shared" si="205"/>
        <v>Married</v>
      </c>
      <c r="I1868" t="str">
        <f>CONCATENATE(F1868," ",G1868)</f>
        <v>Graduation Married</v>
      </c>
      <c r="J1868">
        <f t="shared" si="206"/>
        <v>18</v>
      </c>
      <c r="K1868" t="str">
        <f t="shared" si="207"/>
        <v>Married</v>
      </c>
      <c r="L1868" t="str" cm="1">
        <f t="array" ref="L1868">IFERROR(_xlfn.IFS(G1868="Alone","Single",G1868="YOLO","Single"),G1868)</f>
        <v>Married</v>
      </c>
      <c r="M1868" t="s">
        <v>1730</v>
      </c>
      <c r="N1868" t="str">
        <f t="shared" si="208"/>
        <v xml:space="preserve">Rp.17,688.00 </v>
      </c>
      <c r="O1868">
        <v>1</v>
      </c>
      <c r="P1868">
        <v>0</v>
      </c>
      <c r="Q1868" s="7">
        <v>41287</v>
      </c>
      <c r="R1868" s="7"/>
      <c r="S1868" s="7" t="str">
        <f t="shared" si="209"/>
        <v/>
      </c>
      <c r="T1868">
        <v>82</v>
      </c>
      <c r="U1868">
        <v>2</v>
      </c>
      <c r="V1868">
        <v>2</v>
      </c>
      <c r="W1868">
        <v>1</v>
      </c>
      <c r="X1868">
        <v>3</v>
      </c>
      <c r="Y1868">
        <v>1</v>
      </c>
      <c r="Z1868">
        <v>2</v>
      </c>
      <c r="AA1868">
        <v>1</v>
      </c>
      <c r="AB1868">
        <v>1</v>
      </c>
      <c r="AC1868">
        <v>0</v>
      </c>
      <c r="AD1868">
        <v>2</v>
      </c>
      <c r="AE1868">
        <v>8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1</v>
      </c>
      <c r="AM1868" t="s">
        <v>60</v>
      </c>
    </row>
    <row r="1869" spans="1:39" x14ac:dyDescent="0.25">
      <c r="A1869">
        <v>5692</v>
      </c>
      <c r="B1869">
        <v>1989</v>
      </c>
      <c r="C1869" t="str">
        <f>LEFT(B1869,2)</f>
        <v>19</v>
      </c>
      <c r="D1869" t="str">
        <f t="shared" si="203"/>
        <v>89</v>
      </c>
      <c r="E1869" t="str">
        <f t="shared" si="204"/>
        <v>989</v>
      </c>
      <c r="F1869" t="s">
        <v>124</v>
      </c>
      <c r="G1869" t="s">
        <v>64</v>
      </c>
      <c r="H1869" t="str">
        <f t="shared" si="205"/>
        <v>Married</v>
      </c>
      <c r="I1869" t="str">
        <f>CONCATENATE(F1869," ",G1869)</f>
        <v>Basic Married</v>
      </c>
      <c r="J1869">
        <f t="shared" si="206"/>
        <v>13</v>
      </c>
      <c r="K1869" t="str">
        <f t="shared" si="207"/>
        <v>Married</v>
      </c>
      <c r="L1869" t="str" cm="1">
        <f t="array" ref="L1869">IFERROR(_xlfn.IFS(G1869="Alone","Single",G1869="YOLO","Single"),G1869)</f>
        <v>Married</v>
      </c>
      <c r="M1869" t="s">
        <v>1731</v>
      </c>
      <c r="N1869" t="str">
        <f t="shared" si="208"/>
        <v xml:space="preserve">Rp.25,443.00 </v>
      </c>
      <c r="O1869">
        <v>1</v>
      </c>
      <c r="P1869">
        <v>0</v>
      </c>
      <c r="Q1869" s="7">
        <v>41265</v>
      </c>
      <c r="R1869" s="7"/>
      <c r="S1869" s="7" t="str">
        <f t="shared" si="209"/>
        <v/>
      </c>
      <c r="T1869">
        <v>82</v>
      </c>
      <c r="U1869">
        <v>1</v>
      </c>
      <c r="V1869">
        <v>4</v>
      </c>
      <c r="W1869">
        <v>3</v>
      </c>
      <c r="X1869">
        <v>8</v>
      </c>
      <c r="Y1869">
        <v>9</v>
      </c>
      <c r="Z1869">
        <v>7</v>
      </c>
      <c r="AA1869">
        <v>1</v>
      </c>
      <c r="AB1869">
        <v>1</v>
      </c>
      <c r="AC1869">
        <v>0</v>
      </c>
      <c r="AD1869">
        <v>3</v>
      </c>
      <c r="AE1869">
        <v>8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 t="s">
        <v>91</v>
      </c>
    </row>
    <row r="1870" spans="1:39" x14ac:dyDescent="0.25">
      <c r="A1870">
        <v>339</v>
      </c>
      <c r="B1870">
        <v>1972</v>
      </c>
      <c r="C1870" t="str">
        <f>LEFT(B1870,2)</f>
        <v>19</v>
      </c>
      <c r="D1870" t="str">
        <f t="shared" si="203"/>
        <v>72</v>
      </c>
      <c r="E1870" t="str">
        <f t="shared" si="204"/>
        <v>972</v>
      </c>
      <c r="F1870" t="s">
        <v>71</v>
      </c>
      <c r="G1870" t="s">
        <v>64</v>
      </c>
      <c r="H1870" t="str">
        <f t="shared" si="205"/>
        <v>Married</v>
      </c>
      <c r="I1870" t="str">
        <f>CONCATENATE(F1870," ",G1870)</f>
        <v>PhD Married</v>
      </c>
      <c r="J1870">
        <f t="shared" si="206"/>
        <v>11</v>
      </c>
      <c r="K1870" t="str">
        <f t="shared" si="207"/>
        <v>Married</v>
      </c>
      <c r="L1870" t="str" cm="1">
        <f t="array" ref="L1870">IFERROR(_xlfn.IFS(G1870="Alone","Single",G1870="YOLO","Single"),G1870)</f>
        <v>Married</v>
      </c>
      <c r="M1870" t="s">
        <v>62</v>
      </c>
      <c r="N1870" t="str">
        <f t="shared" si="208"/>
        <v xml:space="preserve">Rp.57,091.00 </v>
      </c>
      <c r="O1870">
        <v>0</v>
      </c>
      <c r="P1870">
        <v>1</v>
      </c>
      <c r="Q1870" s="7">
        <v>41236</v>
      </c>
      <c r="R1870" s="7"/>
      <c r="S1870" s="7" t="str">
        <f t="shared" si="209"/>
        <v/>
      </c>
      <c r="T1870">
        <v>82</v>
      </c>
      <c r="U1870">
        <v>462</v>
      </c>
      <c r="V1870">
        <v>0</v>
      </c>
      <c r="W1870">
        <v>24</v>
      </c>
      <c r="X1870">
        <v>6</v>
      </c>
      <c r="Y1870">
        <v>0</v>
      </c>
      <c r="Z1870">
        <v>4</v>
      </c>
      <c r="AA1870">
        <v>2</v>
      </c>
      <c r="AB1870">
        <v>9</v>
      </c>
      <c r="AC1870">
        <v>2</v>
      </c>
      <c r="AD1870">
        <v>5</v>
      </c>
      <c r="AE1870">
        <v>7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 t="s">
        <v>60</v>
      </c>
    </row>
    <row r="1871" spans="1:39" x14ac:dyDescent="0.25">
      <c r="A1871">
        <v>10398</v>
      </c>
      <c r="B1871">
        <v>1981</v>
      </c>
      <c r="C1871" t="str">
        <f>LEFT(B1871,2)</f>
        <v>19</v>
      </c>
      <c r="D1871" t="str">
        <f t="shared" si="203"/>
        <v>81</v>
      </c>
      <c r="E1871" t="str">
        <f t="shared" si="204"/>
        <v>981</v>
      </c>
      <c r="F1871" t="s">
        <v>73</v>
      </c>
      <c r="G1871" t="s">
        <v>61</v>
      </c>
      <c r="H1871" t="str">
        <f t="shared" si="205"/>
        <v>Single</v>
      </c>
      <c r="I1871" t="str">
        <f>CONCATENATE(F1871," ",G1871)</f>
        <v>2n Cycle Single</v>
      </c>
      <c r="J1871">
        <f t="shared" si="206"/>
        <v>15</v>
      </c>
      <c r="K1871" t="str">
        <f t="shared" si="207"/>
        <v>Single</v>
      </c>
      <c r="L1871" t="str" cm="1">
        <f t="array" ref="L1871">IFERROR(_xlfn.IFS(G1871="Alone","Single",G1871="YOLO","Single"),G1871)</f>
        <v>Single</v>
      </c>
      <c r="M1871" t="s">
        <v>1732</v>
      </c>
      <c r="N1871" t="str">
        <f t="shared" si="208"/>
        <v xml:space="preserve">Rp.24,336.00 </v>
      </c>
      <c r="O1871">
        <v>1</v>
      </c>
      <c r="P1871">
        <v>0</v>
      </c>
      <c r="Q1871" s="7">
        <v>41148</v>
      </c>
      <c r="R1871" s="7"/>
      <c r="S1871" s="7" t="str">
        <f t="shared" si="209"/>
        <v/>
      </c>
      <c r="T1871">
        <v>82</v>
      </c>
      <c r="U1871">
        <v>1</v>
      </c>
      <c r="V1871">
        <v>6</v>
      </c>
      <c r="W1871">
        <v>2</v>
      </c>
      <c r="X1871">
        <v>8</v>
      </c>
      <c r="Y1871">
        <v>2</v>
      </c>
      <c r="Z1871">
        <v>12</v>
      </c>
      <c r="AA1871">
        <v>1</v>
      </c>
      <c r="AB1871">
        <v>1</v>
      </c>
      <c r="AC1871">
        <v>0</v>
      </c>
      <c r="AD1871">
        <v>2</v>
      </c>
      <c r="AE1871">
        <v>7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 t="s">
        <v>60</v>
      </c>
    </row>
    <row r="1872" spans="1:39" x14ac:dyDescent="0.25">
      <c r="A1872">
        <v>8017</v>
      </c>
      <c r="B1872">
        <v>1981</v>
      </c>
      <c r="C1872" t="str">
        <f>LEFT(B1872,2)</f>
        <v>19</v>
      </c>
      <c r="D1872" t="str">
        <f t="shared" si="203"/>
        <v>81</v>
      </c>
      <c r="E1872" t="str">
        <f t="shared" si="204"/>
        <v>981</v>
      </c>
      <c r="F1872" t="s">
        <v>73</v>
      </c>
      <c r="G1872" t="s">
        <v>64</v>
      </c>
      <c r="H1872" t="str">
        <f t="shared" si="205"/>
        <v>Married</v>
      </c>
      <c r="I1872" t="str">
        <f>CONCATENATE(F1872," ",G1872)</f>
        <v>2n Cycle Married</v>
      </c>
      <c r="J1872">
        <f t="shared" si="206"/>
        <v>16</v>
      </c>
      <c r="K1872" t="str">
        <f t="shared" si="207"/>
        <v>Married</v>
      </c>
      <c r="L1872" t="str" cm="1">
        <f t="array" ref="L1872">IFERROR(_xlfn.IFS(G1872="Alone","Single",G1872="YOLO","Single"),G1872)</f>
        <v>Married</v>
      </c>
      <c r="M1872" t="s">
        <v>1733</v>
      </c>
      <c r="N1872" t="str">
        <f t="shared" si="208"/>
        <v xml:space="preserve">Rp.51,111.00 </v>
      </c>
      <c r="O1872">
        <v>1</v>
      </c>
      <c r="P1872">
        <v>1</v>
      </c>
      <c r="Q1872" s="7">
        <v>41809</v>
      </c>
      <c r="R1872" s="7"/>
      <c r="S1872" s="7" t="str">
        <f t="shared" si="209"/>
        <v/>
      </c>
      <c r="T1872">
        <v>83</v>
      </c>
      <c r="U1872">
        <v>22</v>
      </c>
      <c r="V1872">
        <v>0</v>
      </c>
      <c r="W1872">
        <v>19</v>
      </c>
      <c r="X1872">
        <v>6</v>
      </c>
      <c r="Y1872">
        <v>5</v>
      </c>
      <c r="Z1872">
        <v>3</v>
      </c>
      <c r="AA1872">
        <v>2</v>
      </c>
      <c r="AB1872">
        <v>2</v>
      </c>
      <c r="AC1872">
        <v>0</v>
      </c>
      <c r="AD1872">
        <v>3</v>
      </c>
      <c r="AE1872">
        <v>6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 t="s">
        <v>91</v>
      </c>
    </row>
    <row r="1873" spans="1:39" x14ac:dyDescent="0.25">
      <c r="A1873">
        <v>3722</v>
      </c>
      <c r="B1873">
        <v>1972</v>
      </c>
      <c r="C1873" t="str">
        <f>LEFT(B1873,2)</f>
        <v>19</v>
      </c>
      <c r="D1873" t="str">
        <f t="shared" si="203"/>
        <v>72</v>
      </c>
      <c r="E1873" t="str">
        <f t="shared" si="204"/>
        <v>972</v>
      </c>
      <c r="F1873" t="s">
        <v>57</v>
      </c>
      <c r="G1873" t="s">
        <v>61</v>
      </c>
      <c r="H1873" t="str">
        <f t="shared" si="205"/>
        <v>Single</v>
      </c>
      <c r="I1873" t="str">
        <f>CONCATENATE(F1873," ",G1873)</f>
        <v>Graduation Single</v>
      </c>
      <c r="J1873">
        <f t="shared" si="206"/>
        <v>17</v>
      </c>
      <c r="K1873" t="str">
        <f t="shared" si="207"/>
        <v>Single</v>
      </c>
      <c r="L1873" t="str" cm="1">
        <f t="array" ref="L1873">IFERROR(_xlfn.IFS(G1873="Alone","Single",G1873="YOLO","Single"),G1873)</f>
        <v>Single</v>
      </c>
      <c r="M1873" t="s">
        <v>1734</v>
      </c>
      <c r="N1873" t="str">
        <f t="shared" si="208"/>
        <v xml:space="preserve">Rp.44,503.00 </v>
      </c>
      <c r="O1873">
        <v>1</v>
      </c>
      <c r="P1873">
        <v>1</v>
      </c>
      <c r="Q1873" s="7">
        <v>41745</v>
      </c>
      <c r="R1873" s="7"/>
      <c r="S1873" s="7" t="str">
        <f t="shared" si="209"/>
        <v/>
      </c>
      <c r="T1873">
        <v>83</v>
      </c>
      <c r="U1873">
        <v>31</v>
      </c>
      <c r="V1873">
        <v>1</v>
      </c>
      <c r="W1873">
        <v>8</v>
      </c>
      <c r="X1873">
        <v>0</v>
      </c>
      <c r="Y1873">
        <v>0</v>
      </c>
      <c r="Z1873">
        <v>8</v>
      </c>
      <c r="AA1873">
        <v>2</v>
      </c>
      <c r="AB1873">
        <v>2</v>
      </c>
      <c r="AC1873">
        <v>0</v>
      </c>
      <c r="AD1873">
        <v>3</v>
      </c>
      <c r="AE1873">
        <v>6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 t="s">
        <v>60</v>
      </c>
    </row>
    <row r="1874" spans="1:39" x14ac:dyDescent="0.25">
      <c r="A1874">
        <v>7326</v>
      </c>
      <c r="B1874">
        <v>1971</v>
      </c>
      <c r="C1874" t="str">
        <f>LEFT(B1874,2)</f>
        <v>19</v>
      </c>
      <c r="D1874" t="str">
        <f t="shared" si="203"/>
        <v>71</v>
      </c>
      <c r="E1874" t="str">
        <f t="shared" si="204"/>
        <v>971</v>
      </c>
      <c r="F1874" t="s">
        <v>80</v>
      </c>
      <c r="G1874" t="s">
        <v>64</v>
      </c>
      <c r="H1874" t="str">
        <f t="shared" si="205"/>
        <v>Married</v>
      </c>
      <c r="I1874" t="str">
        <f>CONCATENATE(F1874," ",G1874)</f>
        <v>Master Married</v>
      </c>
      <c r="J1874">
        <f t="shared" si="206"/>
        <v>14</v>
      </c>
      <c r="K1874" t="str">
        <f t="shared" si="207"/>
        <v>Married</v>
      </c>
      <c r="L1874" t="str" cm="1">
        <f t="array" ref="L1874">IFERROR(_xlfn.IFS(G1874="Alone","Single",G1874="YOLO","Single"),G1874)</f>
        <v>Married</v>
      </c>
      <c r="M1874" t="s">
        <v>1735</v>
      </c>
      <c r="N1874" t="str">
        <f t="shared" si="208"/>
        <v xml:space="preserve">Rp.56,850.00 </v>
      </c>
      <c r="O1874">
        <v>0</v>
      </c>
      <c r="P1874">
        <v>1</v>
      </c>
      <c r="Q1874" s="7">
        <v>41721</v>
      </c>
      <c r="R1874" s="7"/>
      <c r="S1874" s="7" t="str">
        <f t="shared" si="209"/>
        <v/>
      </c>
      <c r="T1874">
        <v>83</v>
      </c>
      <c r="U1874">
        <v>34</v>
      </c>
      <c r="V1874">
        <v>1</v>
      </c>
      <c r="W1874">
        <v>19</v>
      </c>
      <c r="X1874">
        <v>2</v>
      </c>
      <c r="Y1874">
        <v>7</v>
      </c>
      <c r="Z1874">
        <v>0</v>
      </c>
      <c r="AA1874">
        <v>1</v>
      </c>
      <c r="AB1874">
        <v>1</v>
      </c>
      <c r="AC1874">
        <v>1</v>
      </c>
      <c r="AD1874">
        <v>3</v>
      </c>
      <c r="AE1874">
        <v>2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 t="s">
        <v>63</v>
      </c>
    </row>
    <row r="1875" spans="1:39" x14ac:dyDescent="0.25">
      <c r="A1875">
        <v>2416</v>
      </c>
      <c r="B1875">
        <v>1969</v>
      </c>
      <c r="C1875" t="str">
        <f>LEFT(B1875,2)</f>
        <v>19</v>
      </c>
      <c r="D1875" t="str">
        <f t="shared" si="203"/>
        <v>69</v>
      </c>
      <c r="E1875" t="str">
        <f t="shared" si="204"/>
        <v>969</v>
      </c>
      <c r="F1875" t="s">
        <v>71</v>
      </c>
      <c r="G1875" t="s">
        <v>61</v>
      </c>
      <c r="H1875" t="str">
        <f t="shared" si="205"/>
        <v>Single</v>
      </c>
      <c r="I1875" t="str">
        <f>CONCATENATE(F1875," ",G1875)</f>
        <v>PhD Single</v>
      </c>
      <c r="J1875">
        <f t="shared" si="206"/>
        <v>10</v>
      </c>
      <c r="K1875" t="str">
        <f t="shared" si="207"/>
        <v>Single</v>
      </c>
      <c r="L1875" t="str" cm="1">
        <f t="array" ref="L1875">IFERROR(_xlfn.IFS(G1875="Alone","Single",G1875="YOLO","Single"),G1875)</f>
        <v>Single</v>
      </c>
      <c r="M1875" t="s">
        <v>1736</v>
      </c>
      <c r="N1875" t="str">
        <f t="shared" si="208"/>
        <v xml:space="preserve">Rp.66,582.00 </v>
      </c>
      <c r="O1875">
        <v>0</v>
      </c>
      <c r="P1875">
        <v>0</v>
      </c>
      <c r="Q1875" s="7">
        <v>41701</v>
      </c>
      <c r="R1875" s="7"/>
      <c r="S1875" s="7" t="str">
        <f t="shared" si="209"/>
        <v/>
      </c>
      <c r="T1875">
        <v>83</v>
      </c>
      <c r="U1875">
        <v>789</v>
      </c>
      <c r="V1875">
        <v>25</v>
      </c>
      <c r="W1875">
        <v>420</v>
      </c>
      <c r="X1875">
        <v>16</v>
      </c>
      <c r="Y1875">
        <v>38</v>
      </c>
      <c r="Z1875">
        <v>0</v>
      </c>
      <c r="AA1875">
        <v>1</v>
      </c>
      <c r="AB1875">
        <v>2</v>
      </c>
      <c r="AC1875">
        <v>8</v>
      </c>
      <c r="AD1875">
        <v>9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 t="s">
        <v>60</v>
      </c>
    </row>
    <row r="1876" spans="1:39" x14ac:dyDescent="0.25">
      <c r="A1876">
        <v>1878</v>
      </c>
      <c r="B1876">
        <v>1985</v>
      </c>
      <c r="C1876" t="str">
        <f>LEFT(B1876,2)</f>
        <v>19</v>
      </c>
      <c r="D1876" t="str">
        <f t="shared" si="203"/>
        <v>85</v>
      </c>
      <c r="E1876" t="str">
        <f t="shared" si="204"/>
        <v>985</v>
      </c>
      <c r="F1876" t="s">
        <v>73</v>
      </c>
      <c r="G1876" t="s">
        <v>64</v>
      </c>
      <c r="H1876" t="str">
        <f t="shared" si="205"/>
        <v>Married</v>
      </c>
      <c r="I1876" t="str">
        <f>CONCATENATE(F1876," ",G1876)</f>
        <v>2n Cycle Married</v>
      </c>
      <c r="J1876">
        <f t="shared" si="206"/>
        <v>16</v>
      </c>
      <c r="K1876" t="str">
        <f t="shared" si="207"/>
        <v>Married</v>
      </c>
      <c r="L1876" t="str" cm="1">
        <f t="array" ref="L1876">IFERROR(_xlfn.IFS(G1876="Alone","Single",G1876="YOLO","Single"),G1876)</f>
        <v>Married</v>
      </c>
      <c r="M1876" t="s">
        <v>1737</v>
      </c>
      <c r="N1876" t="str">
        <f t="shared" si="208"/>
        <v xml:space="preserve">Rp.23,148.00 </v>
      </c>
      <c r="O1876">
        <v>0</v>
      </c>
      <c r="P1876">
        <v>0</v>
      </c>
      <c r="Q1876" s="7">
        <v>41688</v>
      </c>
      <c r="R1876" s="7"/>
      <c r="S1876" s="7" t="str">
        <f t="shared" si="209"/>
        <v/>
      </c>
      <c r="T1876">
        <v>83</v>
      </c>
      <c r="U1876">
        <v>4</v>
      </c>
      <c r="V1876">
        <v>6</v>
      </c>
      <c r="W1876">
        <v>8</v>
      </c>
      <c r="X1876">
        <v>6</v>
      </c>
      <c r="Y1876">
        <v>3</v>
      </c>
      <c r="Z1876">
        <v>10</v>
      </c>
      <c r="AA1876">
        <v>1</v>
      </c>
      <c r="AB1876">
        <v>2</v>
      </c>
      <c r="AC1876">
        <v>0</v>
      </c>
      <c r="AD1876">
        <v>3</v>
      </c>
      <c r="AE1876">
        <v>7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 t="s">
        <v>60</v>
      </c>
    </row>
    <row r="1877" spans="1:39" x14ac:dyDescent="0.25">
      <c r="A1877">
        <v>5278</v>
      </c>
      <c r="B1877">
        <v>1964</v>
      </c>
      <c r="C1877" t="str">
        <f>LEFT(B1877,2)</f>
        <v>19</v>
      </c>
      <c r="D1877" t="str">
        <f t="shared" si="203"/>
        <v>64</v>
      </c>
      <c r="E1877" t="str">
        <f t="shared" si="204"/>
        <v>964</v>
      </c>
      <c r="F1877" t="s">
        <v>57</v>
      </c>
      <c r="G1877" t="s">
        <v>64</v>
      </c>
      <c r="H1877" t="str">
        <f t="shared" si="205"/>
        <v>Married</v>
      </c>
      <c r="I1877" t="str">
        <f>CONCATENATE(F1877," ",G1877)</f>
        <v>Graduation Married</v>
      </c>
      <c r="J1877">
        <f t="shared" si="206"/>
        <v>18</v>
      </c>
      <c r="K1877" t="str">
        <f t="shared" si="207"/>
        <v>Married</v>
      </c>
      <c r="L1877" t="str" cm="1">
        <f t="array" ref="L1877">IFERROR(_xlfn.IFS(G1877="Alone","Single",G1877="YOLO","Single"),G1877)</f>
        <v>Married</v>
      </c>
      <c r="M1877" t="s">
        <v>1738</v>
      </c>
      <c r="N1877" t="str">
        <f t="shared" si="208"/>
        <v xml:space="preserve">Rp.82,224.00 </v>
      </c>
      <c r="O1877">
        <v>0</v>
      </c>
      <c r="P1877">
        <v>0</v>
      </c>
      <c r="Q1877" s="7">
        <v>41664</v>
      </c>
      <c r="R1877" s="7"/>
      <c r="S1877" s="7" t="str">
        <f t="shared" si="209"/>
        <v/>
      </c>
      <c r="T1877">
        <v>83</v>
      </c>
      <c r="U1877">
        <v>307</v>
      </c>
      <c r="V1877">
        <v>26</v>
      </c>
      <c r="W1877">
        <v>360</v>
      </c>
      <c r="X1877">
        <v>138</v>
      </c>
      <c r="Y1877">
        <v>31</v>
      </c>
      <c r="Z1877">
        <v>40</v>
      </c>
      <c r="AA1877">
        <v>1</v>
      </c>
      <c r="AB1877">
        <v>6</v>
      </c>
      <c r="AC1877">
        <v>9</v>
      </c>
      <c r="AD1877">
        <v>5</v>
      </c>
      <c r="AE1877">
        <v>3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0</v>
      </c>
      <c r="AL1877">
        <v>0</v>
      </c>
      <c r="AM1877" t="s">
        <v>75</v>
      </c>
    </row>
    <row r="1878" spans="1:39" x14ac:dyDescent="0.25">
      <c r="A1878">
        <v>5734</v>
      </c>
      <c r="B1878">
        <v>1974</v>
      </c>
      <c r="C1878" t="str">
        <f>LEFT(B1878,2)</f>
        <v>19</v>
      </c>
      <c r="D1878" t="str">
        <f t="shared" si="203"/>
        <v>74</v>
      </c>
      <c r="E1878" t="str">
        <f t="shared" si="204"/>
        <v>974</v>
      </c>
      <c r="F1878" t="s">
        <v>71</v>
      </c>
      <c r="G1878" t="s">
        <v>64</v>
      </c>
      <c r="H1878" t="str">
        <f t="shared" si="205"/>
        <v>Married</v>
      </c>
      <c r="I1878" t="str">
        <f>CONCATENATE(F1878," ",G1878)</f>
        <v>PhD Married</v>
      </c>
      <c r="J1878">
        <f t="shared" si="206"/>
        <v>11</v>
      </c>
      <c r="K1878" t="str">
        <f t="shared" si="207"/>
        <v>Married</v>
      </c>
      <c r="L1878" t="str" cm="1">
        <f t="array" ref="L1878">IFERROR(_xlfn.IFS(G1878="Alone","Single",G1878="YOLO","Single"),G1878)</f>
        <v>Married</v>
      </c>
      <c r="M1878" t="s">
        <v>1739</v>
      </c>
      <c r="N1878" t="str">
        <f t="shared" si="208"/>
        <v xml:space="preserve">Rp.61,917.00 </v>
      </c>
      <c r="O1878">
        <v>1</v>
      </c>
      <c r="P1878">
        <v>1</v>
      </c>
      <c r="Q1878" s="7">
        <v>41598</v>
      </c>
      <c r="R1878" s="7"/>
      <c r="S1878" s="7" t="str">
        <f t="shared" si="209"/>
        <v/>
      </c>
      <c r="T1878">
        <v>83</v>
      </c>
      <c r="U1878">
        <v>46</v>
      </c>
      <c r="V1878">
        <v>4</v>
      </c>
      <c r="W1878">
        <v>36</v>
      </c>
      <c r="X1878">
        <v>2</v>
      </c>
      <c r="Y1878">
        <v>2</v>
      </c>
      <c r="Z1878">
        <v>1</v>
      </c>
      <c r="AA1878">
        <v>1</v>
      </c>
      <c r="AB1878">
        <v>2</v>
      </c>
      <c r="AC1878">
        <v>0</v>
      </c>
      <c r="AD1878">
        <v>4</v>
      </c>
      <c r="AE1878">
        <v>5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 t="s">
        <v>60</v>
      </c>
    </row>
    <row r="1879" spans="1:39" x14ac:dyDescent="0.25">
      <c r="A1879">
        <v>4370</v>
      </c>
      <c r="B1879">
        <v>1966</v>
      </c>
      <c r="C1879" t="str">
        <f>LEFT(B1879,2)</f>
        <v>19</v>
      </c>
      <c r="D1879" t="str">
        <f t="shared" si="203"/>
        <v>66</v>
      </c>
      <c r="E1879" t="str">
        <f t="shared" si="204"/>
        <v>966</v>
      </c>
      <c r="F1879" t="s">
        <v>57</v>
      </c>
      <c r="G1879" t="s">
        <v>67</v>
      </c>
      <c r="H1879" t="str">
        <f t="shared" si="205"/>
        <v>Together</v>
      </c>
      <c r="I1879" t="str">
        <f>CONCATENATE(F1879," ",G1879)</f>
        <v>Graduation Together</v>
      </c>
      <c r="J1879">
        <f t="shared" si="206"/>
        <v>19</v>
      </c>
      <c r="K1879" t="str">
        <f t="shared" si="207"/>
        <v>Together</v>
      </c>
      <c r="L1879" t="str" cm="1">
        <f t="array" ref="L1879">IFERROR(_xlfn.IFS(G1879="Alone","Single",G1879="YOLO","Single"),G1879)</f>
        <v>Together</v>
      </c>
      <c r="M1879" t="s">
        <v>1740</v>
      </c>
      <c r="N1879" t="str">
        <f t="shared" si="208"/>
        <v xml:space="preserve">Rp.43,482.00 </v>
      </c>
      <c r="O1879">
        <v>2</v>
      </c>
      <c r="P1879">
        <v>1</v>
      </c>
      <c r="Q1879" s="7">
        <v>41591</v>
      </c>
      <c r="R1879" s="7"/>
      <c r="S1879" s="7" t="str">
        <f t="shared" si="209"/>
        <v/>
      </c>
      <c r="T1879">
        <v>83</v>
      </c>
      <c r="U1879">
        <v>18</v>
      </c>
      <c r="V1879">
        <v>1</v>
      </c>
      <c r="W1879">
        <v>32</v>
      </c>
      <c r="X1879">
        <v>6</v>
      </c>
      <c r="Y1879">
        <v>3</v>
      </c>
      <c r="Z1879">
        <v>28</v>
      </c>
      <c r="AA1879">
        <v>3</v>
      </c>
      <c r="AB1879">
        <v>2</v>
      </c>
      <c r="AC1879">
        <v>0</v>
      </c>
      <c r="AD1879">
        <v>4</v>
      </c>
      <c r="AE1879">
        <v>6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 t="s">
        <v>78</v>
      </c>
    </row>
    <row r="1880" spans="1:39" x14ac:dyDescent="0.25">
      <c r="A1880">
        <v>8405</v>
      </c>
      <c r="B1880">
        <v>1979</v>
      </c>
      <c r="C1880" t="str">
        <f>LEFT(B1880,2)</f>
        <v>19</v>
      </c>
      <c r="D1880" t="str">
        <f t="shared" si="203"/>
        <v>79</v>
      </c>
      <c r="E1880" t="str">
        <f t="shared" si="204"/>
        <v>979</v>
      </c>
      <c r="F1880" t="s">
        <v>57</v>
      </c>
      <c r="G1880" t="s">
        <v>58</v>
      </c>
      <c r="H1880" t="str">
        <f t="shared" si="205"/>
        <v>Divorced</v>
      </c>
      <c r="I1880" t="str">
        <f>CONCATENATE(F1880," ",G1880)</f>
        <v>Graduation Divorced</v>
      </c>
      <c r="J1880">
        <f t="shared" si="206"/>
        <v>19</v>
      </c>
      <c r="K1880" t="str">
        <f t="shared" si="207"/>
        <v>Divorced</v>
      </c>
      <c r="L1880" t="str" cm="1">
        <f t="array" ref="L1880">IFERROR(_xlfn.IFS(G1880="Alone","Single",G1880="YOLO","Single"),G1880)</f>
        <v>Divorced</v>
      </c>
      <c r="M1880" t="s">
        <v>1741</v>
      </c>
      <c r="N1880" t="str">
        <f t="shared" si="208"/>
        <v xml:space="preserve">Rp.68,274.00 </v>
      </c>
      <c r="O1880">
        <v>1</v>
      </c>
      <c r="P1880">
        <v>1</v>
      </c>
      <c r="Q1880" s="7">
        <v>41547</v>
      </c>
      <c r="R1880" s="7"/>
      <c r="S1880" s="7" t="str">
        <f t="shared" si="209"/>
        <v/>
      </c>
      <c r="T1880">
        <v>83</v>
      </c>
      <c r="U1880">
        <v>135</v>
      </c>
      <c r="V1880">
        <v>25</v>
      </c>
      <c r="W1880">
        <v>51</v>
      </c>
      <c r="X1880">
        <v>23</v>
      </c>
      <c r="Y1880">
        <v>25</v>
      </c>
      <c r="Z1880">
        <v>46</v>
      </c>
      <c r="AA1880">
        <v>2</v>
      </c>
      <c r="AB1880">
        <v>4</v>
      </c>
      <c r="AC1880">
        <v>2</v>
      </c>
      <c r="AD1880">
        <v>5</v>
      </c>
      <c r="AE1880">
        <v>3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 t="s">
        <v>91</v>
      </c>
    </row>
    <row r="1881" spans="1:39" x14ac:dyDescent="0.25">
      <c r="A1881">
        <v>7617</v>
      </c>
      <c r="B1881">
        <v>1974</v>
      </c>
      <c r="C1881" t="str">
        <f>LEFT(B1881,2)</f>
        <v>19</v>
      </c>
      <c r="D1881" t="str">
        <f t="shared" si="203"/>
        <v>74</v>
      </c>
      <c r="E1881" t="str">
        <f t="shared" si="204"/>
        <v>974</v>
      </c>
      <c r="F1881" t="s">
        <v>57</v>
      </c>
      <c r="G1881" t="s">
        <v>61</v>
      </c>
      <c r="H1881" t="str">
        <f t="shared" si="205"/>
        <v>Single</v>
      </c>
      <c r="I1881" t="str">
        <f>CONCATENATE(F1881," ",G1881)</f>
        <v>Graduation Single</v>
      </c>
      <c r="J1881">
        <f t="shared" si="206"/>
        <v>17</v>
      </c>
      <c r="K1881" t="str">
        <f t="shared" si="207"/>
        <v>Single</v>
      </c>
      <c r="L1881" t="str" cm="1">
        <f t="array" ref="L1881">IFERROR(_xlfn.IFS(G1881="Alone","Single",G1881="YOLO","Single"),G1881)</f>
        <v>Single</v>
      </c>
      <c r="M1881" t="s">
        <v>1742</v>
      </c>
      <c r="N1881" t="str">
        <f t="shared" si="208"/>
        <v xml:space="preserve">Rp.42,373.00 </v>
      </c>
      <c r="O1881">
        <v>1</v>
      </c>
      <c r="P1881">
        <v>1</v>
      </c>
      <c r="Q1881" s="7">
        <v>41501</v>
      </c>
      <c r="R1881" s="7"/>
      <c r="S1881" s="7" t="str">
        <f t="shared" si="209"/>
        <v/>
      </c>
      <c r="T1881">
        <v>83</v>
      </c>
      <c r="U1881">
        <v>67</v>
      </c>
      <c r="V1881">
        <v>5</v>
      </c>
      <c r="W1881">
        <v>61</v>
      </c>
      <c r="X1881">
        <v>3</v>
      </c>
      <c r="Y1881">
        <v>8</v>
      </c>
      <c r="Z1881">
        <v>19</v>
      </c>
      <c r="AA1881">
        <v>5</v>
      </c>
      <c r="AB1881">
        <v>2</v>
      </c>
      <c r="AC1881">
        <v>1</v>
      </c>
      <c r="AD1881">
        <v>5</v>
      </c>
      <c r="AE1881">
        <v>5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 t="s">
        <v>60</v>
      </c>
    </row>
    <row r="1882" spans="1:39" x14ac:dyDescent="0.25">
      <c r="A1882">
        <v>10339</v>
      </c>
      <c r="B1882">
        <v>1954</v>
      </c>
      <c r="C1882" t="str">
        <f>LEFT(B1882,2)</f>
        <v>19</v>
      </c>
      <c r="D1882" t="str">
        <f t="shared" si="203"/>
        <v>54</v>
      </c>
      <c r="E1882" t="str">
        <f t="shared" si="204"/>
        <v>954</v>
      </c>
      <c r="F1882" t="s">
        <v>80</v>
      </c>
      <c r="G1882" t="s">
        <v>67</v>
      </c>
      <c r="H1882" t="str">
        <f t="shared" si="205"/>
        <v>Together</v>
      </c>
      <c r="I1882" t="str">
        <f>CONCATENATE(F1882," ",G1882)</f>
        <v>Master Together</v>
      </c>
      <c r="J1882">
        <f t="shared" si="206"/>
        <v>15</v>
      </c>
      <c r="K1882" t="str">
        <f t="shared" si="207"/>
        <v>Together</v>
      </c>
      <c r="L1882" t="str" cm="1">
        <f t="array" ref="L1882">IFERROR(_xlfn.IFS(G1882="Alone","Single",G1882="YOLO","Single"),G1882)</f>
        <v>Together</v>
      </c>
      <c r="N1882" t="str">
        <f t="shared" si="208"/>
        <v>Rp.</v>
      </c>
      <c r="O1882">
        <v>0</v>
      </c>
      <c r="P1882">
        <v>1</v>
      </c>
      <c r="Q1882" s="7">
        <v>41448</v>
      </c>
      <c r="R1882" s="7"/>
      <c r="S1882" s="7" t="str">
        <f t="shared" si="209"/>
        <v/>
      </c>
      <c r="T1882">
        <v>83</v>
      </c>
      <c r="U1882">
        <v>161</v>
      </c>
      <c r="V1882">
        <v>0</v>
      </c>
      <c r="W1882">
        <v>22</v>
      </c>
      <c r="X1882">
        <v>0</v>
      </c>
      <c r="Y1882">
        <v>0</v>
      </c>
      <c r="Z1882">
        <v>24</v>
      </c>
      <c r="AA1882">
        <v>2</v>
      </c>
      <c r="AB1882">
        <v>4</v>
      </c>
      <c r="AC1882">
        <v>1</v>
      </c>
      <c r="AD1882">
        <v>4</v>
      </c>
      <c r="AE1882">
        <v>6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 t="s">
        <v>69</v>
      </c>
    </row>
    <row r="1883" spans="1:39" x14ac:dyDescent="0.25">
      <c r="A1883">
        <v>6376</v>
      </c>
      <c r="B1883">
        <v>1979</v>
      </c>
      <c r="C1883" t="str">
        <f>LEFT(B1883,2)</f>
        <v>19</v>
      </c>
      <c r="D1883" t="str">
        <f t="shared" si="203"/>
        <v>79</v>
      </c>
      <c r="E1883" t="str">
        <f t="shared" si="204"/>
        <v>979</v>
      </c>
      <c r="F1883" t="s">
        <v>57</v>
      </c>
      <c r="G1883" t="s">
        <v>61</v>
      </c>
      <c r="H1883" t="str">
        <f t="shared" si="205"/>
        <v>Single</v>
      </c>
      <c r="I1883" t="str">
        <f>CONCATENATE(F1883," ",G1883)</f>
        <v>Graduation Single</v>
      </c>
      <c r="J1883">
        <f t="shared" si="206"/>
        <v>17</v>
      </c>
      <c r="K1883" t="str">
        <f t="shared" si="207"/>
        <v>Single</v>
      </c>
      <c r="L1883" t="str" cm="1">
        <f t="array" ref="L1883">IFERROR(_xlfn.IFS(G1883="Alone","Single",G1883="YOLO","Single"),G1883)</f>
        <v>Single</v>
      </c>
      <c r="M1883" t="s">
        <v>1743</v>
      </c>
      <c r="N1883" t="str">
        <f t="shared" si="208"/>
        <v xml:space="preserve">Rp.57,537.00 </v>
      </c>
      <c r="O1883">
        <v>1</v>
      </c>
      <c r="P1883">
        <v>0</v>
      </c>
      <c r="Q1883" s="7">
        <v>41435</v>
      </c>
      <c r="R1883" s="7"/>
      <c r="S1883" s="7" t="str">
        <f t="shared" si="209"/>
        <v/>
      </c>
      <c r="T1883">
        <v>83</v>
      </c>
      <c r="U1883">
        <v>191</v>
      </c>
      <c r="V1883">
        <v>56</v>
      </c>
      <c r="W1883">
        <v>139</v>
      </c>
      <c r="X1883">
        <v>51</v>
      </c>
      <c r="Y1883">
        <v>8</v>
      </c>
      <c r="Z1883">
        <v>100</v>
      </c>
      <c r="AA1883">
        <v>4</v>
      </c>
      <c r="AB1883">
        <v>4</v>
      </c>
      <c r="AC1883">
        <v>3</v>
      </c>
      <c r="AD1883">
        <v>8</v>
      </c>
      <c r="AE1883">
        <v>4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 t="s">
        <v>69</v>
      </c>
    </row>
    <row r="1884" spans="1:39" x14ac:dyDescent="0.25">
      <c r="A1884">
        <v>2150</v>
      </c>
      <c r="B1884">
        <v>1958</v>
      </c>
      <c r="C1884" t="str">
        <f>LEFT(B1884,2)</f>
        <v>19</v>
      </c>
      <c r="D1884" t="str">
        <f t="shared" si="203"/>
        <v>58</v>
      </c>
      <c r="E1884" t="str">
        <f t="shared" si="204"/>
        <v>958</v>
      </c>
      <c r="F1884" t="s">
        <v>71</v>
      </c>
      <c r="G1884" t="s">
        <v>82</v>
      </c>
      <c r="H1884" t="str">
        <f t="shared" si="205"/>
        <v>Widow</v>
      </c>
      <c r="I1884" t="str">
        <f>CONCATENATE(F1884," ",G1884)</f>
        <v>PhD Widow</v>
      </c>
      <c r="J1884">
        <f t="shared" si="206"/>
        <v>9</v>
      </c>
      <c r="K1884" t="str">
        <f t="shared" si="207"/>
        <v>Widow</v>
      </c>
      <c r="L1884" t="str" cm="1">
        <f t="array" ref="L1884">IFERROR(_xlfn.IFS(G1884="Alone","Single",G1884="YOLO","Single"),G1884)</f>
        <v>Widow</v>
      </c>
      <c r="M1884" t="s">
        <v>1744</v>
      </c>
      <c r="N1884" t="str">
        <f t="shared" si="208"/>
        <v xml:space="preserve">Rp.80,995.00 </v>
      </c>
      <c r="O1884">
        <v>0</v>
      </c>
      <c r="P1884">
        <v>1</v>
      </c>
      <c r="Q1884" s="7">
        <v>41405</v>
      </c>
      <c r="R1884" s="7"/>
      <c r="S1884" s="7" t="str">
        <f t="shared" si="209"/>
        <v/>
      </c>
      <c r="T1884">
        <v>83</v>
      </c>
      <c r="U1884">
        <v>860</v>
      </c>
      <c r="V1884">
        <v>28</v>
      </c>
      <c r="W1884">
        <v>409</v>
      </c>
      <c r="X1884">
        <v>73</v>
      </c>
      <c r="Y1884">
        <v>56</v>
      </c>
      <c r="Z1884">
        <v>56</v>
      </c>
      <c r="AA1884">
        <v>1</v>
      </c>
      <c r="AB1884">
        <v>8</v>
      </c>
      <c r="AC1884">
        <v>9</v>
      </c>
      <c r="AD1884">
        <v>4</v>
      </c>
      <c r="AE1884">
        <v>4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 t="s">
        <v>63</v>
      </c>
    </row>
    <row r="1885" spans="1:39" x14ac:dyDescent="0.25">
      <c r="A1885">
        <v>7386</v>
      </c>
      <c r="B1885">
        <v>1976</v>
      </c>
      <c r="C1885" t="str">
        <f>LEFT(B1885,2)</f>
        <v>19</v>
      </c>
      <c r="D1885" t="str">
        <f t="shared" si="203"/>
        <v>76</v>
      </c>
      <c r="E1885" t="str">
        <f t="shared" si="204"/>
        <v>976</v>
      </c>
      <c r="F1885" t="s">
        <v>57</v>
      </c>
      <c r="G1885" t="s">
        <v>58</v>
      </c>
      <c r="H1885" t="str">
        <f t="shared" si="205"/>
        <v>Divorced</v>
      </c>
      <c r="I1885" t="str">
        <f>CONCATENATE(F1885," ",G1885)</f>
        <v>Graduation Divorced</v>
      </c>
      <c r="J1885">
        <f t="shared" si="206"/>
        <v>19</v>
      </c>
      <c r="K1885" t="str">
        <f t="shared" si="207"/>
        <v>Divorced</v>
      </c>
      <c r="L1885" t="str" cm="1">
        <f t="array" ref="L1885">IFERROR(_xlfn.IFS(G1885="Alone","Single",G1885="YOLO","Single"),G1885)</f>
        <v>Divorced</v>
      </c>
      <c r="M1885" t="s">
        <v>1745</v>
      </c>
      <c r="N1885" t="str">
        <f t="shared" si="208"/>
        <v xml:space="preserve">Rp.30,992.00 </v>
      </c>
      <c r="O1885">
        <v>1</v>
      </c>
      <c r="P1885">
        <v>0</v>
      </c>
      <c r="Q1885" s="7">
        <v>41386</v>
      </c>
      <c r="R1885" s="7"/>
      <c r="S1885" s="7" t="str">
        <f t="shared" si="209"/>
        <v/>
      </c>
      <c r="T1885">
        <v>83</v>
      </c>
      <c r="U1885">
        <v>17</v>
      </c>
      <c r="V1885">
        <v>0</v>
      </c>
      <c r="W1885">
        <v>14</v>
      </c>
      <c r="X1885">
        <v>7</v>
      </c>
      <c r="Y1885">
        <v>3</v>
      </c>
      <c r="Z1885">
        <v>2</v>
      </c>
      <c r="AA1885">
        <v>1</v>
      </c>
      <c r="AB1885">
        <v>1</v>
      </c>
      <c r="AC1885">
        <v>0</v>
      </c>
      <c r="AD1885">
        <v>3</v>
      </c>
      <c r="AE1885">
        <v>7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 t="s">
        <v>63</v>
      </c>
    </row>
    <row r="1886" spans="1:39" x14ac:dyDescent="0.25">
      <c r="A1886">
        <v>3006</v>
      </c>
      <c r="B1886">
        <v>1976</v>
      </c>
      <c r="C1886" t="str">
        <f>LEFT(B1886,2)</f>
        <v>19</v>
      </c>
      <c r="D1886" t="str">
        <f t="shared" si="203"/>
        <v>76</v>
      </c>
      <c r="E1886" t="str">
        <f t="shared" si="204"/>
        <v>976</v>
      </c>
      <c r="F1886" t="s">
        <v>57</v>
      </c>
      <c r="G1886" t="s">
        <v>58</v>
      </c>
      <c r="H1886" t="str">
        <f t="shared" si="205"/>
        <v>Divorced</v>
      </c>
      <c r="I1886" t="str">
        <f>CONCATENATE(F1886," ",G1886)</f>
        <v>Graduation Divorced</v>
      </c>
      <c r="J1886">
        <f t="shared" si="206"/>
        <v>19</v>
      </c>
      <c r="K1886" t="str">
        <f t="shared" si="207"/>
        <v>Divorced</v>
      </c>
      <c r="L1886" t="str" cm="1">
        <f t="array" ref="L1886">IFERROR(_xlfn.IFS(G1886="Alone","Single",G1886="YOLO","Single"),G1886)</f>
        <v>Divorced</v>
      </c>
      <c r="M1886" t="s">
        <v>1745</v>
      </c>
      <c r="N1886" t="str">
        <f t="shared" si="208"/>
        <v xml:space="preserve">Rp.30,992.00 </v>
      </c>
      <c r="O1886">
        <v>1</v>
      </c>
      <c r="P1886">
        <v>0</v>
      </c>
      <c r="Q1886" s="7">
        <v>41386</v>
      </c>
      <c r="R1886" s="7"/>
      <c r="S1886" s="7" t="str">
        <f t="shared" si="209"/>
        <v/>
      </c>
      <c r="T1886">
        <v>83</v>
      </c>
      <c r="U1886">
        <v>17</v>
      </c>
      <c r="V1886">
        <v>0</v>
      </c>
      <c r="W1886">
        <v>14</v>
      </c>
      <c r="X1886">
        <v>7</v>
      </c>
      <c r="Y1886">
        <v>3</v>
      </c>
      <c r="Z1886">
        <v>2</v>
      </c>
      <c r="AA1886">
        <v>1</v>
      </c>
      <c r="AB1886">
        <v>1</v>
      </c>
      <c r="AC1886">
        <v>0</v>
      </c>
      <c r="AD1886">
        <v>3</v>
      </c>
      <c r="AE1886">
        <v>7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 t="s">
        <v>63</v>
      </c>
    </row>
    <row r="1887" spans="1:39" x14ac:dyDescent="0.25">
      <c r="A1887">
        <v>11088</v>
      </c>
      <c r="B1887">
        <v>1971</v>
      </c>
      <c r="C1887" t="str">
        <f>LEFT(B1887,2)</f>
        <v>19</v>
      </c>
      <c r="D1887" t="str">
        <f t="shared" si="203"/>
        <v>71</v>
      </c>
      <c r="E1887" t="str">
        <f t="shared" si="204"/>
        <v>971</v>
      </c>
      <c r="F1887" t="s">
        <v>71</v>
      </c>
      <c r="G1887" t="s">
        <v>67</v>
      </c>
      <c r="H1887" t="str">
        <f t="shared" si="205"/>
        <v>Together</v>
      </c>
      <c r="I1887" t="str">
        <f>CONCATENATE(F1887," ",G1887)</f>
        <v>PhD Together</v>
      </c>
      <c r="J1887">
        <f t="shared" si="206"/>
        <v>12</v>
      </c>
      <c r="K1887" t="str">
        <f t="shared" si="207"/>
        <v>Together</v>
      </c>
      <c r="L1887" t="str" cm="1">
        <f t="array" ref="L1887">IFERROR(_xlfn.IFS(G1887="Alone","Single",G1887="YOLO","Single"),G1887)</f>
        <v>Together</v>
      </c>
      <c r="M1887" t="s">
        <v>1746</v>
      </c>
      <c r="N1887" t="str">
        <f t="shared" si="208"/>
        <v xml:space="preserve">Rp.78,642.00 </v>
      </c>
      <c r="O1887">
        <v>0</v>
      </c>
      <c r="P1887">
        <v>1</v>
      </c>
      <c r="Q1887" s="7">
        <v>41385</v>
      </c>
      <c r="R1887" s="7"/>
      <c r="S1887" s="7" t="str">
        <f t="shared" si="209"/>
        <v/>
      </c>
      <c r="T1887">
        <v>83</v>
      </c>
      <c r="U1887">
        <v>1396</v>
      </c>
      <c r="V1887">
        <v>0</v>
      </c>
      <c r="W1887">
        <v>322</v>
      </c>
      <c r="X1887">
        <v>46</v>
      </c>
      <c r="Y1887">
        <v>35</v>
      </c>
      <c r="Z1887">
        <v>17</v>
      </c>
      <c r="AA1887">
        <v>1</v>
      </c>
      <c r="AB1887">
        <v>4</v>
      </c>
      <c r="AC1887">
        <v>9</v>
      </c>
      <c r="AD1887">
        <v>4</v>
      </c>
      <c r="AE1887">
        <v>6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 t="s">
        <v>60</v>
      </c>
    </row>
    <row r="1888" spans="1:39" x14ac:dyDescent="0.25">
      <c r="A1888">
        <v>5185</v>
      </c>
      <c r="B1888">
        <v>1955</v>
      </c>
      <c r="C1888" t="str">
        <f>LEFT(B1888,2)</f>
        <v>19</v>
      </c>
      <c r="D1888" t="str">
        <f t="shared" si="203"/>
        <v>55</v>
      </c>
      <c r="E1888" t="str">
        <f t="shared" si="204"/>
        <v>955</v>
      </c>
      <c r="F1888" t="s">
        <v>57</v>
      </c>
      <c r="G1888" t="s">
        <v>64</v>
      </c>
      <c r="H1888" t="str">
        <f t="shared" si="205"/>
        <v>Married</v>
      </c>
      <c r="I1888" t="str">
        <f>CONCATENATE(F1888," ",G1888)</f>
        <v>Graduation Married</v>
      </c>
      <c r="J1888">
        <f t="shared" si="206"/>
        <v>18</v>
      </c>
      <c r="K1888" t="str">
        <f t="shared" si="207"/>
        <v>Married</v>
      </c>
      <c r="L1888" t="str" cm="1">
        <f t="array" ref="L1888">IFERROR(_xlfn.IFS(G1888="Alone","Single",G1888="YOLO","Single"),G1888)</f>
        <v>Married</v>
      </c>
      <c r="M1888" t="s">
        <v>1747</v>
      </c>
      <c r="N1888" t="str">
        <f t="shared" si="208"/>
        <v xml:space="preserve">Rp.74,268.00 </v>
      </c>
      <c r="O1888">
        <v>0</v>
      </c>
      <c r="P1888">
        <v>0</v>
      </c>
      <c r="Q1888" s="7">
        <v>41319</v>
      </c>
      <c r="R1888" s="7"/>
      <c r="S1888" s="7" t="str">
        <f t="shared" si="209"/>
        <v/>
      </c>
      <c r="T1888">
        <v>83</v>
      </c>
      <c r="U1888">
        <v>199</v>
      </c>
      <c r="V1888">
        <v>66</v>
      </c>
      <c r="W1888">
        <v>315</v>
      </c>
      <c r="X1888">
        <v>97</v>
      </c>
      <c r="Y1888">
        <v>174</v>
      </c>
      <c r="Z1888">
        <v>41</v>
      </c>
      <c r="AA1888">
        <v>1</v>
      </c>
      <c r="AB1888">
        <v>4</v>
      </c>
      <c r="AC1888">
        <v>3</v>
      </c>
      <c r="AD1888">
        <v>5</v>
      </c>
      <c r="AE1888">
        <v>2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 t="s">
        <v>91</v>
      </c>
    </row>
    <row r="1889" spans="1:39" x14ac:dyDescent="0.25">
      <c r="A1889">
        <v>3523</v>
      </c>
      <c r="B1889">
        <v>1962</v>
      </c>
      <c r="C1889" t="str">
        <f>LEFT(B1889,2)</f>
        <v>19</v>
      </c>
      <c r="D1889" t="str">
        <f t="shared" si="203"/>
        <v>62</v>
      </c>
      <c r="E1889" t="str">
        <f t="shared" si="204"/>
        <v>962</v>
      </c>
      <c r="F1889" t="s">
        <v>57</v>
      </c>
      <c r="G1889" t="s">
        <v>67</v>
      </c>
      <c r="H1889" t="str">
        <f t="shared" si="205"/>
        <v>Together</v>
      </c>
      <c r="I1889" t="str">
        <f>CONCATENATE(F1889," ",G1889)</f>
        <v>Graduation Together</v>
      </c>
      <c r="J1889">
        <f t="shared" si="206"/>
        <v>19</v>
      </c>
      <c r="K1889" t="str">
        <f t="shared" si="207"/>
        <v>Together</v>
      </c>
      <c r="L1889" t="str" cm="1">
        <f t="array" ref="L1889">IFERROR(_xlfn.IFS(G1889="Alone","Single",G1889="YOLO","Single"),G1889)</f>
        <v>Together</v>
      </c>
      <c r="M1889" t="s">
        <v>1748</v>
      </c>
      <c r="N1889" t="str">
        <f t="shared" si="208"/>
        <v xml:space="preserve">Rp.75,072.00 </v>
      </c>
      <c r="O1889">
        <v>0</v>
      </c>
      <c r="P1889">
        <v>1</v>
      </c>
      <c r="Q1889" s="7">
        <v>41297</v>
      </c>
      <c r="R1889" s="7"/>
      <c r="S1889" s="7" t="str">
        <f t="shared" si="209"/>
        <v/>
      </c>
      <c r="T1889">
        <v>83</v>
      </c>
      <c r="U1889">
        <v>583</v>
      </c>
      <c r="V1889">
        <v>34</v>
      </c>
      <c r="W1889">
        <v>309</v>
      </c>
      <c r="X1889">
        <v>0</v>
      </c>
      <c r="Y1889">
        <v>22</v>
      </c>
      <c r="Z1889">
        <v>125</v>
      </c>
      <c r="AA1889">
        <v>2</v>
      </c>
      <c r="AB1889">
        <v>5</v>
      </c>
      <c r="AC1889">
        <v>4</v>
      </c>
      <c r="AD1889">
        <v>8</v>
      </c>
      <c r="AE1889">
        <v>3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 t="s">
        <v>60</v>
      </c>
    </row>
    <row r="1890" spans="1:39" x14ac:dyDescent="0.25">
      <c r="A1890">
        <v>55</v>
      </c>
      <c r="B1890">
        <v>1963</v>
      </c>
      <c r="C1890" t="str">
        <f>LEFT(B1890,2)</f>
        <v>19</v>
      </c>
      <c r="D1890" t="str">
        <f t="shared" si="203"/>
        <v>63</v>
      </c>
      <c r="E1890" t="str">
        <f t="shared" si="204"/>
        <v>963</v>
      </c>
      <c r="F1890" t="s">
        <v>57</v>
      </c>
      <c r="G1890" t="s">
        <v>67</v>
      </c>
      <c r="H1890" t="str">
        <f t="shared" si="205"/>
        <v>Together</v>
      </c>
      <c r="I1890" t="str">
        <f>CONCATENATE(F1890," ",G1890)</f>
        <v>Graduation Together</v>
      </c>
      <c r="J1890">
        <f t="shared" si="206"/>
        <v>19</v>
      </c>
      <c r="K1890" t="str">
        <f t="shared" si="207"/>
        <v>Together</v>
      </c>
      <c r="L1890" t="str" cm="1">
        <f t="array" ref="L1890">IFERROR(_xlfn.IFS(G1890="Alone","Single",G1890="YOLO","Single"),G1890)</f>
        <v>Together</v>
      </c>
      <c r="M1890" t="s">
        <v>1749</v>
      </c>
      <c r="N1890" t="str">
        <f t="shared" si="208"/>
        <v xml:space="preserve">Rp.56,253.00 </v>
      </c>
      <c r="O1890">
        <v>0</v>
      </c>
      <c r="P1890">
        <v>1</v>
      </c>
      <c r="Q1890" s="7">
        <v>41250</v>
      </c>
      <c r="R1890" s="7"/>
      <c r="S1890" s="7" t="str">
        <f t="shared" si="209"/>
        <v/>
      </c>
      <c r="T1890">
        <v>83</v>
      </c>
      <c r="U1890">
        <v>509</v>
      </c>
      <c r="V1890">
        <v>0</v>
      </c>
      <c r="W1890">
        <v>65</v>
      </c>
      <c r="X1890">
        <v>7</v>
      </c>
      <c r="Y1890">
        <v>11</v>
      </c>
      <c r="Z1890">
        <v>5</v>
      </c>
      <c r="AA1890">
        <v>4</v>
      </c>
      <c r="AB1890">
        <v>7</v>
      </c>
      <c r="AC1890">
        <v>2</v>
      </c>
      <c r="AD1890">
        <v>9</v>
      </c>
      <c r="AE1890">
        <v>6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 t="s">
        <v>60</v>
      </c>
    </row>
    <row r="1891" spans="1:39" x14ac:dyDescent="0.25">
      <c r="A1891">
        <v>3807</v>
      </c>
      <c r="B1891">
        <v>1955</v>
      </c>
      <c r="C1891" t="str">
        <f>LEFT(B1891,2)</f>
        <v>19</v>
      </c>
      <c r="D1891" t="str">
        <f t="shared" si="203"/>
        <v>55</v>
      </c>
      <c r="E1891" t="str">
        <f t="shared" si="204"/>
        <v>955</v>
      </c>
      <c r="F1891" t="s">
        <v>57</v>
      </c>
      <c r="G1891" t="s">
        <v>67</v>
      </c>
      <c r="H1891" t="str">
        <f t="shared" si="205"/>
        <v>Together</v>
      </c>
      <c r="I1891" t="str">
        <f>CONCATENATE(F1891," ",G1891)</f>
        <v>Graduation Together</v>
      </c>
      <c r="J1891">
        <f t="shared" si="206"/>
        <v>19</v>
      </c>
      <c r="K1891" t="str">
        <f t="shared" si="207"/>
        <v>Together</v>
      </c>
      <c r="L1891" t="str" cm="1">
        <f t="array" ref="L1891">IFERROR(_xlfn.IFS(G1891="Alone","Single",G1891="YOLO","Single"),G1891)</f>
        <v>Together</v>
      </c>
      <c r="M1891" t="s">
        <v>1750</v>
      </c>
      <c r="N1891" t="str">
        <f t="shared" si="208"/>
        <v xml:space="preserve">Rp.59,925.00 </v>
      </c>
      <c r="O1891">
        <v>0</v>
      </c>
      <c r="P1891">
        <v>1</v>
      </c>
      <c r="Q1891" s="7">
        <v>41243</v>
      </c>
      <c r="R1891" s="7"/>
      <c r="S1891" s="7" t="str">
        <f t="shared" si="209"/>
        <v/>
      </c>
      <c r="T1891">
        <v>83</v>
      </c>
      <c r="U1891">
        <v>473</v>
      </c>
      <c r="V1891">
        <v>21</v>
      </c>
      <c r="W1891">
        <v>176</v>
      </c>
      <c r="X1891">
        <v>19</v>
      </c>
      <c r="Y1891">
        <v>21</v>
      </c>
      <c r="Z1891">
        <v>56</v>
      </c>
      <c r="AA1891">
        <v>3</v>
      </c>
      <c r="AB1891">
        <v>9</v>
      </c>
      <c r="AC1891">
        <v>2</v>
      </c>
      <c r="AD1891">
        <v>9</v>
      </c>
      <c r="AE1891">
        <v>6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 t="s">
        <v>60</v>
      </c>
    </row>
    <row r="1892" spans="1:39" x14ac:dyDescent="0.25">
      <c r="A1892">
        <v>2453</v>
      </c>
      <c r="B1892">
        <v>1960</v>
      </c>
      <c r="C1892" t="str">
        <f>LEFT(B1892,2)</f>
        <v>19</v>
      </c>
      <c r="D1892" t="str">
        <f t="shared" si="203"/>
        <v>60</v>
      </c>
      <c r="E1892" t="str">
        <f t="shared" si="204"/>
        <v>960</v>
      </c>
      <c r="F1892" t="s">
        <v>57</v>
      </c>
      <c r="G1892" t="s">
        <v>67</v>
      </c>
      <c r="H1892" t="str">
        <f t="shared" si="205"/>
        <v>Together</v>
      </c>
      <c r="I1892" t="str">
        <f>CONCATENATE(F1892," ",G1892)</f>
        <v>Graduation Together</v>
      </c>
      <c r="J1892">
        <f t="shared" si="206"/>
        <v>19</v>
      </c>
      <c r="K1892" t="str">
        <f t="shared" si="207"/>
        <v>Together</v>
      </c>
      <c r="L1892" t="str" cm="1">
        <f t="array" ref="L1892">IFERROR(_xlfn.IFS(G1892="Alone","Single",G1892="YOLO","Single"),G1892)</f>
        <v>Together</v>
      </c>
      <c r="M1892" t="s">
        <v>1751</v>
      </c>
      <c r="N1892" t="str">
        <f t="shared" si="208"/>
        <v xml:space="preserve">Rp.62,807.00 </v>
      </c>
      <c r="O1892">
        <v>0</v>
      </c>
      <c r="P1892">
        <v>1</v>
      </c>
      <c r="Q1892" s="7">
        <v>41152</v>
      </c>
      <c r="R1892" s="7"/>
      <c r="S1892" s="7" t="str">
        <f t="shared" si="209"/>
        <v/>
      </c>
      <c r="T1892">
        <v>83</v>
      </c>
      <c r="U1892">
        <v>526</v>
      </c>
      <c r="V1892">
        <v>28</v>
      </c>
      <c r="W1892">
        <v>135</v>
      </c>
      <c r="X1892">
        <v>10</v>
      </c>
      <c r="Y1892">
        <v>21</v>
      </c>
      <c r="Z1892">
        <v>99</v>
      </c>
      <c r="AA1892">
        <v>3</v>
      </c>
      <c r="AB1892">
        <v>5</v>
      </c>
      <c r="AC1892">
        <v>3</v>
      </c>
      <c r="AD1892">
        <v>12</v>
      </c>
      <c r="AE1892">
        <v>5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 t="s">
        <v>60</v>
      </c>
    </row>
    <row r="1893" spans="1:39" x14ac:dyDescent="0.25">
      <c r="A1893">
        <v>7787</v>
      </c>
      <c r="B1893">
        <v>1960</v>
      </c>
      <c r="C1893" t="str">
        <f>LEFT(B1893,2)</f>
        <v>19</v>
      </c>
      <c r="D1893" t="str">
        <f t="shared" si="203"/>
        <v>60</v>
      </c>
      <c r="E1893" t="str">
        <f t="shared" si="204"/>
        <v>960</v>
      </c>
      <c r="F1893" t="s">
        <v>57</v>
      </c>
      <c r="G1893" t="s">
        <v>67</v>
      </c>
      <c r="H1893" t="str">
        <f t="shared" si="205"/>
        <v>Together</v>
      </c>
      <c r="I1893" t="str">
        <f>CONCATENATE(F1893," ",G1893)</f>
        <v>Graduation Together</v>
      </c>
      <c r="J1893">
        <f t="shared" si="206"/>
        <v>19</v>
      </c>
      <c r="K1893" t="str">
        <f t="shared" si="207"/>
        <v>Together</v>
      </c>
      <c r="L1893" t="str" cm="1">
        <f t="array" ref="L1893">IFERROR(_xlfn.IFS(G1893="Alone","Single",G1893="YOLO","Single"),G1893)</f>
        <v>Together</v>
      </c>
      <c r="M1893" t="s">
        <v>1751</v>
      </c>
      <c r="N1893" t="str">
        <f t="shared" si="208"/>
        <v xml:space="preserve">Rp.62,807.00 </v>
      </c>
      <c r="O1893">
        <v>0</v>
      </c>
      <c r="P1893">
        <v>1</v>
      </c>
      <c r="Q1893" s="7">
        <v>41152</v>
      </c>
      <c r="R1893" s="7"/>
      <c r="S1893" s="7" t="str">
        <f t="shared" si="209"/>
        <v/>
      </c>
      <c r="T1893">
        <v>83</v>
      </c>
      <c r="U1893">
        <v>526</v>
      </c>
      <c r="V1893">
        <v>28</v>
      </c>
      <c r="W1893">
        <v>135</v>
      </c>
      <c r="X1893">
        <v>10</v>
      </c>
      <c r="Y1893">
        <v>21</v>
      </c>
      <c r="Z1893">
        <v>99</v>
      </c>
      <c r="AA1893">
        <v>3</v>
      </c>
      <c r="AB1893">
        <v>5</v>
      </c>
      <c r="AC1893">
        <v>3</v>
      </c>
      <c r="AD1893">
        <v>12</v>
      </c>
      <c r="AE1893">
        <v>5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 t="s">
        <v>63</v>
      </c>
    </row>
    <row r="1894" spans="1:39" x14ac:dyDescent="0.25">
      <c r="A1894">
        <v>2230</v>
      </c>
      <c r="B1894">
        <v>1970</v>
      </c>
      <c r="C1894" t="str">
        <f>LEFT(B1894,2)</f>
        <v>19</v>
      </c>
      <c r="D1894" t="str">
        <f t="shared" si="203"/>
        <v>70</v>
      </c>
      <c r="E1894" t="str">
        <f t="shared" si="204"/>
        <v>970</v>
      </c>
      <c r="F1894" t="s">
        <v>71</v>
      </c>
      <c r="G1894" t="s">
        <v>64</v>
      </c>
      <c r="H1894" t="str">
        <f t="shared" si="205"/>
        <v>Married</v>
      </c>
      <c r="I1894" t="str">
        <f>CONCATENATE(F1894," ",G1894)</f>
        <v>PhD Married</v>
      </c>
      <c r="J1894">
        <f t="shared" si="206"/>
        <v>11</v>
      </c>
      <c r="K1894" t="str">
        <f t="shared" si="207"/>
        <v>Married</v>
      </c>
      <c r="L1894" t="str" cm="1">
        <f t="array" ref="L1894">IFERROR(_xlfn.IFS(G1894="Alone","Single",G1894="YOLO","Single"),G1894)</f>
        <v>Married</v>
      </c>
      <c r="M1894" t="s">
        <v>1752</v>
      </c>
      <c r="N1894" t="str">
        <f t="shared" si="208"/>
        <v xml:space="preserve">Rp.23,626.00 </v>
      </c>
      <c r="O1894">
        <v>1</v>
      </c>
      <c r="P1894">
        <v>0</v>
      </c>
      <c r="Q1894" s="7">
        <v>41783</v>
      </c>
      <c r="R1894" s="7"/>
      <c r="S1894" s="7" t="str">
        <f t="shared" si="209"/>
        <v/>
      </c>
      <c r="T1894">
        <v>84</v>
      </c>
      <c r="U1894">
        <v>27</v>
      </c>
      <c r="V1894">
        <v>2</v>
      </c>
      <c r="W1894">
        <v>14</v>
      </c>
      <c r="X1894">
        <v>0</v>
      </c>
      <c r="Y1894">
        <v>0</v>
      </c>
      <c r="Z1894">
        <v>0</v>
      </c>
      <c r="AA1894">
        <v>3</v>
      </c>
      <c r="AB1894">
        <v>3</v>
      </c>
      <c r="AC1894">
        <v>1</v>
      </c>
      <c r="AD1894">
        <v>3</v>
      </c>
      <c r="AE1894">
        <v>5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 t="s">
        <v>75</v>
      </c>
    </row>
    <row r="1895" spans="1:39" x14ac:dyDescent="0.25">
      <c r="A1895">
        <v>8146</v>
      </c>
      <c r="B1895">
        <v>1976</v>
      </c>
      <c r="C1895" t="str">
        <f>LEFT(B1895,2)</f>
        <v>19</v>
      </c>
      <c r="D1895" t="str">
        <f t="shared" si="203"/>
        <v>76</v>
      </c>
      <c r="E1895" t="str">
        <f t="shared" si="204"/>
        <v>976</v>
      </c>
      <c r="F1895" t="s">
        <v>80</v>
      </c>
      <c r="G1895" t="s">
        <v>67</v>
      </c>
      <c r="H1895" t="str">
        <f t="shared" si="205"/>
        <v>Together</v>
      </c>
      <c r="I1895" t="str">
        <f>CONCATENATE(F1895," ",G1895)</f>
        <v>Master Together</v>
      </c>
      <c r="J1895">
        <f t="shared" si="206"/>
        <v>15</v>
      </c>
      <c r="K1895" t="str">
        <f t="shared" si="207"/>
        <v>Together</v>
      </c>
      <c r="L1895" t="str" cm="1">
        <f t="array" ref="L1895">IFERROR(_xlfn.IFS(G1895="Alone","Single",G1895="YOLO","Single"),G1895)</f>
        <v>Together</v>
      </c>
      <c r="M1895" t="s">
        <v>1753</v>
      </c>
      <c r="N1895" t="str">
        <f t="shared" si="208"/>
        <v xml:space="preserve">Rp.46,106.00 </v>
      </c>
      <c r="O1895">
        <v>1</v>
      </c>
      <c r="P1895">
        <v>1</v>
      </c>
      <c r="Q1895" s="7">
        <v>41770</v>
      </c>
      <c r="R1895" s="7"/>
      <c r="S1895" s="7" t="str">
        <f t="shared" si="209"/>
        <v/>
      </c>
      <c r="T1895">
        <v>84</v>
      </c>
      <c r="U1895">
        <v>30</v>
      </c>
      <c r="V1895">
        <v>0</v>
      </c>
      <c r="W1895">
        <v>8</v>
      </c>
      <c r="X1895">
        <v>2</v>
      </c>
      <c r="Y1895">
        <v>0</v>
      </c>
      <c r="Z1895">
        <v>14</v>
      </c>
      <c r="AA1895">
        <v>1</v>
      </c>
      <c r="AB1895">
        <v>1</v>
      </c>
      <c r="AC1895">
        <v>1</v>
      </c>
      <c r="AD1895">
        <v>2</v>
      </c>
      <c r="AE1895">
        <v>6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 t="s">
        <v>91</v>
      </c>
    </row>
    <row r="1896" spans="1:39" x14ac:dyDescent="0.25">
      <c r="A1896">
        <v>988</v>
      </c>
      <c r="B1896">
        <v>1965</v>
      </c>
      <c r="C1896" t="str">
        <f>LEFT(B1896,2)</f>
        <v>19</v>
      </c>
      <c r="D1896" t="str">
        <f t="shared" si="203"/>
        <v>65</v>
      </c>
      <c r="E1896" t="str">
        <f t="shared" si="204"/>
        <v>965</v>
      </c>
      <c r="F1896" t="s">
        <v>57</v>
      </c>
      <c r="G1896" t="s">
        <v>64</v>
      </c>
      <c r="H1896" t="str">
        <f t="shared" si="205"/>
        <v>Married</v>
      </c>
      <c r="I1896" t="str">
        <f>CONCATENATE(F1896," ",G1896)</f>
        <v>Graduation Married</v>
      </c>
      <c r="J1896">
        <f t="shared" si="206"/>
        <v>18</v>
      </c>
      <c r="K1896" t="str">
        <f t="shared" si="207"/>
        <v>Married</v>
      </c>
      <c r="L1896" t="str" cm="1">
        <f t="array" ref="L1896">IFERROR(_xlfn.IFS(G1896="Alone","Single",G1896="YOLO","Single"),G1896)</f>
        <v>Married</v>
      </c>
      <c r="M1896" t="s">
        <v>1754</v>
      </c>
      <c r="N1896" t="str">
        <f t="shared" si="208"/>
        <v xml:space="preserve">Rp.81,168.00 </v>
      </c>
      <c r="O1896">
        <v>0</v>
      </c>
      <c r="P1896">
        <v>0</v>
      </c>
      <c r="Q1896" s="7">
        <v>41766</v>
      </c>
      <c r="R1896" s="7"/>
      <c r="S1896" s="7" t="str">
        <f t="shared" si="209"/>
        <v/>
      </c>
      <c r="T1896">
        <v>84</v>
      </c>
      <c r="U1896">
        <v>410</v>
      </c>
      <c r="V1896">
        <v>0</v>
      </c>
      <c r="W1896">
        <v>592</v>
      </c>
      <c r="X1896">
        <v>147</v>
      </c>
      <c r="Y1896">
        <v>22</v>
      </c>
      <c r="Z1896">
        <v>22</v>
      </c>
      <c r="AA1896">
        <v>1</v>
      </c>
      <c r="AB1896">
        <v>6</v>
      </c>
      <c r="AC1896">
        <v>4</v>
      </c>
      <c r="AD1896">
        <v>7</v>
      </c>
      <c r="AE1896">
        <v>3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 t="s">
        <v>60</v>
      </c>
    </row>
    <row r="1897" spans="1:39" x14ac:dyDescent="0.25">
      <c r="A1897">
        <v>4832</v>
      </c>
      <c r="B1897">
        <v>1979</v>
      </c>
      <c r="C1897" t="str">
        <f>LEFT(B1897,2)</f>
        <v>19</v>
      </c>
      <c r="D1897" t="str">
        <f t="shared" si="203"/>
        <v>79</v>
      </c>
      <c r="E1897" t="str">
        <f t="shared" si="204"/>
        <v>979</v>
      </c>
      <c r="F1897" t="s">
        <v>57</v>
      </c>
      <c r="G1897" t="s">
        <v>64</v>
      </c>
      <c r="H1897" t="str">
        <f t="shared" si="205"/>
        <v>Married</v>
      </c>
      <c r="I1897" t="str">
        <f>CONCATENATE(F1897," ",G1897)</f>
        <v>Graduation Married</v>
      </c>
      <c r="J1897">
        <f t="shared" si="206"/>
        <v>18</v>
      </c>
      <c r="K1897" t="str">
        <f t="shared" si="207"/>
        <v>Married</v>
      </c>
      <c r="L1897" t="str" cm="1">
        <f t="array" ref="L1897">IFERROR(_xlfn.IFS(G1897="Alone","Single",G1897="YOLO","Single"),G1897)</f>
        <v>Married</v>
      </c>
      <c r="M1897" t="s">
        <v>1755</v>
      </c>
      <c r="N1897" t="str">
        <f t="shared" si="208"/>
        <v xml:space="preserve">Rp.27,244.00 </v>
      </c>
      <c r="O1897">
        <v>1</v>
      </c>
      <c r="P1897">
        <v>0</v>
      </c>
      <c r="Q1897" s="7">
        <v>41705</v>
      </c>
      <c r="R1897" s="7"/>
      <c r="S1897" s="7" t="str">
        <f t="shared" si="209"/>
        <v/>
      </c>
      <c r="T1897">
        <v>84</v>
      </c>
      <c r="U1897">
        <v>6</v>
      </c>
      <c r="V1897">
        <v>5</v>
      </c>
      <c r="W1897">
        <v>17</v>
      </c>
      <c r="X1897">
        <v>3</v>
      </c>
      <c r="Y1897">
        <v>24</v>
      </c>
      <c r="Z1897">
        <v>46</v>
      </c>
      <c r="AA1897">
        <v>2</v>
      </c>
      <c r="AB1897">
        <v>2</v>
      </c>
      <c r="AC1897">
        <v>2</v>
      </c>
      <c r="AD1897">
        <v>2</v>
      </c>
      <c r="AE1897">
        <v>7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 t="s">
        <v>60</v>
      </c>
    </row>
    <row r="1898" spans="1:39" x14ac:dyDescent="0.25">
      <c r="A1898">
        <v>3152</v>
      </c>
      <c r="B1898">
        <v>1957</v>
      </c>
      <c r="C1898" t="str">
        <f>LEFT(B1898,2)</f>
        <v>19</v>
      </c>
      <c r="D1898" t="str">
        <f t="shared" si="203"/>
        <v>57</v>
      </c>
      <c r="E1898" t="str">
        <f t="shared" si="204"/>
        <v>957</v>
      </c>
      <c r="F1898" t="s">
        <v>57</v>
      </c>
      <c r="G1898" t="s">
        <v>67</v>
      </c>
      <c r="H1898" t="str">
        <f t="shared" si="205"/>
        <v>Together</v>
      </c>
      <c r="I1898" t="str">
        <f>CONCATENATE(F1898," ",G1898)</f>
        <v>Graduation Together</v>
      </c>
      <c r="J1898">
        <f t="shared" si="206"/>
        <v>19</v>
      </c>
      <c r="K1898" t="str">
        <f t="shared" si="207"/>
        <v>Together</v>
      </c>
      <c r="L1898" t="str" cm="1">
        <f t="array" ref="L1898">IFERROR(_xlfn.IFS(G1898="Alone","Single",G1898="YOLO","Single"),G1898)</f>
        <v>Together</v>
      </c>
      <c r="M1898" t="s">
        <v>1756</v>
      </c>
      <c r="N1898" t="str">
        <f t="shared" si="208"/>
        <v xml:space="preserve">Rp.26,091.00 </v>
      </c>
      <c r="O1898">
        <v>1</v>
      </c>
      <c r="P1898">
        <v>1</v>
      </c>
      <c r="Q1898" s="7">
        <v>41695</v>
      </c>
      <c r="R1898" s="7"/>
      <c r="S1898" s="7" t="str">
        <f t="shared" si="209"/>
        <v/>
      </c>
      <c r="T1898">
        <v>84</v>
      </c>
      <c r="U1898">
        <v>15</v>
      </c>
      <c r="V1898">
        <v>10</v>
      </c>
      <c r="W1898">
        <v>19</v>
      </c>
      <c r="X1898">
        <v>8</v>
      </c>
      <c r="Y1898">
        <v>17</v>
      </c>
      <c r="Z1898">
        <v>20</v>
      </c>
      <c r="AA1898">
        <v>3</v>
      </c>
      <c r="AB1898">
        <v>2</v>
      </c>
      <c r="AC1898">
        <v>1</v>
      </c>
      <c r="AD1898">
        <v>3</v>
      </c>
      <c r="AE1898">
        <v>5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 t="s">
        <v>78</v>
      </c>
    </row>
    <row r="1899" spans="1:39" x14ac:dyDescent="0.25">
      <c r="A1899">
        <v>11188</v>
      </c>
      <c r="B1899">
        <v>1957</v>
      </c>
      <c r="C1899" t="str">
        <f>LEFT(B1899,2)</f>
        <v>19</v>
      </c>
      <c r="D1899" t="str">
        <f t="shared" si="203"/>
        <v>57</v>
      </c>
      <c r="E1899" t="str">
        <f t="shared" si="204"/>
        <v>957</v>
      </c>
      <c r="F1899" t="s">
        <v>57</v>
      </c>
      <c r="G1899" t="s">
        <v>67</v>
      </c>
      <c r="H1899" t="str">
        <f t="shared" si="205"/>
        <v>Together</v>
      </c>
      <c r="I1899" t="str">
        <f>CONCATENATE(F1899," ",G1899)</f>
        <v>Graduation Together</v>
      </c>
      <c r="J1899">
        <f t="shared" si="206"/>
        <v>19</v>
      </c>
      <c r="K1899" t="str">
        <f t="shared" si="207"/>
        <v>Together</v>
      </c>
      <c r="L1899" t="str" cm="1">
        <f t="array" ref="L1899">IFERROR(_xlfn.IFS(G1899="Alone","Single",G1899="YOLO","Single"),G1899)</f>
        <v>Together</v>
      </c>
      <c r="M1899" t="s">
        <v>1756</v>
      </c>
      <c r="N1899" t="str">
        <f t="shared" si="208"/>
        <v xml:space="preserve">Rp.26,091.00 </v>
      </c>
      <c r="O1899">
        <v>1</v>
      </c>
      <c r="P1899">
        <v>1</v>
      </c>
      <c r="Q1899" s="7">
        <v>41695</v>
      </c>
      <c r="R1899" s="7"/>
      <c r="S1899" s="7" t="str">
        <f t="shared" si="209"/>
        <v/>
      </c>
      <c r="T1899">
        <v>84</v>
      </c>
      <c r="U1899">
        <v>15</v>
      </c>
      <c r="V1899">
        <v>10</v>
      </c>
      <c r="W1899">
        <v>19</v>
      </c>
      <c r="X1899">
        <v>8</v>
      </c>
      <c r="Y1899">
        <v>17</v>
      </c>
      <c r="Z1899">
        <v>20</v>
      </c>
      <c r="AA1899">
        <v>3</v>
      </c>
      <c r="AB1899">
        <v>2</v>
      </c>
      <c r="AC1899">
        <v>1</v>
      </c>
      <c r="AD1899">
        <v>3</v>
      </c>
      <c r="AE1899">
        <v>5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 t="s">
        <v>60</v>
      </c>
    </row>
    <row r="1900" spans="1:39" x14ac:dyDescent="0.25">
      <c r="A1900">
        <v>361</v>
      </c>
      <c r="B1900">
        <v>1969</v>
      </c>
      <c r="C1900" t="str">
        <f>LEFT(B1900,2)</f>
        <v>19</v>
      </c>
      <c r="D1900" t="str">
        <f t="shared" si="203"/>
        <v>69</v>
      </c>
      <c r="E1900" t="str">
        <f t="shared" si="204"/>
        <v>969</v>
      </c>
      <c r="F1900" t="s">
        <v>80</v>
      </c>
      <c r="G1900" t="s">
        <v>64</v>
      </c>
      <c r="H1900" t="str">
        <f t="shared" si="205"/>
        <v>Married</v>
      </c>
      <c r="I1900" t="str">
        <f>CONCATENATE(F1900," ",G1900)</f>
        <v>Master Married</v>
      </c>
      <c r="J1900">
        <f t="shared" si="206"/>
        <v>14</v>
      </c>
      <c r="K1900" t="str">
        <f t="shared" si="207"/>
        <v>Married</v>
      </c>
      <c r="L1900" t="str" cm="1">
        <f t="array" ref="L1900">IFERROR(_xlfn.IFS(G1900="Alone","Single",G1900="YOLO","Single"),G1900)</f>
        <v>Married</v>
      </c>
      <c r="M1900" t="s">
        <v>1757</v>
      </c>
      <c r="N1900" t="str">
        <f t="shared" si="208"/>
        <v xml:space="preserve">Rp.43,142.00 </v>
      </c>
      <c r="O1900">
        <v>1</v>
      </c>
      <c r="P1900">
        <v>1</v>
      </c>
      <c r="Q1900" s="7">
        <v>41688</v>
      </c>
      <c r="R1900" s="7"/>
      <c r="S1900" s="7" t="str">
        <f t="shared" si="209"/>
        <v/>
      </c>
      <c r="T1900">
        <v>84</v>
      </c>
      <c r="U1900">
        <v>5</v>
      </c>
      <c r="V1900">
        <v>1</v>
      </c>
      <c r="W1900">
        <v>7</v>
      </c>
      <c r="X1900">
        <v>2</v>
      </c>
      <c r="Y1900">
        <v>1</v>
      </c>
      <c r="Z1900">
        <v>4</v>
      </c>
      <c r="AA1900">
        <v>1</v>
      </c>
      <c r="AB1900">
        <v>1</v>
      </c>
      <c r="AC1900">
        <v>0</v>
      </c>
      <c r="AD1900">
        <v>2</v>
      </c>
      <c r="AE1900">
        <v>7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 t="s">
        <v>69</v>
      </c>
    </row>
    <row r="1901" spans="1:39" x14ac:dyDescent="0.25">
      <c r="A1901">
        <v>5939</v>
      </c>
      <c r="B1901">
        <v>1971</v>
      </c>
      <c r="C1901" t="str">
        <f>LEFT(B1901,2)</f>
        <v>19</v>
      </c>
      <c r="D1901" t="str">
        <f t="shared" si="203"/>
        <v>71</v>
      </c>
      <c r="E1901" t="str">
        <f t="shared" si="204"/>
        <v>971</v>
      </c>
      <c r="F1901" t="s">
        <v>57</v>
      </c>
      <c r="G1901" t="s">
        <v>67</v>
      </c>
      <c r="H1901" t="str">
        <f t="shared" si="205"/>
        <v>Together</v>
      </c>
      <c r="I1901" t="str">
        <f>CONCATENATE(F1901," ",G1901)</f>
        <v>Graduation Together</v>
      </c>
      <c r="J1901">
        <f t="shared" si="206"/>
        <v>19</v>
      </c>
      <c r="K1901" t="str">
        <f t="shared" si="207"/>
        <v>Together</v>
      </c>
      <c r="L1901" t="str" cm="1">
        <f t="array" ref="L1901">IFERROR(_xlfn.IFS(G1901="Alone","Single",G1901="YOLO","Single"),G1901)</f>
        <v>Together</v>
      </c>
      <c r="M1901" t="s">
        <v>1758</v>
      </c>
      <c r="N1901" t="str">
        <f t="shared" si="208"/>
        <v xml:space="preserve">Rp.38,232.00 </v>
      </c>
      <c r="O1901">
        <v>1</v>
      </c>
      <c r="P1901">
        <v>1</v>
      </c>
      <c r="Q1901" s="7">
        <v>41656</v>
      </c>
      <c r="R1901" s="7"/>
      <c r="S1901" s="7" t="str">
        <f t="shared" si="209"/>
        <v/>
      </c>
      <c r="T1901">
        <v>84</v>
      </c>
      <c r="U1901">
        <v>43</v>
      </c>
      <c r="V1901">
        <v>5</v>
      </c>
      <c r="W1901">
        <v>28</v>
      </c>
      <c r="X1901">
        <v>7</v>
      </c>
      <c r="Y1901">
        <v>6</v>
      </c>
      <c r="Z1901">
        <v>33</v>
      </c>
      <c r="AA1901">
        <v>4</v>
      </c>
      <c r="AB1901">
        <v>3</v>
      </c>
      <c r="AC1901">
        <v>1</v>
      </c>
      <c r="AD1901">
        <v>3</v>
      </c>
      <c r="AE1901">
        <v>5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 t="s">
        <v>60</v>
      </c>
    </row>
    <row r="1902" spans="1:39" x14ac:dyDescent="0.25">
      <c r="A1902">
        <v>9349</v>
      </c>
      <c r="B1902">
        <v>1985</v>
      </c>
      <c r="C1902" t="str">
        <f>LEFT(B1902,2)</f>
        <v>19</v>
      </c>
      <c r="D1902" t="str">
        <f t="shared" si="203"/>
        <v>85</v>
      </c>
      <c r="E1902" t="str">
        <f t="shared" si="204"/>
        <v>985</v>
      </c>
      <c r="F1902" t="s">
        <v>57</v>
      </c>
      <c r="G1902" t="s">
        <v>64</v>
      </c>
      <c r="H1902" t="str">
        <f t="shared" si="205"/>
        <v>Married</v>
      </c>
      <c r="I1902" t="str">
        <f>CONCATENATE(F1902," ",G1902)</f>
        <v>Graduation Married</v>
      </c>
      <c r="J1902">
        <f t="shared" si="206"/>
        <v>18</v>
      </c>
      <c r="K1902" t="str">
        <f t="shared" si="207"/>
        <v>Married</v>
      </c>
      <c r="L1902" t="str" cm="1">
        <f t="array" ref="L1902">IFERROR(_xlfn.IFS(G1902="Alone","Single",G1902="YOLO","Single"),G1902)</f>
        <v>Married</v>
      </c>
      <c r="M1902" t="s">
        <v>1759</v>
      </c>
      <c r="N1902" t="str">
        <f t="shared" si="208"/>
        <v xml:space="preserve">Rp.92,533.00 </v>
      </c>
      <c r="O1902">
        <v>0</v>
      </c>
      <c r="P1902">
        <v>0</v>
      </c>
      <c r="Q1902" s="7">
        <v>41627</v>
      </c>
      <c r="R1902" s="7"/>
      <c r="S1902" s="7" t="str">
        <f t="shared" si="209"/>
        <v/>
      </c>
      <c r="T1902">
        <v>84</v>
      </c>
      <c r="U1902">
        <v>693</v>
      </c>
      <c r="V1902">
        <v>21</v>
      </c>
      <c r="W1902">
        <v>118</v>
      </c>
      <c r="X1902">
        <v>110</v>
      </c>
      <c r="Y1902">
        <v>147</v>
      </c>
      <c r="Z1902">
        <v>42</v>
      </c>
      <c r="AA1902">
        <v>1</v>
      </c>
      <c r="AB1902">
        <v>6</v>
      </c>
      <c r="AC1902">
        <v>5</v>
      </c>
      <c r="AD1902">
        <v>11</v>
      </c>
      <c r="AE1902">
        <v>2</v>
      </c>
      <c r="AF1902">
        <v>0</v>
      </c>
      <c r="AG1902">
        <v>0</v>
      </c>
      <c r="AH1902">
        <v>1</v>
      </c>
      <c r="AI1902">
        <v>1</v>
      </c>
      <c r="AJ1902">
        <v>0</v>
      </c>
      <c r="AK1902">
        <v>0</v>
      </c>
      <c r="AL1902">
        <v>0</v>
      </c>
      <c r="AM1902" t="s">
        <v>75</v>
      </c>
    </row>
    <row r="1903" spans="1:39" x14ac:dyDescent="0.25">
      <c r="A1903">
        <v>819</v>
      </c>
      <c r="B1903">
        <v>1945</v>
      </c>
      <c r="C1903" t="str">
        <f>LEFT(B1903,2)</f>
        <v>19</v>
      </c>
      <c r="D1903" t="str">
        <f t="shared" si="203"/>
        <v>45</v>
      </c>
      <c r="E1903" t="str">
        <f t="shared" si="204"/>
        <v>945</v>
      </c>
      <c r="F1903" t="s">
        <v>57</v>
      </c>
      <c r="G1903" t="s">
        <v>82</v>
      </c>
      <c r="H1903" t="str">
        <f t="shared" si="205"/>
        <v>Widow</v>
      </c>
      <c r="I1903" t="str">
        <f>CONCATENATE(F1903," ",G1903)</f>
        <v>Graduation Widow</v>
      </c>
      <c r="J1903">
        <f t="shared" si="206"/>
        <v>16</v>
      </c>
      <c r="K1903" t="str">
        <f t="shared" si="207"/>
        <v>Widow</v>
      </c>
      <c r="L1903" t="str" cm="1">
        <f t="array" ref="L1903">IFERROR(_xlfn.IFS(G1903="Alone","Single",G1903="YOLO","Single"),G1903)</f>
        <v>Widow</v>
      </c>
      <c r="M1903" t="s">
        <v>1760</v>
      </c>
      <c r="N1903" t="str">
        <f t="shared" si="208"/>
        <v xml:space="preserve">Rp.63,285.00 </v>
      </c>
      <c r="O1903">
        <v>0</v>
      </c>
      <c r="P1903">
        <v>0</v>
      </c>
      <c r="Q1903" s="7">
        <v>41583</v>
      </c>
      <c r="R1903" s="7"/>
      <c r="S1903" s="7" t="str">
        <f t="shared" si="209"/>
        <v/>
      </c>
      <c r="T1903">
        <v>84</v>
      </c>
      <c r="U1903">
        <v>508</v>
      </c>
      <c r="V1903">
        <v>124</v>
      </c>
      <c r="W1903">
        <v>249</v>
      </c>
      <c r="X1903">
        <v>50</v>
      </c>
      <c r="Y1903">
        <v>38</v>
      </c>
      <c r="Z1903">
        <v>134</v>
      </c>
      <c r="AA1903">
        <v>1</v>
      </c>
      <c r="AB1903">
        <v>6</v>
      </c>
      <c r="AC1903">
        <v>5</v>
      </c>
      <c r="AD1903">
        <v>13</v>
      </c>
      <c r="AE1903">
        <v>3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 t="s">
        <v>60</v>
      </c>
    </row>
    <row r="1904" spans="1:39" x14ac:dyDescent="0.25">
      <c r="A1904">
        <v>10120</v>
      </c>
      <c r="B1904">
        <v>1955</v>
      </c>
      <c r="C1904" t="str">
        <f>LEFT(B1904,2)</f>
        <v>19</v>
      </c>
      <c r="D1904" t="str">
        <f t="shared" si="203"/>
        <v>55</v>
      </c>
      <c r="E1904" t="str">
        <f t="shared" si="204"/>
        <v>955</v>
      </c>
      <c r="F1904" t="s">
        <v>57</v>
      </c>
      <c r="G1904" t="s">
        <v>67</v>
      </c>
      <c r="H1904" t="str">
        <f t="shared" si="205"/>
        <v>Together</v>
      </c>
      <c r="I1904" t="str">
        <f>CONCATENATE(F1904," ",G1904)</f>
        <v>Graduation Together</v>
      </c>
      <c r="J1904">
        <f t="shared" si="206"/>
        <v>19</v>
      </c>
      <c r="K1904" t="str">
        <f t="shared" si="207"/>
        <v>Together</v>
      </c>
      <c r="L1904" t="str" cm="1">
        <f t="array" ref="L1904">IFERROR(_xlfn.IFS(G1904="Alone","Single",G1904="YOLO","Single"),G1904)</f>
        <v>Together</v>
      </c>
      <c r="M1904" t="s">
        <v>1761</v>
      </c>
      <c r="N1904" t="str">
        <f t="shared" si="208"/>
        <v xml:space="preserve">Rp.38,946.00 </v>
      </c>
      <c r="O1904">
        <v>0</v>
      </c>
      <c r="P1904">
        <v>1</v>
      </c>
      <c r="Q1904" s="7">
        <v>41571</v>
      </c>
      <c r="R1904" s="7"/>
      <c r="S1904" s="7" t="str">
        <f t="shared" si="209"/>
        <v/>
      </c>
      <c r="T1904">
        <v>84</v>
      </c>
      <c r="U1904">
        <v>116</v>
      </c>
      <c r="V1904">
        <v>6</v>
      </c>
      <c r="W1904">
        <v>82</v>
      </c>
      <c r="X1904">
        <v>6</v>
      </c>
      <c r="Y1904">
        <v>6</v>
      </c>
      <c r="Z1904">
        <v>41</v>
      </c>
      <c r="AA1904">
        <v>2</v>
      </c>
      <c r="AB1904">
        <v>3</v>
      </c>
      <c r="AC1904">
        <v>1</v>
      </c>
      <c r="AD1904">
        <v>6</v>
      </c>
      <c r="AE1904">
        <v>5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 t="s">
        <v>66</v>
      </c>
    </row>
    <row r="1905" spans="1:39" x14ac:dyDescent="0.25">
      <c r="A1905">
        <v>4541</v>
      </c>
      <c r="B1905">
        <v>1955</v>
      </c>
      <c r="C1905" t="str">
        <f>LEFT(B1905,2)</f>
        <v>19</v>
      </c>
      <c r="D1905" t="str">
        <f t="shared" si="203"/>
        <v>55</v>
      </c>
      <c r="E1905" t="str">
        <f t="shared" si="204"/>
        <v>955</v>
      </c>
      <c r="F1905" t="s">
        <v>57</v>
      </c>
      <c r="G1905" t="s">
        <v>67</v>
      </c>
      <c r="H1905" t="str">
        <f t="shared" si="205"/>
        <v>Together</v>
      </c>
      <c r="I1905" t="str">
        <f>CONCATENATE(F1905," ",G1905)</f>
        <v>Graduation Together</v>
      </c>
      <c r="J1905">
        <f t="shared" si="206"/>
        <v>19</v>
      </c>
      <c r="K1905" t="str">
        <f t="shared" si="207"/>
        <v>Together</v>
      </c>
      <c r="L1905" t="str" cm="1">
        <f t="array" ref="L1905">IFERROR(_xlfn.IFS(G1905="Alone","Single",G1905="YOLO","Single"),G1905)</f>
        <v>Together</v>
      </c>
      <c r="M1905" t="s">
        <v>1761</v>
      </c>
      <c r="N1905" t="str">
        <f t="shared" si="208"/>
        <v xml:space="preserve">Rp.38,946.00 </v>
      </c>
      <c r="O1905">
        <v>0</v>
      </c>
      <c r="P1905">
        <v>1</v>
      </c>
      <c r="Q1905" s="7">
        <v>41571</v>
      </c>
      <c r="R1905" s="7"/>
      <c r="S1905" s="7" t="str">
        <f t="shared" si="209"/>
        <v/>
      </c>
      <c r="T1905">
        <v>84</v>
      </c>
      <c r="U1905">
        <v>116</v>
      </c>
      <c r="V1905">
        <v>6</v>
      </c>
      <c r="W1905">
        <v>82</v>
      </c>
      <c r="X1905">
        <v>6</v>
      </c>
      <c r="Y1905">
        <v>6</v>
      </c>
      <c r="Z1905">
        <v>41</v>
      </c>
      <c r="AA1905">
        <v>2</v>
      </c>
      <c r="AB1905">
        <v>3</v>
      </c>
      <c r="AC1905">
        <v>1</v>
      </c>
      <c r="AD1905">
        <v>6</v>
      </c>
      <c r="AE1905">
        <v>5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 t="s">
        <v>63</v>
      </c>
    </row>
    <row r="1906" spans="1:39" x14ac:dyDescent="0.25">
      <c r="A1906">
        <v>2456</v>
      </c>
      <c r="B1906">
        <v>1975</v>
      </c>
      <c r="C1906" t="str">
        <f>LEFT(B1906,2)</f>
        <v>19</v>
      </c>
      <c r="D1906" t="str">
        <f t="shared" si="203"/>
        <v>75</v>
      </c>
      <c r="E1906" t="str">
        <f t="shared" si="204"/>
        <v>975</v>
      </c>
      <c r="F1906" t="s">
        <v>71</v>
      </c>
      <c r="G1906" t="s">
        <v>64</v>
      </c>
      <c r="H1906" t="str">
        <f t="shared" si="205"/>
        <v>Married</v>
      </c>
      <c r="I1906" t="str">
        <f>CONCATENATE(F1906," ",G1906)</f>
        <v>PhD Married</v>
      </c>
      <c r="J1906">
        <f t="shared" si="206"/>
        <v>11</v>
      </c>
      <c r="K1906" t="str">
        <f t="shared" si="207"/>
        <v>Married</v>
      </c>
      <c r="L1906" t="str" cm="1">
        <f t="array" ref="L1906">IFERROR(_xlfn.IFS(G1906="Alone","Single",G1906="YOLO","Single"),G1906)</f>
        <v>Married</v>
      </c>
      <c r="M1906" t="s">
        <v>1762</v>
      </c>
      <c r="N1906" t="str">
        <f t="shared" si="208"/>
        <v xml:space="preserve">Rp.40,233.00 </v>
      </c>
      <c r="O1906">
        <v>0</v>
      </c>
      <c r="P1906">
        <v>1</v>
      </c>
      <c r="Q1906" s="7">
        <v>41561</v>
      </c>
      <c r="R1906" s="7"/>
      <c r="S1906" s="7" t="str">
        <f t="shared" si="209"/>
        <v/>
      </c>
      <c r="T1906">
        <v>84</v>
      </c>
      <c r="U1906">
        <v>80</v>
      </c>
      <c r="V1906">
        <v>4</v>
      </c>
      <c r="W1906">
        <v>46</v>
      </c>
      <c r="X1906">
        <v>0</v>
      </c>
      <c r="Y1906">
        <v>17</v>
      </c>
      <c r="Z1906">
        <v>2</v>
      </c>
      <c r="AA1906">
        <v>5</v>
      </c>
      <c r="AB1906">
        <v>2</v>
      </c>
      <c r="AC1906">
        <v>1</v>
      </c>
      <c r="AD1906">
        <v>5</v>
      </c>
      <c r="AE1906">
        <v>6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 t="s">
        <v>91</v>
      </c>
    </row>
    <row r="1907" spans="1:39" x14ac:dyDescent="0.25">
      <c r="A1907">
        <v>2516</v>
      </c>
      <c r="B1907">
        <v>1969</v>
      </c>
      <c r="C1907" t="str">
        <f>LEFT(B1907,2)</f>
        <v>19</v>
      </c>
      <c r="D1907" t="str">
        <f t="shared" si="203"/>
        <v>69</v>
      </c>
      <c r="E1907" t="str">
        <f t="shared" si="204"/>
        <v>969</v>
      </c>
      <c r="F1907" t="s">
        <v>73</v>
      </c>
      <c r="G1907" t="s">
        <v>64</v>
      </c>
      <c r="H1907" t="str">
        <f t="shared" si="205"/>
        <v>Married</v>
      </c>
      <c r="I1907" t="str">
        <f>CONCATENATE(F1907," ",G1907)</f>
        <v>2n Cycle Married</v>
      </c>
      <c r="J1907">
        <f t="shared" si="206"/>
        <v>16</v>
      </c>
      <c r="K1907" t="str">
        <f t="shared" si="207"/>
        <v>Married</v>
      </c>
      <c r="L1907" t="str" cm="1">
        <f t="array" ref="L1907">IFERROR(_xlfn.IFS(G1907="Alone","Single",G1907="YOLO","Single"),G1907)</f>
        <v>Married</v>
      </c>
      <c r="M1907" t="s">
        <v>1763</v>
      </c>
      <c r="N1907" t="str">
        <f t="shared" si="208"/>
        <v xml:space="preserve">Rp.46,831.00 </v>
      </c>
      <c r="O1907">
        <v>1</v>
      </c>
      <c r="P1907">
        <v>1</v>
      </c>
      <c r="Q1907" s="7">
        <v>41433</v>
      </c>
      <c r="R1907" s="7"/>
      <c r="S1907" s="7" t="str">
        <f t="shared" si="209"/>
        <v/>
      </c>
      <c r="T1907">
        <v>84</v>
      </c>
      <c r="U1907">
        <v>22</v>
      </c>
      <c r="V1907">
        <v>2</v>
      </c>
      <c r="W1907">
        <v>10</v>
      </c>
      <c r="X1907">
        <v>6</v>
      </c>
      <c r="Y1907">
        <v>4</v>
      </c>
      <c r="Z1907">
        <v>34</v>
      </c>
      <c r="AA1907">
        <v>2</v>
      </c>
      <c r="AB1907">
        <v>1</v>
      </c>
      <c r="AC1907">
        <v>2</v>
      </c>
      <c r="AD1907">
        <v>2</v>
      </c>
      <c r="AE1907">
        <v>4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 t="s">
        <v>60</v>
      </c>
    </row>
    <row r="1908" spans="1:39" x14ac:dyDescent="0.25">
      <c r="A1908">
        <v>11013</v>
      </c>
      <c r="B1908">
        <v>1987</v>
      </c>
      <c r="C1908" t="str">
        <f>LEFT(B1908,2)</f>
        <v>19</v>
      </c>
      <c r="D1908" t="str">
        <f t="shared" si="203"/>
        <v>87</v>
      </c>
      <c r="E1908" t="str">
        <f t="shared" si="204"/>
        <v>987</v>
      </c>
      <c r="F1908" t="s">
        <v>57</v>
      </c>
      <c r="G1908" t="s">
        <v>67</v>
      </c>
      <c r="H1908" t="str">
        <f t="shared" si="205"/>
        <v>Together</v>
      </c>
      <c r="I1908" t="str">
        <f>CONCATENATE(F1908," ",G1908)</f>
        <v>Graduation Together</v>
      </c>
      <c r="J1908">
        <f t="shared" si="206"/>
        <v>19</v>
      </c>
      <c r="K1908" t="str">
        <f t="shared" si="207"/>
        <v>Together</v>
      </c>
      <c r="L1908" t="str" cm="1">
        <f t="array" ref="L1908">IFERROR(_xlfn.IFS(G1908="Alone","Single",G1908="YOLO","Single"),G1908)</f>
        <v>Together</v>
      </c>
      <c r="M1908" t="s">
        <v>1764</v>
      </c>
      <c r="N1908" t="str">
        <f t="shared" si="208"/>
        <v xml:space="preserve">Rp.67,605.00 </v>
      </c>
      <c r="O1908">
        <v>0</v>
      </c>
      <c r="P1908">
        <v>0</v>
      </c>
      <c r="Q1908" s="7">
        <v>41364</v>
      </c>
      <c r="R1908" s="7"/>
      <c r="S1908" s="7" t="str">
        <f t="shared" si="209"/>
        <v/>
      </c>
      <c r="T1908">
        <v>84</v>
      </c>
      <c r="U1908">
        <v>336</v>
      </c>
      <c r="V1908">
        <v>28</v>
      </c>
      <c r="W1908">
        <v>282</v>
      </c>
      <c r="X1908">
        <v>184</v>
      </c>
      <c r="Y1908">
        <v>54</v>
      </c>
      <c r="Z1908">
        <v>54</v>
      </c>
      <c r="AA1908">
        <v>1</v>
      </c>
      <c r="AB1908">
        <v>2</v>
      </c>
      <c r="AC1908">
        <v>8</v>
      </c>
      <c r="AD1908">
        <v>6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 t="s">
        <v>60</v>
      </c>
    </row>
    <row r="1909" spans="1:39" x14ac:dyDescent="0.25">
      <c r="A1909">
        <v>9988</v>
      </c>
      <c r="B1909">
        <v>1976</v>
      </c>
      <c r="C1909" t="str">
        <f>LEFT(B1909,2)</f>
        <v>19</v>
      </c>
      <c r="D1909" t="str">
        <f t="shared" si="203"/>
        <v>76</v>
      </c>
      <c r="E1909" t="str">
        <f t="shared" si="204"/>
        <v>976</v>
      </c>
      <c r="F1909" t="s">
        <v>80</v>
      </c>
      <c r="G1909" t="s">
        <v>61</v>
      </c>
      <c r="H1909" t="str">
        <f t="shared" si="205"/>
        <v>Single</v>
      </c>
      <c r="I1909" t="str">
        <f>CONCATENATE(F1909," ",G1909)</f>
        <v>Master Single</v>
      </c>
      <c r="J1909">
        <f t="shared" si="206"/>
        <v>13</v>
      </c>
      <c r="K1909" t="str">
        <f t="shared" si="207"/>
        <v>Single</v>
      </c>
      <c r="L1909" t="str" cm="1">
        <f t="array" ref="L1909">IFERROR(_xlfn.IFS(G1909="Alone","Single",G1909="YOLO","Single"),G1909)</f>
        <v>Single</v>
      </c>
      <c r="M1909" t="s">
        <v>1765</v>
      </c>
      <c r="N1909" t="str">
        <f t="shared" si="208"/>
        <v xml:space="preserve">Rp.70,379.00 </v>
      </c>
      <c r="O1909">
        <v>0</v>
      </c>
      <c r="P1909">
        <v>1</v>
      </c>
      <c r="Q1909" s="7">
        <v>41336</v>
      </c>
      <c r="R1909" s="7"/>
      <c r="S1909" s="7" t="str">
        <f t="shared" si="209"/>
        <v/>
      </c>
      <c r="T1909">
        <v>84</v>
      </c>
      <c r="U1909">
        <v>553</v>
      </c>
      <c r="V1909">
        <v>25</v>
      </c>
      <c r="W1909">
        <v>142</v>
      </c>
      <c r="X1909">
        <v>65</v>
      </c>
      <c r="Y1909">
        <v>67</v>
      </c>
      <c r="Z1909">
        <v>8</v>
      </c>
      <c r="AA1909">
        <v>3</v>
      </c>
      <c r="AB1909">
        <v>6</v>
      </c>
      <c r="AC1909">
        <v>3</v>
      </c>
      <c r="AD1909">
        <v>13</v>
      </c>
      <c r="AE1909">
        <v>4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 t="s">
        <v>63</v>
      </c>
    </row>
    <row r="1910" spans="1:39" x14ac:dyDescent="0.25">
      <c r="A1910">
        <v>1627</v>
      </c>
      <c r="B1910">
        <v>1957</v>
      </c>
      <c r="C1910" t="str">
        <f>LEFT(B1910,2)</f>
        <v>19</v>
      </c>
      <c r="D1910" t="str">
        <f t="shared" si="203"/>
        <v>57</v>
      </c>
      <c r="E1910" t="str">
        <f t="shared" si="204"/>
        <v>957</v>
      </c>
      <c r="F1910" t="s">
        <v>73</v>
      </c>
      <c r="G1910" t="s">
        <v>58</v>
      </c>
      <c r="H1910" t="str">
        <f t="shared" si="205"/>
        <v>Divorced</v>
      </c>
      <c r="I1910" t="str">
        <f>CONCATENATE(F1910," ",G1910)</f>
        <v>2n Cycle Divorced</v>
      </c>
      <c r="J1910">
        <f t="shared" si="206"/>
        <v>17</v>
      </c>
      <c r="K1910" t="str">
        <f t="shared" si="207"/>
        <v>Divorced</v>
      </c>
      <c r="L1910" t="str" cm="1">
        <f t="array" ref="L1910">IFERROR(_xlfn.IFS(G1910="Alone","Single",G1910="YOLO","Single"),G1910)</f>
        <v>Divorced</v>
      </c>
      <c r="M1910" t="s">
        <v>1766</v>
      </c>
      <c r="N1910" t="str">
        <f t="shared" si="208"/>
        <v xml:space="preserve">Rp.77,297.00 </v>
      </c>
      <c r="O1910">
        <v>0</v>
      </c>
      <c r="P1910">
        <v>0</v>
      </c>
      <c r="Q1910" s="7">
        <v>41300</v>
      </c>
      <c r="R1910" s="7"/>
      <c r="S1910" s="7" t="str">
        <f t="shared" si="209"/>
        <v/>
      </c>
      <c r="T1910">
        <v>84</v>
      </c>
      <c r="U1910">
        <v>408</v>
      </c>
      <c r="V1910">
        <v>61</v>
      </c>
      <c r="W1910">
        <v>109</v>
      </c>
      <c r="X1910">
        <v>48</v>
      </c>
      <c r="Y1910">
        <v>122</v>
      </c>
      <c r="Z1910">
        <v>41</v>
      </c>
      <c r="AA1910">
        <v>1</v>
      </c>
      <c r="AB1910">
        <v>5</v>
      </c>
      <c r="AC1910">
        <v>7</v>
      </c>
      <c r="AD1910">
        <v>9</v>
      </c>
      <c r="AE1910">
        <v>4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0</v>
      </c>
      <c r="AL1910">
        <v>0</v>
      </c>
      <c r="AM1910" t="s">
        <v>60</v>
      </c>
    </row>
    <row r="1911" spans="1:39" x14ac:dyDescent="0.25">
      <c r="A1911">
        <v>1490</v>
      </c>
      <c r="B1911">
        <v>1962</v>
      </c>
      <c r="C1911" t="str">
        <f>LEFT(B1911,2)</f>
        <v>19</v>
      </c>
      <c r="D1911" t="str">
        <f t="shared" si="203"/>
        <v>62</v>
      </c>
      <c r="E1911" t="str">
        <f t="shared" si="204"/>
        <v>962</v>
      </c>
      <c r="F1911" t="s">
        <v>57</v>
      </c>
      <c r="G1911" t="s">
        <v>64</v>
      </c>
      <c r="H1911" t="str">
        <f t="shared" si="205"/>
        <v>Married</v>
      </c>
      <c r="I1911" t="str">
        <f>CONCATENATE(F1911," ",G1911)</f>
        <v>Graduation Married</v>
      </c>
      <c r="J1911">
        <f t="shared" si="206"/>
        <v>18</v>
      </c>
      <c r="K1911" t="str">
        <f t="shared" si="207"/>
        <v>Married</v>
      </c>
      <c r="L1911" t="str" cm="1">
        <f t="array" ref="L1911">IFERROR(_xlfn.IFS(G1911="Alone","Single",G1911="YOLO","Single"),G1911)</f>
        <v>Married</v>
      </c>
      <c r="M1911" t="s">
        <v>1767</v>
      </c>
      <c r="N1911" t="str">
        <f t="shared" si="208"/>
        <v xml:space="preserve">Rp.55,759.00 </v>
      </c>
      <c r="O1911">
        <v>0</v>
      </c>
      <c r="P1911">
        <v>1</v>
      </c>
      <c r="Q1911" s="7">
        <v>41241</v>
      </c>
      <c r="R1911" s="7"/>
      <c r="S1911" s="7" t="str">
        <f t="shared" si="209"/>
        <v/>
      </c>
      <c r="T1911">
        <v>84</v>
      </c>
      <c r="U1911">
        <v>675</v>
      </c>
      <c r="V1911">
        <v>0</v>
      </c>
      <c r="W1911">
        <v>85</v>
      </c>
      <c r="X1911">
        <v>10</v>
      </c>
      <c r="Y1911">
        <v>7</v>
      </c>
      <c r="Z1911">
        <v>77</v>
      </c>
      <c r="AA1911">
        <v>5</v>
      </c>
      <c r="AB1911">
        <v>10</v>
      </c>
      <c r="AC1911">
        <v>3</v>
      </c>
      <c r="AD1911">
        <v>8</v>
      </c>
      <c r="AE1911">
        <v>8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 t="s">
        <v>63</v>
      </c>
    </row>
    <row r="1912" spans="1:39" x14ac:dyDescent="0.25">
      <c r="A1912">
        <v>6710</v>
      </c>
      <c r="B1912">
        <v>1951</v>
      </c>
      <c r="C1912" t="str">
        <f>LEFT(B1912,2)</f>
        <v>19</v>
      </c>
      <c r="D1912" t="str">
        <f t="shared" si="203"/>
        <v>51</v>
      </c>
      <c r="E1912" t="str">
        <f t="shared" si="204"/>
        <v>951</v>
      </c>
      <c r="F1912" t="s">
        <v>80</v>
      </c>
      <c r="G1912" t="s">
        <v>61</v>
      </c>
      <c r="H1912" t="str">
        <f t="shared" si="205"/>
        <v>Single</v>
      </c>
      <c r="I1912" t="str">
        <f>CONCATENATE(F1912," ",G1912)</f>
        <v>Master Single</v>
      </c>
      <c r="J1912">
        <f t="shared" si="206"/>
        <v>13</v>
      </c>
      <c r="K1912" t="str">
        <f t="shared" si="207"/>
        <v>Single</v>
      </c>
      <c r="L1912" t="str" cm="1">
        <f t="array" ref="L1912">IFERROR(_xlfn.IFS(G1912="Alone","Single",G1912="YOLO","Single"),G1912)</f>
        <v>Single</v>
      </c>
      <c r="M1912" t="s">
        <v>1768</v>
      </c>
      <c r="N1912" t="str">
        <f t="shared" si="208"/>
        <v xml:space="preserve">Rp.58,217.00 </v>
      </c>
      <c r="O1912">
        <v>2</v>
      </c>
      <c r="P1912">
        <v>1</v>
      </c>
      <c r="Q1912" s="7">
        <v>41230</v>
      </c>
      <c r="R1912" s="7"/>
      <c r="S1912" s="7" t="str">
        <f t="shared" si="209"/>
        <v/>
      </c>
      <c r="T1912">
        <v>84</v>
      </c>
      <c r="U1912">
        <v>68</v>
      </c>
      <c r="V1912">
        <v>1</v>
      </c>
      <c r="W1912">
        <v>13</v>
      </c>
      <c r="X1912">
        <v>3</v>
      </c>
      <c r="Y1912">
        <v>5</v>
      </c>
      <c r="Z1912">
        <v>13</v>
      </c>
      <c r="AA1912">
        <v>1</v>
      </c>
      <c r="AB1912">
        <v>2</v>
      </c>
      <c r="AC1912">
        <v>0</v>
      </c>
      <c r="AD1912">
        <v>4</v>
      </c>
      <c r="AE1912">
        <v>6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 t="s">
        <v>60</v>
      </c>
    </row>
    <row r="1913" spans="1:39" x14ac:dyDescent="0.25">
      <c r="A1913">
        <v>7375</v>
      </c>
      <c r="B1913">
        <v>1976</v>
      </c>
      <c r="C1913" t="str">
        <f>LEFT(B1913,2)</f>
        <v>19</v>
      </c>
      <c r="D1913" t="str">
        <f t="shared" si="203"/>
        <v>76</v>
      </c>
      <c r="E1913" t="str">
        <f t="shared" si="204"/>
        <v>976</v>
      </c>
      <c r="F1913" t="s">
        <v>57</v>
      </c>
      <c r="G1913" t="s">
        <v>67</v>
      </c>
      <c r="H1913" t="str">
        <f t="shared" si="205"/>
        <v>Together</v>
      </c>
      <c r="I1913" t="str">
        <f>CONCATENATE(F1913," ",G1913)</f>
        <v>Graduation Together</v>
      </c>
      <c r="J1913">
        <f t="shared" si="206"/>
        <v>19</v>
      </c>
      <c r="K1913" t="str">
        <f t="shared" si="207"/>
        <v>Together</v>
      </c>
      <c r="L1913" t="str" cm="1">
        <f t="array" ref="L1913">IFERROR(_xlfn.IFS(G1913="Alone","Single",G1913="YOLO","Single"),G1913)</f>
        <v>Together</v>
      </c>
      <c r="M1913" t="s">
        <v>1769</v>
      </c>
      <c r="N1913" t="str">
        <f t="shared" si="208"/>
        <v xml:space="preserve">Rp.51,369.00 </v>
      </c>
      <c r="O1913">
        <v>0</v>
      </c>
      <c r="P1913">
        <v>1</v>
      </c>
      <c r="Q1913" s="7">
        <v>41207</v>
      </c>
      <c r="R1913" s="7"/>
      <c r="S1913" s="7" t="str">
        <f t="shared" si="209"/>
        <v/>
      </c>
      <c r="T1913">
        <v>84</v>
      </c>
      <c r="U1913">
        <v>297</v>
      </c>
      <c r="V1913">
        <v>7</v>
      </c>
      <c r="W1913">
        <v>79</v>
      </c>
      <c r="X1913">
        <v>0</v>
      </c>
      <c r="Y1913">
        <v>11</v>
      </c>
      <c r="Z1913">
        <v>182</v>
      </c>
      <c r="AA1913">
        <v>2</v>
      </c>
      <c r="AB1913">
        <v>8</v>
      </c>
      <c r="AC1913">
        <v>2</v>
      </c>
      <c r="AD1913">
        <v>4</v>
      </c>
      <c r="AE1913">
        <v>8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 t="s">
        <v>91</v>
      </c>
    </row>
    <row r="1914" spans="1:39" x14ac:dyDescent="0.25">
      <c r="A1914">
        <v>10144</v>
      </c>
      <c r="B1914">
        <v>1976</v>
      </c>
      <c r="C1914" t="str">
        <f>LEFT(B1914,2)</f>
        <v>19</v>
      </c>
      <c r="D1914" t="str">
        <f t="shared" si="203"/>
        <v>76</v>
      </c>
      <c r="E1914" t="str">
        <f t="shared" si="204"/>
        <v>976</v>
      </c>
      <c r="F1914" t="s">
        <v>57</v>
      </c>
      <c r="G1914" t="s">
        <v>67</v>
      </c>
      <c r="H1914" t="str">
        <f t="shared" si="205"/>
        <v>Together</v>
      </c>
      <c r="I1914" t="str">
        <f>CONCATENATE(F1914," ",G1914)</f>
        <v>Graduation Together</v>
      </c>
      <c r="J1914">
        <f t="shared" si="206"/>
        <v>19</v>
      </c>
      <c r="K1914" t="str">
        <f t="shared" si="207"/>
        <v>Together</v>
      </c>
      <c r="L1914" t="str" cm="1">
        <f t="array" ref="L1914">IFERROR(_xlfn.IFS(G1914="Alone","Single",G1914="YOLO","Single"),G1914)</f>
        <v>Together</v>
      </c>
      <c r="M1914" t="s">
        <v>1769</v>
      </c>
      <c r="N1914" t="str">
        <f t="shared" si="208"/>
        <v xml:space="preserve">Rp.51,369.00 </v>
      </c>
      <c r="O1914">
        <v>0</v>
      </c>
      <c r="P1914">
        <v>1</v>
      </c>
      <c r="Q1914" s="7">
        <v>41207</v>
      </c>
      <c r="R1914" s="7"/>
      <c r="S1914" s="7" t="str">
        <f t="shared" si="209"/>
        <v/>
      </c>
      <c r="T1914">
        <v>84</v>
      </c>
      <c r="U1914">
        <v>297</v>
      </c>
      <c r="V1914">
        <v>7</v>
      </c>
      <c r="W1914">
        <v>79</v>
      </c>
      <c r="X1914">
        <v>0</v>
      </c>
      <c r="Y1914">
        <v>11</v>
      </c>
      <c r="Z1914">
        <v>182</v>
      </c>
      <c r="AA1914">
        <v>2</v>
      </c>
      <c r="AB1914">
        <v>8</v>
      </c>
      <c r="AC1914">
        <v>2</v>
      </c>
      <c r="AD1914">
        <v>4</v>
      </c>
      <c r="AE1914">
        <v>8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 t="s">
        <v>91</v>
      </c>
    </row>
    <row r="1915" spans="1:39" x14ac:dyDescent="0.25">
      <c r="A1915">
        <v>3138</v>
      </c>
      <c r="B1915">
        <v>1956</v>
      </c>
      <c r="C1915" t="str">
        <f>LEFT(B1915,2)</f>
        <v>19</v>
      </c>
      <c r="D1915" t="str">
        <f t="shared" si="203"/>
        <v>56</v>
      </c>
      <c r="E1915" t="str">
        <f t="shared" si="204"/>
        <v>956</v>
      </c>
      <c r="F1915" t="s">
        <v>57</v>
      </c>
      <c r="G1915" t="s">
        <v>61</v>
      </c>
      <c r="H1915" t="str">
        <f t="shared" si="205"/>
        <v>Single</v>
      </c>
      <c r="I1915" t="str">
        <f>CONCATENATE(F1915," ",G1915)</f>
        <v>Graduation Single</v>
      </c>
      <c r="J1915">
        <f t="shared" si="206"/>
        <v>17</v>
      </c>
      <c r="K1915" t="str">
        <f t="shared" si="207"/>
        <v>Single</v>
      </c>
      <c r="L1915" t="str" cm="1">
        <f t="array" ref="L1915">IFERROR(_xlfn.IFS(G1915="Alone","Single",G1915="YOLO","Single"),G1915)</f>
        <v>Single</v>
      </c>
      <c r="M1915" t="s">
        <v>1770</v>
      </c>
      <c r="N1915" t="str">
        <f t="shared" si="208"/>
        <v xml:space="preserve">Rp.91,249.00 </v>
      </c>
      <c r="O1915">
        <v>0</v>
      </c>
      <c r="P1915">
        <v>0</v>
      </c>
      <c r="Q1915" s="7">
        <v>41202</v>
      </c>
      <c r="R1915" s="7"/>
      <c r="S1915" s="7" t="str">
        <f t="shared" si="209"/>
        <v/>
      </c>
      <c r="T1915">
        <v>84</v>
      </c>
      <c r="U1915">
        <v>1324</v>
      </c>
      <c r="V1915">
        <v>27</v>
      </c>
      <c r="W1915">
        <v>119</v>
      </c>
      <c r="X1915">
        <v>71</v>
      </c>
      <c r="Y1915">
        <v>108</v>
      </c>
      <c r="Z1915">
        <v>27</v>
      </c>
      <c r="AA1915">
        <v>0</v>
      </c>
      <c r="AB1915">
        <v>7</v>
      </c>
      <c r="AC1915">
        <v>9</v>
      </c>
      <c r="AD1915">
        <v>6</v>
      </c>
      <c r="AE1915">
        <v>4</v>
      </c>
      <c r="AF1915">
        <v>0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0</v>
      </c>
      <c r="AM1915" t="s">
        <v>60</v>
      </c>
    </row>
    <row r="1916" spans="1:39" x14ac:dyDescent="0.25">
      <c r="A1916">
        <v>1440</v>
      </c>
      <c r="B1916">
        <v>1978</v>
      </c>
      <c r="C1916" t="str">
        <f>LEFT(B1916,2)</f>
        <v>19</v>
      </c>
      <c r="D1916" t="str">
        <f t="shared" si="203"/>
        <v>78</v>
      </c>
      <c r="E1916" t="str">
        <f t="shared" si="204"/>
        <v>978</v>
      </c>
      <c r="F1916" t="s">
        <v>73</v>
      </c>
      <c r="G1916" t="s">
        <v>67</v>
      </c>
      <c r="H1916" t="str">
        <f t="shared" si="205"/>
        <v>Together</v>
      </c>
      <c r="I1916" t="str">
        <f>CONCATENATE(F1916," ",G1916)</f>
        <v>2n Cycle Together</v>
      </c>
      <c r="J1916">
        <f t="shared" si="206"/>
        <v>17</v>
      </c>
      <c r="K1916" t="str">
        <f t="shared" si="207"/>
        <v>Together</v>
      </c>
      <c r="L1916" t="str" cm="1">
        <f t="array" ref="L1916">IFERROR(_xlfn.IFS(G1916="Alone","Single",G1916="YOLO","Single"),G1916)</f>
        <v>Together</v>
      </c>
      <c r="M1916" t="s">
        <v>1771</v>
      </c>
      <c r="N1916" t="str">
        <f t="shared" si="208"/>
        <v xml:space="preserve">Rp.52,513.00 </v>
      </c>
      <c r="O1916">
        <v>0</v>
      </c>
      <c r="P1916">
        <v>0</v>
      </c>
      <c r="Q1916" s="7">
        <v>41156</v>
      </c>
      <c r="R1916" s="7"/>
      <c r="S1916" s="7" t="str">
        <f t="shared" si="209"/>
        <v/>
      </c>
      <c r="T1916">
        <v>84</v>
      </c>
      <c r="U1916">
        <v>367</v>
      </c>
      <c r="V1916">
        <v>17</v>
      </c>
      <c r="W1916">
        <v>241</v>
      </c>
      <c r="X1916">
        <v>104</v>
      </c>
      <c r="Y1916">
        <v>188</v>
      </c>
      <c r="Z1916">
        <v>232</v>
      </c>
      <c r="AA1916">
        <v>2</v>
      </c>
      <c r="AB1916">
        <v>9</v>
      </c>
      <c r="AC1916">
        <v>5</v>
      </c>
      <c r="AD1916">
        <v>9</v>
      </c>
      <c r="AE1916">
        <v>7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 t="s">
        <v>60</v>
      </c>
    </row>
    <row r="1917" spans="1:39" x14ac:dyDescent="0.25">
      <c r="A1917">
        <v>4200</v>
      </c>
      <c r="B1917">
        <v>1970</v>
      </c>
      <c r="C1917" t="str">
        <f>LEFT(B1917,2)</f>
        <v>19</v>
      </c>
      <c r="D1917" t="str">
        <f t="shared" si="203"/>
        <v>70</v>
      </c>
      <c r="E1917" t="str">
        <f t="shared" si="204"/>
        <v>970</v>
      </c>
      <c r="F1917" t="s">
        <v>80</v>
      </c>
      <c r="G1917" t="s">
        <v>64</v>
      </c>
      <c r="H1917" t="str">
        <f t="shared" si="205"/>
        <v>Married</v>
      </c>
      <c r="I1917" t="str">
        <f>CONCATENATE(F1917," ",G1917)</f>
        <v>Master Married</v>
      </c>
      <c r="J1917">
        <f t="shared" si="206"/>
        <v>14</v>
      </c>
      <c r="K1917" t="str">
        <f t="shared" si="207"/>
        <v>Married</v>
      </c>
      <c r="L1917" t="str" cm="1">
        <f t="array" ref="L1917">IFERROR(_xlfn.IFS(G1917="Alone","Single",G1917="YOLO","Single"),G1917)</f>
        <v>Married</v>
      </c>
      <c r="M1917" t="s">
        <v>1772</v>
      </c>
      <c r="N1917" t="str">
        <f t="shared" si="208"/>
        <v xml:space="preserve">Rp.44,159.00 </v>
      </c>
      <c r="O1917">
        <v>1</v>
      </c>
      <c r="P1917">
        <v>0</v>
      </c>
      <c r="Q1917" s="7">
        <v>41807</v>
      </c>
      <c r="R1917" s="7"/>
      <c r="S1917" s="7" t="str">
        <f t="shared" si="209"/>
        <v/>
      </c>
      <c r="T1917">
        <v>85</v>
      </c>
      <c r="U1917">
        <v>167</v>
      </c>
      <c r="V1917">
        <v>2</v>
      </c>
      <c r="W1917">
        <v>62</v>
      </c>
      <c r="X1917">
        <v>24</v>
      </c>
      <c r="Y1917">
        <v>13</v>
      </c>
      <c r="Z1917">
        <v>7</v>
      </c>
      <c r="AA1917">
        <v>4</v>
      </c>
      <c r="AB1917">
        <v>4</v>
      </c>
      <c r="AC1917">
        <v>1</v>
      </c>
      <c r="AD1917">
        <v>6</v>
      </c>
      <c r="AE1917">
        <v>5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 t="s">
        <v>91</v>
      </c>
    </row>
    <row r="1918" spans="1:39" x14ac:dyDescent="0.25">
      <c r="A1918">
        <v>4998</v>
      </c>
      <c r="B1918">
        <v>1962</v>
      </c>
      <c r="C1918" t="str">
        <f>LEFT(B1918,2)</f>
        <v>19</v>
      </c>
      <c r="D1918" t="str">
        <f t="shared" si="203"/>
        <v>62</v>
      </c>
      <c r="E1918" t="str">
        <f t="shared" si="204"/>
        <v>962</v>
      </c>
      <c r="F1918" t="s">
        <v>57</v>
      </c>
      <c r="G1918" t="s">
        <v>67</v>
      </c>
      <c r="H1918" t="str">
        <f t="shared" si="205"/>
        <v>Together</v>
      </c>
      <c r="I1918" t="str">
        <f>CONCATENATE(F1918," ",G1918)</f>
        <v>Graduation Together</v>
      </c>
      <c r="J1918">
        <f t="shared" si="206"/>
        <v>19</v>
      </c>
      <c r="K1918" t="str">
        <f t="shared" si="207"/>
        <v>Together</v>
      </c>
      <c r="L1918" t="str" cm="1">
        <f t="array" ref="L1918">IFERROR(_xlfn.IFS(G1918="Alone","Single",G1918="YOLO","Single"),G1918)</f>
        <v>Together</v>
      </c>
      <c r="M1918" t="s">
        <v>1773</v>
      </c>
      <c r="N1918" t="str">
        <f t="shared" si="208"/>
        <v xml:space="preserve">Rp.76,081.00 </v>
      </c>
      <c r="O1918">
        <v>0</v>
      </c>
      <c r="P1918">
        <v>0</v>
      </c>
      <c r="Q1918" s="7">
        <v>41782</v>
      </c>
      <c r="R1918" s="7"/>
      <c r="S1918" s="7" t="str">
        <f t="shared" si="209"/>
        <v/>
      </c>
      <c r="T1918">
        <v>85</v>
      </c>
      <c r="U1918">
        <v>292</v>
      </c>
      <c r="V1918">
        <v>30</v>
      </c>
      <c r="W1918">
        <v>415</v>
      </c>
      <c r="X1918">
        <v>63</v>
      </c>
      <c r="Y1918">
        <v>33</v>
      </c>
      <c r="Z1918">
        <v>200</v>
      </c>
      <c r="AA1918">
        <v>1</v>
      </c>
      <c r="AB1918">
        <v>4</v>
      </c>
      <c r="AC1918">
        <v>5</v>
      </c>
      <c r="AD1918">
        <v>4</v>
      </c>
      <c r="AE1918">
        <v>2</v>
      </c>
      <c r="AF1918">
        <v>0</v>
      </c>
      <c r="AG1918">
        <v>0</v>
      </c>
      <c r="AH1918">
        <v>0</v>
      </c>
      <c r="AI1918">
        <v>1</v>
      </c>
      <c r="AJ1918">
        <v>0</v>
      </c>
      <c r="AK1918">
        <v>0</v>
      </c>
      <c r="AL1918">
        <v>0</v>
      </c>
      <c r="AM1918" t="s">
        <v>60</v>
      </c>
    </row>
    <row r="1919" spans="1:39" x14ac:dyDescent="0.25">
      <c r="A1919">
        <v>7321</v>
      </c>
      <c r="B1919">
        <v>1962</v>
      </c>
      <c r="C1919" t="str">
        <f>LEFT(B1919,2)</f>
        <v>19</v>
      </c>
      <c r="D1919" t="str">
        <f t="shared" si="203"/>
        <v>62</v>
      </c>
      <c r="E1919" t="str">
        <f t="shared" si="204"/>
        <v>962</v>
      </c>
      <c r="F1919" t="s">
        <v>57</v>
      </c>
      <c r="G1919" t="s">
        <v>67</v>
      </c>
      <c r="H1919" t="str">
        <f t="shared" si="205"/>
        <v>Together</v>
      </c>
      <c r="I1919" t="str">
        <f>CONCATENATE(F1919," ",G1919)</f>
        <v>Graduation Together</v>
      </c>
      <c r="J1919">
        <f t="shared" si="206"/>
        <v>19</v>
      </c>
      <c r="K1919" t="str">
        <f t="shared" si="207"/>
        <v>Together</v>
      </c>
      <c r="L1919" t="str" cm="1">
        <f t="array" ref="L1919">IFERROR(_xlfn.IFS(G1919="Alone","Single",G1919="YOLO","Single"),G1919)</f>
        <v>Together</v>
      </c>
      <c r="M1919" t="s">
        <v>1773</v>
      </c>
      <c r="N1919" t="str">
        <f t="shared" si="208"/>
        <v xml:space="preserve">Rp.76,081.00 </v>
      </c>
      <c r="O1919">
        <v>0</v>
      </c>
      <c r="P1919">
        <v>0</v>
      </c>
      <c r="Q1919" s="7">
        <v>41782</v>
      </c>
      <c r="R1919" s="7"/>
      <c r="S1919" s="7" t="str">
        <f t="shared" si="209"/>
        <v/>
      </c>
      <c r="T1919">
        <v>85</v>
      </c>
      <c r="U1919">
        <v>292</v>
      </c>
      <c r="V1919">
        <v>30</v>
      </c>
      <c r="W1919">
        <v>415</v>
      </c>
      <c r="X1919">
        <v>63</v>
      </c>
      <c r="Y1919">
        <v>33</v>
      </c>
      <c r="Z1919">
        <v>200</v>
      </c>
      <c r="AA1919">
        <v>1</v>
      </c>
      <c r="AB1919">
        <v>4</v>
      </c>
      <c r="AC1919">
        <v>5</v>
      </c>
      <c r="AD1919">
        <v>4</v>
      </c>
      <c r="AE1919">
        <v>2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0</v>
      </c>
      <c r="AL1919">
        <v>0</v>
      </c>
      <c r="AM1919" t="s">
        <v>78</v>
      </c>
    </row>
    <row r="1920" spans="1:39" x14ac:dyDescent="0.25">
      <c r="A1920">
        <v>8663</v>
      </c>
      <c r="B1920">
        <v>1974</v>
      </c>
      <c r="C1920" t="str">
        <f>LEFT(B1920,2)</f>
        <v>19</v>
      </c>
      <c r="D1920" t="str">
        <f t="shared" si="203"/>
        <v>74</v>
      </c>
      <c r="E1920" t="str">
        <f t="shared" si="204"/>
        <v>974</v>
      </c>
      <c r="F1920" t="s">
        <v>57</v>
      </c>
      <c r="G1920" t="s">
        <v>58</v>
      </c>
      <c r="H1920" t="str">
        <f t="shared" si="205"/>
        <v>Divorced</v>
      </c>
      <c r="I1920" t="str">
        <f>CONCATENATE(F1920," ",G1920)</f>
        <v>Graduation Divorced</v>
      </c>
      <c r="J1920">
        <f t="shared" si="206"/>
        <v>19</v>
      </c>
      <c r="K1920" t="str">
        <f t="shared" si="207"/>
        <v>Divorced</v>
      </c>
      <c r="L1920" t="str" cm="1">
        <f t="array" ref="L1920">IFERROR(_xlfn.IFS(G1920="Alone","Single",G1920="YOLO","Single"),G1920)</f>
        <v>Divorced</v>
      </c>
      <c r="M1920" t="s">
        <v>1774</v>
      </c>
      <c r="N1920" t="str">
        <f t="shared" si="208"/>
        <v xml:space="preserve">Rp.39,996.00 </v>
      </c>
      <c r="O1920">
        <v>1</v>
      </c>
      <c r="P1920">
        <v>1</v>
      </c>
      <c r="Q1920" s="7">
        <v>41781</v>
      </c>
      <c r="R1920" s="7"/>
      <c r="S1920" s="7" t="str">
        <f t="shared" si="209"/>
        <v/>
      </c>
      <c r="T1920">
        <v>85</v>
      </c>
      <c r="U1920">
        <v>11</v>
      </c>
      <c r="V1920">
        <v>0</v>
      </c>
      <c r="W1920">
        <v>3</v>
      </c>
      <c r="X1920">
        <v>0</v>
      </c>
      <c r="Y1920">
        <v>0</v>
      </c>
      <c r="Z1920">
        <v>1</v>
      </c>
      <c r="AA1920">
        <v>1</v>
      </c>
      <c r="AB1920">
        <v>1</v>
      </c>
      <c r="AC1920">
        <v>0</v>
      </c>
      <c r="AD1920">
        <v>2</v>
      </c>
      <c r="AE1920">
        <v>6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 t="s">
        <v>69</v>
      </c>
    </row>
    <row r="1921" spans="1:39" x14ac:dyDescent="0.25">
      <c r="A1921">
        <v>1958</v>
      </c>
      <c r="B1921">
        <v>1973</v>
      </c>
      <c r="C1921" t="str">
        <f>LEFT(B1921,2)</f>
        <v>19</v>
      </c>
      <c r="D1921" t="str">
        <f t="shared" si="203"/>
        <v>73</v>
      </c>
      <c r="E1921" t="str">
        <f t="shared" si="204"/>
        <v>973</v>
      </c>
      <c r="F1921" t="s">
        <v>71</v>
      </c>
      <c r="G1921" t="s">
        <v>67</v>
      </c>
      <c r="H1921" t="str">
        <f t="shared" si="205"/>
        <v>Together</v>
      </c>
      <c r="I1921" t="str">
        <f>CONCATENATE(F1921," ",G1921)</f>
        <v>PhD Together</v>
      </c>
      <c r="J1921">
        <f t="shared" si="206"/>
        <v>12</v>
      </c>
      <c r="K1921" t="str">
        <f t="shared" si="207"/>
        <v>Together</v>
      </c>
      <c r="L1921" t="str" cm="1">
        <f t="array" ref="L1921">IFERROR(_xlfn.IFS(G1921="Alone","Single",G1921="YOLO","Single"),G1921)</f>
        <v>Together</v>
      </c>
      <c r="M1921" t="s">
        <v>1775</v>
      </c>
      <c r="N1921" t="str">
        <f t="shared" si="208"/>
        <v xml:space="preserve">Rp.55,012.00 </v>
      </c>
      <c r="O1921">
        <v>0</v>
      </c>
      <c r="P1921">
        <v>1</v>
      </c>
      <c r="Q1921" s="7">
        <v>41719</v>
      </c>
      <c r="R1921" s="7"/>
      <c r="S1921" s="7" t="str">
        <f t="shared" si="209"/>
        <v/>
      </c>
      <c r="T1921">
        <v>85</v>
      </c>
      <c r="U1921">
        <v>582</v>
      </c>
      <c r="V1921">
        <v>0</v>
      </c>
      <c r="W1921">
        <v>65</v>
      </c>
      <c r="X1921">
        <v>0</v>
      </c>
      <c r="Y1921">
        <v>0</v>
      </c>
      <c r="Z1921">
        <v>13</v>
      </c>
      <c r="AA1921">
        <v>6</v>
      </c>
      <c r="AB1921">
        <v>8</v>
      </c>
      <c r="AC1921">
        <v>2</v>
      </c>
      <c r="AD1921">
        <v>9</v>
      </c>
      <c r="AE1921">
        <v>5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 t="s">
        <v>60</v>
      </c>
    </row>
    <row r="1922" spans="1:39" x14ac:dyDescent="0.25">
      <c r="A1922">
        <v>6963</v>
      </c>
      <c r="B1922">
        <v>1947</v>
      </c>
      <c r="C1922" t="str">
        <f>LEFT(B1922,2)</f>
        <v>19</v>
      </c>
      <c r="D1922" t="str">
        <f t="shared" si="203"/>
        <v>47</v>
      </c>
      <c r="E1922" t="str">
        <f t="shared" si="204"/>
        <v>947</v>
      </c>
      <c r="F1922" t="s">
        <v>57</v>
      </c>
      <c r="G1922" t="s">
        <v>61</v>
      </c>
      <c r="H1922" t="str">
        <f t="shared" si="205"/>
        <v>Single</v>
      </c>
      <c r="I1922" t="str">
        <f>CONCATENATE(F1922," ",G1922)</f>
        <v>Graduation Single</v>
      </c>
      <c r="J1922">
        <f t="shared" si="206"/>
        <v>17</v>
      </c>
      <c r="K1922" t="str">
        <f t="shared" si="207"/>
        <v>Single</v>
      </c>
      <c r="L1922" t="str" cm="1">
        <f t="array" ref="L1922">IFERROR(_xlfn.IFS(G1922="Alone","Single",G1922="YOLO","Single"),G1922)</f>
        <v>Single</v>
      </c>
      <c r="M1922" t="s">
        <v>1776</v>
      </c>
      <c r="N1922" t="str">
        <f t="shared" si="208"/>
        <v xml:space="preserve">Rp.77,457.00 </v>
      </c>
      <c r="O1922">
        <v>0</v>
      </c>
      <c r="P1922">
        <v>0</v>
      </c>
      <c r="Q1922" s="7">
        <v>41703</v>
      </c>
      <c r="R1922" s="7"/>
      <c r="S1922" s="7" t="str">
        <f t="shared" si="209"/>
        <v/>
      </c>
      <c r="T1922">
        <v>85</v>
      </c>
      <c r="U1922">
        <v>675</v>
      </c>
      <c r="V1922">
        <v>11</v>
      </c>
      <c r="W1922">
        <v>400</v>
      </c>
      <c r="X1922">
        <v>15</v>
      </c>
      <c r="Y1922">
        <v>45</v>
      </c>
      <c r="Z1922">
        <v>11</v>
      </c>
      <c r="AA1922">
        <v>1</v>
      </c>
      <c r="AB1922">
        <v>2</v>
      </c>
      <c r="AC1922">
        <v>5</v>
      </c>
      <c r="AD1922">
        <v>10</v>
      </c>
      <c r="AE1922">
        <v>1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 t="s">
        <v>91</v>
      </c>
    </row>
    <row r="1923" spans="1:39" x14ac:dyDescent="0.25">
      <c r="A1923">
        <v>1065</v>
      </c>
      <c r="B1923">
        <v>1963</v>
      </c>
      <c r="C1923" t="str">
        <f>LEFT(B1923,2)</f>
        <v>19</v>
      </c>
      <c r="D1923" t="str">
        <f t="shared" ref="D1923:D1986" si="210">RIGHT(B1923,2)</f>
        <v>63</v>
      </c>
      <c r="E1923" t="str">
        <f t="shared" ref="E1923:E1986" si="211">MID(B1923,2,3)</f>
        <v>963</v>
      </c>
      <c r="F1923" t="s">
        <v>57</v>
      </c>
      <c r="G1923" t="s">
        <v>61</v>
      </c>
      <c r="H1923" t="str">
        <f t="shared" ref="H1923:H1986" si="212">TRIM(G1923)</f>
        <v>Single</v>
      </c>
      <c r="I1923" t="str">
        <f>CONCATENATE(F1923," ",G1923)</f>
        <v>Graduation Single</v>
      </c>
      <c r="J1923">
        <f t="shared" ref="J1923:J1986" si="213">LEN(I1923)</f>
        <v>17</v>
      </c>
      <c r="K1923" t="str">
        <f t="shared" ref="K1923:K1986" si="214">IF(G1923="Alone","Single",G1923)</f>
        <v>Single</v>
      </c>
      <c r="L1923" t="str" cm="1">
        <f t="array" ref="L1923">IFERROR(_xlfn.IFS(G1923="Alone","Single",G1923="YOLO","Single"),G1923)</f>
        <v>Single</v>
      </c>
      <c r="M1923" t="s">
        <v>1777</v>
      </c>
      <c r="N1923" t="str">
        <f t="shared" ref="N1923:N1986" si="215">REPLACE(M1923,1,1,"Rp.")</f>
        <v xml:space="preserve">Rp.80,695.00 </v>
      </c>
      <c r="O1923">
        <v>0</v>
      </c>
      <c r="P1923">
        <v>0</v>
      </c>
      <c r="Q1923" s="7">
        <v>41637</v>
      </c>
      <c r="R1923" s="7"/>
      <c r="S1923" s="7" t="str">
        <f t="shared" ref="S1923:S1986" si="216">SUBSTITUTE(R1923,"-","/")</f>
        <v/>
      </c>
      <c r="T1923">
        <v>85</v>
      </c>
      <c r="U1923">
        <v>557</v>
      </c>
      <c r="V1923">
        <v>129</v>
      </c>
      <c r="W1923">
        <v>984</v>
      </c>
      <c r="X1923">
        <v>193</v>
      </c>
      <c r="Y1923">
        <v>37</v>
      </c>
      <c r="Z1923">
        <v>18</v>
      </c>
      <c r="AA1923">
        <v>1</v>
      </c>
      <c r="AB1923">
        <v>5</v>
      </c>
      <c r="AC1923">
        <v>8</v>
      </c>
      <c r="AD1923">
        <v>5</v>
      </c>
      <c r="AE1923">
        <v>2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 t="s">
        <v>66</v>
      </c>
    </row>
    <row r="1924" spans="1:39" x14ac:dyDescent="0.25">
      <c r="A1924">
        <v>2712</v>
      </c>
      <c r="B1924">
        <v>1956</v>
      </c>
      <c r="C1924" t="str">
        <f>LEFT(B1924,2)</f>
        <v>19</v>
      </c>
      <c r="D1924" t="str">
        <f t="shared" si="210"/>
        <v>56</v>
      </c>
      <c r="E1924" t="str">
        <f t="shared" si="211"/>
        <v>956</v>
      </c>
      <c r="F1924" t="s">
        <v>57</v>
      </c>
      <c r="G1924" t="s">
        <v>64</v>
      </c>
      <c r="H1924" t="str">
        <f t="shared" si="212"/>
        <v>Married</v>
      </c>
      <c r="I1924" t="str">
        <f>CONCATENATE(F1924," ",G1924)</f>
        <v>Graduation Married</v>
      </c>
      <c r="J1924">
        <f t="shared" si="213"/>
        <v>18</v>
      </c>
      <c r="K1924" t="str">
        <f t="shared" si="214"/>
        <v>Married</v>
      </c>
      <c r="L1924" t="str" cm="1">
        <f t="array" ref="L1924">IFERROR(_xlfn.IFS(G1924="Alone","Single",G1924="YOLO","Single"),G1924)</f>
        <v>Married</v>
      </c>
      <c r="M1924" t="s">
        <v>1778</v>
      </c>
      <c r="N1924" t="str">
        <f t="shared" si="215"/>
        <v xml:space="preserve">Rp.71,866.00 </v>
      </c>
      <c r="O1924">
        <v>0</v>
      </c>
      <c r="P1924">
        <v>1</v>
      </c>
      <c r="Q1924" s="7">
        <v>41633</v>
      </c>
      <c r="R1924" s="7"/>
      <c r="S1924" s="7" t="str">
        <f t="shared" si="216"/>
        <v/>
      </c>
      <c r="T1924">
        <v>85</v>
      </c>
      <c r="U1924">
        <v>184</v>
      </c>
      <c r="V1924">
        <v>178</v>
      </c>
      <c r="W1924">
        <v>178</v>
      </c>
      <c r="X1924">
        <v>103</v>
      </c>
      <c r="Y1924">
        <v>39</v>
      </c>
      <c r="Z1924">
        <v>33</v>
      </c>
      <c r="AA1924">
        <v>1</v>
      </c>
      <c r="AB1924">
        <v>6</v>
      </c>
      <c r="AC1924">
        <v>3</v>
      </c>
      <c r="AD1924">
        <v>10</v>
      </c>
      <c r="AE1924">
        <v>3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 t="s">
        <v>69</v>
      </c>
    </row>
    <row r="1925" spans="1:39" x14ac:dyDescent="0.25">
      <c r="A1925">
        <v>6049</v>
      </c>
      <c r="B1925">
        <v>1982</v>
      </c>
      <c r="C1925" t="str">
        <f>LEFT(B1925,2)</f>
        <v>19</v>
      </c>
      <c r="D1925" t="str">
        <f t="shared" si="210"/>
        <v>82</v>
      </c>
      <c r="E1925" t="str">
        <f t="shared" si="211"/>
        <v>982</v>
      </c>
      <c r="F1925" t="s">
        <v>80</v>
      </c>
      <c r="G1925" t="s">
        <v>67</v>
      </c>
      <c r="H1925" t="str">
        <f t="shared" si="212"/>
        <v>Together</v>
      </c>
      <c r="I1925" t="str">
        <f>CONCATENATE(F1925," ",G1925)</f>
        <v>Master Together</v>
      </c>
      <c r="J1925">
        <f t="shared" si="213"/>
        <v>15</v>
      </c>
      <c r="K1925" t="str">
        <f t="shared" si="214"/>
        <v>Together</v>
      </c>
      <c r="L1925" t="str" cm="1">
        <f t="array" ref="L1925">IFERROR(_xlfn.IFS(G1925="Alone","Single",G1925="YOLO","Single"),G1925)</f>
        <v>Together</v>
      </c>
      <c r="M1925" t="s">
        <v>1779</v>
      </c>
      <c r="N1925" t="str">
        <f t="shared" si="215"/>
        <v xml:space="preserve">Rp.73,450.00 </v>
      </c>
      <c r="O1925">
        <v>0</v>
      </c>
      <c r="P1925">
        <v>0</v>
      </c>
      <c r="Q1925" s="7">
        <v>41613</v>
      </c>
      <c r="R1925" s="7"/>
      <c r="S1925" s="7" t="str">
        <f t="shared" si="216"/>
        <v/>
      </c>
      <c r="T1925">
        <v>85</v>
      </c>
      <c r="U1925">
        <v>1142</v>
      </c>
      <c r="V1925">
        <v>51</v>
      </c>
      <c r="W1925">
        <v>415</v>
      </c>
      <c r="X1925">
        <v>90</v>
      </c>
      <c r="Y1925">
        <v>69</v>
      </c>
      <c r="Z1925">
        <v>37</v>
      </c>
      <c r="AA1925">
        <v>1</v>
      </c>
      <c r="AB1925">
        <v>7</v>
      </c>
      <c r="AC1925">
        <v>8</v>
      </c>
      <c r="AD1925">
        <v>11</v>
      </c>
      <c r="AE1925">
        <v>3</v>
      </c>
      <c r="AF1925">
        <v>1</v>
      </c>
      <c r="AG1925">
        <v>0</v>
      </c>
      <c r="AH1925">
        <v>0</v>
      </c>
      <c r="AI1925">
        <v>1</v>
      </c>
      <c r="AJ1925">
        <v>0</v>
      </c>
      <c r="AK1925">
        <v>0</v>
      </c>
      <c r="AL1925">
        <v>0</v>
      </c>
      <c r="AM1925" t="s">
        <v>60</v>
      </c>
    </row>
    <row r="1926" spans="1:39" x14ac:dyDescent="0.25">
      <c r="A1926">
        <v>6605</v>
      </c>
      <c r="B1926">
        <v>1944</v>
      </c>
      <c r="C1926" t="str">
        <f>LEFT(B1926,2)</f>
        <v>19</v>
      </c>
      <c r="D1926" t="str">
        <f t="shared" si="210"/>
        <v>44</v>
      </c>
      <c r="E1926" t="str">
        <f t="shared" si="211"/>
        <v>944</v>
      </c>
      <c r="F1926" t="s">
        <v>71</v>
      </c>
      <c r="G1926" t="s">
        <v>58</v>
      </c>
      <c r="H1926" t="str">
        <f t="shared" si="212"/>
        <v>Divorced</v>
      </c>
      <c r="I1926" t="str">
        <f>CONCATENATE(F1926," ",G1926)</f>
        <v>PhD Divorced</v>
      </c>
      <c r="J1926">
        <f t="shared" si="213"/>
        <v>12</v>
      </c>
      <c r="K1926" t="str">
        <f t="shared" si="214"/>
        <v>Divorced</v>
      </c>
      <c r="L1926" t="str" cm="1">
        <f t="array" ref="L1926">IFERROR(_xlfn.IFS(G1926="Alone","Single",G1926="YOLO","Single"),G1926)</f>
        <v>Divorced</v>
      </c>
      <c r="M1926" t="s">
        <v>1780</v>
      </c>
      <c r="N1926" t="str">
        <f t="shared" si="215"/>
        <v xml:space="preserve">Rp.55,614.00 </v>
      </c>
      <c r="O1926">
        <v>0</v>
      </c>
      <c r="P1926">
        <v>0</v>
      </c>
      <c r="Q1926" s="7">
        <v>41605</v>
      </c>
      <c r="R1926" s="7"/>
      <c r="S1926" s="7" t="str">
        <f t="shared" si="216"/>
        <v/>
      </c>
      <c r="T1926">
        <v>85</v>
      </c>
      <c r="U1926">
        <v>504</v>
      </c>
      <c r="V1926">
        <v>13</v>
      </c>
      <c r="W1926">
        <v>131</v>
      </c>
      <c r="X1926">
        <v>8</v>
      </c>
      <c r="Y1926">
        <v>0</v>
      </c>
      <c r="Z1926">
        <v>26</v>
      </c>
      <c r="AA1926">
        <v>1</v>
      </c>
      <c r="AB1926">
        <v>9</v>
      </c>
      <c r="AC1926">
        <v>4</v>
      </c>
      <c r="AD1926">
        <v>6</v>
      </c>
      <c r="AE1926">
        <v>7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 t="s">
        <v>60</v>
      </c>
    </row>
    <row r="1927" spans="1:39" x14ac:dyDescent="0.25">
      <c r="A1927">
        <v>11181</v>
      </c>
      <c r="B1927">
        <v>1949</v>
      </c>
      <c r="C1927" t="str">
        <f>LEFT(B1927,2)</f>
        <v>19</v>
      </c>
      <c r="D1927" t="str">
        <f t="shared" si="210"/>
        <v>49</v>
      </c>
      <c r="E1927" t="str">
        <f t="shared" si="211"/>
        <v>949</v>
      </c>
      <c r="F1927" t="s">
        <v>71</v>
      </c>
      <c r="G1927" t="s">
        <v>64</v>
      </c>
      <c r="H1927" t="str">
        <f t="shared" si="212"/>
        <v>Married</v>
      </c>
      <c r="I1927" t="str">
        <f>CONCATENATE(F1927," ",G1927)</f>
        <v>PhD Married</v>
      </c>
      <c r="J1927">
        <f t="shared" si="213"/>
        <v>11</v>
      </c>
      <c r="K1927" t="str">
        <f t="shared" si="214"/>
        <v>Married</v>
      </c>
      <c r="L1927" t="str" cm="1">
        <f t="array" ref="L1927">IFERROR(_xlfn.IFS(G1927="Alone","Single",G1927="YOLO","Single"),G1927)</f>
        <v>Married</v>
      </c>
      <c r="M1927" t="s">
        <v>1781</v>
      </c>
      <c r="N1927" t="str">
        <f t="shared" si="215"/>
        <v xml:space="preserve">Rp.156,924.00 </v>
      </c>
      <c r="O1927">
        <v>0</v>
      </c>
      <c r="P1927">
        <v>0</v>
      </c>
      <c r="Q1927" s="7">
        <v>41515</v>
      </c>
      <c r="R1927" s="7"/>
      <c r="S1927" s="7" t="str">
        <f t="shared" si="216"/>
        <v/>
      </c>
      <c r="T1927">
        <v>85</v>
      </c>
      <c r="U1927">
        <v>2</v>
      </c>
      <c r="V1927">
        <v>1</v>
      </c>
      <c r="W1927">
        <v>2</v>
      </c>
      <c r="X1927">
        <v>1</v>
      </c>
      <c r="Y1927">
        <v>1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 t="s">
        <v>63</v>
      </c>
    </row>
    <row r="1928" spans="1:39" x14ac:dyDescent="0.25">
      <c r="A1928">
        <v>5234</v>
      </c>
      <c r="B1928">
        <v>1967</v>
      </c>
      <c r="C1928" t="str">
        <f>LEFT(B1928,2)</f>
        <v>19</v>
      </c>
      <c r="D1928" t="str">
        <f t="shared" si="210"/>
        <v>67</v>
      </c>
      <c r="E1928" t="str">
        <f t="shared" si="211"/>
        <v>967</v>
      </c>
      <c r="F1928" t="s">
        <v>73</v>
      </c>
      <c r="G1928" t="s">
        <v>67</v>
      </c>
      <c r="H1928" t="str">
        <f t="shared" si="212"/>
        <v>Together</v>
      </c>
      <c r="I1928" t="str">
        <f>CONCATENATE(F1928," ",G1928)</f>
        <v>2n Cycle Together</v>
      </c>
      <c r="J1928">
        <f t="shared" si="213"/>
        <v>17</v>
      </c>
      <c r="K1928" t="str">
        <f t="shared" si="214"/>
        <v>Together</v>
      </c>
      <c r="L1928" t="str" cm="1">
        <f t="array" ref="L1928">IFERROR(_xlfn.IFS(G1928="Alone","Single",G1928="YOLO","Single"),G1928)</f>
        <v>Together</v>
      </c>
      <c r="M1928" t="s">
        <v>1782</v>
      </c>
      <c r="N1928" t="str">
        <f t="shared" si="215"/>
        <v xml:space="preserve">Rp.30,753.00 </v>
      </c>
      <c r="O1928">
        <v>1</v>
      </c>
      <c r="P1928">
        <v>1</v>
      </c>
      <c r="Q1928" s="7">
        <v>41466</v>
      </c>
      <c r="R1928" s="7"/>
      <c r="S1928" s="7" t="str">
        <f t="shared" si="216"/>
        <v/>
      </c>
      <c r="T1928">
        <v>85</v>
      </c>
      <c r="U1928">
        <v>12</v>
      </c>
      <c r="V1928">
        <v>5</v>
      </c>
      <c r="W1928">
        <v>25</v>
      </c>
      <c r="X1928">
        <v>0</v>
      </c>
      <c r="Y1928">
        <v>9</v>
      </c>
      <c r="Z1928">
        <v>30</v>
      </c>
      <c r="AA1928">
        <v>2</v>
      </c>
      <c r="AB1928">
        <v>1</v>
      </c>
      <c r="AC1928">
        <v>1</v>
      </c>
      <c r="AD1928">
        <v>3</v>
      </c>
      <c r="AE1928">
        <v>5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 t="s">
        <v>63</v>
      </c>
    </row>
    <row r="1929" spans="1:39" x14ac:dyDescent="0.25">
      <c r="A1929">
        <v>5253</v>
      </c>
      <c r="B1929">
        <v>1956</v>
      </c>
      <c r="C1929" t="str">
        <f>LEFT(B1929,2)</f>
        <v>19</v>
      </c>
      <c r="D1929" t="str">
        <f t="shared" si="210"/>
        <v>56</v>
      </c>
      <c r="E1929" t="str">
        <f t="shared" si="211"/>
        <v>956</v>
      </c>
      <c r="F1929" t="s">
        <v>80</v>
      </c>
      <c r="G1929" t="s">
        <v>67</v>
      </c>
      <c r="H1929" t="str">
        <f t="shared" si="212"/>
        <v>Together</v>
      </c>
      <c r="I1929" t="str">
        <f>CONCATENATE(F1929," ",G1929)</f>
        <v>Master Together</v>
      </c>
      <c r="J1929">
        <f t="shared" si="213"/>
        <v>15</v>
      </c>
      <c r="K1929" t="str">
        <f t="shared" si="214"/>
        <v>Together</v>
      </c>
      <c r="L1929" t="str" cm="1">
        <f t="array" ref="L1929">IFERROR(_xlfn.IFS(G1929="Alone","Single",G1929="YOLO","Single"),G1929)</f>
        <v>Together</v>
      </c>
      <c r="M1929" t="s">
        <v>1783</v>
      </c>
      <c r="N1929" t="str">
        <f t="shared" si="215"/>
        <v xml:space="preserve">Rp.54,603.00 </v>
      </c>
      <c r="O1929">
        <v>1</v>
      </c>
      <c r="P1929">
        <v>1</v>
      </c>
      <c r="Q1929" s="7">
        <v>41464</v>
      </c>
      <c r="R1929" s="7"/>
      <c r="S1929" s="7" t="str">
        <f t="shared" si="216"/>
        <v/>
      </c>
      <c r="T1929">
        <v>85</v>
      </c>
      <c r="U1929">
        <v>145</v>
      </c>
      <c r="V1929">
        <v>13</v>
      </c>
      <c r="W1929">
        <v>46</v>
      </c>
      <c r="X1929">
        <v>17</v>
      </c>
      <c r="Y1929">
        <v>2</v>
      </c>
      <c r="Z1929">
        <v>4</v>
      </c>
      <c r="AA1929">
        <v>6</v>
      </c>
      <c r="AB1929">
        <v>4</v>
      </c>
      <c r="AC1929">
        <v>2</v>
      </c>
      <c r="AD1929">
        <v>4</v>
      </c>
      <c r="AE1929">
        <v>7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 t="s">
        <v>60</v>
      </c>
    </row>
    <row r="1930" spans="1:39" x14ac:dyDescent="0.25">
      <c r="A1930">
        <v>11148</v>
      </c>
      <c r="B1930">
        <v>1975</v>
      </c>
      <c r="C1930" t="str">
        <f>LEFT(B1930,2)</f>
        <v>19</v>
      </c>
      <c r="D1930" t="str">
        <f t="shared" si="210"/>
        <v>75</v>
      </c>
      <c r="E1930" t="str">
        <f t="shared" si="211"/>
        <v>975</v>
      </c>
      <c r="F1930" t="s">
        <v>57</v>
      </c>
      <c r="G1930" t="s">
        <v>67</v>
      </c>
      <c r="H1930" t="str">
        <f t="shared" si="212"/>
        <v>Together</v>
      </c>
      <c r="I1930" t="str">
        <f>CONCATENATE(F1930," ",G1930)</f>
        <v>Graduation Together</v>
      </c>
      <c r="J1930">
        <f t="shared" si="213"/>
        <v>19</v>
      </c>
      <c r="K1930" t="str">
        <f t="shared" si="214"/>
        <v>Together</v>
      </c>
      <c r="L1930" t="str" cm="1">
        <f t="array" ref="L1930">IFERROR(_xlfn.IFS(G1930="Alone","Single",G1930="YOLO","Single"),G1930)</f>
        <v>Together</v>
      </c>
      <c r="M1930" t="s">
        <v>1784</v>
      </c>
      <c r="N1930" t="str">
        <f t="shared" si="215"/>
        <v xml:space="preserve">Rp.22,280.00 </v>
      </c>
      <c r="O1930">
        <v>1</v>
      </c>
      <c r="P1930">
        <v>0</v>
      </c>
      <c r="Q1930" s="7">
        <v>41413</v>
      </c>
      <c r="R1930" s="7"/>
      <c r="S1930" s="7" t="str">
        <f t="shared" si="216"/>
        <v/>
      </c>
      <c r="T1930">
        <v>85</v>
      </c>
      <c r="U1930">
        <v>2</v>
      </c>
      <c r="V1930">
        <v>1</v>
      </c>
      <c r="W1930">
        <v>4</v>
      </c>
      <c r="X1930">
        <v>3</v>
      </c>
      <c r="Y1930">
        <v>1</v>
      </c>
      <c r="Z1930">
        <v>2</v>
      </c>
      <c r="AA1930">
        <v>1</v>
      </c>
      <c r="AB1930">
        <v>1</v>
      </c>
      <c r="AC1930">
        <v>0</v>
      </c>
      <c r="AD1930">
        <v>2</v>
      </c>
      <c r="AE1930">
        <v>8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 t="s">
        <v>60</v>
      </c>
    </row>
    <row r="1931" spans="1:39" x14ac:dyDescent="0.25">
      <c r="A1931">
        <v>6289</v>
      </c>
      <c r="B1931">
        <v>1951</v>
      </c>
      <c r="C1931" t="str">
        <f>LEFT(B1931,2)</f>
        <v>19</v>
      </c>
      <c r="D1931" t="str">
        <f t="shared" si="210"/>
        <v>51</v>
      </c>
      <c r="E1931" t="str">
        <f t="shared" si="211"/>
        <v>951</v>
      </c>
      <c r="F1931" t="s">
        <v>80</v>
      </c>
      <c r="G1931" t="s">
        <v>67</v>
      </c>
      <c r="H1931" t="str">
        <f t="shared" si="212"/>
        <v>Together</v>
      </c>
      <c r="I1931" t="str">
        <f>CONCATENATE(F1931," ",G1931)</f>
        <v>Master Together</v>
      </c>
      <c r="J1931">
        <f t="shared" si="213"/>
        <v>15</v>
      </c>
      <c r="K1931" t="str">
        <f t="shared" si="214"/>
        <v>Together</v>
      </c>
      <c r="L1931" t="str" cm="1">
        <f t="array" ref="L1931">IFERROR(_xlfn.IFS(G1931="Alone","Single",G1931="YOLO","Single"),G1931)</f>
        <v>Together</v>
      </c>
      <c r="M1931" t="s">
        <v>1785</v>
      </c>
      <c r="N1931" t="str">
        <f t="shared" si="215"/>
        <v xml:space="preserve">Rp.59,385.00 </v>
      </c>
      <c r="O1931">
        <v>1</v>
      </c>
      <c r="P1931">
        <v>1</v>
      </c>
      <c r="Q1931" s="7">
        <v>41392</v>
      </c>
      <c r="R1931" s="7"/>
      <c r="S1931" s="7" t="str">
        <f t="shared" si="216"/>
        <v/>
      </c>
      <c r="T1931">
        <v>85</v>
      </c>
      <c r="U1931">
        <v>135</v>
      </c>
      <c r="V1931">
        <v>0</v>
      </c>
      <c r="W1931">
        <v>10</v>
      </c>
      <c r="X1931">
        <v>0</v>
      </c>
      <c r="Y1931">
        <v>4</v>
      </c>
      <c r="Z1931">
        <v>36</v>
      </c>
      <c r="AA1931">
        <v>2</v>
      </c>
      <c r="AB1931">
        <v>3</v>
      </c>
      <c r="AC1931">
        <v>1</v>
      </c>
      <c r="AD1931">
        <v>4</v>
      </c>
      <c r="AE1931">
        <v>5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 t="s">
        <v>60</v>
      </c>
    </row>
    <row r="1932" spans="1:39" x14ac:dyDescent="0.25">
      <c r="A1932">
        <v>9743</v>
      </c>
      <c r="B1932">
        <v>1955</v>
      </c>
      <c r="C1932" t="str">
        <f>LEFT(B1932,2)</f>
        <v>19</v>
      </c>
      <c r="D1932" t="str">
        <f t="shared" si="210"/>
        <v>55</v>
      </c>
      <c r="E1932" t="str">
        <f t="shared" si="211"/>
        <v>955</v>
      </c>
      <c r="F1932" t="s">
        <v>57</v>
      </c>
      <c r="G1932" t="s">
        <v>64</v>
      </c>
      <c r="H1932" t="str">
        <f t="shared" si="212"/>
        <v>Married</v>
      </c>
      <c r="I1932" t="str">
        <f>CONCATENATE(F1932," ",G1932)</f>
        <v>Graduation Married</v>
      </c>
      <c r="J1932">
        <f t="shared" si="213"/>
        <v>18</v>
      </c>
      <c r="K1932" t="str">
        <f t="shared" si="214"/>
        <v>Married</v>
      </c>
      <c r="L1932" t="str" cm="1">
        <f t="array" ref="L1932">IFERROR(_xlfn.IFS(G1932="Alone","Single",G1932="YOLO","Single"),G1932)</f>
        <v>Married</v>
      </c>
      <c r="M1932" t="s">
        <v>1786</v>
      </c>
      <c r="N1932" t="str">
        <f t="shared" si="215"/>
        <v xml:space="preserve">Rp.76,998.00 </v>
      </c>
      <c r="O1932">
        <v>0</v>
      </c>
      <c r="P1932">
        <v>1</v>
      </c>
      <c r="Q1932" s="7">
        <v>41285</v>
      </c>
      <c r="R1932" s="7"/>
      <c r="S1932" s="7" t="str">
        <f t="shared" si="216"/>
        <v/>
      </c>
      <c r="T1932">
        <v>85</v>
      </c>
      <c r="U1932">
        <v>1449</v>
      </c>
      <c r="V1932">
        <v>89</v>
      </c>
      <c r="W1932">
        <v>161</v>
      </c>
      <c r="X1932">
        <v>69</v>
      </c>
      <c r="Y1932">
        <v>35</v>
      </c>
      <c r="Z1932">
        <v>107</v>
      </c>
      <c r="AA1932">
        <v>2</v>
      </c>
      <c r="AB1932">
        <v>11</v>
      </c>
      <c r="AC1932">
        <v>8</v>
      </c>
      <c r="AD1932">
        <v>8</v>
      </c>
      <c r="AE1932">
        <v>6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0</v>
      </c>
      <c r="AL1932">
        <v>0</v>
      </c>
      <c r="AM1932" t="s">
        <v>63</v>
      </c>
    </row>
    <row r="1933" spans="1:39" x14ac:dyDescent="0.25">
      <c r="A1933">
        <v>9209</v>
      </c>
      <c r="B1933">
        <v>1971</v>
      </c>
      <c r="C1933" t="str">
        <f>LEFT(B1933,2)</f>
        <v>19</v>
      </c>
      <c r="D1933" t="str">
        <f t="shared" si="210"/>
        <v>71</v>
      </c>
      <c r="E1933" t="str">
        <f t="shared" si="211"/>
        <v>971</v>
      </c>
      <c r="F1933" t="s">
        <v>80</v>
      </c>
      <c r="G1933" t="s">
        <v>67</v>
      </c>
      <c r="H1933" t="str">
        <f t="shared" si="212"/>
        <v>Together</v>
      </c>
      <c r="I1933" t="str">
        <f>CONCATENATE(F1933," ",G1933)</f>
        <v>Master Together</v>
      </c>
      <c r="J1933">
        <f t="shared" si="213"/>
        <v>15</v>
      </c>
      <c r="K1933" t="str">
        <f t="shared" si="214"/>
        <v>Together</v>
      </c>
      <c r="L1933" t="str" cm="1">
        <f t="array" ref="L1933">IFERROR(_xlfn.IFS(G1933="Alone","Single",G1933="YOLO","Single"),G1933)</f>
        <v>Together</v>
      </c>
      <c r="M1933" t="s">
        <v>1787</v>
      </c>
      <c r="N1933" t="str">
        <f t="shared" si="215"/>
        <v xml:space="preserve">Rp.80,573.00 </v>
      </c>
      <c r="O1933">
        <v>0</v>
      </c>
      <c r="P1933">
        <v>0</v>
      </c>
      <c r="Q1933" s="7">
        <v>41196</v>
      </c>
      <c r="R1933" s="7"/>
      <c r="S1933" s="7" t="str">
        <f t="shared" si="216"/>
        <v/>
      </c>
      <c r="T1933">
        <v>85</v>
      </c>
      <c r="U1933">
        <v>829</v>
      </c>
      <c r="V1933">
        <v>138</v>
      </c>
      <c r="W1933">
        <v>430</v>
      </c>
      <c r="X1933">
        <v>60</v>
      </c>
      <c r="Y1933">
        <v>92</v>
      </c>
      <c r="Z1933">
        <v>15</v>
      </c>
      <c r="AA1933">
        <v>1</v>
      </c>
      <c r="AB1933">
        <v>4</v>
      </c>
      <c r="AC1933">
        <v>6</v>
      </c>
      <c r="AD1933">
        <v>13</v>
      </c>
      <c r="AE1933">
        <v>2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 t="s">
        <v>91</v>
      </c>
    </row>
    <row r="1934" spans="1:39" x14ac:dyDescent="0.25">
      <c r="A1934">
        <v>6417</v>
      </c>
      <c r="B1934">
        <v>1971</v>
      </c>
      <c r="C1934" t="str">
        <f>LEFT(B1934,2)</f>
        <v>19</v>
      </c>
      <c r="D1934" t="str">
        <f t="shared" si="210"/>
        <v>71</v>
      </c>
      <c r="E1934" t="str">
        <f t="shared" si="211"/>
        <v>971</v>
      </c>
      <c r="F1934" t="s">
        <v>80</v>
      </c>
      <c r="G1934" t="s">
        <v>67</v>
      </c>
      <c r="H1934" t="str">
        <f t="shared" si="212"/>
        <v>Together</v>
      </c>
      <c r="I1934" t="str">
        <f>CONCATENATE(F1934," ",G1934)</f>
        <v>Master Together</v>
      </c>
      <c r="J1934">
        <f t="shared" si="213"/>
        <v>15</v>
      </c>
      <c r="K1934" t="str">
        <f t="shared" si="214"/>
        <v>Together</v>
      </c>
      <c r="L1934" t="str" cm="1">
        <f t="array" ref="L1934">IFERROR(_xlfn.IFS(G1934="Alone","Single",G1934="YOLO","Single"),G1934)</f>
        <v>Together</v>
      </c>
      <c r="M1934" t="s">
        <v>1787</v>
      </c>
      <c r="N1934" t="str">
        <f t="shared" si="215"/>
        <v xml:space="preserve">Rp.80,573.00 </v>
      </c>
      <c r="O1934">
        <v>0</v>
      </c>
      <c r="P1934">
        <v>0</v>
      </c>
      <c r="Q1934" s="7">
        <v>41196</v>
      </c>
      <c r="R1934" s="7"/>
      <c r="S1934" s="7" t="str">
        <f t="shared" si="216"/>
        <v/>
      </c>
      <c r="T1934">
        <v>85</v>
      </c>
      <c r="U1934">
        <v>829</v>
      </c>
      <c r="V1934">
        <v>138</v>
      </c>
      <c r="W1934">
        <v>430</v>
      </c>
      <c r="X1934">
        <v>60</v>
      </c>
      <c r="Y1934">
        <v>92</v>
      </c>
      <c r="Z1934">
        <v>15</v>
      </c>
      <c r="AA1934">
        <v>1</v>
      </c>
      <c r="AB1934">
        <v>4</v>
      </c>
      <c r="AC1934">
        <v>6</v>
      </c>
      <c r="AD1934">
        <v>13</v>
      </c>
      <c r="AE1934">
        <v>2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 t="s">
        <v>60</v>
      </c>
    </row>
    <row r="1935" spans="1:39" x14ac:dyDescent="0.25">
      <c r="A1935">
        <v>7937</v>
      </c>
      <c r="B1935">
        <v>1982</v>
      </c>
      <c r="C1935" t="str">
        <f>LEFT(B1935,2)</f>
        <v>19</v>
      </c>
      <c r="D1935" t="str">
        <f t="shared" si="210"/>
        <v>82</v>
      </c>
      <c r="E1935" t="str">
        <f t="shared" si="211"/>
        <v>982</v>
      </c>
      <c r="F1935" t="s">
        <v>57</v>
      </c>
      <c r="G1935" t="s">
        <v>64</v>
      </c>
      <c r="H1935" t="str">
        <f t="shared" si="212"/>
        <v>Married</v>
      </c>
      <c r="I1935" t="str">
        <f>CONCATENATE(F1935," ",G1935)</f>
        <v>Graduation Married</v>
      </c>
      <c r="J1935">
        <f t="shared" si="213"/>
        <v>18</v>
      </c>
      <c r="K1935" t="str">
        <f t="shared" si="214"/>
        <v>Married</v>
      </c>
      <c r="L1935" t="str" cm="1">
        <f t="array" ref="L1935">IFERROR(_xlfn.IFS(G1935="Alone","Single",G1935="YOLO","Single"),G1935)</f>
        <v>Married</v>
      </c>
      <c r="M1935" t="s">
        <v>1788</v>
      </c>
      <c r="N1935" t="str">
        <f t="shared" si="215"/>
        <v xml:space="preserve">Rp.24,711.00 </v>
      </c>
      <c r="O1935">
        <v>0</v>
      </c>
      <c r="P1935">
        <v>0</v>
      </c>
      <c r="Q1935" s="7">
        <v>41747</v>
      </c>
      <c r="R1935" s="7"/>
      <c r="S1935" s="7" t="str">
        <f t="shared" si="216"/>
        <v/>
      </c>
      <c r="T1935">
        <v>86</v>
      </c>
      <c r="U1935">
        <v>10</v>
      </c>
      <c r="V1935">
        <v>7</v>
      </c>
      <c r="W1935">
        <v>25</v>
      </c>
      <c r="X1935">
        <v>6</v>
      </c>
      <c r="Y1935">
        <v>3</v>
      </c>
      <c r="Z1935">
        <v>7</v>
      </c>
      <c r="AA1935">
        <v>1</v>
      </c>
      <c r="AB1935">
        <v>3</v>
      </c>
      <c r="AC1935">
        <v>0</v>
      </c>
      <c r="AD1935">
        <v>3</v>
      </c>
      <c r="AE1935">
        <v>7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 t="s">
        <v>60</v>
      </c>
    </row>
    <row r="1936" spans="1:39" x14ac:dyDescent="0.25">
      <c r="A1936">
        <v>6488</v>
      </c>
      <c r="B1936">
        <v>1959</v>
      </c>
      <c r="C1936" t="str">
        <f>LEFT(B1936,2)</f>
        <v>19</v>
      </c>
      <c r="D1936" t="str">
        <f t="shared" si="210"/>
        <v>59</v>
      </c>
      <c r="E1936" t="str">
        <f t="shared" si="211"/>
        <v>959</v>
      </c>
      <c r="F1936" t="s">
        <v>71</v>
      </c>
      <c r="G1936" t="s">
        <v>64</v>
      </c>
      <c r="H1936" t="str">
        <f t="shared" si="212"/>
        <v>Married</v>
      </c>
      <c r="I1936" t="str">
        <f>CONCATENATE(F1936," ",G1936)</f>
        <v>PhD Married</v>
      </c>
      <c r="J1936">
        <f t="shared" si="213"/>
        <v>11</v>
      </c>
      <c r="K1936" t="str">
        <f t="shared" si="214"/>
        <v>Married</v>
      </c>
      <c r="L1936" t="str" cm="1">
        <f t="array" ref="L1936">IFERROR(_xlfn.IFS(G1936="Alone","Single",G1936="YOLO","Single"),G1936)</f>
        <v>Married</v>
      </c>
      <c r="M1936" t="s">
        <v>1789</v>
      </c>
      <c r="N1936" t="str">
        <f t="shared" si="215"/>
        <v xml:space="preserve">Rp.38,829.00 </v>
      </c>
      <c r="O1936">
        <v>0</v>
      </c>
      <c r="P1936">
        <v>1</v>
      </c>
      <c r="Q1936" s="7">
        <v>41735</v>
      </c>
      <c r="R1936" s="7"/>
      <c r="S1936" s="7" t="str">
        <f t="shared" si="216"/>
        <v/>
      </c>
      <c r="T1936">
        <v>86</v>
      </c>
      <c r="U1936">
        <v>76</v>
      </c>
      <c r="V1936">
        <v>0</v>
      </c>
      <c r="W1936">
        <v>7</v>
      </c>
      <c r="X1936">
        <v>0</v>
      </c>
      <c r="Y1936">
        <v>0</v>
      </c>
      <c r="Z1936">
        <v>16</v>
      </c>
      <c r="AA1936">
        <v>1</v>
      </c>
      <c r="AB1936">
        <v>3</v>
      </c>
      <c r="AC1936">
        <v>2</v>
      </c>
      <c r="AD1936">
        <v>2</v>
      </c>
      <c r="AE1936">
        <v>5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 t="s">
        <v>75</v>
      </c>
    </row>
    <row r="1937" spans="1:39" x14ac:dyDescent="0.25">
      <c r="A1937">
        <v>3194</v>
      </c>
      <c r="B1937">
        <v>1974</v>
      </c>
      <c r="C1937" t="str">
        <f>LEFT(B1937,2)</f>
        <v>19</v>
      </c>
      <c r="D1937" t="str">
        <f t="shared" si="210"/>
        <v>74</v>
      </c>
      <c r="E1937" t="str">
        <f t="shared" si="211"/>
        <v>974</v>
      </c>
      <c r="F1937" t="s">
        <v>71</v>
      </c>
      <c r="G1937" t="s">
        <v>61</v>
      </c>
      <c r="H1937" t="str">
        <f t="shared" si="212"/>
        <v>Single</v>
      </c>
      <c r="I1937" t="str">
        <f>CONCATENATE(F1937," ",G1937)</f>
        <v>PhD Single</v>
      </c>
      <c r="J1937">
        <f t="shared" si="213"/>
        <v>10</v>
      </c>
      <c r="K1937" t="str">
        <f t="shared" si="214"/>
        <v>Single</v>
      </c>
      <c r="L1937" t="str" cm="1">
        <f t="array" ref="L1937">IFERROR(_xlfn.IFS(G1937="Alone","Single",G1937="YOLO","Single"),G1937)</f>
        <v>Single</v>
      </c>
      <c r="M1937" t="s">
        <v>1790</v>
      </c>
      <c r="N1937" t="str">
        <f t="shared" si="215"/>
        <v xml:space="preserve">Rp.71,466.00 </v>
      </c>
      <c r="O1937">
        <v>0</v>
      </c>
      <c r="P1937">
        <v>0</v>
      </c>
      <c r="Q1937" s="7">
        <v>41734</v>
      </c>
      <c r="R1937" s="7"/>
      <c r="S1937" s="7" t="str">
        <f t="shared" si="216"/>
        <v/>
      </c>
      <c r="T1937">
        <v>86</v>
      </c>
      <c r="U1937">
        <v>412</v>
      </c>
      <c r="V1937">
        <v>12</v>
      </c>
      <c r="W1937">
        <v>546</v>
      </c>
      <c r="X1937">
        <v>78</v>
      </c>
      <c r="Y1937">
        <v>182</v>
      </c>
      <c r="Z1937">
        <v>0</v>
      </c>
      <c r="AA1937">
        <v>1</v>
      </c>
      <c r="AB1937">
        <v>4</v>
      </c>
      <c r="AC1937">
        <v>4</v>
      </c>
      <c r="AD1937">
        <v>10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 t="s">
        <v>63</v>
      </c>
    </row>
    <row r="1938" spans="1:39" x14ac:dyDescent="0.25">
      <c r="A1938">
        <v>231</v>
      </c>
      <c r="B1938">
        <v>1956</v>
      </c>
      <c r="C1938" t="str">
        <f>LEFT(B1938,2)</f>
        <v>19</v>
      </c>
      <c r="D1938" t="str">
        <f t="shared" si="210"/>
        <v>56</v>
      </c>
      <c r="E1938" t="str">
        <f t="shared" si="211"/>
        <v>956</v>
      </c>
      <c r="F1938" t="s">
        <v>80</v>
      </c>
      <c r="G1938" t="s">
        <v>67</v>
      </c>
      <c r="H1938" t="str">
        <f t="shared" si="212"/>
        <v>Together</v>
      </c>
      <c r="I1938" t="str">
        <f>CONCATENATE(F1938," ",G1938)</f>
        <v>Master Together</v>
      </c>
      <c r="J1938">
        <f t="shared" si="213"/>
        <v>15</v>
      </c>
      <c r="K1938" t="str">
        <f t="shared" si="214"/>
        <v>Together</v>
      </c>
      <c r="L1938" t="str" cm="1">
        <f t="array" ref="L1938">IFERROR(_xlfn.IFS(G1938="Alone","Single",G1938="YOLO","Single"),G1938)</f>
        <v>Together</v>
      </c>
      <c r="M1938" t="s">
        <v>1791</v>
      </c>
      <c r="N1938" t="str">
        <f t="shared" si="215"/>
        <v xml:space="preserve">Rp.28,839.00 </v>
      </c>
      <c r="O1938">
        <v>1</v>
      </c>
      <c r="P1938">
        <v>1</v>
      </c>
      <c r="Q1938" s="7">
        <v>41709</v>
      </c>
      <c r="R1938" s="7"/>
      <c r="S1938" s="7" t="str">
        <f t="shared" si="216"/>
        <v/>
      </c>
      <c r="T1938">
        <v>86</v>
      </c>
      <c r="U1938">
        <v>24</v>
      </c>
      <c r="V1938">
        <v>0</v>
      </c>
      <c r="W1938">
        <v>7</v>
      </c>
      <c r="X1938">
        <v>0</v>
      </c>
      <c r="Y1938">
        <v>0</v>
      </c>
      <c r="Z1938">
        <v>1</v>
      </c>
      <c r="AA1938">
        <v>2</v>
      </c>
      <c r="AB1938">
        <v>2</v>
      </c>
      <c r="AC1938">
        <v>0</v>
      </c>
      <c r="AD1938">
        <v>3</v>
      </c>
      <c r="AE1938">
        <v>5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 t="s">
        <v>60</v>
      </c>
    </row>
    <row r="1939" spans="1:39" x14ac:dyDescent="0.25">
      <c r="A1939">
        <v>9697</v>
      </c>
      <c r="B1939">
        <v>1951</v>
      </c>
      <c r="C1939" t="str">
        <f>LEFT(B1939,2)</f>
        <v>19</v>
      </c>
      <c r="D1939" t="str">
        <f t="shared" si="210"/>
        <v>51</v>
      </c>
      <c r="E1939" t="str">
        <f t="shared" si="211"/>
        <v>951</v>
      </c>
      <c r="F1939" t="s">
        <v>57</v>
      </c>
      <c r="G1939" t="s">
        <v>64</v>
      </c>
      <c r="H1939" t="str">
        <f t="shared" si="212"/>
        <v>Married</v>
      </c>
      <c r="I1939" t="str">
        <f>CONCATENATE(F1939," ",G1939)</f>
        <v>Graduation Married</v>
      </c>
      <c r="J1939">
        <f t="shared" si="213"/>
        <v>18</v>
      </c>
      <c r="K1939" t="str">
        <f t="shared" si="214"/>
        <v>Married</v>
      </c>
      <c r="L1939" t="str" cm="1">
        <f t="array" ref="L1939">IFERROR(_xlfn.IFS(G1939="Alone","Single",G1939="YOLO","Single"),G1939)</f>
        <v>Married</v>
      </c>
      <c r="M1939" t="s">
        <v>1792</v>
      </c>
      <c r="N1939" t="str">
        <f t="shared" si="215"/>
        <v xml:space="preserve">Rp.53,790.00 </v>
      </c>
      <c r="O1939">
        <v>0</v>
      </c>
      <c r="P1939">
        <v>2</v>
      </c>
      <c r="Q1939" s="7">
        <v>41704</v>
      </c>
      <c r="R1939" s="7"/>
      <c r="S1939" s="7" t="str">
        <f t="shared" si="216"/>
        <v/>
      </c>
      <c r="T1939">
        <v>86</v>
      </c>
      <c r="U1939">
        <v>335</v>
      </c>
      <c r="V1939">
        <v>42</v>
      </c>
      <c r="W1939">
        <v>127</v>
      </c>
      <c r="X1939">
        <v>28</v>
      </c>
      <c r="Y1939">
        <v>5</v>
      </c>
      <c r="Z1939">
        <v>5</v>
      </c>
      <c r="AA1939">
        <v>3</v>
      </c>
      <c r="AB1939">
        <v>7</v>
      </c>
      <c r="AC1939">
        <v>2</v>
      </c>
      <c r="AD1939">
        <v>8</v>
      </c>
      <c r="AE1939">
        <v>6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 t="s">
        <v>60</v>
      </c>
    </row>
    <row r="1940" spans="1:39" x14ac:dyDescent="0.25">
      <c r="A1940">
        <v>4676</v>
      </c>
      <c r="B1940">
        <v>1951</v>
      </c>
      <c r="C1940" t="str">
        <f>LEFT(B1940,2)</f>
        <v>19</v>
      </c>
      <c r="D1940" t="str">
        <f t="shared" si="210"/>
        <v>51</v>
      </c>
      <c r="E1940" t="str">
        <f t="shared" si="211"/>
        <v>951</v>
      </c>
      <c r="F1940" t="s">
        <v>80</v>
      </c>
      <c r="G1940" t="s">
        <v>82</v>
      </c>
      <c r="H1940" t="str">
        <f t="shared" si="212"/>
        <v>Widow</v>
      </c>
      <c r="I1940" t="str">
        <f>CONCATENATE(F1940," ",G1940)</f>
        <v>Master Widow</v>
      </c>
      <c r="J1940">
        <f t="shared" si="213"/>
        <v>12</v>
      </c>
      <c r="K1940" t="str">
        <f t="shared" si="214"/>
        <v>Widow</v>
      </c>
      <c r="L1940" t="str" cm="1">
        <f t="array" ref="L1940">IFERROR(_xlfn.IFS(G1940="Alone","Single",G1940="YOLO","Single"),G1940)</f>
        <v>Widow</v>
      </c>
      <c r="M1940" t="s">
        <v>1793</v>
      </c>
      <c r="N1940" t="str">
        <f t="shared" si="215"/>
        <v xml:space="preserve">Rp.73,705.00 </v>
      </c>
      <c r="O1940">
        <v>0</v>
      </c>
      <c r="P1940">
        <v>2</v>
      </c>
      <c r="Q1940" s="7">
        <v>41703</v>
      </c>
      <c r="R1940" s="7"/>
      <c r="S1940" s="7" t="str">
        <f t="shared" si="216"/>
        <v/>
      </c>
      <c r="T1940">
        <v>86</v>
      </c>
      <c r="U1940">
        <v>612</v>
      </c>
      <c r="V1940">
        <v>91</v>
      </c>
      <c r="W1940">
        <v>520</v>
      </c>
      <c r="X1940">
        <v>258</v>
      </c>
      <c r="Y1940">
        <v>107</v>
      </c>
      <c r="Z1940">
        <v>107</v>
      </c>
      <c r="AA1940">
        <v>2</v>
      </c>
      <c r="AB1940">
        <v>9</v>
      </c>
      <c r="AC1940">
        <v>6</v>
      </c>
      <c r="AD1940">
        <v>8</v>
      </c>
      <c r="AE1940">
        <v>5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 t="s">
        <v>60</v>
      </c>
    </row>
    <row r="1941" spans="1:39" x14ac:dyDescent="0.25">
      <c r="A1941">
        <v>8079</v>
      </c>
      <c r="B1941">
        <v>1982</v>
      </c>
      <c r="C1941" t="str">
        <f>LEFT(B1941,2)</f>
        <v>19</v>
      </c>
      <c r="D1941" t="str">
        <f t="shared" si="210"/>
        <v>82</v>
      </c>
      <c r="E1941" t="str">
        <f t="shared" si="211"/>
        <v>982</v>
      </c>
      <c r="F1941" t="s">
        <v>57</v>
      </c>
      <c r="G1941" t="s">
        <v>64</v>
      </c>
      <c r="H1941" t="str">
        <f t="shared" si="212"/>
        <v>Married</v>
      </c>
      <c r="I1941" t="str">
        <f>CONCATENATE(F1941," ",G1941)</f>
        <v>Graduation Married</v>
      </c>
      <c r="J1941">
        <f t="shared" si="213"/>
        <v>18</v>
      </c>
      <c r="K1941" t="str">
        <f t="shared" si="214"/>
        <v>Married</v>
      </c>
      <c r="L1941" t="str" cm="1">
        <f t="array" ref="L1941">IFERROR(_xlfn.IFS(G1941="Alone","Single",G1941="YOLO","Single"),G1941)</f>
        <v>Married</v>
      </c>
      <c r="M1941" t="s">
        <v>1794</v>
      </c>
      <c r="N1941" t="str">
        <f t="shared" si="215"/>
        <v xml:space="preserve">Rp.22,448.00 </v>
      </c>
      <c r="O1941">
        <v>1</v>
      </c>
      <c r="P1941">
        <v>0</v>
      </c>
      <c r="Q1941" s="7">
        <v>41696</v>
      </c>
      <c r="R1941" s="7"/>
      <c r="S1941" s="7" t="str">
        <f t="shared" si="216"/>
        <v/>
      </c>
      <c r="T1941">
        <v>86</v>
      </c>
      <c r="U1941">
        <v>3</v>
      </c>
      <c r="V1941">
        <v>1</v>
      </c>
      <c r="W1941">
        <v>8</v>
      </c>
      <c r="X1941">
        <v>23</v>
      </c>
      <c r="Y1941">
        <v>2</v>
      </c>
      <c r="Z1941">
        <v>18</v>
      </c>
      <c r="AA1941">
        <v>3</v>
      </c>
      <c r="AB1941">
        <v>2</v>
      </c>
      <c r="AC1941">
        <v>1</v>
      </c>
      <c r="AD1941">
        <v>3</v>
      </c>
      <c r="AE1941">
        <v>3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 t="s">
        <v>91</v>
      </c>
    </row>
    <row r="1942" spans="1:39" x14ac:dyDescent="0.25">
      <c r="A1942">
        <v>10032</v>
      </c>
      <c r="B1942">
        <v>1976</v>
      </c>
      <c r="C1942" t="str">
        <f>LEFT(B1942,2)</f>
        <v>19</v>
      </c>
      <c r="D1942" t="str">
        <f t="shared" si="210"/>
        <v>76</v>
      </c>
      <c r="E1942" t="str">
        <f t="shared" si="211"/>
        <v>976</v>
      </c>
      <c r="F1942" t="s">
        <v>57</v>
      </c>
      <c r="G1942" t="s">
        <v>58</v>
      </c>
      <c r="H1942" t="str">
        <f t="shared" si="212"/>
        <v>Divorced</v>
      </c>
      <c r="I1942" t="str">
        <f>CONCATENATE(F1942," ",G1942)</f>
        <v>Graduation Divorced</v>
      </c>
      <c r="J1942">
        <f t="shared" si="213"/>
        <v>19</v>
      </c>
      <c r="K1942" t="str">
        <f t="shared" si="214"/>
        <v>Divorced</v>
      </c>
      <c r="L1942" t="str" cm="1">
        <f t="array" ref="L1942">IFERROR(_xlfn.IFS(G1942="Alone","Single",G1942="YOLO","Single"),G1942)</f>
        <v>Divorced</v>
      </c>
      <c r="M1942" t="s">
        <v>1795</v>
      </c>
      <c r="N1942" t="str">
        <f t="shared" si="215"/>
        <v xml:space="preserve">Rp.12,571.00 </v>
      </c>
      <c r="O1942">
        <v>1</v>
      </c>
      <c r="P1942">
        <v>0</v>
      </c>
      <c r="Q1942" s="7">
        <v>41657</v>
      </c>
      <c r="R1942" s="7"/>
      <c r="S1942" s="7" t="str">
        <f t="shared" si="216"/>
        <v/>
      </c>
      <c r="T1942">
        <v>86</v>
      </c>
      <c r="U1942">
        <v>3</v>
      </c>
      <c r="V1942">
        <v>5</v>
      </c>
      <c r="W1942">
        <v>14</v>
      </c>
      <c r="X1942">
        <v>2</v>
      </c>
      <c r="Y1942">
        <v>12</v>
      </c>
      <c r="Z1942">
        <v>17</v>
      </c>
      <c r="AA1942">
        <v>4</v>
      </c>
      <c r="AB1942">
        <v>3</v>
      </c>
      <c r="AC1942">
        <v>1</v>
      </c>
      <c r="AD1942">
        <v>3</v>
      </c>
      <c r="AE1942">
        <v>6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 t="s">
        <v>91</v>
      </c>
    </row>
    <row r="1943" spans="1:39" x14ac:dyDescent="0.25">
      <c r="A1943">
        <v>10505</v>
      </c>
      <c r="B1943">
        <v>1960</v>
      </c>
      <c r="C1943" t="str">
        <f>LEFT(B1943,2)</f>
        <v>19</v>
      </c>
      <c r="D1943" t="str">
        <f t="shared" si="210"/>
        <v>60</v>
      </c>
      <c r="E1943" t="str">
        <f t="shared" si="211"/>
        <v>960</v>
      </c>
      <c r="F1943" t="s">
        <v>80</v>
      </c>
      <c r="G1943" t="s">
        <v>67</v>
      </c>
      <c r="H1943" t="str">
        <f t="shared" si="212"/>
        <v>Together</v>
      </c>
      <c r="I1943" t="str">
        <f>CONCATENATE(F1943," ",G1943)</f>
        <v>Master Together</v>
      </c>
      <c r="J1943">
        <f t="shared" si="213"/>
        <v>15</v>
      </c>
      <c r="K1943" t="str">
        <f t="shared" si="214"/>
        <v>Together</v>
      </c>
      <c r="L1943" t="str" cm="1">
        <f t="array" ref="L1943">IFERROR(_xlfn.IFS(G1943="Alone","Single",G1943="YOLO","Single"),G1943)</f>
        <v>Together</v>
      </c>
      <c r="M1943" t="s">
        <v>1796</v>
      </c>
      <c r="N1943" t="str">
        <f t="shared" si="215"/>
        <v xml:space="preserve">Rp.73,113.00 </v>
      </c>
      <c r="O1943">
        <v>0</v>
      </c>
      <c r="P1943">
        <v>0</v>
      </c>
      <c r="Q1943" s="7">
        <v>41634</v>
      </c>
      <c r="R1943" s="7"/>
      <c r="S1943" s="7" t="str">
        <f t="shared" si="216"/>
        <v/>
      </c>
      <c r="T1943">
        <v>86</v>
      </c>
      <c r="U1943">
        <v>741</v>
      </c>
      <c r="V1943">
        <v>19</v>
      </c>
      <c r="W1943">
        <v>154</v>
      </c>
      <c r="X1943">
        <v>50</v>
      </c>
      <c r="Y1943">
        <v>9</v>
      </c>
      <c r="Z1943">
        <v>28</v>
      </c>
      <c r="AA1943">
        <v>1</v>
      </c>
      <c r="AB1943">
        <v>3</v>
      </c>
      <c r="AC1943">
        <v>4</v>
      </c>
      <c r="AD1943">
        <v>7</v>
      </c>
      <c r="AE1943">
        <v>2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 t="s">
        <v>91</v>
      </c>
    </row>
    <row r="1944" spans="1:39" x14ac:dyDescent="0.25">
      <c r="A1944">
        <v>2005</v>
      </c>
      <c r="B1944">
        <v>1990</v>
      </c>
      <c r="C1944" t="str">
        <f>LEFT(B1944,2)</f>
        <v>19</v>
      </c>
      <c r="D1944" t="str">
        <f t="shared" si="210"/>
        <v>90</v>
      </c>
      <c r="E1944" t="str">
        <f t="shared" si="211"/>
        <v>990</v>
      </c>
      <c r="F1944" t="s">
        <v>57</v>
      </c>
      <c r="G1944" t="s">
        <v>64</v>
      </c>
      <c r="H1944" t="str">
        <f t="shared" si="212"/>
        <v>Married</v>
      </c>
      <c r="I1944" t="str">
        <f>CONCATENATE(F1944," ",G1944)</f>
        <v>Graduation Married</v>
      </c>
      <c r="J1944">
        <f t="shared" si="213"/>
        <v>18</v>
      </c>
      <c r="K1944" t="str">
        <f t="shared" si="214"/>
        <v>Married</v>
      </c>
      <c r="L1944" t="str" cm="1">
        <f t="array" ref="L1944">IFERROR(_xlfn.IFS(G1944="Alone","Single",G1944="YOLO","Single"),G1944)</f>
        <v>Married</v>
      </c>
      <c r="M1944" t="s">
        <v>1797</v>
      </c>
      <c r="N1944" t="str">
        <f t="shared" si="215"/>
        <v xml:space="preserve">Rp.35,765.00 </v>
      </c>
      <c r="O1944">
        <v>1</v>
      </c>
      <c r="P1944">
        <v>0</v>
      </c>
      <c r="Q1944" s="7">
        <v>41619</v>
      </c>
      <c r="R1944" s="7"/>
      <c r="S1944" s="7" t="str">
        <f t="shared" si="216"/>
        <v/>
      </c>
      <c r="T1944">
        <v>86</v>
      </c>
      <c r="U1944">
        <v>22</v>
      </c>
      <c r="V1944">
        <v>3</v>
      </c>
      <c r="W1944">
        <v>30</v>
      </c>
      <c r="X1944">
        <v>0</v>
      </c>
      <c r="Y1944">
        <v>5</v>
      </c>
      <c r="Z1944">
        <v>15</v>
      </c>
      <c r="AA1944">
        <v>2</v>
      </c>
      <c r="AB1944">
        <v>2</v>
      </c>
      <c r="AC1944">
        <v>0</v>
      </c>
      <c r="AD1944">
        <v>4</v>
      </c>
      <c r="AE1944">
        <v>6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 t="s">
        <v>63</v>
      </c>
    </row>
    <row r="1945" spans="1:39" x14ac:dyDescent="0.25">
      <c r="A1945">
        <v>6940</v>
      </c>
      <c r="B1945">
        <v>1966</v>
      </c>
      <c r="C1945" t="str">
        <f>LEFT(B1945,2)</f>
        <v>19</v>
      </c>
      <c r="D1945" t="str">
        <f t="shared" si="210"/>
        <v>66</v>
      </c>
      <c r="E1945" t="str">
        <f t="shared" si="211"/>
        <v>966</v>
      </c>
      <c r="F1945" t="s">
        <v>71</v>
      </c>
      <c r="G1945" t="s">
        <v>61</v>
      </c>
      <c r="H1945" t="str">
        <f t="shared" si="212"/>
        <v>Single</v>
      </c>
      <c r="I1945" t="str">
        <f>CONCATENATE(F1945," ",G1945)</f>
        <v>PhD Single</v>
      </c>
      <c r="J1945">
        <f t="shared" si="213"/>
        <v>10</v>
      </c>
      <c r="K1945" t="str">
        <f t="shared" si="214"/>
        <v>Single</v>
      </c>
      <c r="L1945" t="str" cm="1">
        <f t="array" ref="L1945">IFERROR(_xlfn.IFS(G1945="Alone","Single",G1945="YOLO","Single"),G1945)</f>
        <v>Single</v>
      </c>
      <c r="M1945" t="s">
        <v>898</v>
      </c>
      <c r="N1945" t="str">
        <f t="shared" si="215"/>
        <v xml:space="preserve">Rp.46,734.00 </v>
      </c>
      <c r="O1945">
        <v>1</v>
      </c>
      <c r="P1945">
        <v>2</v>
      </c>
      <c r="Q1945" s="7">
        <v>41568</v>
      </c>
      <c r="R1945" s="7"/>
      <c r="S1945" s="7" t="str">
        <f t="shared" si="216"/>
        <v/>
      </c>
      <c r="T1945">
        <v>86</v>
      </c>
      <c r="U1945">
        <v>100</v>
      </c>
      <c r="V1945">
        <v>1</v>
      </c>
      <c r="W1945">
        <v>39</v>
      </c>
      <c r="X1945">
        <v>6</v>
      </c>
      <c r="Y1945">
        <v>1</v>
      </c>
      <c r="Z1945">
        <v>76</v>
      </c>
      <c r="AA1945">
        <v>4</v>
      </c>
      <c r="AB1945">
        <v>3</v>
      </c>
      <c r="AC1945">
        <v>2</v>
      </c>
      <c r="AD1945">
        <v>3</v>
      </c>
      <c r="AE1945">
        <v>6</v>
      </c>
      <c r="AF1945">
        <v>1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 t="s">
        <v>60</v>
      </c>
    </row>
    <row r="1946" spans="1:39" x14ac:dyDescent="0.25">
      <c r="A1946">
        <v>2304</v>
      </c>
      <c r="B1946">
        <v>1963</v>
      </c>
      <c r="C1946" t="str">
        <f>LEFT(B1946,2)</f>
        <v>19</v>
      </c>
      <c r="D1946" t="str">
        <f t="shared" si="210"/>
        <v>63</v>
      </c>
      <c r="E1946" t="str">
        <f t="shared" si="211"/>
        <v>963</v>
      </c>
      <c r="F1946" t="s">
        <v>71</v>
      </c>
      <c r="G1946" t="s">
        <v>67</v>
      </c>
      <c r="H1946" t="str">
        <f t="shared" si="212"/>
        <v>Together</v>
      </c>
      <c r="I1946" t="str">
        <f>CONCATENATE(F1946," ",G1946)</f>
        <v>PhD Together</v>
      </c>
      <c r="J1946">
        <f t="shared" si="213"/>
        <v>12</v>
      </c>
      <c r="K1946" t="str">
        <f t="shared" si="214"/>
        <v>Together</v>
      </c>
      <c r="L1946" t="str" cm="1">
        <f t="array" ref="L1946">IFERROR(_xlfn.IFS(G1946="Alone","Single",G1946="YOLO","Single"),G1946)</f>
        <v>Together</v>
      </c>
      <c r="M1946" t="s">
        <v>1798</v>
      </c>
      <c r="N1946" t="str">
        <f t="shared" si="215"/>
        <v xml:space="preserve">Rp.66,313.00 </v>
      </c>
      <c r="O1946">
        <v>0</v>
      </c>
      <c r="P1946">
        <v>1</v>
      </c>
      <c r="Q1946" s="7">
        <v>41533</v>
      </c>
      <c r="R1946" s="7"/>
      <c r="S1946" s="7" t="str">
        <f t="shared" si="216"/>
        <v/>
      </c>
      <c r="T1946">
        <v>86</v>
      </c>
      <c r="U1946">
        <v>625</v>
      </c>
      <c r="V1946">
        <v>7</v>
      </c>
      <c r="W1946">
        <v>99</v>
      </c>
      <c r="X1946">
        <v>10</v>
      </c>
      <c r="Y1946">
        <v>22</v>
      </c>
      <c r="Z1946">
        <v>7</v>
      </c>
      <c r="AA1946">
        <v>2</v>
      </c>
      <c r="AB1946">
        <v>6</v>
      </c>
      <c r="AC1946">
        <v>3</v>
      </c>
      <c r="AD1946">
        <v>12</v>
      </c>
      <c r="AE1946">
        <v>4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 t="s">
        <v>91</v>
      </c>
    </row>
    <row r="1947" spans="1:39" x14ac:dyDescent="0.25">
      <c r="A1947">
        <v>3170</v>
      </c>
      <c r="B1947">
        <v>1957</v>
      </c>
      <c r="C1947" t="str">
        <f>LEFT(B1947,2)</f>
        <v>19</v>
      </c>
      <c r="D1947" t="str">
        <f t="shared" si="210"/>
        <v>57</v>
      </c>
      <c r="E1947" t="str">
        <f t="shared" si="211"/>
        <v>957</v>
      </c>
      <c r="F1947" t="s">
        <v>80</v>
      </c>
      <c r="G1947" t="s">
        <v>67</v>
      </c>
      <c r="H1947" t="str">
        <f t="shared" si="212"/>
        <v>Together</v>
      </c>
      <c r="I1947" t="str">
        <f>CONCATENATE(F1947," ",G1947)</f>
        <v>Master Together</v>
      </c>
      <c r="J1947">
        <f t="shared" si="213"/>
        <v>15</v>
      </c>
      <c r="K1947" t="str">
        <f t="shared" si="214"/>
        <v>Together</v>
      </c>
      <c r="L1947" t="str" cm="1">
        <f t="array" ref="L1947">IFERROR(_xlfn.IFS(G1947="Alone","Single",G1947="YOLO","Single"),G1947)</f>
        <v>Together</v>
      </c>
      <c r="M1947" t="s">
        <v>1799</v>
      </c>
      <c r="N1947" t="str">
        <f t="shared" si="215"/>
        <v xml:space="preserve">Rp.68,148.00 </v>
      </c>
      <c r="O1947">
        <v>0</v>
      </c>
      <c r="P1947">
        <v>0</v>
      </c>
      <c r="Q1947" s="7">
        <v>41517</v>
      </c>
      <c r="R1947" s="7"/>
      <c r="S1947" s="7" t="str">
        <f t="shared" si="216"/>
        <v/>
      </c>
      <c r="T1947">
        <v>86</v>
      </c>
      <c r="U1947">
        <v>389</v>
      </c>
      <c r="V1947">
        <v>66</v>
      </c>
      <c r="W1947">
        <v>408</v>
      </c>
      <c r="X1947">
        <v>37</v>
      </c>
      <c r="Y1947">
        <v>57</v>
      </c>
      <c r="Z1947">
        <v>85</v>
      </c>
      <c r="AA1947">
        <v>1</v>
      </c>
      <c r="AB1947">
        <v>4</v>
      </c>
      <c r="AC1947">
        <v>4</v>
      </c>
      <c r="AD1947">
        <v>6</v>
      </c>
      <c r="AE1947">
        <v>2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 t="s">
        <v>60</v>
      </c>
    </row>
    <row r="1948" spans="1:39" x14ac:dyDescent="0.25">
      <c r="A1948">
        <v>10466</v>
      </c>
      <c r="B1948">
        <v>1965</v>
      </c>
      <c r="C1948" t="str">
        <f>LEFT(B1948,2)</f>
        <v>19</v>
      </c>
      <c r="D1948" t="str">
        <f t="shared" si="210"/>
        <v>65</v>
      </c>
      <c r="E1948" t="str">
        <f t="shared" si="211"/>
        <v>965</v>
      </c>
      <c r="F1948" t="s">
        <v>57</v>
      </c>
      <c r="G1948" t="s">
        <v>64</v>
      </c>
      <c r="H1948" t="str">
        <f t="shared" si="212"/>
        <v>Married</v>
      </c>
      <c r="I1948" t="str">
        <f>CONCATENATE(F1948," ",G1948)</f>
        <v>Graduation Married</v>
      </c>
      <c r="J1948">
        <f t="shared" si="213"/>
        <v>18</v>
      </c>
      <c r="K1948" t="str">
        <f t="shared" si="214"/>
        <v>Married</v>
      </c>
      <c r="L1948" t="str" cm="1">
        <f t="array" ref="L1948">IFERROR(_xlfn.IFS(G1948="Alone","Single",G1948="YOLO","Single"),G1948)</f>
        <v>Married</v>
      </c>
      <c r="M1948" t="s">
        <v>1800</v>
      </c>
      <c r="N1948" t="str">
        <f t="shared" si="215"/>
        <v xml:space="preserve">Rp.44,393.00 </v>
      </c>
      <c r="O1948">
        <v>1</v>
      </c>
      <c r="P1948">
        <v>1</v>
      </c>
      <c r="Q1948" s="7">
        <v>41508</v>
      </c>
      <c r="R1948" s="7"/>
      <c r="S1948" s="7" t="str">
        <f t="shared" si="216"/>
        <v/>
      </c>
      <c r="T1948">
        <v>86</v>
      </c>
      <c r="U1948">
        <v>24</v>
      </c>
      <c r="V1948">
        <v>2</v>
      </c>
      <c r="W1948">
        <v>20</v>
      </c>
      <c r="X1948">
        <v>2</v>
      </c>
      <c r="Y1948">
        <v>2</v>
      </c>
      <c r="Z1948">
        <v>10</v>
      </c>
      <c r="AA1948">
        <v>2</v>
      </c>
      <c r="AB1948">
        <v>1</v>
      </c>
      <c r="AC1948">
        <v>0</v>
      </c>
      <c r="AD1948">
        <v>4</v>
      </c>
      <c r="AE1948">
        <v>4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 t="s">
        <v>60</v>
      </c>
    </row>
    <row r="1949" spans="1:39" x14ac:dyDescent="0.25">
      <c r="A1949">
        <v>7325</v>
      </c>
      <c r="B1949">
        <v>1986</v>
      </c>
      <c r="C1949" t="str">
        <f>LEFT(B1949,2)</f>
        <v>19</v>
      </c>
      <c r="D1949" t="str">
        <f t="shared" si="210"/>
        <v>86</v>
      </c>
      <c r="E1949" t="str">
        <f t="shared" si="211"/>
        <v>986</v>
      </c>
      <c r="F1949" t="s">
        <v>71</v>
      </c>
      <c r="G1949" t="s">
        <v>67</v>
      </c>
      <c r="H1949" t="str">
        <f t="shared" si="212"/>
        <v>Together</v>
      </c>
      <c r="I1949" t="str">
        <f>CONCATENATE(F1949," ",G1949)</f>
        <v>PhD Together</v>
      </c>
      <c r="J1949">
        <f t="shared" si="213"/>
        <v>12</v>
      </c>
      <c r="K1949" t="str">
        <f t="shared" si="214"/>
        <v>Together</v>
      </c>
      <c r="L1949" t="str" cm="1">
        <f t="array" ref="L1949">IFERROR(_xlfn.IFS(G1949="Alone","Single",G1949="YOLO","Single"),G1949)</f>
        <v>Together</v>
      </c>
      <c r="M1949" t="s">
        <v>1801</v>
      </c>
      <c r="N1949" t="str">
        <f t="shared" si="215"/>
        <v xml:space="preserve">Rp.38,197.00 </v>
      </c>
      <c r="O1949">
        <v>1</v>
      </c>
      <c r="P1949">
        <v>0</v>
      </c>
      <c r="Q1949" s="7">
        <v>41454</v>
      </c>
      <c r="R1949" s="7"/>
      <c r="S1949" s="7" t="str">
        <f t="shared" si="216"/>
        <v/>
      </c>
      <c r="T1949">
        <v>86</v>
      </c>
      <c r="U1949">
        <v>23</v>
      </c>
      <c r="V1949">
        <v>0</v>
      </c>
      <c r="W1949">
        <v>11</v>
      </c>
      <c r="X1949">
        <v>2</v>
      </c>
      <c r="Y1949">
        <v>1</v>
      </c>
      <c r="Z1949">
        <v>3</v>
      </c>
      <c r="AA1949">
        <v>1</v>
      </c>
      <c r="AB1949">
        <v>1</v>
      </c>
      <c r="AC1949">
        <v>0</v>
      </c>
      <c r="AD1949">
        <v>3</v>
      </c>
      <c r="AE1949">
        <v>5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 t="s">
        <v>60</v>
      </c>
    </row>
    <row r="1950" spans="1:39" x14ac:dyDescent="0.25">
      <c r="A1950">
        <v>455</v>
      </c>
      <c r="B1950">
        <v>1946</v>
      </c>
      <c r="C1950" t="str">
        <f>LEFT(B1950,2)</f>
        <v>19</v>
      </c>
      <c r="D1950" t="str">
        <f t="shared" si="210"/>
        <v>46</v>
      </c>
      <c r="E1950" t="str">
        <f t="shared" si="211"/>
        <v>946</v>
      </c>
      <c r="F1950" t="s">
        <v>71</v>
      </c>
      <c r="G1950" t="s">
        <v>64</v>
      </c>
      <c r="H1950" t="str">
        <f t="shared" si="212"/>
        <v>Married</v>
      </c>
      <c r="I1950" t="str">
        <f>CONCATENATE(F1950," ",G1950)</f>
        <v>PhD Married</v>
      </c>
      <c r="J1950">
        <f t="shared" si="213"/>
        <v>11</v>
      </c>
      <c r="K1950" t="str">
        <f t="shared" si="214"/>
        <v>Married</v>
      </c>
      <c r="L1950" t="str" cm="1">
        <f t="array" ref="L1950">IFERROR(_xlfn.IFS(G1950="Alone","Single",G1950="YOLO","Single"),G1950)</f>
        <v>Married</v>
      </c>
      <c r="M1950" t="s">
        <v>1802</v>
      </c>
      <c r="N1950" t="str">
        <f t="shared" si="215"/>
        <v xml:space="preserve">Rp.51,012.00 </v>
      </c>
      <c r="O1950">
        <v>0</v>
      </c>
      <c r="P1950">
        <v>0</v>
      </c>
      <c r="Q1950" s="7">
        <v>41382</v>
      </c>
      <c r="R1950" s="7"/>
      <c r="S1950" s="7" t="str">
        <f t="shared" si="216"/>
        <v/>
      </c>
      <c r="T1950">
        <v>86</v>
      </c>
      <c r="U1950">
        <v>102</v>
      </c>
      <c r="V1950">
        <v>9</v>
      </c>
      <c r="W1950">
        <v>63</v>
      </c>
      <c r="X1950">
        <v>2</v>
      </c>
      <c r="Y1950">
        <v>9</v>
      </c>
      <c r="Z1950">
        <v>24</v>
      </c>
      <c r="AA1950">
        <v>1</v>
      </c>
      <c r="AB1950">
        <v>4</v>
      </c>
      <c r="AC1950">
        <v>1</v>
      </c>
      <c r="AD1950">
        <v>4</v>
      </c>
      <c r="AE1950">
        <v>6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 t="s">
        <v>60</v>
      </c>
    </row>
    <row r="1951" spans="1:39" x14ac:dyDescent="0.25">
      <c r="A1951">
        <v>7592</v>
      </c>
      <c r="B1951">
        <v>1946</v>
      </c>
      <c r="C1951" t="str">
        <f>LEFT(B1951,2)</f>
        <v>19</v>
      </c>
      <c r="D1951" t="str">
        <f t="shared" si="210"/>
        <v>46</v>
      </c>
      <c r="E1951" t="str">
        <f t="shared" si="211"/>
        <v>946</v>
      </c>
      <c r="F1951" t="s">
        <v>71</v>
      </c>
      <c r="G1951" t="s">
        <v>64</v>
      </c>
      <c r="H1951" t="str">
        <f t="shared" si="212"/>
        <v>Married</v>
      </c>
      <c r="I1951" t="str">
        <f>CONCATENATE(F1951," ",G1951)</f>
        <v>PhD Married</v>
      </c>
      <c r="J1951">
        <f t="shared" si="213"/>
        <v>11</v>
      </c>
      <c r="K1951" t="str">
        <f t="shared" si="214"/>
        <v>Married</v>
      </c>
      <c r="L1951" t="str" cm="1">
        <f t="array" ref="L1951">IFERROR(_xlfn.IFS(G1951="Alone","Single",G1951="YOLO","Single"),G1951)</f>
        <v>Married</v>
      </c>
      <c r="M1951" t="s">
        <v>1802</v>
      </c>
      <c r="N1951" t="str">
        <f t="shared" si="215"/>
        <v xml:space="preserve">Rp.51,012.00 </v>
      </c>
      <c r="O1951">
        <v>0</v>
      </c>
      <c r="P1951">
        <v>0</v>
      </c>
      <c r="Q1951" s="7">
        <v>41382</v>
      </c>
      <c r="R1951" s="7"/>
      <c r="S1951" s="7" t="str">
        <f t="shared" si="216"/>
        <v/>
      </c>
      <c r="T1951">
        <v>86</v>
      </c>
      <c r="U1951">
        <v>102</v>
      </c>
      <c r="V1951">
        <v>9</v>
      </c>
      <c r="W1951">
        <v>63</v>
      </c>
      <c r="X1951">
        <v>2</v>
      </c>
      <c r="Y1951">
        <v>9</v>
      </c>
      <c r="Z1951">
        <v>24</v>
      </c>
      <c r="AA1951">
        <v>1</v>
      </c>
      <c r="AB1951">
        <v>4</v>
      </c>
      <c r="AC1951">
        <v>1</v>
      </c>
      <c r="AD1951">
        <v>4</v>
      </c>
      <c r="AE1951">
        <v>6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 t="s">
        <v>60</v>
      </c>
    </row>
    <row r="1952" spans="1:39" x14ac:dyDescent="0.25">
      <c r="A1952">
        <v>4547</v>
      </c>
      <c r="B1952">
        <v>1960</v>
      </c>
      <c r="C1952" t="str">
        <f>LEFT(B1952,2)</f>
        <v>19</v>
      </c>
      <c r="D1952" t="str">
        <f t="shared" si="210"/>
        <v>60</v>
      </c>
      <c r="E1952" t="str">
        <f t="shared" si="211"/>
        <v>960</v>
      </c>
      <c r="F1952" t="s">
        <v>57</v>
      </c>
      <c r="G1952" t="s">
        <v>67</v>
      </c>
      <c r="H1952" t="str">
        <f t="shared" si="212"/>
        <v>Together</v>
      </c>
      <c r="I1952" t="str">
        <f>CONCATENATE(F1952," ",G1952)</f>
        <v>Graduation Together</v>
      </c>
      <c r="J1952">
        <f t="shared" si="213"/>
        <v>19</v>
      </c>
      <c r="K1952" t="str">
        <f t="shared" si="214"/>
        <v>Together</v>
      </c>
      <c r="L1952" t="str" cm="1">
        <f t="array" ref="L1952">IFERROR(_xlfn.IFS(G1952="Alone","Single",G1952="YOLO","Single"),G1952)</f>
        <v>Together</v>
      </c>
      <c r="M1952" t="s">
        <v>1803</v>
      </c>
      <c r="N1952" t="str">
        <f t="shared" si="215"/>
        <v xml:space="preserve">Rp.13,672.00 </v>
      </c>
      <c r="O1952">
        <v>1</v>
      </c>
      <c r="P1952">
        <v>1</v>
      </c>
      <c r="Q1952" s="7">
        <v>41381</v>
      </c>
      <c r="R1952" s="7"/>
      <c r="S1952" s="7" t="str">
        <f t="shared" si="216"/>
        <v/>
      </c>
      <c r="T1952">
        <v>86</v>
      </c>
      <c r="U1952">
        <v>6</v>
      </c>
      <c r="V1952">
        <v>2</v>
      </c>
      <c r="W1952">
        <v>9</v>
      </c>
      <c r="X1952">
        <v>2</v>
      </c>
      <c r="Y1952">
        <v>1</v>
      </c>
      <c r="Z1952">
        <v>5</v>
      </c>
      <c r="AA1952">
        <v>2</v>
      </c>
      <c r="AB1952">
        <v>1</v>
      </c>
      <c r="AC1952">
        <v>0</v>
      </c>
      <c r="AD1952">
        <v>3</v>
      </c>
      <c r="AE1952">
        <v>8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 t="s">
        <v>60</v>
      </c>
    </row>
    <row r="1953" spans="1:39" x14ac:dyDescent="0.25">
      <c r="A1953">
        <v>6825</v>
      </c>
      <c r="B1953">
        <v>1953</v>
      </c>
      <c r="C1953" t="str">
        <f>LEFT(B1953,2)</f>
        <v>19</v>
      </c>
      <c r="D1953" t="str">
        <f t="shared" si="210"/>
        <v>53</v>
      </c>
      <c r="E1953" t="str">
        <f t="shared" si="211"/>
        <v>953</v>
      </c>
      <c r="F1953" t="s">
        <v>57</v>
      </c>
      <c r="G1953" t="s">
        <v>67</v>
      </c>
      <c r="H1953" t="str">
        <f t="shared" si="212"/>
        <v>Together</v>
      </c>
      <c r="I1953" t="str">
        <f>CONCATENATE(F1953," ",G1953)</f>
        <v>Graduation Together</v>
      </c>
      <c r="J1953">
        <f t="shared" si="213"/>
        <v>19</v>
      </c>
      <c r="K1953" t="str">
        <f t="shared" si="214"/>
        <v>Together</v>
      </c>
      <c r="L1953" t="str" cm="1">
        <f t="array" ref="L1953">IFERROR(_xlfn.IFS(G1953="Alone","Single",G1953="YOLO","Single"),G1953)</f>
        <v>Together</v>
      </c>
      <c r="M1953" t="s">
        <v>1804</v>
      </c>
      <c r="N1953" t="str">
        <f t="shared" si="215"/>
        <v xml:space="preserve">Rp.41,452.00 </v>
      </c>
      <c r="O1953">
        <v>1</v>
      </c>
      <c r="P1953">
        <v>1</v>
      </c>
      <c r="Q1953" s="7">
        <v>41339</v>
      </c>
      <c r="R1953" s="7"/>
      <c r="S1953" s="7" t="str">
        <f t="shared" si="216"/>
        <v/>
      </c>
      <c r="T1953">
        <v>86</v>
      </c>
      <c r="U1953">
        <v>13</v>
      </c>
      <c r="V1953">
        <v>0</v>
      </c>
      <c r="W1953">
        <v>3</v>
      </c>
      <c r="X1953">
        <v>0</v>
      </c>
      <c r="Y1953">
        <v>0</v>
      </c>
      <c r="Z1953">
        <v>0</v>
      </c>
      <c r="AA1953">
        <v>1</v>
      </c>
      <c r="AB1953">
        <v>1</v>
      </c>
      <c r="AC1953">
        <v>0</v>
      </c>
      <c r="AD1953">
        <v>2</v>
      </c>
      <c r="AE1953">
        <v>7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 t="s">
        <v>63</v>
      </c>
    </row>
    <row r="1954" spans="1:39" x14ac:dyDescent="0.25">
      <c r="A1954">
        <v>2961</v>
      </c>
      <c r="B1954">
        <v>1982</v>
      </c>
      <c r="C1954" t="str">
        <f>LEFT(B1954,2)</f>
        <v>19</v>
      </c>
      <c r="D1954" t="str">
        <f t="shared" si="210"/>
        <v>82</v>
      </c>
      <c r="E1954" t="str">
        <f t="shared" si="211"/>
        <v>982</v>
      </c>
      <c r="F1954" t="s">
        <v>57</v>
      </c>
      <c r="G1954" t="s">
        <v>64</v>
      </c>
      <c r="H1954" t="str">
        <f t="shared" si="212"/>
        <v>Married</v>
      </c>
      <c r="I1954" t="str">
        <f>CONCATENATE(F1954," ",G1954)</f>
        <v>Graduation Married</v>
      </c>
      <c r="J1954">
        <f t="shared" si="213"/>
        <v>18</v>
      </c>
      <c r="K1954" t="str">
        <f t="shared" si="214"/>
        <v>Married</v>
      </c>
      <c r="L1954" t="str" cm="1">
        <f t="array" ref="L1954">IFERROR(_xlfn.IFS(G1954="Alone","Single",G1954="YOLO","Single"),G1954)</f>
        <v>Married</v>
      </c>
      <c r="M1954" t="s">
        <v>1805</v>
      </c>
      <c r="N1954" t="str">
        <f t="shared" si="215"/>
        <v xml:space="preserve">Rp.42,081.00 </v>
      </c>
      <c r="O1954">
        <v>1</v>
      </c>
      <c r="P1954">
        <v>0</v>
      </c>
      <c r="Q1954" s="7">
        <v>41331</v>
      </c>
      <c r="R1954" s="7"/>
      <c r="S1954" s="7" t="str">
        <f t="shared" si="216"/>
        <v/>
      </c>
      <c r="T1954">
        <v>86</v>
      </c>
      <c r="U1954">
        <v>175</v>
      </c>
      <c r="V1954">
        <v>10</v>
      </c>
      <c r="W1954">
        <v>110</v>
      </c>
      <c r="X1954">
        <v>54</v>
      </c>
      <c r="Y1954">
        <v>6</v>
      </c>
      <c r="Z1954">
        <v>27</v>
      </c>
      <c r="AA1954">
        <v>2</v>
      </c>
      <c r="AB1954">
        <v>6</v>
      </c>
      <c r="AC1954">
        <v>3</v>
      </c>
      <c r="AD1954">
        <v>4</v>
      </c>
      <c r="AE1954">
        <v>6</v>
      </c>
      <c r="AF1954">
        <v>1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 t="s">
        <v>60</v>
      </c>
    </row>
    <row r="1955" spans="1:39" x14ac:dyDescent="0.25">
      <c r="A1955">
        <v>8700</v>
      </c>
      <c r="B1955">
        <v>1986</v>
      </c>
      <c r="C1955" t="str">
        <f>LEFT(B1955,2)</f>
        <v>19</v>
      </c>
      <c r="D1955" t="str">
        <f t="shared" si="210"/>
        <v>86</v>
      </c>
      <c r="E1955" t="str">
        <f t="shared" si="211"/>
        <v>986</v>
      </c>
      <c r="F1955" t="s">
        <v>124</v>
      </c>
      <c r="G1955" t="s">
        <v>61</v>
      </c>
      <c r="H1955" t="str">
        <f t="shared" si="212"/>
        <v>Single</v>
      </c>
      <c r="I1955" t="str">
        <f>CONCATENATE(F1955," ",G1955)</f>
        <v>Basic Single</v>
      </c>
      <c r="J1955">
        <f t="shared" si="213"/>
        <v>12</v>
      </c>
      <c r="K1955" t="str">
        <f t="shared" si="214"/>
        <v>Single</v>
      </c>
      <c r="L1955" t="str" cm="1">
        <f t="array" ref="L1955">IFERROR(_xlfn.IFS(G1955="Alone","Single",G1955="YOLO","Single"),G1955)</f>
        <v>Single</v>
      </c>
      <c r="M1955" t="s">
        <v>1806</v>
      </c>
      <c r="N1955" t="str">
        <f t="shared" si="215"/>
        <v xml:space="preserve">Rp.14,906.00 </v>
      </c>
      <c r="O1955">
        <v>0</v>
      </c>
      <c r="P1955">
        <v>0</v>
      </c>
      <c r="Q1955" s="7">
        <v>41265</v>
      </c>
      <c r="R1955" s="7"/>
      <c r="S1955" s="7" t="str">
        <f t="shared" si="216"/>
        <v/>
      </c>
      <c r="T1955">
        <v>86</v>
      </c>
      <c r="U1955">
        <v>7</v>
      </c>
      <c r="V1955">
        <v>7</v>
      </c>
      <c r="W1955">
        <v>14</v>
      </c>
      <c r="X1955">
        <v>7</v>
      </c>
      <c r="Y1955">
        <v>16</v>
      </c>
      <c r="Z1955">
        <v>15</v>
      </c>
      <c r="AA1955">
        <v>3</v>
      </c>
      <c r="AB1955">
        <v>2</v>
      </c>
      <c r="AC1955">
        <v>1</v>
      </c>
      <c r="AD1955">
        <v>3</v>
      </c>
      <c r="AE1955">
        <v>7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 t="s">
        <v>91</v>
      </c>
    </row>
    <row r="1956" spans="1:39" x14ac:dyDescent="0.25">
      <c r="A1956">
        <v>2278</v>
      </c>
      <c r="B1956">
        <v>1985</v>
      </c>
      <c r="C1956" t="str">
        <f>LEFT(B1956,2)</f>
        <v>19</v>
      </c>
      <c r="D1956" t="str">
        <f t="shared" si="210"/>
        <v>85</v>
      </c>
      <c r="E1956" t="str">
        <f t="shared" si="211"/>
        <v>985</v>
      </c>
      <c r="F1956" t="s">
        <v>73</v>
      </c>
      <c r="G1956" t="s">
        <v>61</v>
      </c>
      <c r="H1956" t="str">
        <f t="shared" si="212"/>
        <v>Single</v>
      </c>
      <c r="I1956" t="str">
        <f>CONCATENATE(F1956," ",G1956)</f>
        <v>2n Cycle Single</v>
      </c>
      <c r="J1956">
        <f t="shared" si="213"/>
        <v>15</v>
      </c>
      <c r="K1956" t="str">
        <f t="shared" si="214"/>
        <v>Single</v>
      </c>
      <c r="L1956" t="str" cm="1">
        <f t="array" ref="L1956">IFERROR(_xlfn.IFS(G1956="Alone","Single",G1956="YOLO","Single"),G1956)</f>
        <v>Single</v>
      </c>
      <c r="M1956" t="s">
        <v>1807</v>
      </c>
      <c r="N1956" t="str">
        <f t="shared" si="215"/>
        <v xml:space="preserve">Rp.33,812.00 </v>
      </c>
      <c r="O1956">
        <v>1</v>
      </c>
      <c r="P1956">
        <v>0</v>
      </c>
      <c r="Q1956" s="7">
        <v>41216</v>
      </c>
      <c r="R1956" s="7"/>
      <c r="S1956" s="7" t="str">
        <f t="shared" si="216"/>
        <v/>
      </c>
      <c r="T1956">
        <v>86</v>
      </c>
      <c r="U1956">
        <v>4</v>
      </c>
      <c r="V1956">
        <v>17</v>
      </c>
      <c r="W1956">
        <v>19</v>
      </c>
      <c r="X1956">
        <v>30</v>
      </c>
      <c r="Y1956">
        <v>24</v>
      </c>
      <c r="Z1956">
        <v>39</v>
      </c>
      <c r="AA1956">
        <v>2</v>
      </c>
      <c r="AB1956">
        <v>2</v>
      </c>
      <c r="AC1956">
        <v>1</v>
      </c>
      <c r="AD1956">
        <v>3</v>
      </c>
      <c r="AE1956">
        <v>6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 t="s">
        <v>66</v>
      </c>
    </row>
    <row r="1957" spans="1:39" x14ac:dyDescent="0.25">
      <c r="A1957">
        <v>10703</v>
      </c>
      <c r="B1957">
        <v>1975</v>
      </c>
      <c r="C1957" t="str">
        <f>LEFT(B1957,2)</f>
        <v>19</v>
      </c>
      <c r="D1957" t="str">
        <f t="shared" si="210"/>
        <v>75</v>
      </c>
      <c r="E1957" t="str">
        <f t="shared" si="211"/>
        <v>975</v>
      </c>
      <c r="F1957" t="s">
        <v>80</v>
      </c>
      <c r="G1957" t="s">
        <v>61</v>
      </c>
      <c r="H1957" t="str">
        <f t="shared" si="212"/>
        <v>Single</v>
      </c>
      <c r="I1957" t="str">
        <f>CONCATENATE(F1957," ",G1957)</f>
        <v>Master Single</v>
      </c>
      <c r="J1957">
        <f t="shared" si="213"/>
        <v>13</v>
      </c>
      <c r="K1957" t="str">
        <f t="shared" si="214"/>
        <v>Single</v>
      </c>
      <c r="L1957" t="str" cm="1">
        <f t="array" ref="L1957">IFERROR(_xlfn.IFS(G1957="Alone","Single",G1957="YOLO","Single"),G1957)</f>
        <v>Single</v>
      </c>
      <c r="M1957" t="s">
        <v>1808</v>
      </c>
      <c r="N1957" t="str">
        <f t="shared" si="215"/>
        <v xml:space="preserve">Rp.46,098.00 </v>
      </c>
      <c r="O1957">
        <v>1</v>
      </c>
      <c r="P1957">
        <v>1</v>
      </c>
      <c r="Q1957" s="7">
        <v>41139</v>
      </c>
      <c r="R1957" s="7"/>
      <c r="S1957" s="7" t="str">
        <f t="shared" si="216"/>
        <v/>
      </c>
      <c r="T1957">
        <v>86</v>
      </c>
      <c r="U1957">
        <v>57</v>
      </c>
      <c r="V1957">
        <v>0</v>
      </c>
      <c r="W1957">
        <v>27</v>
      </c>
      <c r="X1957">
        <v>0</v>
      </c>
      <c r="Y1957">
        <v>0</v>
      </c>
      <c r="Z1957">
        <v>36</v>
      </c>
      <c r="AA1957">
        <v>4</v>
      </c>
      <c r="AB1957">
        <v>3</v>
      </c>
      <c r="AC1957">
        <v>2</v>
      </c>
      <c r="AD1957">
        <v>2</v>
      </c>
      <c r="AE1957">
        <v>8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 t="s">
        <v>60</v>
      </c>
    </row>
    <row r="1958" spans="1:39" x14ac:dyDescent="0.25">
      <c r="A1958">
        <v>9</v>
      </c>
      <c r="B1958">
        <v>1975</v>
      </c>
      <c r="C1958" t="str">
        <f>LEFT(B1958,2)</f>
        <v>19</v>
      </c>
      <c r="D1958" t="str">
        <f t="shared" si="210"/>
        <v>75</v>
      </c>
      <c r="E1958" t="str">
        <f t="shared" si="211"/>
        <v>975</v>
      </c>
      <c r="F1958" t="s">
        <v>80</v>
      </c>
      <c r="G1958" t="s">
        <v>61</v>
      </c>
      <c r="H1958" t="str">
        <f t="shared" si="212"/>
        <v>Single</v>
      </c>
      <c r="I1958" t="str">
        <f>CONCATENATE(F1958," ",G1958)</f>
        <v>Master Single</v>
      </c>
      <c r="J1958">
        <f t="shared" si="213"/>
        <v>13</v>
      </c>
      <c r="K1958" t="str">
        <f t="shared" si="214"/>
        <v>Single</v>
      </c>
      <c r="L1958" t="str" cm="1">
        <f t="array" ref="L1958">IFERROR(_xlfn.IFS(G1958="Alone","Single",G1958="YOLO","Single"),G1958)</f>
        <v>Single</v>
      </c>
      <c r="M1958" t="s">
        <v>1808</v>
      </c>
      <c r="N1958" t="str">
        <f t="shared" si="215"/>
        <v xml:space="preserve">Rp.46,098.00 </v>
      </c>
      <c r="O1958">
        <v>1</v>
      </c>
      <c r="P1958">
        <v>1</v>
      </c>
      <c r="Q1958" s="7">
        <v>41139</v>
      </c>
      <c r="R1958" s="7"/>
      <c r="S1958" s="7" t="str">
        <f t="shared" si="216"/>
        <v/>
      </c>
      <c r="T1958">
        <v>86</v>
      </c>
      <c r="U1958">
        <v>57</v>
      </c>
      <c r="V1958">
        <v>0</v>
      </c>
      <c r="W1958">
        <v>27</v>
      </c>
      <c r="X1958">
        <v>0</v>
      </c>
      <c r="Y1958">
        <v>0</v>
      </c>
      <c r="Z1958">
        <v>36</v>
      </c>
      <c r="AA1958">
        <v>4</v>
      </c>
      <c r="AB1958">
        <v>3</v>
      </c>
      <c r="AC1958">
        <v>2</v>
      </c>
      <c r="AD1958">
        <v>2</v>
      </c>
      <c r="AE1958">
        <v>8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 t="s">
        <v>63</v>
      </c>
    </row>
    <row r="1959" spans="1:39" x14ac:dyDescent="0.25">
      <c r="A1959">
        <v>2804</v>
      </c>
      <c r="B1959">
        <v>1975</v>
      </c>
      <c r="C1959" t="str">
        <f>LEFT(B1959,2)</f>
        <v>19</v>
      </c>
      <c r="D1959" t="str">
        <f t="shared" si="210"/>
        <v>75</v>
      </c>
      <c r="E1959" t="str">
        <f t="shared" si="211"/>
        <v>975</v>
      </c>
      <c r="F1959" t="s">
        <v>80</v>
      </c>
      <c r="G1959" t="s">
        <v>61</v>
      </c>
      <c r="H1959" t="str">
        <f t="shared" si="212"/>
        <v>Single</v>
      </c>
      <c r="I1959" t="str">
        <f>CONCATENATE(F1959," ",G1959)</f>
        <v>Master Single</v>
      </c>
      <c r="J1959">
        <f t="shared" si="213"/>
        <v>13</v>
      </c>
      <c r="K1959" t="str">
        <f t="shared" si="214"/>
        <v>Single</v>
      </c>
      <c r="L1959" t="str" cm="1">
        <f t="array" ref="L1959">IFERROR(_xlfn.IFS(G1959="Alone","Single",G1959="YOLO","Single"),G1959)</f>
        <v>Single</v>
      </c>
      <c r="M1959" t="s">
        <v>1808</v>
      </c>
      <c r="N1959" t="str">
        <f t="shared" si="215"/>
        <v xml:space="preserve">Rp.46,098.00 </v>
      </c>
      <c r="O1959">
        <v>1</v>
      </c>
      <c r="P1959">
        <v>1</v>
      </c>
      <c r="Q1959" s="7">
        <v>41139</v>
      </c>
      <c r="R1959" s="7"/>
      <c r="S1959" s="7" t="str">
        <f t="shared" si="216"/>
        <v/>
      </c>
      <c r="T1959">
        <v>86</v>
      </c>
      <c r="U1959">
        <v>57</v>
      </c>
      <c r="V1959">
        <v>0</v>
      </c>
      <c r="W1959">
        <v>27</v>
      </c>
      <c r="X1959">
        <v>0</v>
      </c>
      <c r="Y1959">
        <v>0</v>
      </c>
      <c r="Z1959">
        <v>36</v>
      </c>
      <c r="AA1959">
        <v>4</v>
      </c>
      <c r="AB1959">
        <v>3</v>
      </c>
      <c r="AC1959">
        <v>2</v>
      </c>
      <c r="AD1959">
        <v>2</v>
      </c>
      <c r="AE1959">
        <v>8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 t="s">
        <v>78</v>
      </c>
    </row>
    <row r="1960" spans="1:39" x14ac:dyDescent="0.25">
      <c r="A1960">
        <v>4915</v>
      </c>
      <c r="B1960">
        <v>1956</v>
      </c>
      <c r="C1960" t="str">
        <f>LEFT(B1960,2)</f>
        <v>19</v>
      </c>
      <c r="D1960" t="str">
        <f t="shared" si="210"/>
        <v>56</v>
      </c>
      <c r="E1960" t="str">
        <f t="shared" si="211"/>
        <v>956</v>
      </c>
      <c r="F1960" t="s">
        <v>73</v>
      </c>
      <c r="G1960" t="s">
        <v>64</v>
      </c>
      <c r="H1960" t="str">
        <f t="shared" si="212"/>
        <v>Married</v>
      </c>
      <c r="I1960" t="str">
        <f>CONCATENATE(F1960," ",G1960)</f>
        <v>2n Cycle Married</v>
      </c>
      <c r="J1960">
        <f t="shared" si="213"/>
        <v>16</v>
      </c>
      <c r="K1960" t="str">
        <f t="shared" si="214"/>
        <v>Married</v>
      </c>
      <c r="L1960" t="str" cm="1">
        <f t="array" ref="L1960">IFERROR(_xlfn.IFS(G1960="Alone","Single",G1960="YOLO","Single"),G1960)</f>
        <v>Married</v>
      </c>
      <c r="M1960" t="s">
        <v>1809</v>
      </c>
      <c r="N1960" t="str">
        <f t="shared" si="215"/>
        <v xml:space="preserve">Rp.53,230.00 </v>
      </c>
      <c r="O1960">
        <v>0</v>
      </c>
      <c r="P1960">
        <v>1</v>
      </c>
      <c r="Q1960" s="7">
        <v>41124</v>
      </c>
      <c r="R1960" s="7"/>
      <c r="S1960" s="7" t="str">
        <f t="shared" si="216"/>
        <v/>
      </c>
      <c r="T1960">
        <v>86</v>
      </c>
      <c r="U1960">
        <v>176</v>
      </c>
      <c r="V1960">
        <v>72</v>
      </c>
      <c r="W1960">
        <v>98</v>
      </c>
      <c r="X1960">
        <v>136</v>
      </c>
      <c r="Y1960">
        <v>21</v>
      </c>
      <c r="Z1960">
        <v>229</v>
      </c>
      <c r="AA1960">
        <v>4</v>
      </c>
      <c r="AB1960">
        <v>5</v>
      </c>
      <c r="AC1960">
        <v>2</v>
      </c>
      <c r="AD1960">
        <v>12</v>
      </c>
      <c r="AE1960">
        <v>5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 t="s">
        <v>75</v>
      </c>
    </row>
    <row r="1961" spans="1:39" x14ac:dyDescent="0.25">
      <c r="A1961">
        <v>3010</v>
      </c>
      <c r="B1961">
        <v>1989</v>
      </c>
      <c r="C1961" t="str">
        <f>LEFT(B1961,2)</f>
        <v>19</v>
      </c>
      <c r="D1961" t="str">
        <f t="shared" si="210"/>
        <v>89</v>
      </c>
      <c r="E1961" t="str">
        <f t="shared" si="211"/>
        <v>989</v>
      </c>
      <c r="F1961" t="s">
        <v>80</v>
      </c>
      <c r="G1961" t="s">
        <v>67</v>
      </c>
      <c r="H1961" t="str">
        <f t="shared" si="212"/>
        <v>Together</v>
      </c>
      <c r="I1961" t="str">
        <f>CONCATENATE(F1961," ",G1961)</f>
        <v>Master Together</v>
      </c>
      <c r="J1961">
        <f t="shared" si="213"/>
        <v>15</v>
      </c>
      <c r="K1961" t="str">
        <f t="shared" si="214"/>
        <v>Together</v>
      </c>
      <c r="L1961" t="str" cm="1">
        <f t="array" ref="L1961">IFERROR(_xlfn.IFS(G1961="Alone","Single",G1961="YOLO","Single"),G1961)</f>
        <v>Together</v>
      </c>
      <c r="M1961" t="s">
        <v>1810</v>
      </c>
      <c r="N1961" t="str">
        <f t="shared" si="215"/>
        <v xml:space="preserve">Rp.88,420.00 </v>
      </c>
      <c r="O1961">
        <v>0</v>
      </c>
      <c r="P1961">
        <v>0</v>
      </c>
      <c r="Q1961" s="7">
        <v>41761</v>
      </c>
      <c r="R1961" s="7"/>
      <c r="S1961" s="7" t="str">
        <f t="shared" si="216"/>
        <v/>
      </c>
      <c r="T1961">
        <v>87</v>
      </c>
      <c r="U1961">
        <v>957</v>
      </c>
      <c r="V1961">
        <v>153</v>
      </c>
      <c r="W1961">
        <v>612</v>
      </c>
      <c r="X1961">
        <v>99</v>
      </c>
      <c r="Y1961">
        <v>95</v>
      </c>
      <c r="Z1961">
        <v>153</v>
      </c>
      <c r="AA1961">
        <v>1</v>
      </c>
      <c r="AB1961">
        <v>4</v>
      </c>
      <c r="AC1961">
        <v>7</v>
      </c>
      <c r="AD1961">
        <v>8</v>
      </c>
      <c r="AE1961">
        <v>1</v>
      </c>
      <c r="AF1961">
        <v>1</v>
      </c>
      <c r="AG1961">
        <v>0</v>
      </c>
      <c r="AH1961">
        <v>1</v>
      </c>
      <c r="AI1961">
        <v>1</v>
      </c>
      <c r="AJ1961">
        <v>0</v>
      </c>
      <c r="AK1961">
        <v>0</v>
      </c>
      <c r="AL1961">
        <v>0</v>
      </c>
      <c r="AM1961" t="s">
        <v>60</v>
      </c>
    </row>
    <row r="1962" spans="1:39" x14ac:dyDescent="0.25">
      <c r="A1962">
        <v>4279</v>
      </c>
      <c r="B1962">
        <v>1963</v>
      </c>
      <c r="C1962" t="str">
        <f>LEFT(B1962,2)</f>
        <v>19</v>
      </c>
      <c r="D1962" t="str">
        <f t="shared" si="210"/>
        <v>63</v>
      </c>
      <c r="E1962" t="str">
        <f t="shared" si="211"/>
        <v>963</v>
      </c>
      <c r="F1962" t="s">
        <v>73</v>
      </c>
      <c r="G1962" t="s">
        <v>61</v>
      </c>
      <c r="H1962" t="str">
        <f t="shared" si="212"/>
        <v>Single</v>
      </c>
      <c r="I1962" t="str">
        <f>CONCATENATE(F1962," ",G1962)</f>
        <v>2n Cycle Single</v>
      </c>
      <c r="J1962">
        <f t="shared" si="213"/>
        <v>15</v>
      </c>
      <c r="K1962" t="str">
        <f t="shared" si="214"/>
        <v>Single</v>
      </c>
      <c r="L1962" t="str" cm="1">
        <f t="array" ref="L1962">IFERROR(_xlfn.IFS(G1962="Alone","Single",G1962="YOLO","Single"),G1962)</f>
        <v>Single</v>
      </c>
      <c r="M1962" t="s">
        <v>1811</v>
      </c>
      <c r="N1962" t="str">
        <f t="shared" si="215"/>
        <v xml:space="preserve">Rp.39,548.00 </v>
      </c>
      <c r="O1962">
        <v>1</v>
      </c>
      <c r="P1962">
        <v>1</v>
      </c>
      <c r="Q1962" s="7">
        <v>41729</v>
      </c>
      <c r="R1962" s="7"/>
      <c r="S1962" s="7" t="str">
        <f t="shared" si="216"/>
        <v/>
      </c>
      <c r="T1962">
        <v>87</v>
      </c>
      <c r="U1962">
        <v>15</v>
      </c>
      <c r="V1962">
        <v>4</v>
      </c>
      <c r="W1962">
        <v>10</v>
      </c>
      <c r="X1962">
        <v>3</v>
      </c>
      <c r="Y1962">
        <v>4</v>
      </c>
      <c r="Z1962">
        <v>18</v>
      </c>
      <c r="AA1962">
        <v>2</v>
      </c>
      <c r="AB1962">
        <v>1</v>
      </c>
      <c r="AC1962">
        <v>1</v>
      </c>
      <c r="AD1962">
        <v>3</v>
      </c>
      <c r="AE1962">
        <v>3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 t="s">
        <v>60</v>
      </c>
    </row>
    <row r="1963" spans="1:39" x14ac:dyDescent="0.25">
      <c r="A1963">
        <v>2564</v>
      </c>
      <c r="B1963">
        <v>1953</v>
      </c>
      <c r="C1963" t="str">
        <f>LEFT(B1963,2)</f>
        <v>19</v>
      </c>
      <c r="D1963" t="str">
        <f t="shared" si="210"/>
        <v>53</v>
      </c>
      <c r="E1963" t="str">
        <f t="shared" si="211"/>
        <v>953</v>
      </c>
      <c r="F1963" t="s">
        <v>57</v>
      </c>
      <c r="G1963" t="s">
        <v>67</v>
      </c>
      <c r="H1963" t="str">
        <f t="shared" si="212"/>
        <v>Together</v>
      </c>
      <c r="I1963" t="str">
        <f>CONCATENATE(F1963," ",G1963)</f>
        <v>Graduation Together</v>
      </c>
      <c r="J1963">
        <f t="shared" si="213"/>
        <v>19</v>
      </c>
      <c r="K1963" t="str">
        <f t="shared" si="214"/>
        <v>Together</v>
      </c>
      <c r="L1963" t="str" cm="1">
        <f t="array" ref="L1963">IFERROR(_xlfn.IFS(G1963="Alone","Single",G1963="YOLO","Single"),G1963)</f>
        <v>Together</v>
      </c>
      <c r="M1963" t="s">
        <v>1812</v>
      </c>
      <c r="N1963" t="str">
        <f t="shared" si="215"/>
        <v xml:space="preserve">Rp.61,278.00 </v>
      </c>
      <c r="O1963">
        <v>0</v>
      </c>
      <c r="P1963">
        <v>1</v>
      </c>
      <c r="Q1963" s="7">
        <v>41643</v>
      </c>
      <c r="R1963" s="7"/>
      <c r="S1963" s="7" t="str">
        <f t="shared" si="216"/>
        <v/>
      </c>
      <c r="T1963">
        <v>87</v>
      </c>
      <c r="U1963">
        <v>111</v>
      </c>
      <c r="V1963">
        <v>3</v>
      </c>
      <c r="W1963">
        <v>28</v>
      </c>
      <c r="X1963">
        <v>2</v>
      </c>
      <c r="Y1963">
        <v>6</v>
      </c>
      <c r="Z1963">
        <v>15</v>
      </c>
      <c r="AA1963">
        <v>2</v>
      </c>
      <c r="AB1963">
        <v>3</v>
      </c>
      <c r="AC1963">
        <v>1</v>
      </c>
      <c r="AD1963">
        <v>4</v>
      </c>
      <c r="AE1963">
        <v>6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 t="s">
        <v>60</v>
      </c>
    </row>
    <row r="1964" spans="1:39" x14ac:dyDescent="0.25">
      <c r="A1964">
        <v>1137</v>
      </c>
      <c r="B1964">
        <v>1964</v>
      </c>
      <c r="C1964" t="str">
        <f>LEFT(B1964,2)</f>
        <v>19</v>
      </c>
      <c r="D1964" t="str">
        <f t="shared" si="210"/>
        <v>64</v>
      </c>
      <c r="E1964" t="str">
        <f t="shared" si="211"/>
        <v>964</v>
      </c>
      <c r="F1964" t="s">
        <v>57</v>
      </c>
      <c r="G1964" t="s">
        <v>61</v>
      </c>
      <c r="H1964" t="str">
        <f t="shared" si="212"/>
        <v>Single</v>
      </c>
      <c r="I1964" t="str">
        <f>CONCATENATE(F1964," ",G1964)</f>
        <v>Graduation Single</v>
      </c>
      <c r="J1964">
        <f t="shared" si="213"/>
        <v>17</v>
      </c>
      <c r="K1964" t="str">
        <f t="shared" si="214"/>
        <v>Single</v>
      </c>
      <c r="L1964" t="str" cm="1">
        <f t="array" ref="L1964">IFERROR(_xlfn.IFS(G1964="Alone","Single",G1964="YOLO","Single"),G1964)</f>
        <v>Single</v>
      </c>
      <c r="M1964" t="s">
        <v>1813</v>
      </c>
      <c r="N1964" t="str">
        <f t="shared" si="215"/>
        <v xml:space="preserve">Rp.81,246.00 </v>
      </c>
      <c r="O1964">
        <v>0</v>
      </c>
      <c r="P1964">
        <v>0</v>
      </c>
      <c r="Q1964" s="7">
        <v>41637</v>
      </c>
      <c r="R1964" s="7"/>
      <c r="S1964" s="7" t="str">
        <f t="shared" si="216"/>
        <v/>
      </c>
      <c r="T1964">
        <v>87</v>
      </c>
      <c r="U1964">
        <v>398</v>
      </c>
      <c r="V1964">
        <v>190</v>
      </c>
      <c r="W1964">
        <v>537</v>
      </c>
      <c r="X1964">
        <v>61</v>
      </c>
      <c r="Y1964">
        <v>156</v>
      </c>
      <c r="Z1964">
        <v>37</v>
      </c>
      <c r="AA1964">
        <v>1</v>
      </c>
      <c r="AB1964">
        <v>4</v>
      </c>
      <c r="AC1964">
        <v>5</v>
      </c>
      <c r="AD1964">
        <v>7</v>
      </c>
      <c r="AE1964">
        <v>1</v>
      </c>
      <c r="AF1964">
        <v>1</v>
      </c>
      <c r="AG1964">
        <v>0</v>
      </c>
      <c r="AH1964">
        <v>0</v>
      </c>
      <c r="AI1964">
        <v>1</v>
      </c>
      <c r="AJ1964">
        <v>0</v>
      </c>
      <c r="AK1964">
        <v>0</v>
      </c>
      <c r="AL1964">
        <v>0</v>
      </c>
      <c r="AM1964" t="s">
        <v>60</v>
      </c>
    </row>
    <row r="1965" spans="1:39" x14ac:dyDescent="0.25">
      <c r="A1965">
        <v>5084</v>
      </c>
      <c r="B1965">
        <v>1975</v>
      </c>
      <c r="C1965" t="str">
        <f>LEFT(B1965,2)</f>
        <v>19</v>
      </c>
      <c r="D1965" t="str">
        <f t="shared" si="210"/>
        <v>75</v>
      </c>
      <c r="E1965" t="str">
        <f t="shared" si="211"/>
        <v>975</v>
      </c>
      <c r="F1965" t="s">
        <v>57</v>
      </c>
      <c r="G1965" t="s">
        <v>82</v>
      </c>
      <c r="H1965" t="str">
        <f t="shared" si="212"/>
        <v>Widow</v>
      </c>
      <c r="I1965" t="str">
        <f>CONCATENATE(F1965," ",G1965)</f>
        <v>Graduation Widow</v>
      </c>
      <c r="J1965">
        <f t="shared" si="213"/>
        <v>16</v>
      </c>
      <c r="K1965" t="str">
        <f t="shared" si="214"/>
        <v>Widow</v>
      </c>
      <c r="L1965" t="str" cm="1">
        <f t="array" ref="L1965">IFERROR(_xlfn.IFS(G1965="Alone","Single",G1965="YOLO","Single"),G1965)</f>
        <v>Widow</v>
      </c>
      <c r="M1965" t="s">
        <v>1814</v>
      </c>
      <c r="N1965" t="str">
        <f t="shared" si="215"/>
        <v xml:space="preserve">Rp.58,330.00 </v>
      </c>
      <c r="O1965">
        <v>0</v>
      </c>
      <c r="P1965">
        <v>1</v>
      </c>
      <c r="Q1965" s="7">
        <v>41633</v>
      </c>
      <c r="R1965" s="7"/>
      <c r="S1965" s="7" t="str">
        <f t="shared" si="216"/>
        <v/>
      </c>
      <c r="T1965">
        <v>87</v>
      </c>
      <c r="U1965">
        <v>445</v>
      </c>
      <c r="V1965">
        <v>53</v>
      </c>
      <c r="W1965">
        <v>213</v>
      </c>
      <c r="X1965">
        <v>104</v>
      </c>
      <c r="Y1965">
        <v>98</v>
      </c>
      <c r="Z1965">
        <v>151</v>
      </c>
      <c r="AA1965">
        <v>1</v>
      </c>
      <c r="AB1965">
        <v>6</v>
      </c>
      <c r="AC1965">
        <v>4</v>
      </c>
      <c r="AD1965">
        <v>13</v>
      </c>
      <c r="AE1965">
        <v>4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 t="s">
        <v>60</v>
      </c>
    </row>
    <row r="1966" spans="1:39" x14ac:dyDescent="0.25">
      <c r="A1966">
        <v>7094</v>
      </c>
      <c r="B1966">
        <v>1975</v>
      </c>
      <c r="C1966" t="str">
        <f>LEFT(B1966,2)</f>
        <v>19</v>
      </c>
      <c r="D1966" t="str">
        <f t="shared" si="210"/>
        <v>75</v>
      </c>
      <c r="E1966" t="str">
        <f t="shared" si="211"/>
        <v>975</v>
      </c>
      <c r="F1966" t="s">
        <v>57</v>
      </c>
      <c r="G1966" t="s">
        <v>82</v>
      </c>
      <c r="H1966" t="str">
        <f t="shared" si="212"/>
        <v>Widow</v>
      </c>
      <c r="I1966" t="str">
        <f>CONCATENATE(F1966," ",G1966)</f>
        <v>Graduation Widow</v>
      </c>
      <c r="J1966">
        <f t="shared" si="213"/>
        <v>16</v>
      </c>
      <c r="K1966" t="str">
        <f t="shared" si="214"/>
        <v>Widow</v>
      </c>
      <c r="L1966" t="str" cm="1">
        <f t="array" ref="L1966">IFERROR(_xlfn.IFS(G1966="Alone","Single",G1966="YOLO","Single"),G1966)</f>
        <v>Widow</v>
      </c>
      <c r="M1966" t="s">
        <v>1814</v>
      </c>
      <c r="N1966" t="str">
        <f t="shared" si="215"/>
        <v xml:space="preserve">Rp.58,330.00 </v>
      </c>
      <c r="O1966">
        <v>0</v>
      </c>
      <c r="P1966">
        <v>1</v>
      </c>
      <c r="Q1966" s="7">
        <v>41633</v>
      </c>
      <c r="R1966" s="7"/>
      <c r="S1966" s="7" t="str">
        <f t="shared" si="216"/>
        <v/>
      </c>
      <c r="T1966">
        <v>87</v>
      </c>
      <c r="U1966">
        <v>445</v>
      </c>
      <c r="V1966">
        <v>53</v>
      </c>
      <c r="W1966">
        <v>213</v>
      </c>
      <c r="X1966">
        <v>104</v>
      </c>
      <c r="Y1966">
        <v>98</v>
      </c>
      <c r="Z1966">
        <v>151</v>
      </c>
      <c r="AA1966">
        <v>1</v>
      </c>
      <c r="AB1966">
        <v>6</v>
      </c>
      <c r="AC1966">
        <v>4</v>
      </c>
      <c r="AD1966">
        <v>13</v>
      </c>
      <c r="AE1966">
        <v>4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 t="s">
        <v>75</v>
      </c>
    </row>
    <row r="1967" spans="1:39" x14ac:dyDescent="0.25">
      <c r="A1967">
        <v>6327</v>
      </c>
      <c r="B1967">
        <v>1967</v>
      </c>
      <c r="C1967" t="str">
        <f>LEFT(B1967,2)</f>
        <v>19</v>
      </c>
      <c r="D1967" t="str">
        <f t="shared" si="210"/>
        <v>67</v>
      </c>
      <c r="E1967" t="str">
        <f t="shared" si="211"/>
        <v>967</v>
      </c>
      <c r="F1967" t="s">
        <v>57</v>
      </c>
      <c r="G1967" t="s">
        <v>67</v>
      </c>
      <c r="H1967" t="str">
        <f t="shared" si="212"/>
        <v>Together</v>
      </c>
      <c r="I1967" t="str">
        <f>CONCATENATE(F1967," ",G1967)</f>
        <v>Graduation Together</v>
      </c>
      <c r="J1967">
        <f t="shared" si="213"/>
        <v>19</v>
      </c>
      <c r="K1967" t="str">
        <f t="shared" si="214"/>
        <v>Together</v>
      </c>
      <c r="L1967" t="str" cm="1">
        <f t="array" ref="L1967">IFERROR(_xlfn.IFS(G1967="Alone","Single",G1967="YOLO","Single"),G1967)</f>
        <v>Together</v>
      </c>
      <c r="M1967" t="s">
        <v>1815</v>
      </c>
      <c r="N1967" t="str">
        <f t="shared" si="215"/>
        <v xml:space="preserve">Rp.65,777.00 </v>
      </c>
      <c r="O1967">
        <v>0</v>
      </c>
      <c r="P1967">
        <v>0</v>
      </c>
      <c r="Q1967" s="7">
        <v>41627</v>
      </c>
      <c r="R1967" s="7"/>
      <c r="S1967" s="7" t="str">
        <f t="shared" si="216"/>
        <v/>
      </c>
      <c r="T1967">
        <v>87</v>
      </c>
      <c r="U1967">
        <v>565</v>
      </c>
      <c r="V1967">
        <v>32</v>
      </c>
      <c r="W1967">
        <v>435</v>
      </c>
      <c r="X1967">
        <v>28</v>
      </c>
      <c r="Y1967">
        <v>32</v>
      </c>
      <c r="Z1967">
        <v>54</v>
      </c>
      <c r="AA1967">
        <v>1</v>
      </c>
      <c r="AB1967">
        <v>2</v>
      </c>
      <c r="AC1967">
        <v>8</v>
      </c>
      <c r="AD1967">
        <v>6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 t="s">
        <v>66</v>
      </c>
    </row>
    <row r="1968" spans="1:39" x14ac:dyDescent="0.25">
      <c r="A1968">
        <v>6131</v>
      </c>
      <c r="B1968">
        <v>1980</v>
      </c>
      <c r="C1968" t="str">
        <f>LEFT(B1968,2)</f>
        <v>19</v>
      </c>
      <c r="D1968" t="str">
        <f t="shared" si="210"/>
        <v>80</v>
      </c>
      <c r="E1968" t="str">
        <f t="shared" si="211"/>
        <v>980</v>
      </c>
      <c r="F1968" t="s">
        <v>73</v>
      </c>
      <c r="G1968" t="s">
        <v>64</v>
      </c>
      <c r="H1968" t="str">
        <f t="shared" si="212"/>
        <v>Married</v>
      </c>
      <c r="I1968" t="str">
        <f>CONCATENATE(F1968," ",G1968)</f>
        <v>2n Cycle Married</v>
      </c>
      <c r="J1968">
        <f t="shared" si="213"/>
        <v>16</v>
      </c>
      <c r="K1968" t="str">
        <f t="shared" si="214"/>
        <v>Married</v>
      </c>
      <c r="L1968" t="str" cm="1">
        <f t="array" ref="L1968">IFERROR(_xlfn.IFS(G1968="Alone","Single",G1968="YOLO","Single"),G1968)</f>
        <v>Married</v>
      </c>
      <c r="M1968" t="s">
        <v>1816</v>
      </c>
      <c r="N1968" t="str">
        <f t="shared" si="215"/>
        <v xml:space="preserve">Rp.70,829.00 </v>
      </c>
      <c r="O1968">
        <v>1</v>
      </c>
      <c r="P1968">
        <v>1</v>
      </c>
      <c r="Q1968" s="7">
        <v>41609</v>
      </c>
      <c r="R1968" s="7"/>
      <c r="S1968" s="7" t="str">
        <f t="shared" si="216"/>
        <v/>
      </c>
      <c r="T1968">
        <v>87</v>
      </c>
      <c r="U1968">
        <v>141</v>
      </c>
      <c r="V1968">
        <v>70</v>
      </c>
      <c r="W1968">
        <v>106</v>
      </c>
      <c r="X1968">
        <v>72</v>
      </c>
      <c r="Y1968">
        <v>19</v>
      </c>
      <c r="Z1968">
        <v>23</v>
      </c>
      <c r="AA1968">
        <v>2</v>
      </c>
      <c r="AB1968">
        <v>4</v>
      </c>
      <c r="AC1968">
        <v>2</v>
      </c>
      <c r="AD1968">
        <v>8</v>
      </c>
      <c r="AE1968">
        <v>3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 t="s">
        <v>60</v>
      </c>
    </row>
    <row r="1969" spans="1:39" x14ac:dyDescent="0.25">
      <c r="A1969">
        <v>5798</v>
      </c>
      <c r="B1969">
        <v>1973</v>
      </c>
      <c r="C1969" t="str">
        <f>LEFT(B1969,2)</f>
        <v>19</v>
      </c>
      <c r="D1969" t="str">
        <f t="shared" si="210"/>
        <v>73</v>
      </c>
      <c r="E1969" t="str">
        <f t="shared" si="211"/>
        <v>973</v>
      </c>
      <c r="F1969" t="s">
        <v>80</v>
      </c>
      <c r="G1969" t="s">
        <v>67</v>
      </c>
      <c r="H1969" t="str">
        <f t="shared" si="212"/>
        <v>Together</v>
      </c>
      <c r="I1969" t="str">
        <f>CONCATENATE(F1969," ",G1969)</f>
        <v>Master Together</v>
      </c>
      <c r="J1969">
        <f t="shared" si="213"/>
        <v>15</v>
      </c>
      <c r="K1969" t="str">
        <f t="shared" si="214"/>
        <v>Together</v>
      </c>
      <c r="L1969" t="str" cm="1">
        <f t="array" ref="L1969">IFERROR(_xlfn.IFS(G1969="Alone","Single",G1969="YOLO","Single"),G1969)</f>
        <v>Together</v>
      </c>
      <c r="N1969" t="str">
        <f t="shared" si="215"/>
        <v>Rp.</v>
      </c>
      <c r="O1969">
        <v>0</v>
      </c>
      <c r="P1969">
        <v>0</v>
      </c>
      <c r="Q1969" s="7">
        <v>41601</v>
      </c>
      <c r="R1969" s="7"/>
      <c r="S1969" s="7" t="str">
        <f t="shared" si="216"/>
        <v/>
      </c>
      <c r="T1969">
        <v>87</v>
      </c>
      <c r="U1969">
        <v>445</v>
      </c>
      <c r="V1969">
        <v>37</v>
      </c>
      <c r="W1969">
        <v>359</v>
      </c>
      <c r="X1969">
        <v>98</v>
      </c>
      <c r="Y1969">
        <v>28</v>
      </c>
      <c r="Z1969">
        <v>18</v>
      </c>
      <c r="AA1969">
        <v>1</v>
      </c>
      <c r="AB1969">
        <v>2</v>
      </c>
      <c r="AC1969">
        <v>4</v>
      </c>
      <c r="AD1969">
        <v>8</v>
      </c>
      <c r="AE1969">
        <v>1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 t="s">
        <v>75</v>
      </c>
    </row>
    <row r="1970" spans="1:39" x14ac:dyDescent="0.25">
      <c r="A1970">
        <v>10379</v>
      </c>
      <c r="B1970">
        <v>1962</v>
      </c>
      <c r="C1970" t="str">
        <f>LEFT(B1970,2)</f>
        <v>19</v>
      </c>
      <c r="D1970" t="str">
        <f t="shared" si="210"/>
        <v>62</v>
      </c>
      <c r="E1970" t="str">
        <f t="shared" si="211"/>
        <v>962</v>
      </c>
      <c r="F1970" t="s">
        <v>80</v>
      </c>
      <c r="G1970" t="s">
        <v>61</v>
      </c>
      <c r="H1970" t="str">
        <f t="shared" si="212"/>
        <v>Single</v>
      </c>
      <c r="I1970" t="str">
        <f>CONCATENATE(F1970," ",G1970)</f>
        <v>Master Single</v>
      </c>
      <c r="J1970">
        <f t="shared" si="213"/>
        <v>13</v>
      </c>
      <c r="K1970" t="str">
        <f t="shared" si="214"/>
        <v>Single</v>
      </c>
      <c r="L1970" t="str" cm="1">
        <f t="array" ref="L1970">IFERROR(_xlfn.IFS(G1970="Alone","Single",G1970="YOLO","Single"),G1970)</f>
        <v>Single</v>
      </c>
      <c r="M1970" t="s">
        <v>1817</v>
      </c>
      <c r="N1970" t="str">
        <f t="shared" si="215"/>
        <v xml:space="preserve">Rp.59,247.00 </v>
      </c>
      <c r="O1970">
        <v>0</v>
      </c>
      <c r="P1970">
        <v>2</v>
      </c>
      <c r="Q1970" s="7">
        <v>41586</v>
      </c>
      <c r="R1970" s="7"/>
      <c r="S1970" s="7" t="str">
        <f t="shared" si="216"/>
        <v/>
      </c>
      <c r="T1970">
        <v>87</v>
      </c>
      <c r="U1970">
        <v>327</v>
      </c>
      <c r="V1970">
        <v>9</v>
      </c>
      <c r="W1970">
        <v>122</v>
      </c>
      <c r="X1970">
        <v>19</v>
      </c>
      <c r="Y1970">
        <v>14</v>
      </c>
      <c r="Z1970">
        <v>83</v>
      </c>
      <c r="AA1970">
        <v>5</v>
      </c>
      <c r="AB1970">
        <v>5</v>
      </c>
      <c r="AC1970">
        <v>2</v>
      </c>
      <c r="AD1970">
        <v>9</v>
      </c>
      <c r="AE1970">
        <v>6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 t="s">
        <v>60</v>
      </c>
    </row>
    <row r="1971" spans="1:39" x14ac:dyDescent="0.25">
      <c r="A1971">
        <v>606</v>
      </c>
      <c r="B1971">
        <v>1967</v>
      </c>
      <c r="C1971" t="str">
        <f>LEFT(B1971,2)</f>
        <v>19</v>
      </c>
      <c r="D1971" t="str">
        <f t="shared" si="210"/>
        <v>67</v>
      </c>
      <c r="E1971" t="str">
        <f t="shared" si="211"/>
        <v>967</v>
      </c>
      <c r="F1971" t="s">
        <v>57</v>
      </c>
      <c r="G1971" t="s">
        <v>61</v>
      </c>
      <c r="H1971" t="str">
        <f t="shared" si="212"/>
        <v>Single</v>
      </c>
      <c r="I1971" t="str">
        <f>CONCATENATE(F1971," ",G1971)</f>
        <v>Graduation Single</v>
      </c>
      <c r="J1971">
        <f t="shared" si="213"/>
        <v>17</v>
      </c>
      <c r="K1971" t="str">
        <f t="shared" si="214"/>
        <v>Single</v>
      </c>
      <c r="L1971" t="str" cm="1">
        <f t="array" ref="L1971">IFERROR(_xlfn.IFS(G1971="Alone","Single",G1971="YOLO","Single"),G1971)</f>
        <v>Single</v>
      </c>
      <c r="M1971" t="s">
        <v>1818</v>
      </c>
      <c r="N1971" t="str">
        <f t="shared" si="215"/>
        <v xml:space="preserve">Rp.25,930.00 </v>
      </c>
      <c r="O1971">
        <v>1</v>
      </c>
      <c r="P1971">
        <v>1</v>
      </c>
      <c r="Q1971" s="7">
        <v>41557</v>
      </c>
      <c r="R1971" s="7"/>
      <c r="S1971" s="7" t="str">
        <f t="shared" si="216"/>
        <v/>
      </c>
      <c r="T1971">
        <v>87</v>
      </c>
      <c r="U1971">
        <v>6</v>
      </c>
      <c r="V1971">
        <v>1</v>
      </c>
      <c r="W1971">
        <v>2</v>
      </c>
      <c r="X1971">
        <v>2</v>
      </c>
      <c r="Y1971">
        <v>0</v>
      </c>
      <c r="Z1971">
        <v>4</v>
      </c>
      <c r="AA1971">
        <v>1</v>
      </c>
      <c r="AB1971">
        <v>1</v>
      </c>
      <c r="AC1971">
        <v>0</v>
      </c>
      <c r="AD1971">
        <v>2</v>
      </c>
      <c r="AE1971">
        <v>7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 t="s">
        <v>60</v>
      </c>
    </row>
    <row r="1972" spans="1:39" x14ac:dyDescent="0.25">
      <c r="A1972">
        <v>7801</v>
      </c>
      <c r="B1972">
        <v>1959</v>
      </c>
      <c r="C1972" t="str">
        <f>LEFT(B1972,2)</f>
        <v>19</v>
      </c>
      <c r="D1972" t="str">
        <f t="shared" si="210"/>
        <v>59</v>
      </c>
      <c r="E1972" t="str">
        <f t="shared" si="211"/>
        <v>959</v>
      </c>
      <c r="F1972" t="s">
        <v>57</v>
      </c>
      <c r="G1972" t="s">
        <v>67</v>
      </c>
      <c r="H1972" t="str">
        <f t="shared" si="212"/>
        <v>Together</v>
      </c>
      <c r="I1972" t="str">
        <f>CONCATENATE(F1972," ",G1972)</f>
        <v>Graduation Together</v>
      </c>
      <c r="J1972">
        <f t="shared" si="213"/>
        <v>19</v>
      </c>
      <c r="K1972" t="str">
        <f t="shared" si="214"/>
        <v>Together</v>
      </c>
      <c r="L1972" t="str" cm="1">
        <f t="array" ref="L1972">IFERROR(_xlfn.IFS(G1972="Alone","Single",G1972="YOLO","Single"),G1972)</f>
        <v>Together</v>
      </c>
      <c r="M1972" t="s">
        <v>1819</v>
      </c>
      <c r="N1972" t="str">
        <f t="shared" si="215"/>
        <v xml:space="preserve">Rp.54,753.00 </v>
      </c>
      <c r="O1972">
        <v>0</v>
      </c>
      <c r="P1972">
        <v>1</v>
      </c>
      <c r="Q1972" s="7">
        <v>41529</v>
      </c>
      <c r="R1972" s="7"/>
      <c r="S1972" s="7" t="str">
        <f t="shared" si="216"/>
        <v/>
      </c>
      <c r="T1972">
        <v>87</v>
      </c>
      <c r="U1972">
        <v>197</v>
      </c>
      <c r="V1972">
        <v>107</v>
      </c>
      <c r="W1972">
        <v>227</v>
      </c>
      <c r="X1972">
        <v>7</v>
      </c>
      <c r="Y1972">
        <v>59</v>
      </c>
      <c r="Z1972">
        <v>131</v>
      </c>
      <c r="AA1972">
        <v>3</v>
      </c>
      <c r="AB1972">
        <v>5</v>
      </c>
      <c r="AC1972">
        <v>2</v>
      </c>
      <c r="AD1972">
        <v>11</v>
      </c>
      <c r="AE1972">
        <v>4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 t="s">
        <v>91</v>
      </c>
    </row>
    <row r="1973" spans="1:39" x14ac:dyDescent="0.25">
      <c r="A1973">
        <v>2445</v>
      </c>
      <c r="B1973">
        <v>1974</v>
      </c>
      <c r="C1973" t="str">
        <f>LEFT(B1973,2)</f>
        <v>19</v>
      </c>
      <c r="D1973" t="str">
        <f t="shared" si="210"/>
        <v>74</v>
      </c>
      <c r="E1973" t="str">
        <f t="shared" si="211"/>
        <v>974</v>
      </c>
      <c r="F1973" t="s">
        <v>71</v>
      </c>
      <c r="G1973" t="s">
        <v>67</v>
      </c>
      <c r="H1973" t="str">
        <f t="shared" si="212"/>
        <v>Together</v>
      </c>
      <c r="I1973" t="str">
        <f>CONCATENATE(F1973," ",G1973)</f>
        <v>PhD Together</v>
      </c>
      <c r="J1973">
        <f t="shared" si="213"/>
        <v>12</v>
      </c>
      <c r="K1973" t="str">
        <f t="shared" si="214"/>
        <v>Together</v>
      </c>
      <c r="L1973" t="str" cm="1">
        <f t="array" ref="L1973">IFERROR(_xlfn.IFS(G1973="Alone","Single",G1973="YOLO","Single"),G1973)</f>
        <v>Together</v>
      </c>
      <c r="M1973" t="s">
        <v>1820</v>
      </c>
      <c r="N1973" t="str">
        <f t="shared" si="215"/>
        <v xml:space="preserve">Rp.28,440.00 </v>
      </c>
      <c r="O1973">
        <v>1</v>
      </c>
      <c r="P1973">
        <v>0</v>
      </c>
      <c r="Q1973" s="7">
        <v>41462</v>
      </c>
      <c r="R1973" s="7"/>
      <c r="S1973" s="7" t="str">
        <f t="shared" si="216"/>
        <v/>
      </c>
      <c r="T1973">
        <v>87</v>
      </c>
      <c r="U1973">
        <v>38</v>
      </c>
      <c r="V1973">
        <v>1</v>
      </c>
      <c r="W1973">
        <v>24</v>
      </c>
      <c r="X1973">
        <v>0</v>
      </c>
      <c r="Y1973">
        <v>0</v>
      </c>
      <c r="Z1973">
        <v>0</v>
      </c>
      <c r="AA1973">
        <v>1</v>
      </c>
      <c r="AB1973">
        <v>2</v>
      </c>
      <c r="AC1973">
        <v>0</v>
      </c>
      <c r="AD1973">
        <v>3</v>
      </c>
      <c r="AE1973">
        <v>8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 t="s">
        <v>60</v>
      </c>
    </row>
    <row r="1974" spans="1:39" x14ac:dyDescent="0.25">
      <c r="A1974">
        <v>5346</v>
      </c>
      <c r="B1974">
        <v>1973</v>
      </c>
      <c r="C1974" t="str">
        <f>LEFT(B1974,2)</f>
        <v>19</v>
      </c>
      <c r="D1974" t="str">
        <f t="shared" si="210"/>
        <v>73</v>
      </c>
      <c r="E1974" t="str">
        <f t="shared" si="211"/>
        <v>973</v>
      </c>
      <c r="F1974" t="s">
        <v>73</v>
      </c>
      <c r="G1974" t="s">
        <v>64</v>
      </c>
      <c r="H1974" t="str">
        <f t="shared" si="212"/>
        <v>Married</v>
      </c>
      <c r="I1974" t="str">
        <f>CONCATENATE(F1974," ",G1974)</f>
        <v>2n Cycle Married</v>
      </c>
      <c r="J1974">
        <f t="shared" si="213"/>
        <v>16</v>
      </c>
      <c r="K1974" t="str">
        <f t="shared" si="214"/>
        <v>Married</v>
      </c>
      <c r="L1974" t="str" cm="1">
        <f t="array" ref="L1974">IFERROR(_xlfn.IFS(G1974="Alone","Single",G1974="YOLO","Single"),G1974)</f>
        <v>Married</v>
      </c>
      <c r="M1974" t="s">
        <v>1821</v>
      </c>
      <c r="N1974" t="str">
        <f t="shared" si="215"/>
        <v xml:space="preserve">Rp.23,559.00 </v>
      </c>
      <c r="O1974">
        <v>1</v>
      </c>
      <c r="P1974">
        <v>0</v>
      </c>
      <c r="Q1974" s="7">
        <v>41458</v>
      </c>
      <c r="R1974" s="7"/>
      <c r="S1974" s="7" t="str">
        <f t="shared" si="216"/>
        <v/>
      </c>
      <c r="T1974">
        <v>87</v>
      </c>
      <c r="U1974">
        <v>25</v>
      </c>
      <c r="V1974">
        <v>5</v>
      </c>
      <c r="W1974">
        <v>19</v>
      </c>
      <c r="X1974">
        <v>7</v>
      </c>
      <c r="Y1974">
        <v>0</v>
      </c>
      <c r="Z1974">
        <v>23</v>
      </c>
      <c r="AA1974">
        <v>3</v>
      </c>
      <c r="AB1974">
        <v>3</v>
      </c>
      <c r="AC1974">
        <v>0</v>
      </c>
      <c r="AD1974">
        <v>3</v>
      </c>
      <c r="AE1974">
        <v>7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 t="s">
        <v>75</v>
      </c>
    </row>
    <row r="1975" spans="1:39" x14ac:dyDescent="0.25">
      <c r="A1975">
        <v>550</v>
      </c>
      <c r="B1975">
        <v>1952</v>
      </c>
      <c r="C1975" t="str">
        <f>LEFT(B1975,2)</f>
        <v>19</v>
      </c>
      <c r="D1975" t="str">
        <f t="shared" si="210"/>
        <v>52</v>
      </c>
      <c r="E1975" t="str">
        <f t="shared" si="211"/>
        <v>952</v>
      </c>
      <c r="F1975" t="s">
        <v>57</v>
      </c>
      <c r="G1975" t="s">
        <v>58</v>
      </c>
      <c r="H1975" t="str">
        <f t="shared" si="212"/>
        <v>Divorced</v>
      </c>
      <c r="I1975" t="str">
        <f>CONCATENATE(F1975," ",G1975)</f>
        <v>Graduation Divorced</v>
      </c>
      <c r="J1975">
        <f t="shared" si="213"/>
        <v>19</v>
      </c>
      <c r="K1975" t="str">
        <f t="shared" si="214"/>
        <v>Divorced</v>
      </c>
      <c r="L1975" t="str" cm="1">
        <f t="array" ref="L1975">IFERROR(_xlfn.IFS(G1975="Alone","Single",G1975="YOLO","Single"),G1975)</f>
        <v>Divorced</v>
      </c>
      <c r="M1975" t="s">
        <v>1822</v>
      </c>
      <c r="N1975" t="str">
        <f t="shared" si="215"/>
        <v xml:space="preserve">Rp.62,335.00 </v>
      </c>
      <c r="O1975">
        <v>0</v>
      </c>
      <c r="P1975">
        <v>1</v>
      </c>
      <c r="Q1975" s="7">
        <v>41417</v>
      </c>
      <c r="R1975" s="7"/>
      <c r="S1975" s="7" t="str">
        <f t="shared" si="216"/>
        <v/>
      </c>
      <c r="T1975">
        <v>87</v>
      </c>
      <c r="U1975">
        <v>243</v>
      </c>
      <c r="V1975">
        <v>131</v>
      </c>
      <c r="W1975">
        <v>217</v>
      </c>
      <c r="X1975">
        <v>85</v>
      </c>
      <c r="Y1975">
        <v>6</v>
      </c>
      <c r="Z1975">
        <v>26</v>
      </c>
      <c r="AA1975">
        <v>2</v>
      </c>
      <c r="AB1975">
        <v>3</v>
      </c>
      <c r="AC1975">
        <v>3</v>
      </c>
      <c r="AD1975">
        <v>13</v>
      </c>
      <c r="AE1975">
        <v>2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 t="s">
        <v>60</v>
      </c>
    </row>
    <row r="1976" spans="1:39" x14ac:dyDescent="0.25">
      <c r="A1976">
        <v>4478</v>
      </c>
      <c r="B1976">
        <v>1979</v>
      </c>
      <c r="C1976" t="str">
        <f>LEFT(B1976,2)</f>
        <v>19</v>
      </c>
      <c r="D1976" t="str">
        <f t="shared" si="210"/>
        <v>79</v>
      </c>
      <c r="E1976" t="str">
        <f t="shared" si="211"/>
        <v>979</v>
      </c>
      <c r="F1976" t="s">
        <v>57</v>
      </c>
      <c r="G1976" t="s">
        <v>64</v>
      </c>
      <c r="H1976" t="str">
        <f t="shared" si="212"/>
        <v>Married</v>
      </c>
      <c r="I1976" t="str">
        <f>CONCATENATE(F1976," ",G1976)</f>
        <v>Graduation Married</v>
      </c>
      <c r="J1976">
        <f t="shared" si="213"/>
        <v>18</v>
      </c>
      <c r="K1976" t="str">
        <f t="shared" si="214"/>
        <v>Married</v>
      </c>
      <c r="L1976" t="str" cm="1">
        <f t="array" ref="L1976">IFERROR(_xlfn.IFS(G1976="Alone","Single",G1976="YOLO","Single"),G1976)</f>
        <v>Married</v>
      </c>
      <c r="M1976" t="s">
        <v>1823</v>
      </c>
      <c r="N1976" t="str">
        <f t="shared" si="215"/>
        <v xml:space="preserve">Rp.63,777.00 </v>
      </c>
      <c r="O1976">
        <v>1</v>
      </c>
      <c r="P1976">
        <v>1</v>
      </c>
      <c r="Q1976" s="7">
        <v>41357</v>
      </c>
      <c r="R1976" s="7"/>
      <c r="S1976" s="7" t="str">
        <f t="shared" si="216"/>
        <v/>
      </c>
      <c r="T1976">
        <v>87</v>
      </c>
      <c r="U1976">
        <v>457</v>
      </c>
      <c r="V1976">
        <v>5</v>
      </c>
      <c r="W1976">
        <v>106</v>
      </c>
      <c r="X1976">
        <v>15</v>
      </c>
      <c r="Y1976">
        <v>17</v>
      </c>
      <c r="Z1976">
        <v>53</v>
      </c>
      <c r="AA1976">
        <v>8</v>
      </c>
      <c r="AB1976">
        <v>11</v>
      </c>
      <c r="AC1976">
        <v>1</v>
      </c>
      <c r="AD1976">
        <v>6</v>
      </c>
      <c r="AE1976">
        <v>8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 t="s">
        <v>78</v>
      </c>
    </row>
    <row r="1977" spans="1:39" x14ac:dyDescent="0.25">
      <c r="A1977">
        <v>2350</v>
      </c>
      <c r="B1977">
        <v>1972</v>
      </c>
      <c r="C1977" t="str">
        <f>LEFT(B1977,2)</f>
        <v>19</v>
      </c>
      <c r="D1977" t="str">
        <f t="shared" si="210"/>
        <v>72</v>
      </c>
      <c r="E1977" t="str">
        <f t="shared" si="211"/>
        <v>972</v>
      </c>
      <c r="F1977" t="s">
        <v>57</v>
      </c>
      <c r="G1977" t="s">
        <v>64</v>
      </c>
      <c r="H1977" t="str">
        <f t="shared" si="212"/>
        <v>Married</v>
      </c>
      <c r="I1977" t="str">
        <f>CONCATENATE(F1977," ",G1977)</f>
        <v>Graduation Married</v>
      </c>
      <c r="J1977">
        <f t="shared" si="213"/>
        <v>18</v>
      </c>
      <c r="K1977" t="str">
        <f t="shared" si="214"/>
        <v>Married</v>
      </c>
      <c r="L1977" t="str" cm="1">
        <f t="array" ref="L1977">IFERROR(_xlfn.IFS(G1977="Alone","Single",G1977="YOLO","Single"),G1977)</f>
        <v>Married</v>
      </c>
      <c r="M1977" t="s">
        <v>1824</v>
      </c>
      <c r="N1977" t="str">
        <f t="shared" si="215"/>
        <v xml:space="preserve">Rp.59,666.00 </v>
      </c>
      <c r="O1977">
        <v>1</v>
      </c>
      <c r="P1977">
        <v>1</v>
      </c>
      <c r="Q1977" s="7">
        <v>41355</v>
      </c>
      <c r="R1977" s="7"/>
      <c r="S1977" s="7" t="str">
        <f t="shared" si="216"/>
        <v/>
      </c>
      <c r="T1977">
        <v>87</v>
      </c>
      <c r="U1977">
        <v>623</v>
      </c>
      <c r="V1977">
        <v>53</v>
      </c>
      <c r="W1977">
        <v>178</v>
      </c>
      <c r="X1977">
        <v>23</v>
      </c>
      <c r="Y1977">
        <v>17</v>
      </c>
      <c r="Z1977">
        <v>133</v>
      </c>
      <c r="AA1977">
        <v>7</v>
      </c>
      <c r="AB1977">
        <v>3</v>
      </c>
      <c r="AC1977">
        <v>2</v>
      </c>
      <c r="AD1977">
        <v>8</v>
      </c>
      <c r="AE1977">
        <v>8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 t="s">
        <v>63</v>
      </c>
    </row>
    <row r="1978" spans="1:39" x14ac:dyDescent="0.25">
      <c r="A1978">
        <v>1118</v>
      </c>
      <c r="B1978">
        <v>1956</v>
      </c>
      <c r="C1978" t="str">
        <f>LEFT(B1978,2)</f>
        <v>19</v>
      </c>
      <c r="D1978" t="str">
        <f t="shared" si="210"/>
        <v>56</v>
      </c>
      <c r="E1978" t="str">
        <f t="shared" si="211"/>
        <v>956</v>
      </c>
      <c r="F1978" t="s">
        <v>80</v>
      </c>
      <c r="G1978" t="s">
        <v>64</v>
      </c>
      <c r="H1978" t="str">
        <f t="shared" si="212"/>
        <v>Married</v>
      </c>
      <c r="I1978" t="str">
        <f>CONCATENATE(F1978," ",G1978)</f>
        <v>Master Married</v>
      </c>
      <c r="J1978">
        <f t="shared" si="213"/>
        <v>14</v>
      </c>
      <c r="K1978" t="str">
        <f t="shared" si="214"/>
        <v>Married</v>
      </c>
      <c r="L1978" t="str" cm="1">
        <f t="array" ref="L1978">IFERROR(_xlfn.IFS(G1978="Alone","Single",G1978="YOLO","Single"),G1978)</f>
        <v>Married</v>
      </c>
      <c r="M1978" t="s">
        <v>1825</v>
      </c>
      <c r="N1978" t="str">
        <f t="shared" si="215"/>
        <v xml:space="preserve">Rp.50,965.00 </v>
      </c>
      <c r="O1978">
        <v>0</v>
      </c>
      <c r="P1978">
        <v>1</v>
      </c>
      <c r="Q1978" s="7">
        <v>41325</v>
      </c>
      <c r="R1978" s="7"/>
      <c r="S1978" s="7" t="str">
        <f t="shared" si="216"/>
        <v/>
      </c>
      <c r="T1978">
        <v>87</v>
      </c>
      <c r="U1978">
        <v>544</v>
      </c>
      <c r="V1978">
        <v>13</v>
      </c>
      <c r="W1978">
        <v>85</v>
      </c>
      <c r="X1978">
        <v>8</v>
      </c>
      <c r="Y1978">
        <v>6</v>
      </c>
      <c r="Z1978">
        <v>29</v>
      </c>
      <c r="AA1978">
        <v>3</v>
      </c>
      <c r="AB1978">
        <v>10</v>
      </c>
      <c r="AC1978">
        <v>4</v>
      </c>
      <c r="AD1978">
        <v>5</v>
      </c>
      <c r="AE1978">
        <v>8</v>
      </c>
      <c r="AF1978">
        <v>1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 t="s">
        <v>60</v>
      </c>
    </row>
    <row r="1979" spans="1:39" x14ac:dyDescent="0.25">
      <c r="A1979">
        <v>1491</v>
      </c>
      <c r="B1979">
        <v>1965</v>
      </c>
      <c r="C1979" t="str">
        <f>LEFT(B1979,2)</f>
        <v>19</v>
      </c>
      <c r="D1979" t="str">
        <f t="shared" si="210"/>
        <v>65</v>
      </c>
      <c r="E1979" t="str">
        <f t="shared" si="211"/>
        <v>965</v>
      </c>
      <c r="F1979" t="s">
        <v>73</v>
      </c>
      <c r="G1979" t="s">
        <v>67</v>
      </c>
      <c r="H1979" t="str">
        <f t="shared" si="212"/>
        <v>Together</v>
      </c>
      <c r="I1979" t="str">
        <f>CONCATENATE(F1979," ",G1979)</f>
        <v>2n Cycle Together</v>
      </c>
      <c r="J1979">
        <f t="shared" si="213"/>
        <v>17</v>
      </c>
      <c r="K1979" t="str">
        <f t="shared" si="214"/>
        <v>Together</v>
      </c>
      <c r="L1979" t="str" cm="1">
        <f t="array" ref="L1979">IFERROR(_xlfn.IFS(G1979="Alone","Single",G1979="YOLO","Single"),G1979)</f>
        <v>Together</v>
      </c>
      <c r="M1979" t="s">
        <v>1826</v>
      </c>
      <c r="N1979" t="str">
        <f t="shared" si="215"/>
        <v xml:space="preserve">Rp.71,488.00 </v>
      </c>
      <c r="O1979">
        <v>0</v>
      </c>
      <c r="P1979">
        <v>0</v>
      </c>
      <c r="Q1979" s="7">
        <v>41323</v>
      </c>
      <c r="R1979" s="7"/>
      <c r="S1979" s="7" t="str">
        <f t="shared" si="216"/>
        <v/>
      </c>
      <c r="T1979">
        <v>87</v>
      </c>
      <c r="U1979">
        <v>162</v>
      </c>
      <c r="V1979">
        <v>33</v>
      </c>
      <c r="W1979">
        <v>124</v>
      </c>
      <c r="X1979">
        <v>40</v>
      </c>
      <c r="Y1979">
        <v>28</v>
      </c>
      <c r="Z1979">
        <v>172</v>
      </c>
      <c r="AA1979">
        <v>2</v>
      </c>
      <c r="AB1979">
        <v>3</v>
      </c>
      <c r="AC1979">
        <v>4</v>
      </c>
      <c r="AD1979">
        <v>7</v>
      </c>
      <c r="AE1979">
        <v>1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 t="s">
        <v>63</v>
      </c>
    </row>
    <row r="1980" spans="1:39" x14ac:dyDescent="0.25">
      <c r="A1980">
        <v>4507</v>
      </c>
      <c r="B1980">
        <v>1952</v>
      </c>
      <c r="C1980" t="str">
        <f>LEFT(B1980,2)</f>
        <v>19</v>
      </c>
      <c r="D1980" t="str">
        <f t="shared" si="210"/>
        <v>52</v>
      </c>
      <c r="E1980" t="str">
        <f t="shared" si="211"/>
        <v>952</v>
      </c>
      <c r="F1980" t="s">
        <v>57</v>
      </c>
      <c r="G1980" t="s">
        <v>61</v>
      </c>
      <c r="H1980" t="str">
        <f t="shared" si="212"/>
        <v>Single</v>
      </c>
      <c r="I1980" t="str">
        <f>CONCATENATE(F1980," ",G1980)</f>
        <v>Graduation Single</v>
      </c>
      <c r="J1980">
        <f t="shared" si="213"/>
        <v>17</v>
      </c>
      <c r="K1980" t="str">
        <f t="shared" si="214"/>
        <v>Single</v>
      </c>
      <c r="L1980" t="str" cm="1">
        <f t="array" ref="L1980">IFERROR(_xlfn.IFS(G1980="Alone","Single",G1980="YOLO","Single"),G1980)</f>
        <v>Single</v>
      </c>
      <c r="M1980" t="s">
        <v>1827</v>
      </c>
      <c r="N1980" t="str">
        <f t="shared" si="215"/>
        <v xml:space="preserve">Rp.72,228.00 </v>
      </c>
      <c r="O1980">
        <v>0</v>
      </c>
      <c r="P1980">
        <v>0</v>
      </c>
      <c r="Q1980" s="7">
        <v>41240</v>
      </c>
      <c r="R1980" s="7"/>
      <c r="S1980" s="7" t="str">
        <f t="shared" si="216"/>
        <v/>
      </c>
      <c r="T1980">
        <v>87</v>
      </c>
      <c r="U1980">
        <v>631</v>
      </c>
      <c r="V1980">
        <v>28</v>
      </c>
      <c r="W1980">
        <v>491</v>
      </c>
      <c r="X1980">
        <v>30</v>
      </c>
      <c r="Y1980">
        <v>14</v>
      </c>
      <c r="Z1980">
        <v>56</v>
      </c>
      <c r="AA1980">
        <v>1</v>
      </c>
      <c r="AB1980">
        <v>6</v>
      </c>
      <c r="AC1980">
        <v>7</v>
      </c>
      <c r="AD1980">
        <v>8</v>
      </c>
      <c r="AE1980">
        <v>3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 t="s">
        <v>60</v>
      </c>
    </row>
    <row r="1981" spans="1:39" x14ac:dyDescent="0.25">
      <c r="A1981">
        <v>7023</v>
      </c>
      <c r="B1981">
        <v>1953</v>
      </c>
      <c r="C1981" t="str">
        <f>LEFT(B1981,2)</f>
        <v>19</v>
      </c>
      <c r="D1981" t="str">
        <f t="shared" si="210"/>
        <v>53</v>
      </c>
      <c r="E1981" t="str">
        <f t="shared" si="211"/>
        <v>953</v>
      </c>
      <c r="F1981" t="s">
        <v>71</v>
      </c>
      <c r="G1981" t="s">
        <v>61</v>
      </c>
      <c r="H1981" t="str">
        <f t="shared" si="212"/>
        <v>Single</v>
      </c>
      <c r="I1981" t="str">
        <f>CONCATENATE(F1981," ",G1981)</f>
        <v>PhD Single</v>
      </c>
      <c r="J1981">
        <f t="shared" si="213"/>
        <v>10</v>
      </c>
      <c r="K1981" t="str">
        <f t="shared" si="214"/>
        <v>Single</v>
      </c>
      <c r="L1981" t="str" cm="1">
        <f t="array" ref="L1981">IFERROR(_xlfn.IFS(G1981="Alone","Single",G1981="YOLO","Single"),G1981)</f>
        <v>Single</v>
      </c>
      <c r="M1981" t="s">
        <v>1828</v>
      </c>
      <c r="N1981" t="str">
        <f t="shared" si="215"/>
        <v xml:space="preserve">Rp.46,231.00 </v>
      </c>
      <c r="O1981">
        <v>2</v>
      </c>
      <c r="P1981">
        <v>1</v>
      </c>
      <c r="Q1981" s="7">
        <v>41239</v>
      </c>
      <c r="R1981" s="7"/>
      <c r="S1981" s="7" t="str">
        <f t="shared" si="216"/>
        <v/>
      </c>
      <c r="T1981">
        <v>87</v>
      </c>
      <c r="U1981">
        <v>189</v>
      </c>
      <c r="V1981">
        <v>2</v>
      </c>
      <c r="W1981">
        <v>55</v>
      </c>
      <c r="X1981">
        <v>0</v>
      </c>
      <c r="Y1981">
        <v>5</v>
      </c>
      <c r="Z1981">
        <v>12</v>
      </c>
      <c r="AA1981">
        <v>4</v>
      </c>
      <c r="AB1981">
        <v>6</v>
      </c>
      <c r="AC1981">
        <v>1</v>
      </c>
      <c r="AD1981">
        <v>4</v>
      </c>
      <c r="AE1981">
        <v>9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 t="s">
        <v>91</v>
      </c>
    </row>
    <row r="1982" spans="1:39" x14ac:dyDescent="0.25">
      <c r="A1982">
        <v>6977</v>
      </c>
      <c r="B1982">
        <v>1974</v>
      </c>
      <c r="C1982" t="str">
        <f>LEFT(B1982,2)</f>
        <v>19</v>
      </c>
      <c r="D1982" t="str">
        <f t="shared" si="210"/>
        <v>74</v>
      </c>
      <c r="E1982" t="str">
        <f t="shared" si="211"/>
        <v>974</v>
      </c>
      <c r="F1982" t="s">
        <v>57</v>
      </c>
      <c r="G1982" t="s">
        <v>67</v>
      </c>
      <c r="H1982" t="str">
        <f t="shared" si="212"/>
        <v>Together</v>
      </c>
      <c r="I1982" t="str">
        <f>CONCATENATE(F1982," ",G1982)</f>
        <v>Graduation Together</v>
      </c>
      <c r="J1982">
        <f t="shared" si="213"/>
        <v>19</v>
      </c>
      <c r="K1982" t="str">
        <f t="shared" si="214"/>
        <v>Together</v>
      </c>
      <c r="L1982" t="str" cm="1">
        <f t="array" ref="L1982">IFERROR(_xlfn.IFS(G1982="Alone","Single",G1982="YOLO","Single"),G1982)</f>
        <v>Together</v>
      </c>
      <c r="M1982" t="s">
        <v>1624</v>
      </c>
      <c r="N1982" t="str">
        <f t="shared" si="215"/>
        <v xml:space="preserve">Rp.75,702.00 </v>
      </c>
      <c r="O1982">
        <v>0</v>
      </c>
      <c r="P1982">
        <v>1</v>
      </c>
      <c r="Q1982" s="7">
        <v>41196</v>
      </c>
      <c r="R1982" s="7"/>
      <c r="S1982" s="7" t="str">
        <f t="shared" si="216"/>
        <v/>
      </c>
      <c r="T1982">
        <v>87</v>
      </c>
      <c r="U1982">
        <v>1073</v>
      </c>
      <c r="V1982">
        <v>0</v>
      </c>
      <c r="W1982">
        <v>629</v>
      </c>
      <c r="X1982">
        <v>145</v>
      </c>
      <c r="Y1982">
        <v>37</v>
      </c>
      <c r="Z1982">
        <v>37</v>
      </c>
      <c r="AA1982">
        <v>1</v>
      </c>
      <c r="AB1982">
        <v>10</v>
      </c>
      <c r="AC1982">
        <v>5</v>
      </c>
      <c r="AD1982">
        <v>13</v>
      </c>
      <c r="AE1982">
        <v>6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0</v>
      </c>
      <c r="AL1982">
        <v>0</v>
      </c>
      <c r="AM1982" t="s">
        <v>60</v>
      </c>
    </row>
    <row r="1983" spans="1:39" x14ac:dyDescent="0.25">
      <c r="A1983">
        <v>4042</v>
      </c>
      <c r="B1983">
        <v>1971</v>
      </c>
      <c r="C1983" t="str">
        <f>LEFT(B1983,2)</f>
        <v>19</v>
      </c>
      <c r="D1983" t="str">
        <f t="shared" si="210"/>
        <v>71</v>
      </c>
      <c r="E1983" t="str">
        <f t="shared" si="211"/>
        <v>971</v>
      </c>
      <c r="F1983" t="s">
        <v>57</v>
      </c>
      <c r="G1983" t="s">
        <v>58</v>
      </c>
      <c r="H1983" t="str">
        <f t="shared" si="212"/>
        <v>Divorced</v>
      </c>
      <c r="I1983" t="str">
        <f>CONCATENATE(F1983," ",G1983)</f>
        <v>Graduation Divorced</v>
      </c>
      <c r="J1983">
        <f t="shared" si="213"/>
        <v>19</v>
      </c>
      <c r="K1983" t="str">
        <f t="shared" si="214"/>
        <v>Divorced</v>
      </c>
      <c r="L1983" t="str" cm="1">
        <f t="array" ref="L1983">IFERROR(_xlfn.IFS(G1983="Alone","Single",G1983="YOLO","Single"),G1983)</f>
        <v>Divorced</v>
      </c>
      <c r="M1983" t="s">
        <v>1829</v>
      </c>
      <c r="N1983" t="str">
        <f t="shared" si="215"/>
        <v xml:space="preserve">Rp.43,300.00 </v>
      </c>
      <c r="O1983">
        <v>0</v>
      </c>
      <c r="P1983">
        <v>1</v>
      </c>
      <c r="Q1983" s="7">
        <v>41195</v>
      </c>
      <c r="R1983" s="7"/>
      <c r="S1983" s="7" t="str">
        <f t="shared" si="216"/>
        <v/>
      </c>
      <c r="T1983">
        <v>87</v>
      </c>
      <c r="U1983">
        <v>91</v>
      </c>
      <c r="V1983">
        <v>3</v>
      </c>
      <c r="W1983">
        <v>52</v>
      </c>
      <c r="X1983">
        <v>2</v>
      </c>
      <c r="Y1983">
        <v>1</v>
      </c>
      <c r="Z1983">
        <v>31</v>
      </c>
      <c r="AA1983">
        <v>3</v>
      </c>
      <c r="AB1983">
        <v>4</v>
      </c>
      <c r="AC1983">
        <v>0</v>
      </c>
      <c r="AD1983">
        <v>4</v>
      </c>
      <c r="AE1983">
        <v>8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 t="s">
        <v>63</v>
      </c>
    </row>
    <row r="1984" spans="1:39" x14ac:dyDescent="0.25">
      <c r="A1984">
        <v>7274</v>
      </c>
      <c r="B1984">
        <v>1957</v>
      </c>
      <c r="C1984" t="str">
        <f>LEFT(B1984,2)</f>
        <v>19</v>
      </c>
      <c r="D1984" t="str">
        <f t="shared" si="210"/>
        <v>57</v>
      </c>
      <c r="E1984" t="str">
        <f t="shared" si="211"/>
        <v>957</v>
      </c>
      <c r="F1984" t="s">
        <v>57</v>
      </c>
      <c r="G1984" t="s">
        <v>64</v>
      </c>
      <c r="H1984" t="str">
        <f t="shared" si="212"/>
        <v>Married</v>
      </c>
      <c r="I1984" t="str">
        <f>CONCATENATE(F1984," ",G1984)</f>
        <v>Graduation Married</v>
      </c>
      <c r="J1984">
        <f t="shared" si="213"/>
        <v>18</v>
      </c>
      <c r="K1984" t="str">
        <f t="shared" si="214"/>
        <v>Married</v>
      </c>
      <c r="L1984" t="str" cm="1">
        <f t="array" ref="L1984">IFERROR(_xlfn.IFS(G1984="Alone","Single",G1984="YOLO","Single"),G1984)</f>
        <v>Married</v>
      </c>
      <c r="M1984" t="s">
        <v>1830</v>
      </c>
      <c r="N1984" t="str">
        <f t="shared" si="215"/>
        <v xml:space="preserve">Rp.78,618.00 </v>
      </c>
      <c r="O1984">
        <v>0</v>
      </c>
      <c r="P1984">
        <v>0</v>
      </c>
      <c r="Q1984" s="7">
        <v>41180</v>
      </c>
      <c r="R1984" s="7"/>
      <c r="S1984" s="7" t="str">
        <f t="shared" si="216"/>
        <v/>
      </c>
      <c r="T1984">
        <v>87</v>
      </c>
      <c r="U1984">
        <v>736</v>
      </c>
      <c r="V1984">
        <v>163</v>
      </c>
      <c r="W1984">
        <v>818</v>
      </c>
      <c r="X1984">
        <v>212</v>
      </c>
      <c r="Y1984">
        <v>163</v>
      </c>
      <c r="Z1984">
        <v>61</v>
      </c>
      <c r="AA1984">
        <v>1</v>
      </c>
      <c r="AB1984">
        <v>4</v>
      </c>
      <c r="AC1984">
        <v>7</v>
      </c>
      <c r="AD1984">
        <v>10</v>
      </c>
      <c r="AE1984">
        <v>2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 t="s">
        <v>60</v>
      </c>
    </row>
    <row r="1985" spans="1:39" x14ac:dyDescent="0.25">
      <c r="A1985">
        <v>2902</v>
      </c>
      <c r="B1985">
        <v>1958</v>
      </c>
      <c r="C1985" t="str">
        <f>LEFT(B1985,2)</f>
        <v>19</v>
      </c>
      <c r="D1985" t="str">
        <f t="shared" si="210"/>
        <v>58</v>
      </c>
      <c r="E1985" t="str">
        <f t="shared" si="211"/>
        <v>958</v>
      </c>
      <c r="F1985" t="s">
        <v>57</v>
      </c>
      <c r="G1985" t="s">
        <v>67</v>
      </c>
      <c r="H1985" t="str">
        <f t="shared" si="212"/>
        <v>Together</v>
      </c>
      <c r="I1985" t="str">
        <f>CONCATENATE(F1985," ",G1985)</f>
        <v>Graduation Together</v>
      </c>
      <c r="J1985">
        <f t="shared" si="213"/>
        <v>19</v>
      </c>
      <c r="K1985" t="str">
        <f t="shared" si="214"/>
        <v>Together</v>
      </c>
      <c r="L1985" t="str" cm="1">
        <f t="array" ref="L1985">IFERROR(_xlfn.IFS(G1985="Alone","Single",G1985="YOLO","Single"),G1985)</f>
        <v>Together</v>
      </c>
      <c r="N1985" t="str">
        <f t="shared" si="215"/>
        <v>Rp.</v>
      </c>
      <c r="O1985">
        <v>1</v>
      </c>
      <c r="P1985">
        <v>1</v>
      </c>
      <c r="Q1985" s="7">
        <v>41155</v>
      </c>
      <c r="R1985" s="7"/>
      <c r="S1985" s="7" t="str">
        <f t="shared" si="216"/>
        <v/>
      </c>
      <c r="T1985">
        <v>87</v>
      </c>
      <c r="U1985">
        <v>19</v>
      </c>
      <c r="V1985">
        <v>4</v>
      </c>
      <c r="W1985">
        <v>12</v>
      </c>
      <c r="X1985">
        <v>2</v>
      </c>
      <c r="Y1985">
        <v>2</v>
      </c>
      <c r="Z1985">
        <v>6</v>
      </c>
      <c r="AA1985">
        <v>1</v>
      </c>
      <c r="AB1985">
        <v>1</v>
      </c>
      <c r="AC1985">
        <v>0</v>
      </c>
      <c r="AD1985">
        <v>3</v>
      </c>
      <c r="AE1985">
        <v>5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 t="s">
        <v>69</v>
      </c>
    </row>
    <row r="1986" spans="1:39" x14ac:dyDescent="0.25">
      <c r="A1986">
        <v>3332</v>
      </c>
      <c r="B1986">
        <v>1985</v>
      </c>
      <c r="C1986" t="str">
        <f>LEFT(B1986,2)</f>
        <v>19</v>
      </c>
      <c r="D1986" t="str">
        <f t="shared" si="210"/>
        <v>85</v>
      </c>
      <c r="E1986" t="str">
        <f t="shared" si="211"/>
        <v>985</v>
      </c>
      <c r="F1986" t="s">
        <v>57</v>
      </c>
      <c r="G1986" t="s">
        <v>61</v>
      </c>
      <c r="H1986" t="str">
        <f t="shared" si="212"/>
        <v>Single</v>
      </c>
      <c r="I1986" t="str">
        <f>CONCATENATE(F1986," ",G1986)</f>
        <v>Graduation Single</v>
      </c>
      <c r="J1986">
        <f t="shared" si="213"/>
        <v>17</v>
      </c>
      <c r="K1986" t="str">
        <f t="shared" si="214"/>
        <v>Single</v>
      </c>
      <c r="L1986" t="str" cm="1">
        <f t="array" ref="L1986">IFERROR(_xlfn.IFS(G1986="Alone","Single",G1986="YOLO","Single"),G1986)</f>
        <v>Single</v>
      </c>
      <c r="M1986" t="s">
        <v>1831</v>
      </c>
      <c r="N1986" t="str">
        <f t="shared" si="215"/>
        <v xml:space="preserve">Rp.29,760.00 </v>
      </c>
      <c r="O1986">
        <v>1</v>
      </c>
      <c r="P1986">
        <v>0</v>
      </c>
      <c r="Q1986" s="7">
        <v>41150</v>
      </c>
      <c r="R1986" s="7"/>
      <c r="S1986" s="7" t="str">
        <f t="shared" si="216"/>
        <v/>
      </c>
      <c r="T1986">
        <v>87</v>
      </c>
      <c r="U1986">
        <v>64</v>
      </c>
      <c r="V1986">
        <v>4</v>
      </c>
      <c r="W1986">
        <v>68</v>
      </c>
      <c r="X1986">
        <v>7</v>
      </c>
      <c r="Y1986">
        <v>5</v>
      </c>
      <c r="Z1986">
        <v>17</v>
      </c>
      <c r="AA1986">
        <v>4</v>
      </c>
      <c r="AB1986">
        <v>3</v>
      </c>
      <c r="AC1986">
        <v>1</v>
      </c>
      <c r="AD1986">
        <v>4</v>
      </c>
      <c r="AE1986">
        <v>8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 t="s">
        <v>75</v>
      </c>
    </row>
    <row r="1987" spans="1:39" x14ac:dyDescent="0.25">
      <c r="A1987">
        <v>7433</v>
      </c>
      <c r="B1987">
        <v>1985</v>
      </c>
      <c r="C1987" t="str">
        <f>LEFT(B1987,2)</f>
        <v>19</v>
      </c>
      <c r="D1987" t="str">
        <f t="shared" ref="D1987:D2050" si="217">RIGHT(B1987,2)</f>
        <v>85</v>
      </c>
      <c r="E1987" t="str">
        <f t="shared" ref="E1987:E2050" si="218">MID(B1987,2,3)</f>
        <v>985</v>
      </c>
      <c r="F1987" t="s">
        <v>57</v>
      </c>
      <c r="G1987" t="s">
        <v>61</v>
      </c>
      <c r="H1987" t="str">
        <f t="shared" ref="H1987:H2050" si="219">TRIM(G1987)</f>
        <v>Single</v>
      </c>
      <c r="I1987" t="str">
        <f>CONCATENATE(F1987," ",G1987)</f>
        <v>Graduation Single</v>
      </c>
      <c r="J1987">
        <f t="shared" ref="J1987:J2050" si="220">LEN(I1987)</f>
        <v>17</v>
      </c>
      <c r="K1987" t="str">
        <f t="shared" ref="K1987:K2050" si="221">IF(G1987="Alone","Single",G1987)</f>
        <v>Single</v>
      </c>
      <c r="L1987" t="str" cm="1">
        <f t="array" ref="L1987">IFERROR(_xlfn.IFS(G1987="Alone","Single",G1987="YOLO","Single"),G1987)</f>
        <v>Single</v>
      </c>
      <c r="M1987" t="s">
        <v>1831</v>
      </c>
      <c r="N1987" t="str">
        <f t="shared" ref="N1987:N2050" si="222">REPLACE(M1987,1,1,"Rp.")</f>
        <v xml:space="preserve">Rp.29,760.00 </v>
      </c>
      <c r="O1987">
        <v>1</v>
      </c>
      <c r="P1987">
        <v>0</v>
      </c>
      <c r="Q1987" s="7">
        <v>41150</v>
      </c>
      <c r="R1987" s="7"/>
      <c r="S1987" s="7" t="str">
        <f t="shared" ref="S1987:S2050" si="223">SUBSTITUTE(R1987,"-","/")</f>
        <v/>
      </c>
      <c r="T1987">
        <v>87</v>
      </c>
      <c r="U1987">
        <v>64</v>
      </c>
      <c r="V1987">
        <v>4</v>
      </c>
      <c r="W1987">
        <v>68</v>
      </c>
      <c r="X1987">
        <v>7</v>
      </c>
      <c r="Y1987">
        <v>5</v>
      </c>
      <c r="Z1987">
        <v>17</v>
      </c>
      <c r="AA1987">
        <v>4</v>
      </c>
      <c r="AB1987">
        <v>3</v>
      </c>
      <c r="AC1987">
        <v>1</v>
      </c>
      <c r="AD1987">
        <v>4</v>
      </c>
      <c r="AE1987">
        <v>8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 t="s">
        <v>60</v>
      </c>
    </row>
    <row r="1988" spans="1:39" x14ac:dyDescent="0.25">
      <c r="A1988">
        <v>9386</v>
      </c>
      <c r="B1988">
        <v>1962</v>
      </c>
      <c r="C1988" t="str">
        <f>LEFT(B1988,2)</f>
        <v>19</v>
      </c>
      <c r="D1988" t="str">
        <f t="shared" si="217"/>
        <v>62</v>
      </c>
      <c r="E1988" t="str">
        <f t="shared" si="218"/>
        <v>962</v>
      </c>
      <c r="F1988" t="s">
        <v>57</v>
      </c>
      <c r="G1988" t="s">
        <v>67</v>
      </c>
      <c r="H1988" t="str">
        <f t="shared" si="219"/>
        <v>Together</v>
      </c>
      <c r="I1988" t="str">
        <f>CONCATENATE(F1988," ",G1988)</f>
        <v>Graduation Together</v>
      </c>
      <c r="J1988">
        <f t="shared" si="220"/>
        <v>19</v>
      </c>
      <c r="K1988" t="str">
        <f t="shared" si="221"/>
        <v>Together</v>
      </c>
      <c r="L1988" t="str" cm="1">
        <f t="array" ref="L1988">IFERROR(_xlfn.IFS(G1988="Alone","Single",G1988="YOLO","Single"),G1988)</f>
        <v>Together</v>
      </c>
      <c r="M1988" t="s">
        <v>1832</v>
      </c>
      <c r="N1988" t="str">
        <f t="shared" si="222"/>
        <v xml:space="preserve">Rp.50,127.00 </v>
      </c>
      <c r="O1988">
        <v>0</v>
      </c>
      <c r="P1988">
        <v>1</v>
      </c>
      <c r="Q1988" s="7">
        <v>41788</v>
      </c>
      <c r="R1988" s="7"/>
      <c r="S1988" s="7" t="str">
        <f t="shared" si="223"/>
        <v/>
      </c>
      <c r="T1988">
        <v>88</v>
      </c>
      <c r="U1988">
        <v>274</v>
      </c>
      <c r="V1988">
        <v>0</v>
      </c>
      <c r="W1988">
        <v>21</v>
      </c>
      <c r="X1988">
        <v>4</v>
      </c>
      <c r="Y1988">
        <v>6</v>
      </c>
      <c r="Z1988">
        <v>15</v>
      </c>
      <c r="AA1988">
        <v>1</v>
      </c>
      <c r="AB1988">
        <v>5</v>
      </c>
      <c r="AC1988">
        <v>1</v>
      </c>
      <c r="AD1988">
        <v>6</v>
      </c>
      <c r="AE1988">
        <v>6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 t="s">
        <v>60</v>
      </c>
    </row>
    <row r="1989" spans="1:39" x14ac:dyDescent="0.25">
      <c r="A1989">
        <v>5176</v>
      </c>
      <c r="B1989">
        <v>1988</v>
      </c>
      <c r="C1989" t="str">
        <f>LEFT(B1989,2)</f>
        <v>19</v>
      </c>
      <c r="D1989" t="str">
        <f t="shared" si="217"/>
        <v>88</v>
      </c>
      <c r="E1989" t="str">
        <f t="shared" si="218"/>
        <v>988</v>
      </c>
      <c r="F1989" t="s">
        <v>57</v>
      </c>
      <c r="G1989" t="s">
        <v>67</v>
      </c>
      <c r="H1989" t="str">
        <f t="shared" si="219"/>
        <v>Together</v>
      </c>
      <c r="I1989" t="str">
        <f>CONCATENATE(F1989," ",G1989)</f>
        <v>Graduation Together</v>
      </c>
      <c r="J1989">
        <f t="shared" si="220"/>
        <v>19</v>
      </c>
      <c r="K1989" t="str">
        <f t="shared" si="221"/>
        <v>Together</v>
      </c>
      <c r="L1989" t="str" cm="1">
        <f t="array" ref="L1989">IFERROR(_xlfn.IFS(G1989="Alone","Single",G1989="YOLO","Single"),G1989)</f>
        <v>Together</v>
      </c>
      <c r="M1989" t="s">
        <v>1833</v>
      </c>
      <c r="N1989" t="str">
        <f t="shared" si="222"/>
        <v xml:space="preserve">Rp.29,604.00 </v>
      </c>
      <c r="O1989">
        <v>1</v>
      </c>
      <c r="P1989">
        <v>0</v>
      </c>
      <c r="Q1989" s="7">
        <v>41616</v>
      </c>
      <c r="R1989" s="7"/>
      <c r="S1989" s="7" t="str">
        <f t="shared" si="223"/>
        <v/>
      </c>
      <c r="T1989">
        <v>88</v>
      </c>
      <c r="U1989">
        <v>7</v>
      </c>
      <c r="V1989">
        <v>6</v>
      </c>
      <c r="W1989">
        <v>13</v>
      </c>
      <c r="X1989">
        <v>7</v>
      </c>
      <c r="Y1989">
        <v>6</v>
      </c>
      <c r="Z1989">
        <v>14</v>
      </c>
      <c r="AA1989">
        <v>1</v>
      </c>
      <c r="AB1989">
        <v>1</v>
      </c>
      <c r="AC1989">
        <v>0</v>
      </c>
      <c r="AD1989">
        <v>3</v>
      </c>
      <c r="AE1989">
        <v>9</v>
      </c>
      <c r="AF1989">
        <v>1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 t="s">
        <v>91</v>
      </c>
    </row>
    <row r="1990" spans="1:39" x14ac:dyDescent="0.25">
      <c r="A1990">
        <v>10323</v>
      </c>
      <c r="B1990">
        <v>1952</v>
      </c>
      <c r="C1990" t="str">
        <f>LEFT(B1990,2)</f>
        <v>19</v>
      </c>
      <c r="D1990" t="str">
        <f t="shared" si="217"/>
        <v>52</v>
      </c>
      <c r="E1990" t="str">
        <f t="shared" si="218"/>
        <v>952</v>
      </c>
      <c r="F1990" t="s">
        <v>57</v>
      </c>
      <c r="G1990" t="s">
        <v>64</v>
      </c>
      <c r="H1990" t="str">
        <f t="shared" si="219"/>
        <v>Married</v>
      </c>
      <c r="I1990" t="str">
        <f>CONCATENATE(F1990," ",G1990)</f>
        <v>Graduation Married</v>
      </c>
      <c r="J1990">
        <f t="shared" si="220"/>
        <v>18</v>
      </c>
      <c r="K1990" t="str">
        <f t="shared" si="221"/>
        <v>Married</v>
      </c>
      <c r="L1990" t="str" cm="1">
        <f t="array" ref="L1990">IFERROR(_xlfn.IFS(G1990="Alone","Single",G1990="YOLO","Single"),G1990)</f>
        <v>Married</v>
      </c>
      <c r="M1990" t="s">
        <v>1834</v>
      </c>
      <c r="N1990" t="str">
        <f t="shared" si="222"/>
        <v xml:space="preserve">Rp.49,413.00 </v>
      </c>
      <c r="O1990">
        <v>0</v>
      </c>
      <c r="P1990">
        <v>1</v>
      </c>
      <c r="Q1990" s="7">
        <v>41572</v>
      </c>
      <c r="R1990" s="7"/>
      <c r="S1990" s="7" t="str">
        <f t="shared" si="223"/>
        <v/>
      </c>
      <c r="T1990">
        <v>88</v>
      </c>
      <c r="U1990">
        <v>205</v>
      </c>
      <c r="V1990">
        <v>7</v>
      </c>
      <c r="W1990">
        <v>41</v>
      </c>
      <c r="X1990">
        <v>3</v>
      </c>
      <c r="Y1990">
        <v>2</v>
      </c>
      <c r="Z1990">
        <v>46</v>
      </c>
      <c r="AA1990">
        <v>2</v>
      </c>
      <c r="AB1990">
        <v>4</v>
      </c>
      <c r="AC1990">
        <v>2</v>
      </c>
      <c r="AD1990">
        <v>5</v>
      </c>
      <c r="AE1990">
        <v>5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 t="s">
        <v>60</v>
      </c>
    </row>
    <row r="1991" spans="1:39" x14ac:dyDescent="0.25">
      <c r="A1991">
        <v>4682</v>
      </c>
      <c r="B1991">
        <v>1958</v>
      </c>
      <c r="C1991" t="str">
        <f>LEFT(B1991,2)</f>
        <v>19</v>
      </c>
      <c r="D1991" t="str">
        <f t="shared" si="217"/>
        <v>58</v>
      </c>
      <c r="E1991" t="str">
        <f t="shared" si="218"/>
        <v>958</v>
      </c>
      <c r="F1991" t="s">
        <v>57</v>
      </c>
      <c r="G1991" t="s">
        <v>64</v>
      </c>
      <c r="H1991" t="str">
        <f t="shared" si="219"/>
        <v>Married</v>
      </c>
      <c r="I1991" t="str">
        <f>CONCATENATE(F1991," ",G1991)</f>
        <v>Graduation Married</v>
      </c>
      <c r="J1991">
        <f t="shared" si="220"/>
        <v>18</v>
      </c>
      <c r="K1991" t="str">
        <f t="shared" si="221"/>
        <v>Married</v>
      </c>
      <c r="L1991" t="str" cm="1">
        <f t="array" ref="L1991">IFERROR(_xlfn.IFS(G1991="Alone","Single",G1991="YOLO","Single"),G1991)</f>
        <v>Married</v>
      </c>
      <c r="M1991" t="s">
        <v>1835</v>
      </c>
      <c r="N1991" t="str">
        <f t="shared" si="222"/>
        <v xml:space="preserve">Rp.51,876.00 </v>
      </c>
      <c r="O1991">
        <v>0</v>
      </c>
      <c r="P1991">
        <v>0</v>
      </c>
      <c r="Q1991" s="7">
        <v>41562</v>
      </c>
      <c r="R1991" s="7"/>
      <c r="S1991" s="7" t="str">
        <f t="shared" si="223"/>
        <v/>
      </c>
      <c r="T1991">
        <v>88</v>
      </c>
      <c r="U1991">
        <v>99</v>
      </c>
      <c r="V1991">
        <v>27</v>
      </c>
      <c r="W1991">
        <v>102</v>
      </c>
      <c r="X1991">
        <v>28</v>
      </c>
      <c r="Y1991">
        <v>48</v>
      </c>
      <c r="Z1991">
        <v>6</v>
      </c>
      <c r="AA1991">
        <v>1</v>
      </c>
      <c r="AB1991">
        <v>2</v>
      </c>
      <c r="AC1991">
        <v>2</v>
      </c>
      <c r="AD1991">
        <v>8</v>
      </c>
      <c r="AE1991">
        <v>1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 t="s">
        <v>75</v>
      </c>
    </row>
    <row r="1992" spans="1:39" x14ac:dyDescent="0.25">
      <c r="A1992">
        <v>3083</v>
      </c>
      <c r="B1992">
        <v>1974</v>
      </c>
      <c r="C1992" t="str">
        <f>LEFT(B1992,2)</f>
        <v>19</v>
      </c>
      <c r="D1992" t="str">
        <f t="shared" si="217"/>
        <v>74</v>
      </c>
      <c r="E1992" t="str">
        <f t="shared" si="218"/>
        <v>974</v>
      </c>
      <c r="F1992" t="s">
        <v>57</v>
      </c>
      <c r="G1992" t="s">
        <v>64</v>
      </c>
      <c r="H1992" t="str">
        <f t="shared" si="219"/>
        <v>Married</v>
      </c>
      <c r="I1992" t="str">
        <f>CONCATENATE(F1992," ",G1992)</f>
        <v>Graduation Married</v>
      </c>
      <c r="J1992">
        <f t="shared" si="220"/>
        <v>18</v>
      </c>
      <c r="K1992" t="str">
        <f t="shared" si="221"/>
        <v>Married</v>
      </c>
      <c r="L1992" t="str" cm="1">
        <f t="array" ref="L1992">IFERROR(_xlfn.IFS(G1992="Alone","Single",G1992="YOLO","Single"),G1992)</f>
        <v>Married</v>
      </c>
      <c r="M1992" t="s">
        <v>1836</v>
      </c>
      <c r="N1992" t="str">
        <f t="shared" si="222"/>
        <v xml:space="preserve">Rp.45,837.00 </v>
      </c>
      <c r="O1992">
        <v>1</v>
      </c>
      <c r="P1992">
        <v>1</v>
      </c>
      <c r="Q1992" s="7">
        <v>41481</v>
      </c>
      <c r="R1992" s="7"/>
      <c r="S1992" s="7" t="str">
        <f t="shared" si="223"/>
        <v/>
      </c>
      <c r="T1992">
        <v>88</v>
      </c>
      <c r="U1992">
        <v>215</v>
      </c>
      <c r="V1992">
        <v>13</v>
      </c>
      <c r="W1992">
        <v>87</v>
      </c>
      <c r="X1992">
        <v>17</v>
      </c>
      <c r="Y1992">
        <v>17</v>
      </c>
      <c r="Z1992">
        <v>24</v>
      </c>
      <c r="AA1992">
        <v>5</v>
      </c>
      <c r="AB1992">
        <v>6</v>
      </c>
      <c r="AC1992">
        <v>2</v>
      </c>
      <c r="AD1992">
        <v>5</v>
      </c>
      <c r="AE1992">
        <v>7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 t="s">
        <v>60</v>
      </c>
    </row>
    <row r="1993" spans="1:39" x14ac:dyDescent="0.25">
      <c r="A1993">
        <v>8015</v>
      </c>
      <c r="B1993">
        <v>1962</v>
      </c>
      <c r="C1993" t="str">
        <f>LEFT(B1993,2)</f>
        <v>19</v>
      </c>
      <c r="D1993" t="str">
        <f t="shared" si="217"/>
        <v>62</v>
      </c>
      <c r="E1993" t="str">
        <f t="shared" si="218"/>
        <v>962</v>
      </c>
      <c r="F1993" t="s">
        <v>71</v>
      </c>
      <c r="G1993" t="s">
        <v>58</v>
      </c>
      <c r="H1993" t="str">
        <f t="shared" si="219"/>
        <v>Divorced</v>
      </c>
      <c r="I1993" t="str">
        <f>CONCATENATE(F1993," ",G1993)</f>
        <v>PhD Divorced</v>
      </c>
      <c r="J1993">
        <f t="shared" si="220"/>
        <v>12</v>
      </c>
      <c r="K1993" t="str">
        <f t="shared" si="221"/>
        <v>Divorced</v>
      </c>
      <c r="L1993" t="str" cm="1">
        <f t="array" ref="L1993">IFERROR(_xlfn.IFS(G1993="Alone","Single",G1993="YOLO","Single"),G1993)</f>
        <v>Divorced</v>
      </c>
      <c r="M1993" t="s">
        <v>1837</v>
      </c>
      <c r="N1993" t="str">
        <f t="shared" si="222"/>
        <v xml:space="preserve">Rp.85,696.00 </v>
      </c>
      <c r="O1993">
        <v>0</v>
      </c>
      <c r="P1993">
        <v>0</v>
      </c>
      <c r="Q1993" s="7">
        <v>41397</v>
      </c>
      <c r="R1993" s="7"/>
      <c r="S1993" s="7" t="str">
        <f t="shared" si="223"/>
        <v/>
      </c>
      <c r="T1993">
        <v>88</v>
      </c>
      <c r="U1993">
        <v>714</v>
      </c>
      <c r="V1993">
        <v>76</v>
      </c>
      <c r="W1993">
        <v>395</v>
      </c>
      <c r="X1993">
        <v>116</v>
      </c>
      <c r="Y1993">
        <v>0</v>
      </c>
      <c r="Z1993">
        <v>12</v>
      </c>
      <c r="AA1993">
        <v>1</v>
      </c>
      <c r="AB1993">
        <v>4</v>
      </c>
      <c r="AC1993">
        <v>6</v>
      </c>
      <c r="AD1993">
        <v>9</v>
      </c>
      <c r="AE1993">
        <v>1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 t="s">
        <v>60</v>
      </c>
    </row>
    <row r="1994" spans="1:39" x14ac:dyDescent="0.25">
      <c r="A1994">
        <v>1745</v>
      </c>
      <c r="B1994">
        <v>1962</v>
      </c>
      <c r="C1994" t="str">
        <f>LEFT(B1994,2)</f>
        <v>19</v>
      </c>
      <c r="D1994" t="str">
        <f t="shared" si="217"/>
        <v>62</v>
      </c>
      <c r="E1994" t="str">
        <f t="shared" si="218"/>
        <v>962</v>
      </c>
      <c r="F1994" t="s">
        <v>71</v>
      </c>
      <c r="G1994" t="s">
        <v>58</v>
      </c>
      <c r="H1994" t="str">
        <f t="shared" si="219"/>
        <v>Divorced</v>
      </c>
      <c r="I1994" t="str">
        <f>CONCATENATE(F1994," ",G1994)</f>
        <v>PhD Divorced</v>
      </c>
      <c r="J1994">
        <f t="shared" si="220"/>
        <v>12</v>
      </c>
      <c r="K1994" t="str">
        <f t="shared" si="221"/>
        <v>Divorced</v>
      </c>
      <c r="L1994" t="str" cm="1">
        <f t="array" ref="L1994">IFERROR(_xlfn.IFS(G1994="Alone","Single",G1994="YOLO","Single"),G1994)</f>
        <v>Divorced</v>
      </c>
      <c r="M1994" t="s">
        <v>1837</v>
      </c>
      <c r="N1994" t="str">
        <f t="shared" si="222"/>
        <v xml:space="preserve">Rp.85,696.00 </v>
      </c>
      <c r="O1994">
        <v>0</v>
      </c>
      <c r="P1994">
        <v>0</v>
      </c>
      <c r="Q1994" s="7">
        <v>41397</v>
      </c>
      <c r="R1994" s="7"/>
      <c r="S1994" s="7" t="str">
        <f t="shared" si="223"/>
        <v/>
      </c>
      <c r="T1994">
        <v>88</v>
      </c>
      <c r="U1994">
        <v>714</v>
      </c>
      <c r="V1994">
        <v>76</v>
      </c>
      <c r="W1994">
        <v>395</v>
      </c>
      <c r="X1994">
        <v>116</v>
      </c>
      <c r="Y1994">
        <v>0</v>
      </c>
      <c r="Z1994">
        <v>12</v>
      </c>
      <c r="AA1994">
        <v>1</v>
      </c>
      <c r="AB1994">
        <v>4</v>
      </c>
      <c r="AC1994">
        <v>6</v>
      </c>
      <c r="AD1994">
        <v>9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 t="s">
        <v>60</v>
      </c>
    </row>
    <row r="1995" spans="1:39" x14ac:dyDescent="0.25">
      <c r="A1995">
        <v>3136</v>
      </c>
      <c r="B1995">
        <v>1962</v>
      </c>
      <c r="C1995" t="str">
        <f>LEFT(B1995,2)</f>
        <v>19</v>
      </c>
      <c r="D1995" t="str">
        <f t="shared" si="217"/>
        <v>62</v>
      </c>
      <c r="E1995" t="str">
        <f t="shared" si="218"/>
        <v>962</v>
      </c>
      <c r="F1995" t="s">
        <v>80</v>
      </c>
      <c r="G1995" t="s">
        <v>58</v>
      </c>
      <c r="H1995" t="str">
        <f t="shared" si="219"/>
        <v>Divorced</v>
      </c>
      <c r="I1995" t="str">
        <f>CONCATENATE(F1995," ",G1995)</f>
        <v>Master Divorced</v>
      </c>
      <c r="J1995">
        <f t="shared" si="220"/>
        <v>15</v>
      </c>
      <c r="K1995" t="str">
        <f t="shared" si="221"/>
        <v>Divorced</v>
      </c>
      <c r="L1995" t="str" cm="1">
        <f t="array" ref="L1995">IFERROR(_xlfn.IFS(G1995="Alone","Single",G1995="YOLO","Single"),G1995)</f>
        <v>Divorced</v>
      </c>
      <c r="M1995" t="s">
        <v>1838</v>
      </c>
      <c r="N1995" t="str">
        <f t="shared" si="222"/>
        <v xml:space="preserve">Rp.59,432.00 </v>
      </c>
      <c r="O1995">
        <v>0</v>
      </c>
      <c r="P1995">
        <v>1</v>
      </c>
      <c r="Q1995" s="7">
        <v>41377</v>
      </c>
      <c r="R1995" s="7"/>
      <c r="S1995" s="7" t="str">
        <f t="shared" si="223"/>
        <v/>
      </c>
      <c r="T1995">
        <v>88</v>
      </c>
      <c r="U1995">
        <v>317</v>
      </c>
      <c r="V1995">
        <v>25</v>
      </c>
      <c r="W1995">
        <v>265</v>
      </c>
      <c r="X1995">
        <v>25</v>
      </c>
      <c r="Y1995">
        <v>19</v>
      </c>
      <c r="Z1995">
        <v>12</v>
      </c>
      <c r="AA1995">
        <v>3</v>
      </c>
      <c r="AB1995">
        <v>5</v>
      </c>
      <c r="AC1995">
        <v>3</v>
      </c>
      <c r="AD1995">
        <v>11</v>
      </c>
      <c r="AE1995">
        <v>5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 t="s">
        <v>60</v>
      </c>
    </row>
    <row r="1996" spans="1:39" x14ac:dyDescent="0.25">
      <c r="A1996">
        <v>6991</v>
      </c>
      <c r="B1996">
        <v>1951</v>
      </c>
      <c r="C1996" t="str">
        <f>LEFT(B1996,2)</f>
        <v>19</v>
      </c>
      <c r="D1996" t="str">
        <f t="shared" si="217"/>
        <v>51</v>
      </c>
      <c r="E1996" t="str">
        <f t="shared" si="218"/>
        <v>951</v>
      </c>
      <c r="F1996" t="s">
        <v>57</v>
      </c>
      <c r="G1996" t="s">
        <v>58</v>
      </c>
      <c r="H1996" t="str">
        <f t="shared" si="219"/>
        <v>Divorced</v>
      </c>
      <c r="I1996" t="str">
        <f>CONCATENATE(F1996," ",G1996)</f>
        <v>Graduation Divorced</v>
      </c>
      <c r="J1996">
        <f t="shared" si="220"/>
        <v>19</v>
      </c>
      <c r="K1996" t="str">
        <f t="shared" si="221"/>
        <v>Divorced</v>
      </c>
      <c r="L1996" t="str" cm="1">
        <f t="array" ref="L1996">IFERROR(_xlfn.IFS(G1996="Alone","Single",G1996="YOLO","Single"),G1996)</f>
        <v>Divorced</v>
      </c>
      <c r="M1996" t="s">
        <v>1839</v>
      </c>
      <c r="N1996" t="str">
        <f t="shared" si="222"/>
        <v xml:space="preserve">Rp.43,185.00 </v>
      </c>
      <c r="O1996">
        <v>0</v>
      </c>
      <c r="P1996">
        <v>1</v>
      </c>
      <c r="Q1996" s="7">
        <v>41374</v>
      </c>
      <c r="R1996" s="7"/>
      <c r="S1996" s="7" t="str">
        <f t="shared" si="223"/>
        <v/>
      </c>
      <c r="T1996">
        <v>88</v>
      </c>
      <c r="U1996">
        <v>537</v>
      </c>
      <c r="V1996">
        <v>6</v>
      </c>
      <c r="W1996">
        <v>42</v>
      </c>
      <c r="X1996">
        <v>16</v>
      </c>
      <c r="Y1996">
        <v>6</v>
      </c>
      <c r="Z1996">
        <v>30</v>
      </c>
      <c r="AA1996">
        <v>2</v>
      </c>
      <c r="AB1996">
        <v>9</v>
      </c>
      <c r="AC1996">
        <v>3</v>
      </c>
      <c r="AD1996">
        <v>6</v>
      </c>
      <c r="AE1996">
        <v>8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 t="s">
        <v>69</v>
      </c>
    </row>
    <row r="1997" spans="1:39" x14ac:dyDescent="0.25">
      <c r="A1997">
        <v>8132</v>
      </c>
      <c r="B1997">
        <v>1975</v>
      </c>
      <c r="C1997" t="str">
        <f>LEFT(B1997,2)</f>
        <v>19</v>
      </c>
      <c r="D1997" t="str">
        <f t="shared" si="217"/>
        <v>75</v>
      </c>
      <c r="E1997" t="str">
        <f t="shared" si="218"/>
        <v>975</v>
      </c>
      <c r="F1997" t="s">
        <v>71</v>
      </c>
      <c r="G1997" t="s">
        <v>64</v>
      </c>
      <c r="H1997" t="str">
        <f t="shared" si="219"/>
        <v>Married</v>
      </c>
      <c r="I1997" t="str">
        <f>CONCATENATE(F1997," ",G1997)</f>
        <v>PhD Married</v>
      </c>
      <c r="J1997">
        <f t="shared" si="220"/>
        <v>11</v>
      </c>
      <c r="K1997" t="str">
        <f t="shared" si="221"/>
        <v>Married</v>
      </c>
      <c r="L1997" t="str" cm="1">
        <f t="array" ref="L1997">IFERROR(_xlfn.IFS(G1997="Alone","Single",G1997="YOLO","Single"),G1997)</f>
        <v>Married</v>
      </c>
      <c r="M1997" t="s">
        <v>1840</v>
      </c>
      <c r="N1997" t="str">
        <f t="shared" si="222"/>
        <v xml:space="preserve">Rp.60,631.00 </v>
      </c>
      <c r="O1997">
        <v>1</v>
      </c>
      <c r="P1997">
        <v>1</v>
      </c>
      <c r="Q1997" s="7">
        <v>41369</v>
      </c>
      <c r="R1997" s="7"/>
      <c r="S1997" s="7" t="str">
        <f t="shared" si="223"/>
        <v/>
      </c>
      <c r="T1997">
        <v>88</v>
      </c>
      <c r="U1997">
        <v>565</v>
      </c>
      <c r="V1997">
        <v>6</v>
      </c>
      <c r="W1997">
        <v>65</v>
      </c>
      <c r="X1997">
        <v>0</v>
      </c>
      <c r="Y1997">
        <v>6</v>
      </c>
      <c r="Z1997">
        <v>19</v>
      </c>
      <c r="AA1997">
        <v>5</v>
      </c>
      <c r="AB1997">
        <v>9</v>
      </c>
      <c r="AC1997">
        <v>2</v>
      </c>
      <c r="AD1997">
        <v>8</v>
      </c>
      <c r="AE1997">
        <v>7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 t="s">
        <v>75</v>
      </c>
    </row>
    <row r="1998" spans="1:39" x14ac:dyDescent="0.25">
      <c r="A1998">
        <v>503</v>
      </c>
      <c r="B1998">
        <v>1985</v>
      </c>
      <c r="C1998" t="str">
        <f>LEFT(B1998,2)</f>
        <v>19</v>
      </c>
      <c r="D1998" t="str">
        <f t="shared" si="217"/>
        <v>85</v>
      </c>
      <c r="E1998" t="str">
        <f t="shared" si="218"/>
        <v>985</v>
      </c>
      <c r="F1998" t="s">
        <v>80</v>
      </c>
      <c r="G1998" t="s">
        <v>64</v>
      </c>
      <c r="H1998" t="str">
        <f t="shared" si="219"/>
        <v>Married</v>
      </c>
      <c r="I1998" t="str">
        <f>CONCATENATE(F1998," ",G1998)</f>
        <v>Master Married</v>
      </c>
      <c r="J1998">
        <f t="shared" si="220"/>
        <v>14</v>
      </c>
      <c r="K1998" t="str">
        <f t="shared" si="221"/>
        <v>Married</v>
      </c>
      <c r="L1998" t="str" cm="1">
        <f t="array" ref="L1998">IFERROR(_xlfn.IFS(G1998="Alone","Single",G1998="YOLO","Single"),G1998)</f>
        <v>Married</v>
      </c>
      <c r="M1998" t="s">
        <v>1841</v>
      </c>
      <c r="N1998" t="str">
        <f t="shared" si="222"/>
        <v xml:space="preserve">Rp.20,559.00 </v>
      </c>
      <c r="O1998">
        <v>1</v>
      </c>
      <c r="P1998">
        <v>0</v>
      </c>
      <c r="Q1998" s="7">
        <v>41345</v>
      </c>
      <c r="R1998" s="7"/>
      <c r="S1998" s="7" t="str">
        <f t="shared" si="223"/>
        <v/>
      </c>
      <c r="T1998">
        <v>88</v>
      </c>
      <c r="U1998">
        <v>13</v>
      </c>
      <c r="V1998">
        <v>1</v>
      </c>
      <c r="W1998">
        <v>29</v>
      </c>
      <c r="X1998">
        <v>3</v>
      </c>
      <c r="Y1998">
        <v>0</v>
      </c>
      <c r="Z1998">
        <v>7</v>
      </c>
      <c r="AA1998">
        <v>2</v>
      </c>
      <c r="AB1998">
        <v>2</v>
      </c>
      <c r="AC1998">
        <v>0</v>
      </c>
      <c r="AD1998">
        <v>3</v>
      </c>
      <c r="AE1998">
        <v>8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 t="s">
        <v>69</v>
      </c>
    </row>
    <row r="1999" spans="1:39" x14ac:dyDescent="0.25">
      <c r="A1999">
        <v>8148</v>
      </c>
      <c r="B1999">
        <v>1956</v>
      </c>
      <c r="C1999" t="str">
        <f>LEFT(B1999,2)</f>
        <v>19</v>
      </c>
      <c r="D1999" t="str">
        <f t="shared" si="217"/>
        <v>56</v>
      </c>
      <c r="E1999" t="str">
        <f t="shared" si="218"/>
        <v>956</v>
      </c>
      <c r="F1999" t="s">
        <v>80</v>
      </c>
      <c r="G1999" t="s">
        <v>67</v>
      </c>
      <c r="H1999" t="str">
        <f t="shared" si="219"/>
        <v>Together</v>
      </c>
      <c r="I1999" t="str">
        <f>CONCATENATE(F1999," ",G1999)</f>
        <v>Master Together</v>
      </c>
      <c r="J1999">
        <f t="shared" si="220"/>
        <v>15</v>
      </c>
      <c r="K1999" t="str">
        <f t="shared" si="221"/>
        <v>Together</v>
      </c>
      <c r="L1999" t="str" cm="1">
        <f t="array" ref="L1999">IFERROR(_xlfn.IFS(G1999="Alone","Single",G1999="YOLO","Single"),G1999)</f>
        <v>Together</v>
      </c>
      <c r="M1999" t="s">
        <v>1842</v>
      </c>
      <c r="N1999" t="str">
        <f t="shared" si="222"/>
        <v xml:space="preserve">Rp.50,898.00 </v>
      </c>
      <c r="O1999">
        <v>1</v>
      </c>
      <c r="P1999">
        <v>1</v>
      </c>
      <c r="Q1999" s="7">
        <v>41282</v>
      </c>
      <c r="R1999" s="7"/>
      <c r="S1999" s="7" t="str">
        <f t="shared" si="223"/>
        <v/>
      </c>
      <c r="T1999">
        <v>88</v>
      </c>
      <c r="U1999">
        <v>285</v>
      </c>
      <c r="V1999">
        <v>28</v>
      </c>
      <c r="W1999">
        <v>242</v>
      </c>
      <c r="X1999">
        <v>55</v>
      </c>
      <c r="Y1999">
        <v>114</v>
      </c>
      <c r="Z1999">
        <v>135</v>
      </c>
      <c r="AA1999">
        <v>13</v>
      </c>
      <c r="AB1999">
        <v>6</v>
      </c>
      <c r="AC1999">
        <v>2</v>
      </c>
      <c r="AD1999">
        <v>12</v>
      </c>
      <c r="AE1999">
        <v>5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 t="s">
        <v>91</v>
      </c>
    </row>
    <row r="2000" spans="1:39" x14ac:dyDescent="0.25">
      <c r="A2000">
        <v>2736</v>
      </c>
      <c r="B2000">
        <v>1978</v>
      </c>
      <c r="C2000" t="str">
        <f>LEFT(B2000,2)</f>
        <v>19</v>
      </c>
      <c r="D2000" t="str">
        <f t="shared" si="217"/>
        <v>78</v>
      </c>
      <c r="E2000" t="str">
        <f t="shared" si="218"/>
        <v>978</v>
      </c>
      <c r="F2000" t="s">
        <v>57</v>
      </c>
      <c r="G2000" t="s">
        <v>64</v>
      </c>
      <c r="H2000" t="str">
        <f t="shared" si="219"/>
        <v>Married</v>
      </c>
      <c r="I2000" t="str">
        <f>CONCATENATE(F2000," ",G2000)</f>
        <v>Graduation Married</v>
      </c>
      <c r="J2000">
        <f t="shared" si="220"/>
        <v>18</v>
      </c>
      <c r="K2000" t="str">
        <f t="shared" si="221"/>
        <v>Married</v>
      </c>
      <c r="L2000" t="str" cm="1">
        <f t="array" ref="L2000">IFERROR(_xlfn.IFS(G2000="Alone","Single",G2000="YOLO","Single"),G2000)</f>
        <v>Married</v>
      </c>
      <c r="M2000" t="s">
        <v>1843</v>
      </c>
      <c r="N2000" t="str">
        <f t="shared" si="222"/>
        <v xml:space="preserve">Rp.73,807.00 </v>
      </c>
      <c r="O2000">
        <v>0</v>
      </c>
      <c r="P2000">
        <v>1</v>
      </c>
      <c r="Q2000" s="7">
        <v>41276</v>
      </c>
      <c r="R2000" s="7"/>
      <c r="S2000" s="7" t="str">
        <f t="shared" si="223"/>
        <v/>
      </c>
      <c r="T2000">
        <v>88</v>
      </c>
      <c r="U2000">
        <v>366</v>
      </c>
      <c r="V2000">
        <v>124</v>
      </c>
      <c r="W2000">
        <v>156</v>
      </c>
      <c r="X2000">
        <v>71</v>
      </c>
      <c r="Y2000">
        <v>78</v>
      </c>
      <c r="Z2000">
        <v>54</v>
      </c>
      <c r="AA2000">
        <v>2</v>
      </c>
      <c r="AB2000">
        <v>5</v>
      </c>
      <c r="AC2000">
        <v>5</v>
      </c>
      <c r="AD2000">
        <v>11</v>
      </c>
      <c r="AE2000">
        <v>2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 t="s">
        <v>78</v>
      </c>
    </row>
    <row r="2001" spans="1:39" x14ac:dyDescent="0.25">
      <c r="A2001">
        <v>8162</v>
      </c>
      <c r="B2001">
        <v>1956</v>
      </c>
      <c r="C2001" t="str">
        <f>LEFT(B2001,2)</f>
        <v>19</v>
      </c>
      <c r="D2001" t="str">
        <f t="shared" si="217"/>
        <v>56</v>
      </c>
      <c r="E2001" t="str">
        <f t="shared" si="218"/>
        <v>956</v>
      </c>
      <c r="F2001" t="s">
        <v>80</v>
      </c>
      <c r="G2001" t="s">
        <v>67</v>
      </c>
      <c r="H2001" t="str">
        <f t="shared" si="219"/>
        <v>Together</v>
      </c>
      <c r="I2001" t="str">
        <f>CONCATENATE(F2001," ",G2001)</f>
        <v>Master Together</v>
      </c>
      <c r="J2001">
        <f t="shared" si="220"/>
        <v>15</v>
      </c>
      <c r="K2001" t="str">
        <f t="shared" si="221"/>
        <v>Together</v>
      </c>
      <c r="L2001" t="str" cm="1">
        <f t="array" ref="L2001">IFERROR(_xlfn.IFS(G2001="Alone","Single",G2001="YOLO","Single"),G2001)</f>
        <v>Together</v>
      </c>
      <c r="M2001" t="s">
        <v>1844</v>
      </c>
      <c r="N2001" t="str">
        <f t="shared" si="222"/>
        <v xml:space="preserve">Rp.14,661.00 </v>
      </c>
      <c r="O2001">
        <v>0</v>
      </c>
      <c r="P2001">
        <v>0</v>
      </c>
      <c r="Q2001" s="7">
        <v>41275</v>
      </c>
      <c r="R2001" s="7"/>
      <c r="S2001" s="7" t="str">
        <f t="shared" si="223"/>
        <v/>
      </c>
      <c r="T2001">
        <v>88</v>
      </c>
      <c r="U2001">
        <v>4</v>
      </c>
      <c r="V2001">
        <v>1</v>
      </c>
      <c r="W2001">
        <v>11</v>
      </c>
      <c r="X2001">
        <v>6</v>
      </c>
      <c r="Y2001">
        <v>2</v>
      </c>
      <c r="Z2001">
        <v>2</v>
      </c>
      <c r="AA2001">
        <v>1</v>
      </c>
      <c r="AB2001">
        <v>1</v>
      </c>
      <c r="AC2001">
        <v>0</v>
      </c>
      <c r="AD2001">
        <v>3</v>
      </c>
      <c r="AE2001">
        <v>6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 t="s">
        <v>60</v>
      </c>
    </row>
    <row r="2002" spans="1:39" x14ac:dyDescent="0.25">
      <c r="A2002">
        <v>692</v>
      </c>
      <c r="B2002">
        <v>1954</v>
      </c>
      <c r="C2002" t="str">
        <f>LEFT(B2002,2)</f>
        <v>19</v>
      </c>
      <c r="D2002" t="str">
        <f t="shared" si="217"/>
        <v>54</v>
      </c>
      <c r="E2002" t="str">
        <f t="shared" si="218"/>
        <v>954</v>
      </c>
      <c r="F2002" t="s">
        <v>57</v>
      </c>
      <c r="G2002" t="s">
        <v>67</v>
      </c>
      <c r="H2002" t="str">
        <f t="shared" si="219"/>
        <v>Together</v>
      </c>
      <c r="I2002" t="str">
        <f>CONCATENATE(F2002," ",G2002)</f>
        <v>Graduation Together</v>
      </c>
      <c r="J2002">
        <f t="shared" si="220"/>
        <v>19</v>
      </c>
      <c r="K2002" t="str">
        <f t="shared" si="221"/>
        <v>Together</v>
      </c>
      <c r="L2002" t="str" cm="1">
        <f t="array" ref="L2002">IFERROR(_xlfn.IFS(G2002="Alone","Single",G2002="YOLO","Single"),G2002)</f>
        <v>Together</v>
      </c>
      <c r="M2002" t="s">
        <v>1845</v>
      </c>
      <c r="N2002" t="str">
        <f t="shared" si="222"/>
        <v xml:space="preserve">Rp.36,807.00 </v>
      </c>
      <c r="O2002">
        <v>1</v>
      </c>
      <c r="P2002">
        <v>1</v>
      </c>
      <c r="Q2002" s="7">
        <v>41263</v>
      </c>
      <c r="R2002" s="7"/>
      <c r="S2002" s="7" t="str">
        <f t="shared" si="223"/>
        <v/>
      </c>
      <c r="T2002">
        <v>88</v>
      </c>
      <c r="U2002">
        <v>4</v>
      </c>
      <c r="V2002">
        <v>2</v>
      </c>
      <c r="W2002">
        <v>5</v>
      </c>
      <c r="X2002">
        <v>0</v>
      </c>
      <c r="Y2002">
        <v>0</v>
      </c>
      <c r="Z2002">
        <v>5</v>
      </c>
      <c r="AA2002">
        <v>1</v>
      </c>
      <c r="AB2002">
        <v>1</v>
      </c>
      <c r="AC2002">
        <v>0</v>
      </c>
      <c r="AD2002">
        <v>2</v>
      </c>
      <c r="AE2002">
        <v>6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 t="s">
        <v>78</v>
      </c>
    </row>
    <row r="2003" spans="1:39" x14ac:dyDescent="0.25">
      <c r="A2003">
        <v>7706</v>
      </c>
      <c r="B2003">
        <v>1975</v>
      </c>
      <c r="C2003" t="str">
        <f>LEFT(B2003,2)</f>
        <v>19</v>
      </c>
      <c r="D2003" t="str">
        <f t="shared" si="217"/>
        <v>75</v>
      </c>
      <c r="E2003" t="str">
        <f t="shared" si="218"/>
        <v>975</v>
      </c>
      <c r="F2003" t="s">
        <v>73</v>
      </c>
      <c r="G2003" t="s">
        <v>67</v>
      </c>
      <c r="H2003" t="str">
        <f t="shared" si="219"/>
        <v>Together</v>
      </c>
      <c r="I2003" t="str">
        <f>CONCATENATE(F2003," ",G2003)</f>
        <v>2n Cycle Together</v>
      </c>
      <c r="J2003">
        <f t="shared" si="220"/>
        <v>17</v>
      </c>
      <c r="K2003" t="str">
        <f t="shared" si="221"/>
        <v>Together</v>
      </c>
      <c r="L2003" t="str" cm="1">
        <f t="array" ref="L2003">IFERROR(_xlfn.IFS(G2003="Alone","Single",G2003="YOLO","Single"),G2003)</f>
        <v>Together</v>
      </c>
      <c r="M2003" t="s">
        <v>1846</v>
      </c>
      <c r="N2003" t="str">
        <f t="shared" si="222"/>
        <v xml:space="preserve">Rp.46,772.00 </v>
      </c>
      <c r="O2003">
        <v>0</v>
      </c>
      <c r="P2003">
        <v>1</v>
      </c>
      <c r="Q2003" s="7">
        <v>41220</v>
      </c>
      <c r="R2003" s="7"/>
      <c r="S2003" s="7" t="str">
        <f t="shared" si="223"/>
        <v/>
      </c>
      <c r="T2003">
        <v>88</v>
      </c>
      <c r="U2003">
        <v>350</v>
      </c>
      <c r="V2003">
        <v>104</v>
      </c>
      <c r="W2003">
        <v>189</v>
      </c>
      <c r="X2003">
        <v>197</v>
      </c>
      <c r="Y2003">
        <v>151</v>
      </c>
      <c r="Z2003">
        <v>57</v>
      </c>
      <c r="AA2003">
        <v>6</v>
      </c>
      <c r="AB2003">
        <v>11</v>
      </c>
      <c r="AC2003">
        <v>8</v>
      </c>
      <c r="AD2003">
        <v>5</v>
      </c>
      <c r="AE2003">
        <v>8</v>
      </c>
      <c r="AF2003">
        <v>1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 t="s">
        <v>63</v>
      </c>
    </row>
    <row r="2004" spans="1:39" x14ac:dyDescent="0.25">
      <c r="A2004">
        <v>9298</v>
      </c>
      <c r="B2004">
        <v>1947</v>
      </c>
      <c r="C2004" t="str">
        <f>LEFT(B2004,2)</f>
        <v>19</v>
      </c>
      <c r="D2004" t="str">
        <f t="shared" si="217"/>
        <v>47</v>
      </c>
      <c r="E2004" t="str">
        <f t="shared" si="218"/>
        <v>947</v>
      </c>
      <c r="F2004" t="s">
        <v>71</v>
      </c>
      <c r="G2004" t="s">
        <v>67</v>
      </c>
      <c r="H2004" t="str">
        <f t="shared" si="219"/>
        <v>Together</v>
      </c>
      <c r="I2004" t="str">
        <f>CONCATENATE(F2004," ",G2004)</f>
        <v>PhD Together</v>
      </c>
      <c r="J2004">
        <f t="shared" si="220"/>
        <v>12</v>
      </c>
      <c r="K2004" t="str">
        <f t="shared" si="221"/>
        <v>Together</v>
      </c>
      <c r="L2004" t="str" cm="1">
        <f t="array" ref="L2004">IFERROR(_xlfn.IFS(G2004="Alone","Single",G2004="YOLO","Single"),G2004)</f>
        <v>Together</v>
      </c>
      <c r="M2004" t="s">
        <v>1847</v>
      </c>
      <c r="N2004" t="str">
        <f t="shared" si="222"/>
        <v xml:space="preserve">Rp.81,574.00 </v>
      </c>
      <c r="O2004">
        <v>0</v>
      </c>
      <c r="P2004">
        <v>0</v>
      </c>
      <c r="Q2004" s="7">
        <v>41757</v>
      </c>
      <c r="R2004" s="7"/>
      <c r="S2004" s="7" t="str">
        <f t="shared" si="223"/>
        <v/>
      </c>
      <c r="T2004">
        <v>89</v>
      </c>
      <c r="U2004">
        <v>1252</v>
      </c>
      <c r="V2004">
        <v>0</v>
      </c>
      <c r="W2004">
        <v>465</v>
      </c>
      <c r="X2004">
        <v>46</v>
      </c>
      <c r="Y2004">
        <v>35</v>
      </c>
      <c r="Z2004">
        <v>0</v>
      </c>
      <c r="AA2004">
        <v>1</v>
      </c>
      <c r="AB2004">
        <v>4</v>
      </c>
      <c r="AC2004">
        <v>5</v>
      </c>
      <c r="AD2004">
        <v>8</v>
      </c>
      <c r="AE2004">
        <v>1</v>
      </c>
      <c r="AF2004">
        <v>0</v>
      </c>
      <c r="AG2004">
        <v>1</v>
      </c>
      <c r="AH2004">
        <v>1</v>
      </c>
      <c r="AI2004">
        <v>0</v>
      </c>
      <c r="AJ2004">
        <v>0</v>
      </c>
      <c r="AK2004">
        <v>0</v>
      </c>
      <c r="AL2004">
        <v>0</v>
      </c>
      <c r="AM2004" t="s">
        <v>91</v>
      </c>
    </row>
    <row r="2005" spans="1:39" x14ac:dyDescent="0.25">
      <c r="A2005">
        <v>2986</v>
      </c>
      <c r="B2005">
        <v>1976</v>
      </c>
      <c r="C2005" t="str">
        <f>LEFT(B2005,2)</f>
        <v>19</v>
      </c>
      <c r="D2005" t="str">
        <f t="shared" si="217"/>
        <v>76</v>
      </c>
      <c r="E2005" t="str">
        <f t="shared" si="218"/>
        <v>976</v>
      </c>
      <c r="F2005" t="s">
        <v>57</v>
      </c>
      <c r="G2005" t="s">
        <v>64</v>
      </c>
      <c r="H2005" t="str">
        <f t="shared" si="219"/>
        <v>Married</v>
      </c>
      <c r="I2005" t="str">
        <f>CONCATENATE(F2005," ",G2005)</f>
        <v>Graduation Married</v>
      </c>
      <c r="J2005">
        <f t="shared" si="220"/>
        <v>18</v>
      </c>
      <c r="K2005" t="str">
        <f t="shared" si="221"/>
        <v>Married</v>
      </c>
      <c r="L2005" t="str" cm="1">
        <f t="array" ref="L2005">IFERROR(_xlfn.IFS(G2005="Alone","Single",G2005="YOLO","Single"),G2005)</f>
        <v>Married</v>
      </c>
      <c r="M2005" t="s">
        <v>1848</v>
      </c>
      <c r="N2005" t="str">
        <f t="shared" si="222"/>
        <v xml:space="preserve">Rp.30,772.00 </v>
      </c>
      <c r="O2005">
        <v>1</v>
      </c>
      <c r="P2005">
        <v>1</v>
      </c>
      <c r="Q2005" s="7">
        <v>41710</v>
      </c>
      <c r="R2005" s="7"/>
      <c r="S2005" s="7" t="str">
        <f t="shared" si="223"/>
        <v/>
      </c>
      <c r="T2005">
        <v>89</v>
      </c>
      <c r="U2005">
        <v>7</v>
      </c>
      <c r="V2005">
        <v>2</v>
      </c>
      <c r="W2005">
        <v>4</v>
      </c>
      <c r="X2005">
        <v>2</v>
      </c>
      <c r="Y2005">
        <v>1</v>
      </c>
      <c r="Z2005">
        <v>4</v>
      </c>
      <c r="AA2005">
        <v>1</v>
      </c>
      <c r="AB2005">
        <v>1</v>
      </c>
      <c r="AC2005">
        <v>0</v>
      </c>
      <c r="AD2005">
        <v>2</v>
      </c>
      <c r="AE2005">
        <v>6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 t="s">
        <v>63</v>
      </c>
    </row>
    <row r="2006" spans="1:39" x14ac:dyDescent="0.25">
      <c r="A2006">
        <v>10812</v>
      </c>
      <c r="B2006">
        <v>1978</v>
      </c>
      <c r="C2006" t="str">
        <f>LEFT(B2006,2)</f>
        <v>19</v>
      </c>
      <c r="D2006" t="str">
        <f t="shared" si="217"/>
        <v>78</v>
      </c>
      <c r="E2006" t="str">
        <f t="shared" si="218"/>
        <v>978</v>
      </c>
      <c r="F2006" t="s">
        <v>71</v>
      </c>
      <c r="G2006" t="s">
        <v>64</v>
      </c>
      <c r="H2006" t="str">
        <f t="shared" si="219"/>
        <v>Married</v>
      </c>
      <c r="I2006" t="str">
        <f>CONCATENATE(F2006," ",G2006)</f>
        <v>PhD Married</v>
      </c>
      <c r="J2006">
        <f t="shared" si="220"/>
        <v>11</v>
      </c>
      <c r="K2006" t="str">
        <f t="shared" si="221"/>
        <v>Married</v>
      </c>
      <c r="L2006" t="str" cm="1">
        <f t="array" ref="L2006">IFERROR(_xlfn.IFS(G2006="Alone","Single",G2006="YOLO","Single"),G2006)</f>
        <v>Married</v>
      </c>
      <c r="M2006" t="s">
        <v>1849</v>
      </c>
      <c r="N2006" t="str">
        <f t="shared" si="222"/>
        <v xml:space="preserve">Rp.46,377.00 </v>
      </c>
      <c r="O2006">
        <v>1</v>
      </c>
      <c r="P2006">
        <v>0</v>
      </c>
      <c r="Q2006" s="7">
        <v>41699</v>
      </c>
      <c r="R2006" s="7"/>
      <c r="S2006" s="7" t="str">
        <f t="shared" si="223"/>
        <v/>
      </c>
      <c r="T2006">
        <v>89</v>
      </c>
      <c r="U2006">
        <v>37</v>
      </c>
      <c r="V2006">
        <v>0</v>
      </c>
      <c r="W2006">
        <v>46</v>
      </c>
      <c r="X2006">
        <v>4</v>
      </c>
      <c r="Y2006">
        <v>3</v>
      </c>
      <c r="Z2006">
        <v>0</v>
      </c>
      <c r="AA2006">
        <v>1</v>
      </c>
      <c r="AB2006">
        <v>2</v>
      </c>
      <c r="AC2006">
        <v>1</v>
      </c>
      <c r="AD2006">
        <v>3</v>
      </c>
      <c r="AE2006">
        <v>4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 t="s">
        <v>91</v>
      </c>
    </row>
    <row r="2007" spans="1:39" x14ac:dyDescent="0.25">
      <c r="A2007">
        <v>2909</v>
      </c>
      <c r="B2007">
        <v>1974</v>
      </c>
      <c r="C2007" t="str">
        <f>LEFT(B2007,2)</f>
        <v>19</v>
      </c>
      <c r="D2007" t="str">
        <f t="shared" si="217"/>
        <v>74</v>
      </c>
      <c r="E2007" t="str">
        <f t="shared" si="218"/>
        <v>974</v>
      </c>
      <c r="F2007" t="s">
        <v>71</v>
      </c>
      <c r="G2007" t="s">
        <v>64</v>
      </c>
      <c r="H2007" t="str">
        <f t="shared" si="219"/>
        <v>Married</v>
      </c>
      <c r="I2007" t="str">
        <f>CONCATENATE(F2007," ",G2007)</f>
        <v>PhD Married</v>
      </c>
      <c r="J2007">
        <f t="shared" si="220"/>
        <v>11</v>
      </c>
      <c r="K2007" t="str">
        <f t="shared" si="221"/>
        <v>Married</v>
      </c>
      <c r="L2007" t="str" cm="1">
        <f t="array" ref="L2007">IFERROR(_xlfn.IFS(G2007="Alone","Single",G2007="YOLO","Single"),G2007)</f>
        <v>Married</v>
      </c>
      <c r="M2007" t="s">
        <v>1850</v>
      </c>
      <c r="N2007" t="str">
        <f t="shared" si="222"/>
        <v xml:space="preserve">Rp.78,128.00 </v>
      </c>
      <c r="O2007">
        <v>0</v>
      </c>
      <c r="P2007">
        <v>1</v>
      </c>
      <c r="Q2007" s="7">
        <v>41689</v>
      </c>
      <c r="R2007" s="7"/>
      <c r="S2007" s="7" t="str">
        <f t="shared" si="223"/>
        <v/>
      </c>
      <c r="T2007">
        <v>89</v>
      </c>
      <c r="U2007">
        <v>934</v>
      </c>
      <c r="V2007">
        <v>24</v>
      </c>
      <c r="W2007">
        <v>230</v>
      </c>
      <c r="X2007">
        <v>16</v>
      </c>
      <c r="Y2007">
        <v>24</v>
      </c>
      <c r="Z2007">
        <v>36</v>
      </c>
      <c r="AA2007">
        <v>2</v>
      </c>
      <c r="AB2007">
        <v>8</v>
      </c>
      <c r="AC2007">
        <v>4</v>
      </c>
      <c r="AD2007">
        <v>6</v>
      </c>
      <c r="AE2007">
        <v>3</v>
      </c>
      <c r="AF2007">
        <v>0</v>
      </c>
      <c r="AG2007">
        <v>1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 t="s">
        <v>75</v>
      </c>
    </row>
    <row r="2008" spans="1:39" x14ac:dyDescent="0.25">
      <c r="A2008">
        <v>6974</v>
      </c>
      <c r="B2008">
        <v>1972</v>
      </c>
      <c r="C2008" t="str">
        <f>LEFT(B2008,2)</f>
        <v>19</v>
      </c>
      <c r="D2008" t="str">
        <f t="shared" si="217"/>
        <v>72</v>
      </c>
      <c r="E2008" t="str">
        <f t="shared" si="218"/>
        <v>972</v>
      </c>
      <c r="F2008" t="s">
        <v>71</v>
      </c>
      <c r="G2008" t="s">
        <v>67</v>
      </c>
      <c r="H2008" t="str">
        <f t="shared" si="219"/>
        <v>Together</v>
      </c>
      <c r="I2008" t="str">
        <f>CONCATENATE(F2008," ",G2008)</f>
        <v>PhD Together</v>
      </c>
      <c r="J2008">
        <f t="shared" si="220"/>
        <v>12</v>
      </c>
      <c r="K2008" t="str">
        <f t="shared" si="221"/>
        <v>Together</v>
      </c>
      <c r="L2008" t="str" cm="1">
        <f t="array" ref="L2008">IFERROR(_xlfn.IFS(G2008="Alone","Single",G2008="YOLO","Single"),G2008)</f>
        <v>Together</v>
      </c>
      <c r="M2008" t="s">
        <v>1851</v>
      </c>
      <c r="N2008" t="str">
        <f t="shared" si="222"/>
        <v xml:space="preserve">Rp.83,443.00 </v>
      </c>
      <c r="O2008">
        <v>0</v>
      </c>
      <c r="P2008">
        <v>0</v>
      </c>
      <c r="Q2008" s="7">
        <v>41639</v>
      </c>
      <c r="R2008" s="7"/>
      <c r="S2008" s="7" t="str">
        <f t="shared" si="223"/>
        <v/>
      </c>
      <c r="T2008">
        <v>89</v>
      </c>
      <c r="U2008">
        <v>518</v>
      </c>
      <c r="V2008">
        <v>42</v>
      </c>
      <c r="W2008">
        <v>742</v>
      </c>
      <c r="X2008">
        <v>55</v>
      </c>
      <c r="Y2008">
        <v>56</v>
      </c>
      <c r="Z2008">
        <v>84</v>
      </c>
      <c r="AA2008">
        <v>1</v>
      </c>
      <c r="AB2008">
        <v>6</v>
      </c>
      <c r="AC2008">
        <v>10</v>
      </c>
      <c r="AD2008">
        <v>5</v>
      </c>
      <c r="AE2008">
        <v>2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 t="s">
        <v>75</v>
      </c>
    </row>
    <row r="2009" spans="1:39" x14ac:dyDescent="0.25">
      <c r="A2009">
        <v>9140</v>
      </c>
      <c r="B2009">
        <v>1960</v>
      </c>
      <c r="C2009" t="str">
        <f>LEFT(B2009,2)</f>
        <v>19</v>
      </c>
      <c r="D2009" t="str">
        <f t="shared" si="217"/>
        <v>60</v>
      </c>
      <c r="E2009" t="str">
        <f t="shared" si="218"/>
        <v>960</v>
      </c>
      <c r="F2009" t="s">
        <v>73</v>
      </c>
      <c r="G2009" t="s">
        <v>67</v>
      </c>
      <c r="H2009" t="str">
        <f t="shared" si="219"/>
        <v>Together</v>
      </c>
      <c r="I2009" t="str">
        <f>CONCATENATE(F2009," ",G2009)</f>
        <v>2n Cycle Together</v>
      </c>
      <c r="J2009">
        <f t="shared" si="220"/>
        <v>17</v>
      </c>
      <c r="K2009" t="str">
        <f t="shared" si="221"/>
        <v>Together</v>
      </c>
      <c r="L2009" t="str" cm="1">
        <f t="array" ref="L2009">IFERROR(_xlfn.IFS(G2009="Alone","Single",G2009="YOLO","Single"),G2009)</f>
        <v>Together</v>
      </c>
      <c r="M2009" t="s">
        <v>1852</v>
      </c>
      <c r="N2009" t="str">
        <f t="shared" si="222"/>
        <v xml:space="preserve">Rp.50,523.00 </v>
      </c>
      <c r="O2009">
        <v>1</v>
      </c>
      <c r="P2009">
        <v>1</v>
      </c>
      <c r="Q2009" s="7">
        <v>41633</v>
      </c>
      <c r="R2009" s="7"/>
      <c r="S2009" s="7" t="str">
        <f t="shared" si="223"/>
        <v/>
      </c>
      <c r="T2009">
        <v>89</v>
      </c>
      <c r="U2009">
        <v>51</v>
      </c>
      <c r="V2009">
        <v>4</v>
      </c>
      <c r="W2009">
        <v>24</v>
      </c>
      <c r="X2009">
        <v>4</v>
      </c>
      <c r="Y2009">
        <v>7</v>
      </c>
      <c r="Z2009">
        <v>1</v>
      </c>
      <c r="AA2009">
        <v>2</v>
      </c>
      <c r="AB2009">
        <v>2</v>
      </c>
      <c r="AC2009">
        <v>0</v>
      </c>
      <c r="AD2009">
        <v>4</v>
      </c>
      <c r="AE2009">
        <v>6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 t="s">
        <v>66</v>
      </c>
    </row>
    <row r="2010" spans="1:39" x14ac:dyDescent="0.25">
      <c r="A2010">
        <v>4554</v>
      </c>
      <c r="B2010">
        <v>1965</v>
      </c>
      <c r="C2010" t="str">
        <f>LEFT(B2010,2)</f>
        <v>19</v>
      </c>
      <c r="D2010" t="str">
        <f t="shared" si="217"/>
        <v>65</v>
      </c>
      <c r="E2010" t="str">
        <f t="shared" si="218"/>
        <v>965</v>
      </c>
      <c r="F2010" t="s">
        <v>57</v>
      </c>
      <c r="G2010" t="s">
        <v>67</v>
      </c>
      <c r="H2010" t="str">
        <f t="shared" si="219"/>
        <v>Together</v>
      </c>
      <c r="I2010" t="str">
        <f>CONCATENATE(F2010," ",G2010)</f>
        <v>Graduation Together</v>
      </c>
      <c r="J2010">
        <f t="shared" si="220"/>
        <v>19</v>
      </c>
      <c r="K2010" t="str">
        <f t="shared" si="221"/>
        <v>Together</v>
      </c>
      <c r="L2010" t="str" cm="1">
        <f t="array" ref="L2010">IFERROR(_xlfn.IFS(G2010="Alone","Single",G2010="YOLO","Single"),G2010)</f>
        <v>Together</v>
      </c>
      <c r="M2010" t="s">
        <v>1853</v>
      </c>
      <c r="N2010" t="str">
        <f t="shared" si="222"/>
        <v xml:space="preserve">Rp.47,009.00 </v>
      </c>
      <c r="O2010">
        <v>0</v>
      </c>
      <c r="P2010">
        <v>1</v>
      </c>
      <c r="Q2010" s="7">
        <v>41548</v>
      </c>
      <c r="R2010" s="7"/>
      <c r="S2010" s="7" t="str">
        <f t="shared" si="223"/>
        <v/>
      </c>
      <c r="T2010">
        <v>89</v>
      </c>
      <c r="U2010">
        <v>171</v>
      </c>
      <c r="V2010">
        <v>45</v>
      </c>
      <c r="W2010">
        <v>73</v>
      </c>
      <c r="X2010">
        <v>59</v>
      </c>
      <c r="Y2010">
        <v>10</v>
      </c>
      <c r="Z2010">
        <v>90</v>
      </c>
      <c r="AA2010">
        <v>4</v>
      </c>
      <c r="AB2010">
        <v>3</v>
      </c>
      <c r="AC2010">
        <v>2</v>
      </c>
      <c r="AD2010">
        <v>8</v>
      </c>
      <c r="AE2010">
        <v>4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 t="s">
        <v>60</v>
      </c>
    </row>
    <row r="2011" spans="1:39" x14ac:dyDescent="0.25">
      <c r="A2011">
        <v>7791</v>
      </c>
      <c r="B2011">
        <v>1967</v>
      </c>
      <c r="C2011" t="str">
        <f>LEFT(B2011,2)</f>
        <v>19</v>
      </c>
      <c r="D2011" t="str">
        <f t="shared" si="217"/>
        <v>67</v>
      </c>
      <c r="E2011" t="str">
        <f t="shared" si="218"/>
        <v>967</v>
      </c>
      <c r="F2011" t="s">
        <v>80</v>
      </c>
      <c r="G2011" t="s">
        <v>64</v>
      </c>
      <c r="H2011" t="str">
        <f t="shared" si="219"/>
        <v>Married</v>
      </c>
      <c r="I2011" t="str">
        <f>CONCATENATE(F2011," ",G2011)</f>
        <v>Master Married</v>
      </c>
      <c r="J2011">
        <f t="shared" si="220"/>
        <v>14</v>
      </c>
      <c r="K2011" t="str">
        <f t="shared" si="221"/>
        <v>Married</v>
      </c>
      <c r="L2011" t="str" cm="1">
        <f t="array" ref="L2011">IFERROR(_xlfn.IFS(G2011="Alone","Single",G2011="YOLO","Single"),G2011)</f>
        <v>Married</v>
      </c>
      <c r="M2011" t="s">
        <v>1854</v>
      </c>
      <c r="N2011" t="str">
        <f t="shared" si="222"/>
        <v xml:space="preserve">Rp.37,054.00 </v>
      </c>
      <c r="O2011">
        <v>1</v>
      </c>
      <c r="P2011">
        <v>1</v>
      </c>
      <c r="Q2011" s="7">
        <v>41532</v>
      </c>
      <c r="R2011" s="7"/>
      <c r="S2011" s="7" t="str">
        <f t="shared" si="223"/>
        <v/>
      </c>
      <c r="T2011">
        <v>89</v>
      </c>
      <c r="U2011">
        <v>12</v>
      </c>
      <c r="V2011">
        <v>1</v>
      </c>
      <c r="W2011">
        <v>6</v>
      </c>
      <c r="X2011">
        <v>0</v>
      </c>
      <c r="Y2011">
        <v>1</v>
      </c>
      <c r="Z2011">
        <v>5</v>
      </c>
      <c r="AA2011">
        <v>2</v>
      </c>
      <c r="AB2011">
        <v>1</v>
      </c>
      <c r="AC2011">
        <v>0</v>
      </c>
      <c r="AD2011">
        <v>3</v>
      </c>
      <c r="AE2011">
        <v>7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 t="s">
        <v>91</v>
      </c>
    </row>
    <row r="2012" spans="1:39" x14ac:dyDescent="0.25">
      <c r="A2012">
        <v>5455</v>
      </c>
      <c r="B2012">
        <v>1971</v>
      </c>
      <c r="C2012" t="str">
        <f>LEFT(B2012,2)</f>
        <v>19</v>
      </c>
      <c r="D2012" t="str">
        <f t="shared" si="217"/>
        <v>71</v>
      </c>
      <c r="E2012" t="str">
        <f t="shared" si="218"/>
        <v>971</v>
      </c>
      <c r="F2012" t="s">
        <v>71</v>
      </c>
      <c r="G2012" t="s">
        <v>64</v>
      </c>
      <c r="H2012" t="str">
        <f t="shared" si="219"/>
        <v>Married</v>
      </c>
      <c r="I2012" t="str">
        <f>CONCATENATE(F2012," ",G2012)</f>
        <v>PhD Married</v>
      </c>
      <c r="J2012">
        <f t="shared" si="220"/>
        <v>11</v>
      </c>
      <c r="K2012" t="str">
        <f t="shared" si="221"/>
        <v>Married</v>
      </c>
      <c r="L2012" t="str" cm="1">
        <f t="array" ref="L2012">IFERROR(_xlfn.IFS(G2012="Alone","Single",G2012="YOLO","Single"),G2012)</f>
        <v>Married</v>
      </c>
      <c r="M2012" t="s">
        <v>1855</v>
      </c>
      <c r="N2012" t="str">
        <f t="shared" si="222"/>
        <v xml:space="preserve">Rp.32,011.00 </v>
      </c>
      <c r="O2012">
        <v>1</v>
      </c>
      <c r="P2012">
        <v>0</v>
      </c>
      <c r="Q2012" s="7">
        <v>41508</v>
      </c>
      <c r="R2012" s="7"/>
      <c r="S2012" s="7" t="str">
        <f t="shared" si="223"/>
        <v/>
      </c>
      <c r="T2012">
        <v>89</v>
      </c>
      <c r="U2012">
        <v>99</v>
      </c>
      <c r="V2012">
        <v>0</v>
      </c>
      <c r="W2012">
        <v>15</v>
      </c>
      <c r="X2012">
        <v>2</v>
      </c>
      <c r="Y2012">
        <v>1</v>
      </c>
      <c r="Z2012">
        <v>5</v>
      </c>
      <c r="AA2012">
        <v>3</v>
      </c>
      <c r="AB2012">
        <v>2</v>
      </c>
      <c r="AC2012">
        <v>1</v>
      </c>
      <c r="AD2012">
        <v>4</v>
      </c>
      <c r="AE2012">
        <v>7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 t="s">
        <v>60</v>
      </c>
    </row>
    <row r="2013" spans="1:39" x14ac:dyDescent="0.25">
      <c r="A2013">
        <v>7960</v>
      </c>
      <c r="B2013">
        <v>1962</v>
      </c>
      <c r="C2013" t="str">
        <f>LEFT(B2013,2)</f>
        <v>19</v>
      </c>
      <c r="D2013" t="str">
        <f t="shared" si="217"/>
        <v>62</v>
      </c>
      <c r="E2013" t="str">
        <f t="shared" si="218"/>
        <v>962</v>
      </c>
      <c r="F2013" t="s">
        <v>73</v>
      </c>
      <c r="G2013" t="s">
        <v>67</v>
      </c>
      <c r="H2013" t="str">
        <f t="shared" si="219"/>
        <v>Together</v>
      </c>
      <c r="I2013" t="str">
        <f>CONCATENATE(F2013," ",G2013)</f>
        <v>2n Cycle Together</v>
      </c>
      <c r="J2013">
        <f t="shared" si="220"/>
        <v>17</v>
      </c>
      <c r="K2013" t="str">
        <f t="shared" si="221"/>
        <v>Together</v>
      </c>
      <c r="L2013" t="str" cm="1">
        <f t="array" ref="L2013">IFERROR(_xlfn.IFS(G2013="Alone","Single",G2013="YOLO","Single"),G2013)</f>
        <v>Together</v>
      </c>
      <c r="M2013" t="s">
        <v>1856</v>
      </c>
      <c r="N2013" t="str">
        <f t="shared" si="222"/>
        <v xml:space="preserve">Rp.82,122.00 </v>
      </c>
      <c r="O2013">
        <v>0</v>
      </c>
      <c r="P2013">
        <v>0</v>
      </c>
      <c r="Q2013" s="7">
        <v>41501</v>
      </c>
      <c r="R2013" s="7"/>
      <c r="S2013" s="7" t="str">
        <f t="shared" si="223"/>
        <v/>
      </c>
      <c r="T2013">
        <v>89</v>
      </c>
      <c r="U2013">
        <v>734</v>
      </c>
      <c r="V2013">
        <v>22</v>
      </c>
      <c r="W2013">
        <v>350</v>
      </c>
      <c r="X2013">
        <v>151</v>
      </c>
      <c r="Y2013">
        <v>25</v>
      </c>
      <c r="Z2013">
        <v>100</v>
      </c>
      <c r="AA2013">
        <v>1</v>
      </c>
      <c r="AB2013">
        <v>3</v>
      </c>
      <c r="AC2013">
        <v>9</v>
      </c>
      <c r="AD2013">
        <v>13</v>
      </c>
      <c r="AE2013">
        <v>1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0</v>
      </c>
      <c r="AL2013">
        <v>0</v>
      </c>
      <c r="AM2013" t="s">
        <v>60</v>
      </c>
    </row>
    <row r="2014" spans="1:39" x14ac:dyDescent="0.25">
      <c r="A2014">
        <v>3426</v>
      </c>
      <c r="B2014">
        <v>1975</v>
      </c>
      <c r="C2014" t="str">
        <f>LEFT(B2014,2)</f>
        <v>19</v>
      </c>
      <c r="D2014" t="str">
        <f t="shared" si="217"/>
        <v>75</v>
      </c>
      <c r="E2014" t="str">
        <f t="shared" si="218"/>
        <v>975</v>
      </c>
      <c r="F2014" t="s">
        <v>57</v>
      </c>
      <c r="G2014" t="s">
        <v>58</v>
      </c>
      <c r="H2014" t="str">
        <f t="shared" si="219"/>
        <v>Divorced</v>
      </c>
      <c r="I2014" t="str">
        <f>CONCATENATE(F2014," ",G2014)</f>
        <v>Graduation Divorced</v>
      </c>
      <c r="J2014">
        <f t="shared" si="220"/>
        <v>19</v>
      </c>
      <c r="K2014" t="str">
        <f t="shared" si="221"/>
        <v>Divorced</v>
      </c>
      <c r="L2014" t="str" cm="1">
        <f t="array" ref="L2014">IFERROR(_xlfn.IFS(G2014="Alone","Single",G2014="YOLO","Single"),G2014)</f>
        <v>Divorced</v>
      </c>
      <c r="M2014" t="s">
        <v>1857</v>
      </c>
      <c r="N2014" t="str">
        <f t="shared" si="222"/>
        <v xml:space="preserve">Rp.70,300.00 </v>
      </c>
      <c r="O2014">
        <v>1</v>
      </c>
      <c r="P2014">
        <v>0</v>
      </c>
      <c r="Q2014" s="7">
        <v>41470</v>
      </c>
      <c r="R2014" s="7"/>
      <c r="S2014" s="7" t="str">
        <f t="shared" si="223"/>
        <v/>
      </c>
      <c r="T2014">
        <v>89</v>
      </c>
      <c r="U2014">
        <v>1045</v>
      </c>
      <c r="V2014">
        <v>61</v>
      </c>
      <c r="W2014">
        <v>338</v>
      </c>
      <c r="X2014">
        <v>60</v>
      </c>
      <c r="Y2014">
        <v>46</v>
      </c>
      <c r="Z2014">
        <v>46</v>
      </c>
      <c r="AA2014">
        <v>3</v>
      </c>
      <c r="AB2014">
        <v>5</v>
      </c>
      <c r="AC2014">
        <v>5</v>
      </c>
      <c r="AD2014">
        <v>13</v>
      </c>
      <c r="AE2014">
        <v>8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 t="s">
        <v>60</v>
      </c>
    </row>
    <row r="2015" spans="1:39" x14ac:dyDescent="0.25">
      <c r="A2015">
        <v>5316</v>
      </c>
      <c r="B2015">
        <v>1976</v>
      </c>
      <c r="C2015" t="str">
        <f>LEFT(B2015,2)</f>
        <v>19</v>
      </c>
      <c r="D2015" t="str">
        <f t="shared" si="217"/>
        <v>76</v>
      </c>
      <c r="E2015" t="str">
        <f t="shared" si="218"/>
        <v>976</v>
      </c>
      <c r="F2015" t="s">
        <v>80</v>
      </c>
      <c r="G2015" t="s">
        <v>67</v>
      </c>
      <c r="H2015" t="str">
        <f t="shared" si="219"/>
        <v>Together</v>
      </c>
      <c r="I2015" t="str">
        <f>CONCATENATE(F2015," ",G2015)</f>
        <v>Master Together</v>
      </c>
      <c r="J2015">
        <f t="shared" si="220"/>
        <v>15</v>
      </c>
      <c r="K2015" t="str">
        <f t="shared" si="221"/>
        <v>Together</v>
      </c>
      <c r="L2015" t="str" cm="1">
        <f t="array" ref="L2015">IFERROR(_xlfn.IFS(G2015="Alone","Single",G2015="YOLO","Single"),G2015)</f>
        <v>Together</v>
      </c>
      <c r="M2015" t="s">
        <v>1858</v>
      </c>
      <c r="N2015" t="str">
        <f t="shared" si="222"/>
        <v xml:space="preserve">Rp.21,024.00 </v>
      </c>
      <c r="O2015">
        <v>0</v>
      </c>
      <c r="P2015">
        <v>0</v>
      </c>
      <c r="Q2015" s="7">
        <v>41459</v>
      </c>
      <c r="R2015" s="7"/>
      <c r="S2015" s="7" t="str">
        <f t="shared" si="223"/>
        <v/>
      </c>
      <c r="T2015">
        <v>89</v>
      </c>
      <c r="U2015">
        <v>36</v>
      </c>
      <c r="V2015">
        <v>4</v>
      </c>
      <c r="W2015">
        <v>18</v>
      </c>
      <c r="X2015">
        <v>6</v>
      </c>
      <c r="Y2015">
        <v>2</v>
      </c>
      <c r="Z2015">
        <v>18</v>
      </c>
      <c r="AA2015">
        <v>1</v>
      </c>
      <c r="AB2015">
        <v>2</v>
      </c>
      <c r="AC2015">
        <v>0</v>
      </c>
      <c r="AD2015">
        <v>4</v>
      </c>
      <c r="AE2015">
        <v>7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 t="s">
        <v>60</v>
      </c>
    </row>
    <row r="2016" spans="1:39" x14ac:dyDescent="0.25">
      <c r="A2016">
        <v>1404</v>
      </c>
      <c r="B2016">
        <v>1968</v>
      </c>
      <c r="C2016" t="str">
        <f>LEFT(B2016,2)</f>
        <v>19</v>
      </c>
      <c r="D2016" t="str">
        <f t="shared" si="217"/>
        <v>68</v>
      </c>
      <c r="E2016" t="str">
        <f t="shared" si="218"/>
        <v>968</v>
      </c>
      <c r="F2016" t="s">
        <v>57</v>
      </c>
      <c r="G2016" t="s">
        <v>67</v>
      </c>
      <c r="H2016" t="str">
        <f t="shared" si="219"/>
        <v>Together</v>
      </c>
      <c r="I2016" t="str">
        <f>CONCATENATE(F2016," ",G2016)</f>
        <v>Graduation Together</v>
      </c>
      <c r="J2016">
        <f t="shared" si="220"/>
        <v>19</v>
      </c>
      <c r="K2016" t="str">
        <f t="shared" si="221"/>
        <v>Together</v>
      </c>
      <c r="L2016" t="str" cm="1">
        <f t="array" ref="L2016">IFERROR(_xlfn.IFS(G2016="Alone","Single",G2016="YOLO","Single"),G2016)</f>
        <v>Together</v>
      </c>
      <c r="M2016" t="s">
        <v>1859</v>
      </c>
      <c r="N2016" t="str">
        <f t="shared" si="222"/>
        <v xml:space="preserve">Rp.34,916.00 </v>
      </c>
      <c r="O2016">
        <v>2</v>
      </c>
      <c r="P2016">
        <v>0</v>
      </c>
      <c r="Q2016" s="7">
        <v>41409</v>
      </c>
      <c r="R2016" s="7"/>
      <c r="S2016" s="7" t="str">
        <f t="shared" si="223"/>
        <v/>
      </c>
      <c r="T2016">
        <v>89</v>
      </c>
      <c r="U2016">
        <v>51</v>
      </c>
      <c r="V2016">
        <v>23</v>
      </c>
      <c r="W2016">
        <v>82</v>
      </c>
      <c r="X2016">
        <v>33</v>
      </c>
      <c r="Y2016">
        <v>0</v>
      </c>
      <c r="Z2016">
        <v>42</v>
      </c>
      <c r="AA2016">
        <v>4</v>
      </c>
      <c r="AB2016">
        <v>5</v>
      </c>
      <c r="AC2016">
        <v>1</v>
      </c>
      <c r="AD2016">
        <v>3</v>
      </c>
      <c r="AE2016">
        <v>9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 t="s">
        <v>91</v>
      </c>
    </row>
    <row r="2017" spans="1:39" x14ac:dyDescent="0.25">
      <c r="A2017">
        <v>10598</v>
      </c>
      <c r="B2017">
        <v>1967</v>
      </c>
      <c r="C2017" t="str">
        <f>LEFT(B2017,2)</f>
        <v>19</v>
      </c>
      <c r="D2017" t="str">
        <f t="shared" si="217"/>
        <v>67</v>
      </c>
      <c r="E2017" t="str">
        <f t="shared" si="218"/>
        <v>967</v>
      </c>
      <c r="F2017" t="s">
        <v>57</v>
      </c>
      <c r="G2017" t="s">
        <v>67</v>
      </c>
      <c r="H2017" t="str">
        <f t="shared" si="219"/>
        <v>Together</v>
      </c>
      <c r="I2017" t="str">
        <f>CONCATENATE(F2017," ",G2017)</f>
        <v>Graduation Together</v>
      </c>
      <c r="J2017">
        <f t="shared" si="220"/>
        <v>19</v>
      </c>
      <c r="K2017" t="str">
        <f t="shared" si="221"/>
        <v>Together</v>
      </c>
      <c r="L2017" t="str" cm="1">
        <f t="array" ref="L2017">IFERROR(_xlfn.IFS(G2017="Alone","Single",G2017="YOLO","Single"),G2017)</f>
        <v>Together</v>
      </c>
      <c r="M2017" t="s">
        <v>1860</v>
      </c>
      <c r="N2017" t="str">
        <f t="shared" si="222"/>
        <v xml:space="preserve">Rp.27,943.00 </v>
      </c>
      <c r="O2017">
        <v>1</v>
      </c>
      <c r="P2017">
        <v>1</v>
      </c>
      <c r="Q2017" s="7">
        <v>41379</v>
      </c>
      <c r="R2017" s="7"/>
      <c r="S2017" s="7" t="str">
        <f t="shared" si="223"/>
        <v/>
      </c>
      <c r="T2017">
        <v>89</v>
      </c>
      <c r="U2017">
        <v>12</v>
      </c>
      <c r="V2017">
        <v>1</v>
      </c>
      <c r="W2017">
        <v>16</v>
      </c>
      <c r="X2017">
        <v>4</v>
      </c>
      <c r="Y2017">
        <v>1</v>
      </c>
      <c r="Z2017">
        <v>3</v>
      </c>
      <c r="AA2017">
        <v>3</v>
      </c>
      <c r="AB2017">
        <v>2</v>
      </c>
      <c r="AC2017">
        <v>0</v>
      </c>
      <c r="AD2017">
        <v>3</v>
      </c>
      <c r="AE2017">
        <v>8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 t="s">
        <v>60</v>
      </c>
    </row>
    <row r="2018" spans="1:39" x14ac:dyDescent="0.25">
      <c r="A2018">
        <v>8212</v>
      </c>
      <c r="B2018">
        <v>1971</v>
      </c>
      <c r="C2018" t="str">
        <f>LEFT(B2018,2)</f>
        <v>19</v>
      </c>
      <c r="D2018" t="str">
        <f t="shared" si="217"/>
        <v>71</v>
      </c>
      <c r="E2018" t="str">
        <f t="shared" si="218"/>
        <v>971</v>
      </c>
      <c r="F2018" t="s">
        <v>80</v>
      </c>
      <c r="G2018" t="s">
        <v>64</v>
      </c>
      <c r="H2018" t="str">
        <f t="shared" si="219"/>
        <v>Married</v>
      </c>
      <c r="I2018" t="str">
        <f>CONCATENATE(F2018," ",G2018)</f>
        <v>Master Married</v>
      </c>
      <c r="J2018">
        <f t="shared" si="220"/>
        <v>14</v>
      </c>
      <c r="K2018" t="str">
        <f t="shared" si="221"/>
        <v>Married</v>
      </c>
      <c r="L2018" t="str" cm="1">
        <f t="array" ref="L2018">IFERROR(_xlfn.IFS(G2018="Alone","Single",G2018="YOLO","Single"),G2018)</f>
        <v>Married</v>
      </c>
      <c r="M2018" t="s">
        <v>1861</v>
      </c>
      <c r="N2018" t="str">
        <f t="shared" si="222"/>
        <v xml:space="preserve">Rp.39,791.00 </v>
      </c>
      <c r="O2018">
        <v>0</v>
      </c>
      <c r="P2018">
        <v>1</v>
      </c>
      <c r="Q2018" s="7">
        <v>41361</v>
      </c>
      <c r="R2018" s="7"/>
      <c r="S2018" s="7" t="str">
        <f t="shared" si="223"/>
        <v/>
      </c>
      <c r="T2018">
        <v>89</v>
      </c>
      <c r="U2018">
        <v>85</v>
      </c>
      <c r="V2018">
        <v>15</v>
      </c>
      <c r="W2018">
        <v>27</v>
      </c>
      <c r="X2018">
        <v>13</v>
      </c>
      <c r="Y2018">
        <v>13</v>
      </c>
      <c r="Z2018">
        <v>21</v>
      </c>
      <c r="AA2018">
        <v>2</v>
      </c>
      <c r="AB2018">
        <v>3</v>
      </c>
      <c r="AC2018">
        <v>1</v>
      </c>
      <c r="AD2018">
        <v>4</v>
      </c>
      <c r="AE2018">
        <v>7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 t="s">
        <v>60</v>
      </c>
    </row>
    <row r="2019" spans="1:39" x14ac:dyDescent="0.25">
      <c r="A2019">
        <v>3233</v>
      </c>
      <c r="B2019">
        <v>1965</v>
      </c>
      <c r="C2019" t="str">
        <f>LEFT(B2019,2)</f>
        <v>19</v>
      </c>
      <c r="D2019" t="str">
        <f t="shared" si="217"/>
        <v>65</v>
      </c>
      <c r="E2019" t="str">
        <f t="shared" si="218"/>
        <v>965</v>
      </c>
      <c r="F2019" t="s">
        <v>71</v>
      </c>
      <c r="G2019" t="s">
        <v>64</v>
      </c>
      <c r="H2019" t="str">
        <f t="shared" si="219"/>
        <v>Married</v>
      </c>
      <c r="I2019" t="str">
        <f>CONCATENATE(F2019," ",G2019)</f>
        <v>PhD Married</v>
      </c>
      <c r="J2019">
        <f t="shared" si="220"/>
        <v>11</v>
      </c>
      <c r="K2019" t="str">
        <f t="shared" si="221"/>
        <v>Married</v>
      </c>
      <c r="L2019" t="str" cm="1">
        <f t="array" ref="L2019">IFERROR(_xlfn.IFS(G2019="Alone","Single",G2019="YOLO","Single"),G2019)</f>
        <v>Married</v>
      </c>
      <c r="M2019" t="s">
        <v>1862</v>
      </c>
      <c r="N2019" t="str">
        <f t="shared" si="222"/>
        <v xml:space="preserve">Rp.62,745.00 </v>
      </c>
      <c r="O2019">
        <v>0</v>
      </c>
      <c r="P2019">
        <v>1</v>
      </c>
      <c r="Q2019" s="7">
        <v>41356</v>
      </c>
      <c r="R2019" s="7"/>
      <c r="S2019" s="7" t="str">
        <f t="shared" si="223"/>
        <v/>
      </c>
      <c r="T2019">
        <v>89</v>
      </c>
      <c r="U2019">
        <v>562</v>
      </c>
      <c r="V2019">
        <v>21</v>
      </c>
      <c r="W2019">
        <v>464</v>
      </c>
      <c r="X2019">
        <v>28</v>
      </c>
      <c r="Y2019">
        <v>10</v>
      </c>
      <c r="Z2019">
        <v>32</v>
      </c>
      <c r="AA2019">
        <v>3</v>
      </c>
      <c r="AB2019">
        <v>7</v>
      </c>
      <c r="AC2019">
        <v>8</v>
      </c>
      <c r="AD2019">
        <v>11</v>
      </c>
      <c r="AE2019">
        <v>5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 t="s">
        <v>91</v>
      </c>
    </row>
    <row r="2020" spans="1:39" x14ac:dyDescent="0.25">
      <c r="A2020">
        <v>7892</v>
      </c>
      <c r="B2020">
        <v>1969</v>
      </c>
      <c r="C2020" t="str">
        <f>LEFT(B2020,2)</f>
        <v>19</v>
      </c>
      <c r="D2020" t="str">
        <f t="shared" si="217"/>
        <v>69</v>
      </c>
      <c r="E2020" t="str">
        <f t="shared" si="218"/>
        <v>969</v>
      </c>
      <c r="F2020" t="s">
        <v>57</v>
      </c>
      <c r="G2020" t="s">
        <v>61</v>
      </c>
      <c r="H2020" t="str">
        <f t="shared" si="219"/>
        <v>Single</v>
      </c>
      <c r="I2020" t="str">
        <f>CONCATENATE(F2020," ",G2020)</f>
        <v>Graduation Single</v>
      </c>
      <c r="J2020">
        <f t="shared" si="220"/>
        <v>17</v>
      </c>
      <c r="K2020" t="str">
        <f t="shared" si="221"/>
        <v>Single</v>
      </c>
      <c r="L2020" t="str" cm="1">
        <f t="array" ref="L2020">IFERROR(_xlfn.IFS(G2020="Alone","Single",G2020="YOLO","Single"),G2020)</f>
        <v>Single</v>
      </c>
      <c r="M2020" t="s">
        <v>1863</v>
      </c>
      <c r="N2020" t="str">
        <f t="shared" si="222"/>
        <v xml:space="preserve">Rp.18,589.00 </v>
      </c>
      <c r="O2020">
        <v>0</v>
      </c>
      <c r="P2020">
        <v>0</v>
      </c>
      <c r="Q2020" s="7">
        <v>41276</v>
      </c>
      <c r="R2020" s="7"/>
      <c r="S2020" s="7" t="str">
        <f t="shared" si="223"/>
        <v/>
      </c>
      <c r="T2020">
        <v>89</v>
      </c>
      <c r="U2020">
        <v>6</v>
      </c>
      <c r="V2020">
        <v>4</v>
      </c>
      <c r="W2020">
        <v>25</v>
      </c>
      <c r="X2020">
        <v>15</v>
      </c>
      <c r="Y2020">
        <v>12</v>
      </c>
      <c r="Z2020">
        <v>13</v>
      </c>
      <c r="AA2020">
        <v>2</v>
      </c>
      <c r="AB2020">
        <v>2</v>
      </c>
      <c r="AC2020">
        <v>1</v>
      </c>
      <c r="AD2020">
        <v>3</v>
      </c>
      <c r="AE2020">
        <v>7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 t="s">
        <v>66</v>
      </c>
    </row>
    <row r="2021" spans="1:39" x14ac:dyDescent="0.25">
      <c r="A2021">
        <v>2975</v>
      </c>
      <c r="B2021">
        <v>1976</v>
      </c>
      <c r="C2021" t="str">
        <f>LEFT(B2021,2)</f>
        <v>19</v>
      </c>
      <c r="D2021" t="str">
        <f t="shared" si="217"/>
        <v>76</v>
      </c>
      <c r="E2021" t="str">
        <f t="shared" si="218"/>
        <v>976</v>
      </c>
      <c r="F2021" t="s">
        <v>57</v>
      </c>
      <c r="G2021" t="s">
        <v>67</v>
      </c>
      <c r="H2021" t="str">
        <f t="shared" si="219"/>
        <v>Together</v>
      </c>
      <c r="I2021" t="str">
        <f>CONCATENATE(F2021," ",G2021)</f>
        <v>Graduation Together</v>
      </c>
      <c r="J2021">
        <f t="shared" si="220"/>
        <v>19</v>
      </c>
      <c r="K2021" t="str">
        <f t="shared" si="221"/>
        <v>Together</v>
      </c>
      <c r="L2021" t="str" cm="1">
        <f t="array" ref="L2021">IFERROR(_xlfn.IFS(G2021="Alone","Single",G2021="YOLO","Single"),G2021)</f>
        <v>Together</v>
      </c>
      <c r="M2021" t="s">
        <v>1864</v>
      </c>
      <c r="N2021" t="str">
        <f t="shared" si="222"/>
        <v xml:space="preserve">Rp.85,606.00 </v>
      </c>
      <c r="O2021">
        <v>0</v>
      </c>
      <c r="P2021">
        <v>1</v>
      </c>
      <c r="Q2021" s="7">
        <v>41225</v>
      </c>
      <c r="R2021" s="7"/>
      <c r="S2021" s="7" t="str">
        <f t="shared" si="223"/>
        <v/>
      </c>
      <c r="T2021">
        <v>89</v>
      </c>
      <c r="U2021">
        <v>717</v>
      </c>
      <c r="V2021">
        <v>42</v>
      </c>
      <c r="W2021">
        <v>864</v>
      </c>
      <c r="X2021">
        <v>219</v>
      </c>
      <c r="Y2021">
        <v>30</v>
      </c>
      <c r="Z2021">
        <v>84</v>
      </c>
      <c r="AA2021">
        <v>2</v>
      </c>
      <c r="AB2021">
        <v>6</v>
      </c>
      <c r="AC2021">
        <v>7</v>
      </c>
      <c r="AD2021">
        <v>9</v>
      </c>
      <c r="AE2021">
        <v>3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0</v>
      </c>
      <c r="AL2021">
        <v>0</v>
      </c>
      <c r="AM2021" t="s">
        <v>60</v>
      </c>
    </row>
    <row r="2022" spans="1:39" x14ac:dyDescent="0.25">
      <c r="A2022">
        <v>5043</v>
      </c>
      <c r="B2022">
        <v>1951</v>
      </c>
      <c r="C2022" t="str">
        <f>LEFT(B2022,2)</f>
        <v>19</v>
      </c>
      <c r="D2022" t="str">
        <f t="shared" si="217"/>
        <v>51</v>
      </c>
      <c r="E2022" t="str">
        <f t="shared" si="218"/>
        <v>951</v>
      </c>
      <c r="F2022" t="s">
        <v>124</v>
      </c>
      <c r="G2022" t="s">
        <v>64</v>
      </c>
      <c r="H2022" t="str">
        <f t="shared" si="219"/>
        <v>Married</v>
      </c>
      <c r="I2022" t="str">
        <f>CONCATENATE(F2022," ",G2022)</f>
        <v>Basic Married</v>
      </c>
      <c r="J2022">
        <f t="shared" si="220"/>
        <v>13</v>
      </c>
      <c r="K2022" t="str">
        <f t="shared" si="221"/>
        <v>Married</v>
      </c>
      <c r="L2022" t="str" cm="1">
        <f t="array" ref="L2022">IFERROR(_xlfn.IFS(G2022="Alone","Single",G2022="YOLO","Single"),G2022)</f>
        <v>Married</v>
      </c>
      <c r="M2022" t="s">
        <v>1865</v>
      </c>
      <c r="N2022" t="str">
        <f t="shared" si="222"/>
        <v xml:space="preserve">Rp.26,997.00 </v>
      </c>
      <c r="O2022">
        <v>0</v>
      </c>
      <c r="P2022">
        <v>0</v>
      </c>
      <c r="Q2022" s="7">
        <v>41218</v>
      </c>
      <c r="R2022" s="7"/>
      <c r="S2022" s="7" t="str">
        <f t="shared" si="223"/>
        <v/>
      </c>
      <c r="T2022">
        <v>89</v>
      </c>
      <c r="U2022">
        <v>7</v>
      </c>
      <c r="V2022">
        <v>23</v>
      </c>
      <c r="W2022">
        <v>78</v>
      </c>
      <c r="X2022">
        <v>133</v>
      </c>
      <c r="Y2022">
        <v>49</v>
      </c>
      <c r="Z2022">
        <v>144</v>
      </c>
      <c r="AA2022">
        <v>2</v>
      </c>
      <c r="AB2022">
        <v>4</v>
      </c>
      <c r="AC2022">
        <v>2</v>
      </c>
      <c r="AD2022">
        <v>5</v>
      </c>
      <c r="AE2022">
        <v>7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 t="s">
        <v>60</v>
      </c>
    </row>
    <row r="2023" spans="1:39" x14ac:dyDescent="0.25">
      <c r="A2023">
        <v>3104</v>
      </c>
      <c r="B2023">
        <v>1961</v>
      </c>
      <c r="C2023" t="str">
        <f>LEFT(B2023,2)</f>
        <v>19</v>
      </c>
      <c r="D2023" t="str">
        <f t="shared" si="217"/>
        <v>61</v>
      </c>
      <c r="E2023" t="str">
        <f t="shared" si="218"/>
        <v>961</v>
      </c>
      <c r="F2023" t="s">
        <v>57</v>
      </c>
      <c r="G2023" t="s">
        <v>61</v>
      </c>
      <c r="H2023" t="str">
        <f t="shared" si="219"/>
        <v>Single</v>
      </c>
      <c r="I2023" t="str">
        <f>CONCATENATE(F2023," ",G2023)</f>
        <v>Graduation Single</v>
      </c>
      <c r="J2023">
        <f t="shared" si="220"/>
        <v>17</v>
      </c>
      <c r="K2023" t="str">
        <f t="shared" si="221"/>
        <v>Single</v>
      </c>
      <c r="L2023" t="str" cm="1">
        <f t="array" ref="L2023">IFERROR(_xlfn.IFS(G2023="Alone","Single",G2023="YOLO","Single"),G2023)</f>
        <v>Single</v>
      </c>
      <c r="M2023" t="s">
        <v>1866</v>
      </c>
      <c r="N2023" t="str">
        <f t="shared" si="222"/>
        <v xml:space="preserve">Rp.82,332.00 </v>
      </c>
      <c r="O2023">
        <v>0</v>
      </c>
      <c r="P2023">
        <v>0</v>
      </c>
      <c r="Q2023" s="7">
        <v>41169</v>
      </c>
      <c r="R2023" s="7"/>
      <c r="S2023" s="7" t="str">
        <f t="shared" si="223"/>
        <v/>
      </c>
      <c r="T2023">
        <v>89</v>
      </c>
      <c r="U2023">
        <v>830</v>
      </c>
      <c r="V2023">
        <v>59</v>
      </c>
      <c r="W2023">
        <v>968</v>
      </c>
      <c r="X2023">
        <v>51</v>
      </c>
      <c r="Y2023">
        <v>79</v>
      </c>
      <c r="Z2023">
        <v>19</v>
      </c>
      <c r="AA2023">
        <v>1</v>
      </c>
      <c r="AB2023">
        <v>5</v>
      </c>
      <c r="AC2023">
        <v>3</v>
      </c>
      <c r="AD2023">
        <v>12</v>
      </c>
      <c r="AE2023">
        <v>2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1</v>
      </c>
      <c r="AL2023">
        <v>0</v>
      </c>
      <c r="AM2023" t="s">
        <v>75</v>
      </c>
    </row>
    <row r="2024" spans="1:39" x14ac:dyDescent="0.25">
      <c r="A2024">
        <v>10854</v>
      </c>
      <c r="B2024">
        <v>1970</v>
      </c>
      <c r="C2024" t="str">
        <f>LEFT(B2024,2)</f>
        <v>19</v>
      </c>
      <c r="D2024" t="str">
        <f t="shared" si="217"/>
        <v>70</v>
      </c>
      <c r="E2024" t="str">
        <f t="shared" si="218"/>
        <v>970</v>
      </c>
      <c r="F2024" t="s">
        <v>71</v>
      </c>
      <c r="G2024" t="s">
        <v>64</v>
      </c>
      <c r="H2024" t="str">
        <f t="shared" si="219"/>
        <v>Married</v>
      </c>
      <c r="I2024" t="str">
        <f>CONCATENATE(F2024," ",G2024)</f>
        <v>PhD Married</v>
      </c>
      <c r="J2024">
        <f t="shared" si="220"/>
        <v>11</v>
      </c>
      <c r="K2024" t="str">
        <f t="shared" si="221"/>
        <v>Married</v>
      </c>
      <c r="L2024" t="str" cm="1">
        <f t="array" ref="L2024">IFERROR(_xlfn.IFS(G2024="Alone","Single",G2024="YOLO","Single"),G2024)</f>
        <v>Married</v>
      </c>
      <c r="M2024" t="s">
        <v>1867</v>
      </c>
      <c r="N2024" t="str">
        <f t="shared" si="222"/>
        <v xml:space="preserve">Rp.38,853.00 </v>
      </c>
      <c r="O2024">
        <v>1</v>
      </c>
      <c r="P2024">
        <v>1</v>
      </c>
      <c r="Q2024" s="7">
        <v>41782</v>
      </c>
      <c r="R2024" s="7"/>
      <c r="S2024" s="7" t="str">
        <f t="shared" si="223"/>
        <v/>
      </c>
      <c r="T2024">
        <v>90</v>
      </c>
      <c r="U2024">
        <v>29</v>
      </c>
      <c r="V2024">
        <v>0</v>
      </c>
      <c r="W2024">
        <v>14</v>
      </c>
      <c r="X2024">
        <v>0</v>
      </c>
      <c r="Y2024">
        <v>0</v>
      </c>
      <c r="Z2024">
        <v>2</v>
      </c>
      <c r="AA2024">
        <v>2</v>
      </c>
      <c r="AB2024">
        <v>2</v>
      </c>
      <c r="AC2024">
        <v>0</v>
      </c>
      <c r="AD2024">
        <v>3</v>
      </c>
      <c r="AE2024">
        <v>7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 t="s">
        <v>78</v>
      </c>
    </row>
    <row r="2025" spans="1:39" x14ac:dyDescent="0.25">
      <c r="A2025">
        <v>7419</v>
      </c>
      <c r="B2025">
        <v>1968</v>
      </c>
      <c r="C2025" t="str">
        <f>LEFT(B2025,2)</f>
        <v>19</v>
      </c>
      <c r="D2025" t="str">
        <f t="shared" si="217"/>
        <v>68</v>
      </c>
      <c r="E2025" t="str">
        <f t="shared" si="218"/>
        <v>968</v>
      </c>
      <c r="F2025" t="s">
        <v>80</v>
      </c>
      <c r="G2025" t="s">
        <v>58</v>
      </c>
      <c r="H2025" t="str">
        <f t="shared" si="219"/>
        <v>Divorced</v>
      </c>
      <c r="I2025" t="str">
        <f>CONCATENATE(F2025," ",G2025)</f>
        <v>Master Divorced</v>
      </c>
      <c r="J2025">
        <f t="shared" si="220"/>
        <v>15</v>
      </c>
      <c r="K2025" t="str">
        <f t="shared" si="221"/>
        <v>Divorced</v>
      </c>
      <c r="L2025" t="str" cm="1">
        <f t="array" ref="L2025">IFERROR(_xlfn.IFS(G2025="Alone","Single",G2025="YOLO","Single"),G2025)</f>
        <v>Divorced</v>
      </c>
      <c r="M2025" t="s">
        <v>1868</v>
      </c>
      <c r="N2025" t="str">
        <f t="shared" si="222"/>
        <v xml:space="preserve">Rp.27,071.00 </v>
      </c>
      <c r="O2025">
        <v>1</v>
      </c>
      <c r="P2025">
        <v>0</v>
      </c>
      <c r="Q2025" s="7">
        <v>41752</v>
      </c>
      <c r="R2025" s="7"/>
      <c r="S2025" s="7" t="str">
        <f t="shared" si="223"/>
        <v/>
      </c>
      <c r="T2025">
        <v>90</v>
      </c>
      <c r="U2025">
        <v>8</v>
      </c>
      <c r="V2025">
        <v>3</v>
      </c>
      <c r="W2025">
        <v>19</v>
      </c>
      <c r="X2025">
        <v>0</v>
      </c>
      <c r="Y2025">
        <v>2</v>
      </c>
      <c r="Z2025">
        <v>3</v>
      </c>
      <c r="AA2025">
        <v>2</v>
      </c>
      <c r="AB2025">
        <v>2</v>
      </c>
      <c r="AC2025">
        <v>0</v>
      </c>
      <c r="AD2025">
        <v>3</v>
      </c>
      <c r="AE2025">
        <v>6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 t="s">
        <v>60</v>
      </c>
    </row>
    <row r="2026" spans="1:39" x14ac:dyDescent="0.25">
      <c r="A2026">
        <v>5558</v>
      </c>
      <c r="B2026">
        <v>1954</v>
      </c>
      <c r="C2026" t="str">
        <f>LEFT(B2026,2)</f>
        <v>19</v>
      </c>
      <c r="D2026" t="str">
        <f t="shared" si="217"/>
        <v>54</v>
      </c>
      <c r="E2026" t="str">
        <f t="shared" si="218"/>
        <v>954</v>
      </c>
      <c r="F2026" t="s">
        <v>71</v>
      </c>
      <c r="G2026" t="s">
        <v>61</v>
      </c>
      <c r="H2026" t="str">
        <f t="shared" si="219"/>
        <v>Single</v>
      </c>
      <c r="I2026" t="str">
        <f>CONCATENATE(F2026," ",G2026)</f>
        <v>PhD Single</v>
      </c>
      <c r="J2026">
        <f t="shared" si="220"/>
        <v>10</v>
      </c>
      <c r="K2026" t="str">
        <f t="shared" si="221"/>
        <v>Single</v>
      </c>
      <c r="L2026" t="str" cm="1">
        <f t="array" ref="L2026">IFERROR(_xlfn.IFS(G2026="Alone","Single",G2026="YOLO","Single"),G2026)</f>
        <v>Single</v>
      </c>
      <c r="M2026" t="s">
        <v>1869</v>
      </c>
      <c r="N2026" t="str">
        <f t="shared" si="222"/>
        <v xml:space="preserve">Rp.90,933.00 </v>
      </c>
      <c r="O2026">
        <v>0</v>
      </c>
      <c r="P2026">
        <v>0</v>
      </c>
      <c r="Q2026" s="7">
        <v>41729</v>
      </c>
      <c r="R2026" s="7"/>
      <c r="S2026" s="7" t="str">
        <f t="shared" si="223"/>
        <v/>
      </c>
      <c r="T2026">
        <v>90</v>
      </c>
      <c r="U2026">
        <v>1020</v>
      </c>
      <c r="V2026">
        <v>31</v>
      </c>
      <c r="W2026">
        <v>430</v>
      </c>
      <c r="X2026">
        <v>62</v>
      </c>
      <c r="Y2026">
        <v>63</v>
      </c>
      <c r="Z2026">
        <v>79</v>
      </c>
      <c r="AA2026">
        <v>1</v>
      </c>
      <c r="AB2026">
        <v>4</v>
      </c>
      <c r="AC2026">
        <v>6</v>
      </c>
      <c r="AD2026">
        <v>4</v>
      </c>
      <c r="AE2026">
        <v>1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0</v>
      </c>
      <c r="AL2026">
        <v>0</v>
      </c>
      <c r="AM2026" t="s">
        <v>60</v>
      </c>
    </row>
    <row r="2027" spans="1:39" x14ac:dyDescent="0.25">
      <c r="A2027">
        <v>832</v>
      </c>
      <c r="B2027">
        <v>1966</v>
      </c>
      <c r="C2027" t="str">
        <f>LEFT(B2027,2)</f>
        <v>19</v>
      </c>
      <c r="D2027" t="str">
        <f t="shared" si="217"/>
        <v>66</v>
      </c>
      <c r="E2027" t="str">
        <f t="shared" si="218"/>
        <v>966</v>
      </c>
      <c r="F2027" t="s">
        <v>71</v>
      </c>
      <c r="G2027" t="s">
        <v>67</v>
      </c>
      <c r="H2027" t="str">
        <f t="shared" si="219"/>
        <v>Together</v>
      </c>
      <c r="I2027" t="str">
        <f>CONCATENATE(F2027," ",G2027)</f>
        <v>PhD Together</v>
      </c>
      <c r="J2027">
        <f t="shared" si="220"/>
        <v>12</v>
      </c>
      <c r="K2027" t="str">
        <f t="shared" si="221"/>
        <v>Together</v>
      </c>
      <c r="L2027" t="str" cm="1">
        <f t="array" ref="L2027">IFERROR(_xlfn.IFS(G2027="Alone","Single",G2027="YOLO","Single"),G2027)</f>
        <v>Together</v>
      </c>
      <c r="M2027" t="s">
        <v>1870</v>
      </c>
      <c r="N2027" t="str">
        <f t="shared" si="222"/>
        <v xml:space="preserve">Rp.65,814.00 </v>
      </c>
      <c r="O2027">
        <v>0</v>
      </c>
      <c r="P2027">
        <v>1</v>
      </c>
      <c r="Q2027" s="7">
        <v>41700</v>
      </c>
      <c r="R2027" s="7"/>
      <c r="S2027" s="7" t="str">
        <f t="shared" si="223"/>
        <v/>
      </c>
      <c r="T2027">
        <v>90</v>
      </c>
      <c r="U2027">
        <v>561</v>
      </c>
      <c r="V2027">
        <v>14</v>
      </c>
      <c r="W2027">
        <v>113</v>
      </c>
      <c r="X2027">
        <v>10</v>
      </c>
      <c r="Y2027">
        <v>14</v>
      </c>
      <c r="Z2027">
        <v>35</v>
      </c>
      <c r="AA2027">
        <v>3</v>
      </c>
      <c r="AB2027">
        <v>8</v>
      </c>
      <c r="AC2027">
        <v>2</v>
      </c>
      <c r="AD2027">
        <v>10</v>
      </c>
      <c r="AE2027">
        <v>5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 t="s">
        <v>60</v>
      </c>
    </row>
    <row r="2028" spans="1:39" x14ac:dyDescent="0.25">
      <c r="A2028">
        <v>4964</v>
      </c>
      <c r="B2028">
        <v>1958</v>
      </c>
      <c r="C2028" t="str">
        <f>LEFT(B2028,2)</f>
        <v>19</v>
      </c>
      <c r="D2028" t="str">
        <f t="shared" si="217"/>
        <v>58</v>
      </c>
      <c r="E2028" t="str">
        <f t="shared" si="218"/>
        <v>958</v>
      </c>
      <c r="F2028" t="s">
        <v>71</v>
      </c>
      <c r="G2028" t="s">
        <v>67</v>
      </c>
      <c r="H2028" t="str">
        <f t="shared" si="219"/>
        <v>Together</v>
      </c>
      <c r="I2028" t="str">
        <f>CONCATENATE(F2028," ",G2028)</f>
        <v>PhD Together</v>
      </c>
      <c r="J2028">
        <f t="shared" si="220"/>
        <v>12</v>
      </c>
      <c r="K2028" t="str">
        <f t="shared" si="221"/>
        <v>Together</v>
      </c>
      <c r="L2028" t="str" cm="1">
        <f t="array" ref="L2028">IFERROR(_xlfn.IFS(G2028="Alone","Single",G2028="YOLO","Single"),G2028)</f>
        <v>Together</v>
      </c>
      <c r="M2028" t="s">
        <v>1871</v>
      </c>
      <c r="N2028" t="str">
        <f t="shared" si="222"/>
        <v xml:space="preserve">Rp.74,250.00 </v>
      </c>
      <c r="O2028">
        <v>0</v>
      </c>
      <c r="P2028">
        <v>0</v>
      </c>
      <c r="Q2028" s="7">
        <v>41665</v>
      </c>
      <c r="R2028" s="7"/>
      <c r="S2028" s="7" t="str">
        <f t="shared" si="223"/>
        <v/>
      </c>
      <c r="T2028">
        <v>90</v>
      </c>
      <c r="U2028">
        <v>680</v>
      </c>
      <c r="V2028">
        <v>11</v>
      </c>
      <c r="W2028">
        <v>392</v>
      </c>
      <c r="X2028">
        <v>75</v>
      </c>
      <c r="Y2028">
        <v>0</v>
      </c>
      <c r="Z2028">
        <v>0</v>
      </c>
      <c r="AA2028">
        <v>1</v>
      </c>
      <c r="AB2028">
        <v>2</v>
      </c>
      <c r="AC2028">
        <v>11</v>
      </c>
      <c r="AD2028">
        <v>4</v>
      </c>
      <c r="AE2028">
        <v>1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 t="s">
        <v>63</v>
      </c>
    </row>
    <row r="2029" spans="1:39" x14ac:dyDescent="0.25">
      <c r="A2029">
        <v>11030</v>
      </c>
      <c r="B2029">
        <v>1976</v>
      </c>
      <c r="C2029" t="str">
        <f>LEFT(B2029,2)</f>
        <v>19</v>
      </c>
      <c r="D2029" t="str">
        <f t="shared" si="217"/>
        <v>76</v>
      </c>
      <c r="E2029" t="str">
        <f t="shared" si="218"/>
        <v>976</v>
      </c>
      <c r="F2029" t="s">
        <v>80</v>
      </c>
      <c r="G2029" t="s">
        <v>64</v>
      </c>
      <c r="H2029" t="str">
        <f t="shared" si="219"/>
        <v>Married</v>
      </c>
      <c r="I2029" t="str">
        <f>CONCATENATE(F2029," ",G2029)</f>
        <v>Master Married</v>
      </c>
      <c r="J2029">
        <f t="shared" si="220"/>
        <v>14</v>
      </c>
      <c r="K2029" t="str">
        <f t="shared" si="221"/>
        <v>Married</v>
      </c>
      <c r="L2029" t="str" cm="1">
        <f t="array" ref="L2029">IFERROR(_xlfn.IFS(G2029="Alone","Single",G2029="YOLO","Single"),G2029)</f>
        <v>Married</v>
      </c>
      <c r="M2029" t="s">
        <v>1872</v>
      </c>
      <c r="N2029" t="str">
        <f t="shared" si="222"/>
        <v xml:space="preserve">Rp.33,181.00 </v>
      </c>
      <c r="O2029">
        <v>1</v>
      </c>
      <c r="P2029">
        <v>0</v>
      </c>
      <c r="Q2029" s="7">
        <v>41642</v>
      </c>
      <c r="R2029" s="7"/>
      <c r="S2029" s="7" t="str">
        <f t="shared" si="223"/>
        <v/>
      </c>
      <c r="T2029">
        <v>90</v>
      </c>
      <c r="U2029">
        <v>9</v>
      </c>
      <c r="V2029">
        <v>0</v>
      </c>
      <c r="W2029">
        <v>3</v>
      </c>
      <c r="X2029">
        <v>0</v>
      </c>
      <c r="Y2029">
        <v>0</v>
      </c>
      <c r="Z2029">
        <v>4</v>
      </c>
      <c r="AA2029">
        <v>1</v>
      </c>
      <c r="AB2029">
        <v>1</v>
      </c>
      <c r="AC2029">
        <v>0</v>
      </c>
      <c r="AD2029">
        <v>2</v>
      </c>
      <c r="AE2029">
        <v>6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 t="s">
        <v>60</v>
      </c>
    </row>
    <row r="2030" spans="1:39" x14ac:dyDescent="0.25">
      <c r="A2030">
        <v>4587</v>
      </c>
      <c r="B2030">
        <v>1944</v>
      </c>
      <c r="C2030" t="str">
        <f>LEFT(B2030,2)</f>
        <v>19</v>
      </c>
      <c r="D2030" t="str">
        <f t="shared" si="217"/>
        <v>44</v>
      </c>
      <c r="E2030" t="str">
        <f t="shared" si="218"/>
        <v>944</v>
      </c>
      <c r="F2030" t="s">
        <v>80</v>
      </c>
      <c r="G2030" t="s">
        <v>82</v>
      </c>
      <c r="H2030" t="str">
        <f t="shared" si="219"/>
        <v>Widow</v>
      </c>
      <c r="I2030" t="str">
        <f>CONCATENATE(F2030," ",G2030)</f>
        <v>Master Widow</v>
      </c>
      <c r="J2030">
        <f t="shared" si="220"/>
        <v>12</v>
      </c>
      <c r="K2030" t="str">
        <f t="shared" si="221"/>
        <v>Widow</v>
      </c>
      <c r="L2030" t="str" cm="1">
        <f t="array" ref="L2030">IFERROR(_xlfn.IFS(G2030="Alone","Single",G2030="YOLO","Single"),G2030)</f>
        <v>Widow</v>
      </c>
      <c r="M2030" t="s">
        <v>1873</v>
      </c>
      <c r="N2030" t="str">
        <f t="shared" si="222"/>
        <v xml:space="preserve">Rp.45,006.00 </v>
      </c>
      <c r="O2030">
        <v>0</v>
      </c>
      <c r="P2030">
        <v>0</v>
      </c>
      <c r="Q2030" s="7">
        <v>41473</v>
      </c>
      <c r="R2030" s="7"/>
      <c r="S2030" s="7" t="str">
        <f t="shared" si="223"/>
        <v/>
      </c>
      <c r="T2030">
        <v>90</v>
      </c>
      <c r="U2030">
        <v>162</v>
      </c>
      <c r="V2030">
        <v>25</v>
      </c>
      <c r="W2030">
        <v>53</v>
      </c>
      <c r="X2030">
        <v>16</v>
      </c>
      <c r="Y2030">
        <v>0</v>
      </c>
      <c r="Z2030">
        <v>10</v>
      </c>
      <c r="AA2030">
        <v>1</v>
      </c>
      <c r="AB2030">
        <v>3</v>
      </c>
      <c r="AC2030">
        <v>1</v>
      </c>
      <c r="AD2030">
        <v>7</v>
      </c>
      <c r="AE2030">
        <v>3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 t="s">
        <v>60</v>
      </c>
    </row>
    <row r="2031" spans="1:39" x14ac:dyDescent="0.25">
      <c r="A2031">
        <v>450</v>
      </c>
      <c r="B2031">
        <v>1958</v>
      </c>
      <c r="C2031" t="str">
        <f>LEFT(B2031,2)</f>
        <v>19</v>
      </c>
      <c r="D2031" t="str">
        <f t="shared" si="217"/>
        <v>58</v>
      </c>
      <c r="E2031" t="str">
        <f t="shared" si="218"/>
        <v>958</v>
      </c>
      <c r="F2031" t="s">
        <v>80</v>
      </c>
      <c r="G2031" t="s">
        <v>67</v>
      </c>
      <c r="H2031" t="str">
        <f t="shared" si="219"/>
        <v>Together</v>
      </c>
      <c r="I2031" t="str">
        <f>CONCATENATE(F2031," ",G2031)</f>
        <v>Master Together</v>
      </c>
      <c r="J2031">
        <f t="shared" si="220"/>
        <v>15</v>
      </c>
      <c r="K2031" t="str">
        <f t="shared" si="221"/>
        <v>Together</v>
      </c>
      <c r="L2031" t="str" cm="1">
        <f t="array" ref="L2031">IFERROR(_xlfn.IFS(G2031="Alone","Single",G2031="YOLO","Single"),G2031)</f>
        <v>Together</v>
      </c>
      <c r="M2031" t="s">
        <v>1874</v>
      </c>
      <c r="N2031" t="str">
        <f t="shared" si="222"/>
        <v xml:space="preserve">Rp.42,315.00 </v>
      </c>
      <c r="O2031">
        <v>0</v>
      </c>
      <c r="P2031">
        <v>1</v>
      </c>
      <c r="Q2031" s="7">
        <v>41467</v>
      </c>
      <c r="R2031" s="7"/>
      <c r="S2031" s="7" t="str">
        <f t="shared" si="223"/>
        <v/>
      </c>
      <c r="T2031">
        <v>90</v>
      </c>
      <c r="U2031">
        <v>67</v>
      </c>
      <c r="V2031">
        <v>15</v>
      </c>
      <c r="W2031">
        <v>80</v>
      </c>
      <c r="X2031">
        <v>17</v>
      </c>
      <c r="Y2031">
        <v>11</v>
      </c>
      <c r="Z2031">
        <v>80</v>
      </c>
      <c r="AA2031">
        <v>3</v>
      </c>
      <c r="AB2031">
        <v>1</v>
      </c>
      <c r="AC2031">
        <v>4</v>
      </c>
      <c r="AD2031">
        <v>4</v>
      </c>
      <c r="AE2031">
        <v>3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 t="s">
        <v>66</v>
      </c>
    </row>
    <row r="2032" spans="1:39" x14ac:dyDescent="0.25">
      <c r="A2032">
        <v>11031</v>
      </c>
      <c r="B2032">
        <v>1950</v>
      </c>
      <c r="C2032" t="str">
        <f>LEFT(B2032,2)</f>
        <v>19</v>
      </c>
      <c r="D2032" t="str">
        <f t="shared" si="217"/>
        <v>50</v>
      </c>
      <c r="E2032" t="str">
        <f t="shared" si="218"/>
        <v>950</v>
      </c>
      <c r="F2032" t="s">
        <v>71</v>
      </c>
      <c r="G2032" t="s">
        <v>64</v>
      </c>
      <c r="H2032" t="str">
        <f t="shared" si="219"/>
        <v>Married</v>
      </c>
      <c r="I2032" t="str">
        <f>CONCATENATE(F2032," ",G2032)</f>
        <v>PhD Married</v>
      </c>
      <c r="J2032">
        <f t="shared" si="220"/>
        <v>11</v>
      </c>
      <c r="K2032" t="str">
        <f t="shared" si="221"/>
        <v>Married</v>
      </c>
      <c r="L2032" t="str" cm="1">
        <f t="array" ref="L2032">IFERROR(_xlfn.IFS(G2032="Alone","Single",G2032="YOLO","Single"),G2032)</f>
        <v>Married</v>
      </c>
      <c r="M2032" t="s">
        <v>1875</v>
      </c>
      <c r="N2032" t="str">
        <f t="shared" si="222"/>
        <v xml:space="preserve">Rp.48,699.00 </v>
      </c>
      <c r="O2032">
        <v>1</v>
      </c>
      <c r="P2032">
        <v>1</v>
      </c>
      <c r="Q2032" s="7">
        <v>41415</v>
      </c>
      <c r="R2032" s="7"/>
      <c r="S2032" s="7" t="str">
        <f t="shared" si="223"/>
        <v/>
      </c>
      <c r="T2032">
        <v>90</v>
      </c>
      <c r="U2032">
        <v>26</v>
      </c>
      <c r="V2032">
        <v>1</v>
      </c>
      <c r="W2032">
        <v>10</v>
      </c>
      <c r="X2032">
        <v>2</v>
      </c>
      <c r="Y2032">
        <v>0</v>
      </c>
      <c r="Z2032">
        <v>1</v>
      </c>
      <c r="AA2032">
        <v>1</v>
      </c>
      <c r="AB2032">
        <v>1</v>
      </c>
      <c r="AC2032">
        <v>0</v>
      </c>
      <c r="AD2032">
        <v>3</v>
      </c>
      <c r="AE2032">
        <v>5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 t="s">
        <v>69</v>
      </c>
    </row>
    <row r="2033" spans="1:39" x14ac:dyDescent="0.25">
      <c r="A2033">
        <v>4990</v>
      </c>
      <c r="B2033">
        <v>1954</v>
      </c>
      <c r="C2033" t="str">
        <f>LEFT(B2033,2)</f>
        <v>19</v>
      </c>
      <c r="D2033" t="str">
        <f t="shared" si="217"/>
        <v>54</v>
      </c>
      <c r="E2033" t="str">
        <f t="shared" si="218"/>
        <v>954</v>
      </c>
      <c r="F2033" t="s">
        <v>57</v>
      </c>
      <c r="G2033" t="s">
        <v>64</v>
      </c>
      <c r="H2033" t="str">
        <f t="shared" si="219"/>
        <v>Married</v>
      </c>
      <c r="I2033" t="str">
        <f>CONCATENATE(F2033," ",G2033)</f>
        <v>Graduation Married</v>
      </c>
      <c r="J2033">
        <f t="shared" si="220"/>
        <v>18</v>
      </c>
      <c r="K2033" t="str">
        <f t="shared" si="221"/>
        <v>Married</v>
      </c>
      <c r="L2033" t="str" cm="1">
        <f t="array" ref="L2033">IFERROR(_xlfn.IFS(G2033="Alone","Single",G2033="YOLO","Single"),G2033)</f>
        <v>Married</v>
      </c>
      <c r="M2033" t="s">
        <v>1876</v>
      </c>
      <c r="N2033" t="str">
        <f t="shared" si="222"/>
        <v xml:space="preserve">Rp.59,111.00 </v>
      </c>
      <c r="O2033">
        <v>0</v>
      </c>
      <c r="P2033">
        <v>0</v>
      </c>
      <c r="Q2033" s="7">
        <v>41396</v>
      </c>
      <c r="R2033" s="7"/>
      <c r="S2033" s="7" t="str">
        <f t="shared" si="223"/>
        <v/>
      </c>
      <c r="T2033">
        <v>90</v>
      </c>
      <c r="U2033">
        <v>524</v>
      </c>
      <c r="V2033">
        <v>0</v>
      </c>
      <c r="W2033">
        <v>134</v>
      </c>
      <c r="X2033">
        <v>28</v>
      </c>
      <c r="Y2033">
        <v>28</v>
      </c>
      <c r="Z2033">
        <v>155</v>
      </c>
      <c r="AA2033">
        <v>1</v>
      </c>
      <c r="AB2033">
        <v>11</v>
      </c>
      <c r="AC2033">
        <v>1</v>
      </c>
      <c r="AD2033">
        <v>8</v>
      </c>
      <c r="AE2033">
        <v>7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 t="s">
        <v>69</v>
      </c>
    </row>
    <row r="2034" spans="1:39" x14ac:dyDescent="0.25">
      <c r="A2034">
        <v>221</v>
      </c>
      <c r="B2034">
        <v>1955</v>
      </c>
      <c r="C2034" t="str">
        <f>LEFT(B2034,2)</f>
        <v>19</v>
      </c>
      <c r="D2034" t="str">
        <f t="shared" si="217"/>
        <v>55</v>
      </c>
      <c r="E2034" t="str">
        <f t="shared" si="218"/>
        <v>955</v>
      </c>
      <c r="F2034" t="s">
        <v>57</v>
      </c>
      <c r="G2034" t="s">
        <v>64</v>
      </c>
      <c r="H2034" t="str">
        <f t="shared" si="219"/>
        <v>Married</v>
      </c>
      <c r="I2034" t="str">
        <f>CONCATENATE(F2034," ",G2034)</f>
        <v>Graduation Married</v>
      </c>
      <c r="J2034">
        <f t="shared" si="220"/>
        <v>18</v>
      </c>
      <c r="K2034" t="str">
        <f t="shared" si="221"/>
        <v>Married</v>
      </c>
      <c r="L2034" t="str" cm="1">
        <f t="array" ref="L2034">IFERROR(_xlfn.IFS(G2034="Alone","Single",G2034="YOLO","Single"),G2034)</f>
        <v>Married</v>
      </c>
      <c r="M2034" t="s">
        <v>1877</v>
      </c>
      <c r="N2034" t="str">
        <f t="shared" si="222"/>
        <v xml:space="preserve">Rp.48,726.00 </v>
      </c>
      <c r="O2034">
        <v>0</v>
      </c>
      <c r="P2034">
        <v>1</v>
      </c>
      <c r="Q2034" s="7">
        <v>41391</v>
      </c>
      <c r="R2034" s="7"/>
      <c r="S2034" s="7" t="str">
        <f t="shared" si="223"/>
        <v/>
      </c>
      <c r="T2034">
        <v>90</v>
      </c>
      <c r="U2034">
        <v>138</v>
      </c>
      <c r="V2034">
        <v>3</v>
      </c>
      <c r="W2034">
        <v>38</v>
      </c>
      <c r="X2034">
        <v>4</v>
      </c>
      <c r="Y2034">
        <v>0</v>
      </c>
      <c r="Z2034">
        <v>59</v>
      </c>
      <c r="AA2034">
        <v>3</v>
      </c>
      <c r="AB2034">
        <v>3</v>
      </c>
      <c r="AC2034">
        <v>2</v>
      </c>
      <c r="AD2034">
        <v>4</v>
      </c>
      <c r="AE2034">
        <v>6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 t="s">
        <v>75</v>
      </c>
    </row>
    <row r="2035" spans="1:39" x14ac:dyDescent="0.25">
      <c r="A2035">
        <v>4351</v>
      </c>
      <c r="B2035">
        <v>1955</v>
      </c>
      <c r="C2035" t="str">
        <f>LEFT(B2035,2)</f>
        <v>19</v>
      </c>
      <c r="D2035" t="str">
        <f t="shared" si="217"/>
        <v>55</v>
      </c>
      <c r="E2035" t="str">
        <f t="shared" si="218"/>
        <v>955</v>
      </c>
      <c r="F2035" t="s">
        <v>57</v>
      </c>
      <c r="G2035" t="s">
        <v>58</v>
      </c>
      <c r="H2035" t="str">
        <f t="shared" si="219"/>
        <v>Divorced</v>
      </c>
      <c r="I2035" t="str">
        <f>CONCATENATE(F2035," ",G2035)</f>
        <v>Graduation Divorced</v>
      </c>
      <c r="J2035">
        <f t="shared" si="220"/>
        <v>19</v>
      </c>
      <c r="K2035" t="str">
        <f t="shared" si="221"/>
        <v>Divorced</v>
      </c>
      <c r="L2035" t="str" cm="1">
        <f t="array" ref="L2035">IFERROR(_xlfn.IFS(G2035="Alone","Single",G2035="YOLO","Single"),G2035)</f>
        <v>Divorced</v>
      </c>
      <c r="M2035" t="s">
        <v>1878</v>
      </c>
      <c r="N2035" t="str">
        <f t="shared" si="222"/>
        <v xml:space="preserve">Rp.37,244.00 </v>
      </c>
      <c r="O2035">
        <v>1</v>
      </c>
      <c r="P2035">
        <v>1</v>
      </c>
      <c r="Q2035" s="7">
        <v>41391</v>
      </c>
      <c r="R2035" s="7"/>
      <c r="S2035" s="7" t="str">
        <f t="shared" si="223"/>
        <v/>
      </c>
      <c r="T2035">
        <v>90</v>
      </c>
      <c r="U2035">
        <v>18</v>
      </c>
      <c r="V2035">
        <v>2</v>
      </c>
      <c r="W2035">
        <v>10</v>
      </c>
      <c r="X2035">
        <v>0</v>
      </c>
      <c r="Y2035">
        <v>0</v>
      </c>
      <c r="Z2035">
        <v>25</v>
      </c>
      <c r="AA2035">
        <v>1</v>
      </c>
      <c r="AB2035">
        <v>1</v>
      </c>
      <c r="AC2035">
        <v>1</v>
      </c>
      <c r="AD2035">
        <v>2</v>
      </c>
      <c r="AE2035">
        <v>7</v>
      </c>
      <c r="AF2035">
        <v>1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 t="s">
        <v>60</v>
      </c>
    </row>
    <row r="2036" spans="1:39" x14ac:dyDescent="0.25">
      <c r="A2036">
        <v>1357</v>
      </c>
      <c r="B2036">
        <v>1970</v>
      </c>
      <c r="C2036" t="str">
        <f>LEFT(B2036,2)</f>
        <v>19</v>
      </c>
      <c r="D2036" t="str">
        <f t="shared" si="217"/>
        <v>70</v>
      </c>
      <c r="E2036" t="str">
        <f t="shared" si="218"/>
        <v>970</v>
      </c>
      <c r="F2036" t="s">
        <v>57</v>
      </c>
      <c r="G2036" t="s">
        <v>67</v>
      </c>
      <c r="H2036" t="str">
        <f t="shared" si="219"/>
        <v>Together</v>
      </c>
      <c r="I2036" t="str">
        <f>CONCATENATE(F2036," ",G2036)</f>
        <v>Graduation Together</v>
      </c>
      <c r="J2036">
        <f t="shared" si="220"/>
        <v>19</v>
      </c>
      <c r="K2036" t="str">
        <f t="shared" si="221"/>
        <v>Together</v>
      </c>
      <c r="L2036" t="str" cm="1">
        <f t="array" ref="L2036">IFERROR(_xlfn.IFS(G2036="Alone","Single",G2036="YOLO","Single"),G2036)</f>
        <v>Together</v>
      </c>
      <c r="M2036" t="s">
        <v>1879</v>
      </c>
      <c r="N2036" t="str">
        <f t="shared" si="222"/>
        <v xml:space="preserve">Rp.74,854.00 </v>
      </c>
      <c r="O2036">
        <v>1</v>
      </c>
      <c r="P2036">
        <v>2</v>
      </c>
      <c r="Q2036" s="7">
        <v>41372</v>
      </c>
      <c r="R2036" s="7"/>
      <c r="S2036" s="7" t="str">
        <f t="shared" si="223"/>
        <v/>
      </c>
      <c r="T2036">
        <v>90</v>
      </c>
      <c r="U2036">
        <v>856</v>
      </c>
      <c r="V2036">
        <v>59</v>
      </c>
      <c r="W2036">
        <v>487</v>
      </c>
      <c r="X2036">
        <v>58</v>
      </c>
      <c r="Y2036">
        <v>29</v>
      </c>
      <c r="Z2036">
        <v>73</v>
      </c>
      <c r="AA2036">
        <v>7</v>
      </c>
      <c r="AB2036">
        <v>2</v>
      </c>
      <c r="AC2036">
        <v>5</v>
      </c>
      <c r="AD2036">
        <v>5</v>
      </c>
      <c r="AE2036">
        <v>5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 t="s">
        <v>75</v>
      </c>
    </row>
    <row r="2037" spans="1:39" x14ac:dyDescent="0.25">
      <c r="A2037">
        <v>5667</v>
      </c>
      <c r="B2037">
        <v>1964</v>
      </c>
      <c r="C2037" t="str">
        <f>LEFT(B2037,2)</f>
        <v>19</v>
      </c>
      <c r="D2037" t="str">
        <f t="shared" si="217"/>
        <v>64</v>
      </c>
      <c r="E2037" t="str">
        <f t="shared" si="218"/>
        <v>964</v>
      </c>
      <c r="F2037" t="s">
        <v>71</v>
      </c>
      <c r="G2037" t="s">
        <v>64</v>
      </c>
      <c r="H2037" t="str">
        <f t="shared" si="219"/>
        <v>Married</v>
      </c>
      <c r="I2037" t="str">
        <f>CONCATENATE(F2037," ",G2037)</f>
        <v>PhD Married</v>
      </c>
      <c r="J2037">
        <f t="shared" si="220"/>
        <v>11</v>
      </c>
      <c r="K2037" t="str">
        <f t="shared" si="221"/>
        <v>Married</v>
      </c>
      <c r="L2037" t="str" cm="1">
        <f t="array" ref="L2037">IFERROR(_xlfn.IFS(G2037="Alone","Single",G2037="YOLO","Single"),G2037)</f>
        <v>Married</v>
      </c>
      <c r="M2037" t="s">
        <v>1880</v>
      </c>
      <c r="N2037" t="str">
        <f t="shared" si="222"/>
        <v xml:space="preserve">Rp.60,896.00 </v>
      </c>
      <c r="O2037">
        <v>0</v>
      </c>
      <c r="P2037">
        <v>1</v>
      </c>
      <c r="Q2037" s="7">
        <v>41193</v>
      </c>
      <c r="R2037" s="7"/>
      <c r="S2037" s="7" t="str">
        <f t="shared" si="223"/>
        <v/>
      </c>
      <c r="T2037">
        <v>90</v>
      </c>
      <c r="U2037">
        <v>1013</v>
      </c>
      <c r="V2037">
        <v>30</v>
      </c>
      <c r="W2037">
        <v>399</v>
      </c>
      <c r="X2037">
        <v>60</v>
      </c>
      <c r="Y2037">
        <v>46</v>
      </c>
      <c r="Z2037">
        <v>153</v>
      </c>
      <c r="AA2037">
        <v>3</v>
      </c>
      <c r="AB2037">
        <v>9</v>
      </c>
      <c r="AC2037">
        <v>10</v>
      </c>
      <c r="AD2037">
        <v>4</v>
      </c>
      <c r="AE2037">
        <v>6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 t="s">
        <v>63</v>
      </c>
    </row>
    <row r="2038" spans="1:39" x14ac:dyDescent="0.25">
      <c r="A2038">
        <v>8867</v>
      </c>
      <c r="B2038">
        <v>1988</v>
      </c>
      <c r="C2038" t="str">
        <f>LEFT(B2038,2)</f>
        <v>19</v>
      </c>
      <c r="D2038" t="str">
        <f t="shared" si="217"/>
        <v>88</v>
      </c>
      <c r="E2038" t="str">
        <f t="shared" si="218"/>
        <v>988</v>
      </c>
      <c r="F2038" t="s">
        <v>71</v>
      </c>
      <c r="G2038" t="s">
        <v>64</v>
      </c>
      <c r="H2038" t="str">
        <f t="shared" si="219"/>
        <v>Married</v>
      </c>
      <c r="I2038" t="str">
        <f>CONCATENATE(F2038," ",G2038)</f>
        <v>PhD Married</v>
      </c>
      <c r="J2038">
        <f t="shared" si="220"/>
        <v>11</v>
      </c>
      <c r="K2038" t="str">
        <f t="shared" si="221"/>
        <v>Married</v>
      </c>
      <c r="L2038" t="str" cm="1">
        <f t="array" ref="L2038">IFERROR(_xlfn.IFS(G2038="Alone","Single",G2038="YOLO","Single"),G2038)</f>
        <v>Married</v>
      </c>
      <c r="M2038" t="s">
        <v>1881</v>
      </c>
      <c r="N2038" t="str">
        <f t="shared" si="222"/>
        <v xml:space="preserve">Rp.67,546.00 </v>
      </c>
      <c r="O2038">
        <v>0</v>
      </c>
      <c r="P2038">
        <v>0</v>
      </c>
      <c r="Q2038" s="7">
        <v>41152</v>
      </c>
      <c r="R2038" s="7"/>
      <c r="S2038" s="7" t="str">
        <f t="shared" si="223"/>
        <v/>
      </c>
      <c r="T2038">
        <v>90</v>
      </c>
      <c r="U2038">
        <v>864</v>
      </c>
      <c r="V2038">
        <v>134</v>
      </c>
      <c r="W2038">
        <v>768</v>
      </c>
      <c r="X2038">
        <v>150</v>
      </c>
      <c r="Y2038">
        <v>38</v>
      </c>
      <c r="Z2038">
        <v>172</v>
      </c>
      <c r="AA2038">
        <v>1</v>
      </c>
      <c r="AB2038">
        <v>4</v>
      </c>
      <c r="AC2038">
        <v>10</v>
      </c>
      <c r="AD2038">
        <v>5</v>
      </c>
      <c r="AE2038">
        <v>3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 t="s">
        <v>91</v>
      </c>
    </row>
    <row r="2039" spans="1:39" x14ac:dyDescent="0.25">
      <c r="A2039">
        <v>2747</v>
      </c>
      <c r="B2039">
        <v>1988</v>
      </c>
      <c r="C2039" t="str">
        <f>LEFT(B2039,2)</f>
        <v>19</v>
      </c>
      <c r="D2039" t="str">
        <f t="shared" si="217"/>
        <v>88</v>
      </c>
      <c r="E2039" t="str">
        <f t="shared" si="218"/>
        <v>988</v>
      </c>
      <c r="F2039" t="s">
        <v>71</v>
      </c>
      <c r="G2039" t="s">
        <v>64</v>
      </c>
      <c r="H2039" t="str">
        <f t="shared" si="219"/>
        <v>Married</v>
      </c>
      <c r="I2039" t="str">
        <f>CONCATENATE(F2039," ",G2039)</f>
        <v>PhD Married</v>
      </c>
      <c r="J2039">
        <f t="shared" si="220"/>
        <v>11</v>
      </c>
      <c r="K2039" t="str">
        <f t="shared" si="221"/>
        <v>Married</v>
      </c>
      <c r="L2039" t="str" cm="1">
        <f t="array" ref="L2039">IFERROR(_xlfn.IFS(G2039="Alone","Single",G2039="YOLO","Single"),G2039)</f>
        <v>Married</v>
      </c>
      <c r="M2039" t="s">
        <v>1881</v>
      </c>
      <c r="N2039" t="str">
        <f t="shared" si="222"/>
        <v xml:space="preserve">Rp.67,546.00 </v>
      </c>
      <c r="O2039">
        <v>0</v>
      </c>
      <c r="P2039">
        <v>0</v>
      </c>
      <c r="Q2039" s="7">
        <v>41152</v>
      </c>
      <c r="R2039" s="7"/>
      <c r="S2039" s="7" t="str">
        <f t="shared" si="223"/>
        <v/>
      </c>
      <c r="T2039">
        <v>90</v>
      </c>
      <c r="U2039">
        <v>864</v>
      </c>
      <c r="V2039">
        <v>134</v>
      </c>
      <c r="W2039">
        <v>768</v>
      </c>
      <c r="X2039">
        <v>150</v>
      </c>
      <c r="Y2039">
        <v>38</v>
      </c>
      <c r="Z2039">
        <v>172</v>
      </c>
      <c r="AA2039">
        <v>1</v>
      </c>
      <c r="AB2039">
        <v>4</v>
      </c>
      <c r="AC2039">
        <v>10</v>
      </c>
      <c r="AD2039">
        <v>5</v>
      </c>
      <c r="AE2039">
        <v>3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 t="s">
        <v>60</v>
      </c>
    </row>
    <row r="2040" spans="1:39" x14ac:dyDescent="0.25">
      <c r="A2040">
        <v>7422</v>
      </c>
      <c r="B2040">
        <v>1987</v>
      </c>
      <c r="C2040" t="str">
        <f>LEFT(B2040,2)</f>
        <v>19</v>
      </c>
      <c r="D2040" t="str">
        <f t="shared" si="217"/>
        <v>87</v>
      </c>
      <c r="E2040" t="str">
        <f t="shared" si="218"/>
        <v>987</v>
      </c>
      <c r="F2040" t="s">
        <v>57</v>
      </c>
      <c r="G2040" t="s">
        <v>61</v>
      </c>
      <c r="H2040" t="str">
        <f t="shared" si="219"/>
        <v>Single</v>
      </c>
      <c r="I2040" t="str">
        <f>CONCATENATE(F2040," ",G2040)</f>
        <v>Graduation Single</v>
      </c>
      <c r="J2040">
        <f t="shared" si="220"/>
        <v>17</v>
      </c>
      <c r="K2040" t="str">
        <f t="shared" si="221"/>
        <v>Single</v>
      </c>
      <c r="L2040" t="str" cm="1">
        <f t="array" ref="L2040">IFERROR(_xlfn.IFS(G2040="Alone","Single",G2040="YOLO","Single"),G2040)</f>
        <v>Single</v>
      </c>
      <c r="M2040" t="s">
        <v>1882</v>
      </c>
      <c r="N2040" t="str">
        <f t="shared" si="222"/>
        <v xml:space="preserve">Rp.46,923.00 </v>
      </c>
      <c r="O2040">
        <v>1</v>
      </c>
      <c r="P2040">
        <v>0</v>
      </c>
      <c r="Q2040" s="7">
        <v>41143</v>
      </c>
      <c r="R2040" s="7"/>
      <c r="S2040" s="7" t="str">
        <f t="shared" si="223"/>
        <v/>
      </c>
      <c r="T2040">
        <v>90</v>
      </c>
      <c r="U2040">
        <v>85</v>
      </c>
      <c r="V2040">
        <v>44</v>
      </c>
      <c r="W2040">
        <v>54</v>
      </c>
      <c r="X2040">
        <v>102</v>
      </c>
      <c r="Y2040">
        <v>78</v>
      </c>
      <c r="Z2040">
        <v>6</v>
      </c>
      <c r="AA2040">
        <v>3</v>
      </c>
      <c r="AB2040">
        <v>5</v>
      </c>
      <c r="AC2040">
        <v>1</v>
      </c>
      <c r="AD2040">
        <v>7</v>
      </c>
      <c r="AE2040">
        <v>7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 t="s">
        <v>60</v>
      </c>
    </row>
    <row r="2041" spans="1:39" x14ac:dyDescent="0.25">
      <c r="A2041">
        <v>4148</v>
      </c>
      <c r="B2041">
        <v>1972</v>
      </c>
      <c r="C2041" t="str">
        <f>LEFT(B2041,2)</f>
        <v>19</v>
      </c>
      <c r="D2041" t="str">
        <f t="shared" si="217"/>
        <v>72</v>
      </c>
      <c r="E2041" t="str">
        <f t="shared" si="218"/>
        <v>972</v>
      </c>
      <c r="F2041" t="s">
        <v>57</v>
      </c>
      <c r="G2041" t="s">
        <v>64</v>
      </c>
      <c r="H2041" t="str">
        <f t="shared" si="219"/>
        <v>Married</v>
      </c>
      <c r="I2041" t="str">
        <f>CONCATENATE(F2041," ",G2041)</f>
        <v>Graduation Married</v>
      </c>
      <c r="J2041">
        <f t="shared" si="220"/>
        <v>18</v>
      </c>
      <c r="K2041" t="str">
        <f t="shared" si="221"/>
        <v>Married</v>
      </c>
      <c r="L2041" t="str" cm="1">
        <f t="array" ref="L2041">IFERROR(_xlfn.IFS(G2041="Alone","Single",G2041="YOLO","Single"),G2041)</f>
        <v>Married</v>
      </c>
      <c r="M2041" t="s">
        <v>1883</v>
      </c>
      <c r="N2041" t="str">
        <f t="shared" si="222"/>
        <v xml:space="preserve">Rp.38,988.00 </v>
      </c>
      <c r="O2041">
        <v>1</v>
      </c>
      <c r="P2041">
        <v>2</v>
      </c>
      <c r="Q2041" s="7">
        <v>41141</v>
      </c>
      <c r="R2041" s="7"/>
      <c r="S2041" s="7" t="str">
        <f t="shared" si="223"/>
        <v/>
      </c>
      <c r="T2041">
        <v>90</v>
      </c>
      <c r="U2041">
        <v>164</v>
      </c>
      <c r="V2041">
        <v>24</v>
      </c>
      <c r="W2041">
        <v>103</v>
      </c>
      <c r="X2041">
        <v>12</v>
      </c>
      <c r="Y2041">
        <v>3</v>
      </c>
      <c r="Z2041">
        <v>42</v>
      </c>
      <c r="AA2041">
        <v>7</v>
      </c>
      <c r="AB2041">
        <v>5</v>
      </c>
      <c r="AC2041">
        <v>1</v>
      </c>
      <c r="AD2041">
        <v>6</v>
      </c>
      <c r="AE2041">
        <v>8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 t="s">
        <v>60</v>
      </c>
    </row>
    <row r="2042" spans="1:39" x14ac:dyDescent="0.25">
      <c r="A2042">
        <v>9516</v>
      </c>
      <c r="B2042">
        <v>1971</v>
      </c>
      <c r="C2042" t="str">
        <f>LEFT(B2042,2)</f>
        <v>19</v>
      </c>
      <c r="D2042" t="str">
        <f t="shared" si="217"/>
        <v>71</v>
      </c>
      <c r="E2042" t="str">
        <f t="shared" si="218"/>
        <v>971</v>
      </c>
      <c r="F2042" t="s">
        <v>73</v>
      </c>
      <c r="G2042" t="s">
        <v>58</v>
      </c>
      <c r="H2042" t="str">
        <f t="shared" si="219"/>
        <v>Divorced</v>
      </c>
      <c r="I2042" t="str">
        <f>CONCATENATE(F2042," ",G2042)</f>
        <v>2n Cycle Divorced</v>
      </c>
      <c r="J2042">
        <f t="shared" si="220"/>
        <v>17</v>
      </c>
      <c r="K2042" t="str">
        <f t="shared" si="221"/>
        <v>Divorced</v>
      </c>
      <c r="L2042" t="str" cm="1">
        <f t="array" ref="L2042">IFERROR(_xlfn.IFS(G2042="Alone","Single",G2042="YOLO","Single"),G2042)</f>
        <v>Divorced</v>
      </c>
      <c r="M2042" t="s">
        <v>1884</v>
      </c>
      <c r="N2042" t="str">
        <f t="shared" si="222"/>
        <v xml:space="preserve">Rp.49,118.00 </v>
      </c>
      <c r="O2042">
        <v>0</v>
      </c>
      <c r="P2042">
        <v>0</v>
      </c>
      <c r="Q2042" s="7">
        <v>41139</v>
      </c>
      <c r="R2042" s="7"/>
      <c r="S2042" s="7" t="str">
        <f t="shared" si="223"/>
        <v/>
      </c>
      <c r="T2042">
        <v>90</v>
      </c>
      <c r="U2042">
        <v>620</v>
      </c>
      <c r="V2042">
        <v>54</v>
      </c>
      <c r="W2042">
        <v>239</v>
      </c>
      <c r="X2042">
        <v>99</v>
      </c>
      <c r="Y2042">
        <v>98</v>
      </c>
      <c r="Z2042">
        <v>119</v>
      </c>
      <c r="AA2042">
        <v>2</v>
      </c>
      <c r="AB2042">
        <v>9</v>
      </c>
      <c r="AC2042">
        <v>7</v>
      </c>
      <c r="AD2042">
        <v>10</v>
      </c>
      <c r="AE2042">
        <v>7</v>
      </c>
      <c r="AF2042">
        <v>0</v>
      </c>
      <c r="AG2042">
        <v>1</v>
      </c>
      <c r="AH2042">
        <v>0</v>
      </c>
      <c r="AI2042">
        <v>0</v>
      </c>
      <c r="AJ2042">
        <v>1</v>
      </c>
      <c r="AK2042">
        <v>1</v>
      </c>
      <c r="AL2042">
        <v>0</v>
      </c>
      <c r="AM2042" t="s">
        <v>60</v>
      </c>
    </row>
    <row r="2043" spans="1:39" x14ac:dyDescent="0.25">
      <c r="A2043">
        <v>1291</v>
      </c>
      <c r="B2043">
        <v>1978</v>
      </c>
      <c r="C2043" t="str">
        <f>LEFT(B2043,2)</f>
        <v>19</v>
      </c>
      <c r="D2043" t="str">
        <f t="shared" si="217"/>
        <v>78</v>
      </c>
      <c r="E2043" t="str">
        <f t="shared" si="218"/>
        <v>978</v>
      </c>
      <c r="F2043" t="s">
        <v>71</v>
      </c>
      <c r="G2043" t="s">
        <v>67</v>
      </c>
      <c r="H2043" t="str">
        <f t="shared" si="219"/>
        <v>Together</v>
      </c>
      <c r="I2043" t="str">
        <f>CONCATENATE(F2043," ",G2043)</f>
        <v>PhD Together</v>
      </c>
      <c r="J2043">
        <f t="shared" si="220"/>
        <v>12</v>
      </c>
      <c r="K2043" t="str">
        <f t="shared" si="221"/>
        <v>Together</v>
      </c>
      <c r="L2043" t="str" cm="1">
        <f t="array" ref="L2043">IFERROR(_xlfn.IFS(G2043="Alone","Single",G2043="YOLO","Single"),G2043)</f>
        <v>Together</v>
      </c>
      <c r="M2043" t="s">
        <v>1885</v>
      </c>
      <c r="N2043" t="str">
        <f t="shared" si="222"/>
        <v xml:space="preserve">Rp.27,683.00 </v>
      </c>
      <c r="O2043">
        <v>1</v>
      </c>
      <c r="P2043">
        <v>0</v>
      </c>
      <c r="Q2043" s="7">
        <v>41125</v>
      </c>
      <c r="R2043" s="7"/>
      <c r="S2043" s="7" t="str">
        <f t="shared" si="223"/>
        <v/>
      </c>
      <c r="T2043">
        <v>90</v>
      </c>
      <c r="U2043">
        <v>152</v>
      </c>
      <c r="V2043">
        <v>9</v>
      </c>
      <c r="W2043">
        <v>121</v>
      </c>
      <c r="X2043">
        <v>12</v>
      </c>
      <c r="Y2043">
        <v>12</v>
      </c>
      <c r="Z2043">
        <v>45</v>
      </c>
      <c r="AA2043">
        <v>4</v>
      </c>
      <c r="AB2043">
        <v>6</v>
      </c>
      <c r="AC2043">
        <v>2</v>
      </c>
      <c r="AD2043">
        <v>4</v>
      </c>
      <c r="AE2043">
        <v>8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 t="s">
        <v>60</v>
      </c>
    </row>
    <row r="2044" spans="1:39" x14ac:dyDescent="0.25">
      <c r="A2044">
        <v>1833</v>
      </c>
      <c r="B2044">
        <v>1974</v>
      </c>
      <c r="C2044" t="str">
        <f>LEFT(B2044,2)</f>
        <v>19</v>
      </c>
      <c r="D2044" t="str">
        <f t="shared" si="217"/>
        <v>74</v>
      </c>
      <c r="E2044" t="str">
        <f t="shared" si="218"/>
        <v>974</v>
      </c>
      <c r="F2044" t="s">
        <v>71</v>
      </c>
      <c r="G2044" t="s">
        <v>61</v>
      </c>
      <c r="H2044" t="str">
        <f t="shared" si="219"/>
        <v>Single</v>
      </c>
      <c r="I2044" t="str">
        <f>CONCATENATE(F2044," ",G2044)</f>
        <v>PhD Single</v>
      </c>
      <c r="J2044">
        <f t="shared" si="220"/>
        <v>10</v>
      </c>
      <c r="K2044" t="str">
        <f t="shared" si="221"/>
        <v>Single</v>
      </c>
      <c r="L2044" t="str" cm="1">
        <f t="array" ref="L2044">IFERROR(_xlfn.IFS(G2044="Alone","Single",G2044="YOLO","Single"),G2044)</f>
        <v>Single</v>
      </c>
      <c r="M2044" t="s">
        <v>1886</v>
      </c>
      <c r="N2044" t="str">
        <f t="shared" si="222"/>
        <v xml:space="preserve">Rp.39,190.00 </v>
      </c>
      <c r="O2044">
        <v>1</v>
      </c>
      <c r="P2044">
        <v>0</v>
      </c>
      <c r="Q2044" s="7">
        <v>41755</v>
      </c>
      <c r="R2044" s="7"/>
      <c r="S2044" s="7" t="str">
        <f t="shared" si="223"/>
        <v/>
      </c>
      <c r="T2044">
        <v>91</v>
      </c>
      <c r="U2044">
        <v>68</v>
      </c>
      <c r="V2044">
        <v>8</v>
      </c>
      <c r="W2044">
        <v>18</v>
      </c>
      <c r="X2044">
        <v>19</v>
      </c>
      <c r="Y2044">
        <v>8</v>
      </c>
      <c r="Z2044">
        <v>12</v>
      </c>
      <c r="AA2044">
        <v>2</v>
      </c>
      <c r="AB2044">
        <v>2</v>
      </c>
      <c r="AC2044">
        <v>1</v>
      </c>
      <c r="AD2044">
        <v>4</v>
      </c>
      <c r="AE2044">
        <v>5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 t="s">
        <v>60</v>
      </c>
    </row>
    <row r="2045" spans="1:39" x14ac:dyDescent="0.25">
      <c r="A2045">
        <v>7270</v>
      </c>
      <c r="B2045">
        <v>1981</v>
      </c>
      <c r="C2045" t="str">
        <f>LEFT(B2045,2)</f>
        <v>19</v>
      </c>
      <c r="D2045" t="str">
        <f t="shared" si="217"/>
        <v>81</v>
      </c>
      <c r="E2045" t="str">
        <f t="shared" si="218"/>
        <v>981</v>
      </c>
      <c r="F2045" t="s">
        <v>57</v>
      </c>
      <c r="G2045" t="s">
        <v>58</v>
      </c>
      <c r="H2045" t="str">
        <f t="shared" si="219"/>
        <v>Divorced</v>
      </c>
      <c r="I2045" t="str">
        <f>CONCATENATE(F2045," ",G2045)</f>
        <v>Graduation Divorced</v>
      </c>
      <c r="J2045">
        <f t="shared" si="220"/>
        <v>19</v>
      </c>
      <c r="K2045" t="str">
        <f t="shared" si="221"/>
        <v>Divorced</v>
      </c>
      <c r="L2045" t="str" cm="1">
        <f t="array" ref="L2045">IFERROR(_xlfn.IFS(G2045="Alone","Single",G2045="YOLO","Single"),G2045)</f>
        <v>Divorced</v>
      </c>
      <c r="M2045" t="s">
        <v>1887</v>
      </c>
      <c r="N2045" t="str">
        <f t="shared" si="222"/>
        <v xml:space="preserve">Rp.56,981.00 </v>
      </c>
      <c r="O2045">
        <v>0</v>
      </c>
      <c r="P2045">
        <v>0</v>
      </c>
      <c r="Q2045" s="7">
        <v>41664</v>
      </c>
      <c r="R2045" s="7"/>
      <c r="S2045" s="7" t="str">
        <f t="shared" si="223"/>
        <v/>
      </c>
      <c r="T2045">
        <v>91</v>
      </c>
      <c r="U2045">
        <v>908</v>
      </c>
      <c r="V2045">
        <v>48</v>
      </c>
      <c r="W2045">
        <v>217</v>
      </c>
      <c r="X2045">
        <v>32</v>
      </c>
      <c r="Y2045">
        <v>12</v>
      </c>
      <c r="Z2045">
        <v>24</v>
      </c>
      <c r="AA2045">
        <v>1</v>
      </c>
      <c r="AB2045">
        <v>2</v>
      </c>
      <c r="AC2045">
        <v>3</v>
      </c>
      <c r="AD2045">
        <v>13</v>
      </c>
      <c r="AE2045">
        <v>6</v>
      </c>
      <c r="AF2045">
        <v>0</v>
      </c>
      <c r="AG2045">
        <v>1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 t="s">
        <v>91</v>
      </c>
    </row>
    <row r="2046" spans="1:39" x14ac:dyDescent="0.25">
      <c r="A2046">
        <v>8182</v>
      </c>
      <c r="B2046">
        <v>1984</v>
      </c>
      <c r="C2046" t="str">
        <f>LEFT(B2046,2)</f>
        <v>19</v>
      </c>
      <c r="D2046" t="str">
        <f t="shared" si="217"/>
        <v>84</v>
      </c>
      <c r="E2046" t="str">
        <f t="shared" si="218"/>
        <v>984</v>
      </c>
      <c r="F2046" t="s">
        <v>57</v>
      </c>
      <c r="G2046" t="s">
        <v>64</v>
      </c>
      <c r="H2046" t="str">
        <f t="shared" si="219"/>
        <v>Married</v>
      </c>
      <c r="I2046" t="str">
        <f>CONCATENATE(F2046," ",G2046)</f>
        <v>Graduation Married</v>
      </c>
      <c r="J2046">
        <f t="shared" si="220"/>
        <v>18</v>
      </c>
      <c r="K2046" t="str">
        <f t="shared" si="221"/>
        <v>Married</v>
      </c>
      <c r="L2046" t="str" cm="1">
        <f t="array" ref="L2046">IFERROR(_xlfn.IFS(G2046="Alone","Single",G2046="YOLO","Single"),G2046)</f>
        <v>Married</v>
      </c>
      <c r="M2046" t="s">
        <v>1482</v>
      </c>
      <c r="N2046" t="str">
        <f t="shared" si="222"/>
        <v xml:space="preserve">Rp.23,228.00 </v>
      </c>
      <c r="O2046">
        <v>1</v>
      </c>
      <c r="P2046">
        <v>0</v>
      </c>
      <c r="Q2046" s="7">
        <v>41644</v>
      </c>
      <c r="R2046" s="7"/>
      <c r="S2046" s="7" t="str">
        <f t="shared" si="223"/>
        <v/>
      </c>
      <c r="T2046">
        <v>91</v>
      </c>
      <c r="U2046">
        <v>53</v>
      </c>
      <c r="V2046">
        <v>3</v>
      </c>
      <c r="W2046">
        <v>49</v>
      </c>
      <c r="X2046">
        <v>7</v>
      </c>
      <c r="Y2046">
        <v>4</v>
      </c>
      <c r="Z2046">
        <v>5</v>
      </c>
      <c r="AA2046">
        <v>4</v>
      </c>
      <c r="AB2046">
        <v>3</v>
      </c>
      <c r="AC2046">
        <v>0</v>
      </c>
      <c r="AD2046">
        <v>4</v>
      </c>
      <c r="AE2046">
        <v>8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 t="s">
        <v>63</v>
      </c>
    </row>
    <row r="2047" spans="1:39" x14ac:dyDescent="0.25">
      <c r="A2047">
        <v>10394</v>
      </c>
      <c r="B2047">
        <v>1984</v>
      </c>
      <c r="C2047" t="str">
        <f>LEFT(B2047,2)</f>
        <v>19</v>
      </c>
      <c r="D2047" t="str">
        <f t="shared" si="217"/>
        <v>84</v>
      </c>
      <c r="E2047" t="str">
        <f t="shared" si="218"/>
        <v>984</v>
      </c>
      <c r="F2047" t="s">
        <v>57</v>
      </c>
      <c r="G2047" t="s">
        <v>64</v>
      </c>
      <c r="H2047" t="str">
        <f t="shared" si="219"/>
        <v>Married</v>
      </c>
      <c r="I2047" t="str">
        <f>CONCATENATE(F2047," ",G2047)</f>
        <v>Graduation Married</v>
      </c>
      <c r="J2047">
        <f t="shared" si="220"/>
        <v>18</v>
      </c>
      <c r="K2047" t="str">
        <f t="shared" si="221"/>
        <v>Married</v>
      </c>
      <c r="L2047" t="str" cm="1">
        <f t="array" ref="L2047">IFERROR(_xlfn.IFS(G2047="Alone","Single",G2047="YOLO","Single"),G2047)</f>
        <v>Married</v>
      </c>
      <c r="M2047" t="s">
        <v>1888</v>
      </c>
      <c r="N2047" t="str">
        <f t="shared" si="222"/>
        <v xml:space="preserve">Rp.90,000.00 </v>
      </c>
      <c r="O2047">
        <v>0</v>
      </c>
      <c r="P2047">
        <v>0</v>
      </c>
      <c r="Q2047" s="7">
        <v>41631</v>
      </c>
      <c r="R2047" s="7"/>
      <c r="S2047" s="7" t="str">
        <f t="shared" si="223"/>
        <v/>
      </c>
      <c r="T2047">
        <v>91</v>
      </c>
      <c r="U2047">
        <v>675</v>
      </c>
      <c r="V2047">
        <v>144</v>
      </c>
      <c r="W2047">
        <v>133</v>
      </c>
      <c r="X2047">
        <v>94</v>
      </c>
      <c r="Y2047">
        <v>192</v>
      </c>
      <c r="Z2047">
        <v>241</v>
      </c>
      <c r="AA2047">
        <v>1</v>
      </c>
      <c r="AB2047">
        <v>4</v>
      </c>
      <c r="AC2047">
        <v>8</v>
      </c>
      <c r="AD2047">
        <v>5</v>
      </c>
      <c r="AE2047">
        <v>1</v>
      </c>
      <c r="AF2047">
        <v>1</v>
      </c>
      <c r="AG2047">
        <v>0</v>
      </c>
      <c r="AH2047">
        <v>1</v>
      </c>
      <c r="AI2047">
        <v>1</v>
      </c>
      <c r="AJ2047">
        <v>0</v>
      </c>
      <c r="AK2047">
        <v>0</v>
      </c>
      <c r="AL2047">
        <v>0</v>
      </c>
      <c r="AM2047" t="s">
        <v>63</v>
      </c>
    </row>
    <row r="2048" spans="1:39" x14ac:dyDescent="0.25">
      <c r="A2048">
        <v>1142</v>
      </c>
      <c r="B2048">
        <v>1953</v>
      </c>
      <c r="C2048" t="str">
        <f>LEFT(B2048,2)</f>
        <v>19</v>
      </c>
      <c r="D2048" t="str">
        <f t="shared" si="217"/>
        <v>53</v>
      </c>
      <c r="E2048" t="str">
        <f t="shared" si="218"/>
        <v>953</v>
      </c>
      <c r="F2048" t="s">
        <v>71</v>
      </c>
      <c r="G2048" t="s">
        <v>64</v>
      </c>
      <c r="H2048" t="str">
        <f t="shared" si="219"/>
        <v>Married</v>
      </c>
      <c r="I2048" t="str">
        <f>CONCATENATE(F2048," ",G2048)</f>
        <v>PhD Married</v>
      </c>
      <c r="J2048">
        <f t="shared" si="220"/>
        <v>11</v>
      </c>
      <c r="K2048" t="str">
        <f t="shared" si="221"/>
        <v>Married</v>
      </c>
      <c r="L2048" t="str" cm="1">
        <f t="array" ref="L2048">IFERROR(_xlfn.IFS(G2048="Alone","Single",G2048="YOLO","Single"),G2048)</f>
        <v>Married</v>
      </c>
      <c r="M2048" t="s">
        <v>1889</v>
      </c>
      <c r="N2048" t="str">
        <f t="shared" si="222"/>
        <v xml:space="preserve">Rp.55,707.00 </v>
      </c>
      <c r="O2048">
        <v>0</v>
      </c>
      <c r="P2048">
        <v>1</v>
      </c>
      <c r="Q2048" s="7">
        <v>41630</v>
      </c>
      <c r="R2048" s="7"/>
      <c r="S2048" s="7" t="str">
        <f t="shared" si="223"/>
        <v/>
      </c>
      <c r="T2048">
        <v>91</v>
      </c>
      <c r="U2048">
        <v>208</v>
      </c>
      <c r="V2048">
        <v>7</v>
      </c>
      <c r="W2048">
        <v>82</v>
      </c>
      <c r="X2048">
        <v>30</v>
      </c>
      <c r="Y2048">
        <v>66</v>
      </c>
      <c r="Z2048">
        <v>35</v>
      </c>
      <c r="AA2048">
        <v>2</v>
      </c>
      <c r="AB2048">
        <v>3</v>
      </c>
      <c r="AC2048">
        <v>2</v>
      </c>
      <c r="AD2048">
        <v>9</v>
      </c>
      <c r="AE2048">
        <v>3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 t="s">
        <v>60</v>
      </c>
    </row>
    <row r="2049" spans="1:39" x14ac:dyDescent="0.25">
      <c r="A2049">
        <v>451</v>
      </c>
      <c r="B2049">
        <v>1989</v>
      </c>
      <c r="C2049" t="str">
        <f>LEFT(B2049,2)</f>
        <v>19</v>
      </c>
      <c r="D2049" t="str">
        <f t="shared" si="217"/>
        <v>89</v>
      </c>
      <c r="E2049" t="str">
        <f t="shared" si="218"/>
        <v>989</v>
      </c>
      <c r="F2049" t="s">
        <v>57</v>
      </c>
      <c r="G2049" t="s">
        <v>61</v>
      </c>
      <c r="H2049" t="str">
        <f t="shared" si="219"/>
        <v>Single</v>
      </c>
      <c r="I2049" t="str">
        <f>CONCATENATE(F2049," ",G2049)</f>
        <v>Graduation Single</v>
      </c>
      <c r="J2049">
        <f t="shared" si="220"/>
        <v>17</v>
      </c>
      <c r="K2049" t="str">
        <f t="shared" si="221"/>
        <v>Single</v>
      </c>
      <c r="L2049" t="str" cm="1">
        <f t="array" ref="L2049">IFERROR(_xlfn.IFS(G2049="Alone","Single",G2049="YOLO","Single"),G2049)</f>
        <v>Single</v>
      </c>
      <c r="M2049" t="s">
        <v>1890</v>
      </c>
      <c r="N2049" t="str">
        <f t="shared" si="222"/>
        <v xml:space="preserve">Rp.9,255.00 </v>
      </c>
      <c r="O2049">
        <v>1</v>
      </c>
      <c r="P2049">
        <v>0</v>
      </c>
      <c r="Q2049" s="7">
        <v>41628</v>
      </c>
      <c r="R2049" s="7"/>
      <c r="S2049" s="7" t="str">
        <f t="shared" si="223"/>
        <v/>
      </c>
      <c r="T2049">
        <v>91</v>
      </c>
      <c r="U2049">
        <v>9</v>
      </c>
      <c r="V2049">
        <v>0</v>
      </c>
      <c r="W2049">
        <v>7</v>
      </c>
      <c r="X2049">
        <v>2</v>
      </c>
      <c r="Y2049">
        <v>0</v>
      </c>
      <c r="Z2049">
        <v>4</v>
      </c>
      <c r="AA2049">
        <v>1</v>
      </c>
      <c r="AB2049">
        <v>1</v>
      </c>
      <c r="AC2049">
        <v>1</v>
      </c>
      <c r="AD2049">
        <v>2</v>
      </c>
      <c r="AE2049">
        <v>8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 t="s">
        <v>78</v>
      </c>
    </row>
    <row r="2050" spans="1:39" x14ac:dyDescent="0.25">
      <c r="A2050">
        <v>7128</v>
      </c>
      <c r="B2050">
        <v>1977</v>
      </c>
      <c r="C2050" t="str">
        <f>LEFT(B2050,2)</f>
        <v>19</v>
      </c>
      <c r="D2050" t="str">
        <f t="shared" si="217"/>
        <v>77</v>
      </c>
      <c r="E2050" t="str">
        <f t="shared" si="218"/>
        <v>977</v>
      </c>
      <c r="F2050" t="s">
        <v>71</v>
      </c>
      <c r="G2050" t="s">
        <v>61</v>
      </c>
      <c r="H2050" t="str">
        <f t="shared" si="219"/>
        <v>Single</v>
      </c>
      <c r="I2050" t="str">
        <f>CONCATENATE(F2050," ",G2050)</f>
        <v>PhD Single</v>
      </c>
      <c r="J2050">
        <f t="shared" si="220"/>
        <v>10</v>
      </c>
      <c r="K2050" t="str">
        <f t="shared" si="221"/>
        <v>Single</v>
      </c>
      <c r="L2050" t="str" cm="1">
        <f t="array" ref="L2050">IFERROR(_xlfn.IFS(G2050="Alone","Single",G2050="YOLO","Single"),G2050)</f>
        <v>Single</v>
      </c>
      <c r="M2050" t="s">
        <v>1891</v>
      </c>
      <c r="N2050" t="str">
        <f t="shared" si="222"/>
        <v xml:space="preserve">Rp.42,997.00 </v>
      </c>
      <c r="O2050">
        <v>1</v>
      </c>
      <c r="P2050">
        <v>1</v>
      </c>
      <c r="Q2050" s="7">
        <v>41615</v>
      </c>
      <c r="R2050" s="7"/>
      <c r="S2050" s="7" t="str">
        <f t="shared" si="223"/>
        <v/>
      </c>
      <c r="T2050">
        <v>91</v>
      </c>
      <c r="U2050">
        <v>4</v>
      </c>
      <c r="V2050">
        <v>0</v>
      </c>
      <c r="W2050">
        <v>5</v>
      </c>
      <c r="X2050">
        <v>0</v>
      </c>
      <c r="Y2050">
        <v>1</v>
      </c>
      <c r="Z2050">
        <v>5</v>
      </c>
      <c r="AA2050">
        <v>1</v>
      </c>
      <c r="AB2050">
        <v>1</v>
      </c>
      <c r="AC2050">
        <v>0</v>
      </c>
      <c r="AD2050">
        <v>2</v>
      </c>
      <c r="AE2050">
        <v>7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 t="s">
        <v>60</v>
      </c>
    </row>
    <row r="2051" spans="1:39" x14ac:dyDescent="0.25">
      <c r="A2051">
        <v>10678</v>
      </c>
      <c r="B2051">
        <v>1959</v>
      </c>
      <c r="C2051" t="str">
        <f>LEFT(B2051,2)</f>
        <v>19</v>
      </c>
      <c r="D2051" t="str">
        <f t="shared" ref="D2051:D2114" si="224">RIGHT(B2051,2)</f>
        <v>59</v>
      </c>
      <c r="E2051" t="str">
        <f t="shared" ref="E2051:E2114" si="225">MID(B2051,2,3)</f>
        <v>959</v>
      </c>
      <c r="F2051" t="s">
        <v>57</v>
      </c>
      <c r="G2051" t="s">
        <v>67</v>
      </c>
      <c r="H2051" t="str">
        <f t="shared" ref="H2051:H2114" si="226">TRIM(G2051)</f>
        <v>Together</v>
      </c>
      <c r="I2051" t="str">
        <f>CONCATENATE(F2051," ",G2051)</f>
        <v>Graduation Together</v>
      </c>
      <c r="J2051">
        <f t="shared" ref="J2051:J2114" si="227">LEN(I2051)</f>
        <v>19</v>
      </c>
      <c r="K2051" t="str">
        <f t="shared" ref="K2051:K2114" si="228">IF(G2051="Alone","Single",G2051)</f>
        <v>Together</v>
      </c>
      <c r="L2051" t="str" cm="1">
        <f t="array" ref="L2051">IFERROR(_xlfn.IFS(G2051="Alone","Single",G2051="YOLO","Single"),G2051)</f>
        <v>Together</v>
      </c>
      <c r="M2051" t="s">
        <v>1892</v>
      </c>
      <c r="N2051" t="str">
        <f t="shared" ref="N2051:N2114" si="229">REPLACE(M2051,1,1,"Rp.")</f>
        <v xml:space="preserve">Rp.71,232.00 </v>
      </c>
      <c r="O2051">
        <v>0</v>
      </c>
      <c r="P2051">
        <v>1</v>
      </c>
      <c r="Q2051" s="7">
        <v>41606</v>
      </c>
      <c r="R2051" s="7"/>
      <c r="S2051" s="7" t="str">
        <f t="shared" ref="S2051:S2114" si="230">SUBSTITUTE(R2051,"-","/")</f>
        <v/>
      </c>
      <c r="T2051">
        <v>91</v>
      </c>
      <c r="U2051">
        <v>653</v>
      </c>
      <c r="V2051">
        <v>17</v>
      </c>
      <c r="W2051">
        <v>170</v>
      </c>
      <c r="X2051">
        <v>34</v>
      </c>
      <c r="Y2051">
        <v>26</v>
      </c>
      <c r="Z2051">
        <v>17</v>
      </c>
      <c r="AA2051">
        <v>2</v>
      </c>
      <c r="AB2051">
        <v>11</v>
      </c>
      <c r="AC2051">
        <v>2</v>
      </c>
      <c r="AD2051">
        <v>10</v>
      </c>
      <c r="AE2051">
        <v>7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 t="s">
        <v>60</v>
      </c>
    </row>
    <row r="2052" spans="1:39" x14ac:dyDescent="0.25">
      <c r="A2052">
        <v>7755</v>
      </c>
      <c r="B2052">
        <v>1954</v>
      </c>
      <c r="C2052" t="str">
        <f>LEFT(B2052,2)</f>
        <v>19</v>
      </c>
      <c r="D2052" t="str">
        <f t="shared" si="224"/>
        <v>54</v>
      </c>
      <c r="E2052" t="str">
        <f t="shared" si="225"/>
        <v>954</v>
      </c>
      <c r="F2052" t="s">
        <v>71</v>
      </c>
      <c r="G2052" t="s">
        <v>64</v>
      </c>
      <c r="H2052" t="str">
        <f t="shared" si="226"/>
        <v>Married</v>
      </c>
      <c r="I2052" t="str">
        <f>CONCATENATE(F2052," ",G2052)</f>
        <v>PhD Married</v>
      </c>
      <c r="J2052">
        <f t="shared" si="227"/>
        <v>11</v>
      </c>
      <c r="K2052" t="str">
        <f t="shared" si="228"/>
        <v>Married</v>
      </c>
      <c r="L2052" t="str" cm="1">
        <f t="array" ref="L2052">IFERROR(_xlfn.IFS(G2052="Alone","Single",G2052="YOLO","Single"),G2052)</f>
        <v>Married</v>
      </c>
      <c r="M2052" t="s">
        <v>1893</v>
      </c>
      <c r="N2052" t="str">
        <f t="shared" si="229"/>
        <v xml:space="preserve">Rp.57,744.00 </v>
      </c>
      <c r="O2052">
        <v>0</v>
      </c>
      <c r="P2052">
        <v>1</v>
      </c>
      <c r="Q2052" s="7">
        <v>41590</v>
      </c>
      <c r="R2052" s="7"/>
      <c r="S2052" s="7" t="str">
        <f t="shared" si="230"/>
        <v/>
      </c>
      <c r="T2052">
        <v>91</v>
      </c>
      <c r="U2052">
        <v>350</v>
      </c>
      <c r="V2052">
        <v>3</v>
      </c>
      <c r="W2052">
        <v>39</v>
      </c>
      <c r="X2052">
        <v>0</v>
      </c>
      <c r="Y2052">
        <v>0</v>
      </c>
      <c r="Z2052">
        <v>19</v>
      </c>
      <c r="AA2052">
        <v>2</v>
      </c>
      <c r="AB2052">
        <v>9</v>
      </c>
      <c r="AC2052">
        <v>1</v>
      </c>
      <c r="AD2052">
        <v>4</v>
      </c>
      <c r="AE2052">
        <v>8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 t="s">
        <v>60</v>
      </c>
    </row>
    <row r="2053" spans="1:39" x14ac:dyDescent="0.25">
      <c r="A2053">
        <v>4754</v>
      </c>
      <c r="B2053">
        <v>1966</v>
      </c>
      <c r="C2053" t="str">
        <f>LEFT(B2053,2)</f>
        <v>19</v>
      </c>
      <c r="D2053" t="str">
        <f t="shared" si="224"/>
        <v>66</v>
      </c>
      <c r="E2053" t="str">
        <f t="shared" si="225"/>
        <v>966</v>
      </c>
      <c r="F2053" t="s">
        <v>80</v>
      </c>
      <c r="G2053" t="s">
        <v>64</v>
      </c>
      <c r="H2053" t="str">
        <f t="shared" si="226"/>
        <v>Married</v>
      </c>
      <c r="I2053" t="str">
        <f>CONCATENATE(F2053," ",G2053)</f>
        <v>Master Married</v>
      </c>
      <c r="J2053">
        <f t="shared" si="227"/>
        <v>14</v>
      </c>
      <c r="K2053" t="str">
        <f t="shared" si="228"/>
        <v>Married</v>
      </c>
      <c r="L2053" t="str" cm="1">
        <f t="array" ref="L2053">IFERROR(_xlfn.IFS(G2053="Alone","Single",G2053="YOLO","Single"),G2053)</f>
        <v>Married</v>
      </c>
      <c r="M2053" t="s">
        <v>1894</v>
      </c>
      <c r="N2053" t="str">
        <f t="shared" si="229"/>
        <v xml:space="preserve">Rp.33,585.00 </v>
      </c>
      <c r="O2053">
        <v>0</v>
      </c>
      <c r="P2053">
        <v>1</v>
      </c>
      <c r="Q2053" s="7">
        <v>41542</v>
      </c>
      <c r="R2053" s="7"/>
      <c r="S2053" s="7" t="str">
        <f t="shared" si="230"/>
        <v/>
      </c>
      <c r="T2053">
        <v>91</v>
      </c>
      <c r="U2053">
        <v>30</v>
      </c>
      <c r="V2053">
        <v>11</v>
      </c>
      <c r="W2053">
        <v>33</v>
      </c>
      <c r="X2053">
        <v>13</v>
      </c>
      <c r="Y2053">
        <v>6</v>
      </c>
      <c r="Z2053">
        <v>29</v>
      </c>
      <c r="AA2053">
        <v>1</v>
      </c>
      <c r="AB2053">
        <v>2</v>
      </c>
      <c r="AC2053">
        <v>0</v>
      </c>
      <c r="AD2053">
        <v>4</v>
      </c>
      <c r="AE2053">
        <v>4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 t="s">
        <v>60</v>
      </c>
    </row>
    <row r="2054" spans="1:39" x14ac:dyDescent="0.25">
      <c r="A2054">
        <v>20</v>
      </c>
      <c r="B2054">
        <v>1965</v>
      </c>
      <c r="C2054" t="str">
        <f>LEFT(B2054,2)</f>
        <v>19</v>
      </c>
      <c r="D2054" t="str">
        <f t="shared" si="224"/>
        <v>65</v>
      </c>
      <c r="E2054" t="str">
        <f t="shared" si="225"/>
        <v>965</v>
      </c>
      <c r="F2054" t="s">
        <v>73</v>
      </c>
      <c r="G2054" t="s">
        <v>64</v>
      </c>
      <c r="H2054" t="str">
        <f t="shared" si="226"/>
        <v>Married</v>
      </c>
      <c r="I2054" t="str">
        <f>CONCATENATE(F2054," ",G2054)</f>
        <v>2n Cycle Married</v>
      </c>
      <c r="J2054">
        <f t="shared" si="227"/>
        <v>16</v>
      </c>
      <c r="K2054" t="str">
        <f t="shared" si="228"/>
        <v>Married</v>
      </c>
      <c r="L2054" t="str" cm="1">
        <f t="array" ref="L2054">IFERROR(_xlfn.IFS(G2054="Alone","Single",G2054="YOLO","Single"),G2054)</f>
        <v>Married</v>
      </c>
      <c r="M2054" t="s">
        <v>1895</v>
      </c>
      <c r="N2054" t="str">
        <f t="shared" si="229"/>
        <v xml:space="preserve">Rp.46,891.00 </v>
      </c>
      <c r="O2054">
        <v>0</v>
      </c>
      <c r="P2054">
        <v>1</v>
      </c>
      <c r="Q2054" s="7">
        <v>41518</v>
      </c>
      <c r="R2054" s="7"/>
      <c r="S2054" s="7" t="str">
        <f t="shared" si="230"/>
        <v/>
      </c>
      <c r="T2054">
        <v>91</v>
      </c>
      <c r="U2054">
        <v>43</v>
      </c>
      <c r="V2054">
        <v>12</v>
      </c>
      <c r="W2054">
        <v>23</v>
      </c>
      <c r="X2054">
        <v>29</v>
      </c>
      <c r="Y2054">
        <v>15</v>
      </c>
      <c r="Z2054">
        <v>61</v>
      </c>
      <c r="AA2054">
        <v>1</v>
      </c>
      <c r="AB2054">
        <v>2</v>
      </c>
      <c r="AC2054">
        <v>1</v>
      </c>
      <c r="AD2054">
        <v>4</v>
      </c>
      <c r="AE2054">
        <v>4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 t="s">
        <v>75</v>
      </c>
    </row>
    <row r="2055" spans="1:39" x14ac:dyDescent="0.25">
      <c r="A2055">
        <v>2246</v>
      </c>
      <c r="B2055">
        <v>1965</v>
      </c>
      <c r="C2055" t="str">
        <f>LEFT(B2055,2)</f>
        <v>19</v>
      </c>
      <c r="D2055" t="str">
        <f t="shared" si="224"/>
        <v>65</v>
      </c>
      <c r="E2055" t="str">
        <f t="shared" si="225"/>
        <v>965</v>
      </c>
      <c r="F2055" t="s">
        <v>73</v>
      </c>
      <c r="G2055" t="s">
        <v>64</v>
      </c>
      <c r="H2055" t="str">
        <f t="shared" si="226"/>
        <v>Married</v>
      </c>
      <c r="I2055" t="str">
        <f>CONCATENATE(F2055," ",G2055)</f>
        <v>2n Cycle Married</v>
      </c>
      <c r="J2055">
        <f t="shared" si="227"/>
        <v>16</v>
      </c>
      <c r="K2055" t="str">
        <f t="shared" si="228"/>
        <v>Married</v>
      </c>
      <c r="L2055" t="str" cm="1">
        <f t="array" ref="L2055">IFERROR(_xlfn.IFS(G2055="Alone","Single",G2055="YOLO","Single"),G2055)</f>
        <v>Married</v>
      </c>
      <c r="M2055" t="s">
        <v>1895</v>
      </c>
      <c r="N2055" t="str">
        <f t="shared" si="229"/>
        <v xml:space="preserve">Rp.46,891.00 </v>
      </c>
      <c r="O2055">
        <v>0</v>
      </c>
      <c r="P2055">
        <v>1</v>
      </c>
      <c r="Q2055" s="7">
        <v>41518</v>
      </c>
      <c r="R2055" s="7"/>
      <c r="S2055" s="7" t="str">
        <f t="shared" si="230"/>
        <v/>
      </c>
      <c r="T2055">
        <v>91</v>
      </c>
      <c r="U2055">
        <v>43</v>
      </c>
      <c r="V2055">
        <v>12</v>
      </c>
      <c r="W2055">
        <v>23</v>
      </c>
      <c r="X2055">
        <v>29</v>
      </c>
      <c r="Y2055">
        <v>15</v>
      </c>
      <c r="Z2055">
        <v>61</v>
      </c>
      <c r="AA2055">
        <v>1</v>
      </c>
      <c r="AB2055">
        <v>2</v>
      </c>
      <c r="AC2055">
        <v>1</v>
      </c>
      <c r="AD2055">
        <v>4</v>
      </c>
      <c r="AE2055">
        <v>4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 t="s">
        <v>60</v>
      </c>
    </row>
    <row r="2056" spans="1:39" x14ac:dyDescent="0.25">
      <c r="A2056">
        <v>10307</v>
      </c>
      <c r="B2056">
        <v>1956</v>
      </c>
      <c r="C2056" t="str">
        <f>LEFT(B2056,2)</f>
        <v>19</v>
      </c>
      <c r="D2056" t="str">
        <f t="shared" si="224"/>
        <v>56</v>
      </c>
      <c r="E2056" t="str">
        <f t="shared" si="225"/>
        <v>956</v>
      </c>
      <c r="F2056" t="s">
        <v>57</v>
      </c>
      <c r="G2056" t="s">
        <v>64</v>
      </c>
      <c r="H2056" t="str">
        <f t="shared" si="226"/>
        <v>Married</v>
      </c>
      <c r="I2056" t="str">
        <f>CONCATENATE(F2056," ",G2056)</f>
        <v>Graduation Married</v>
      </c>
      <c r="J2056">
        <f t="shared" si="227"/>
        <v>18</v>
      </c>
      <c r="K2056" t="str">
        <f t="shared" si="228"/>
        <v>Married</v>
      </c>
      <c r="L2056" t="str" cm="1">
        <f t="array" ref="L2056">IFERROR(_xlfn.IFS(G2056="Alone","Single",G2056="YOLO","Single"),G2056)</f>
        <v>Married</v>
      </c>
      <c r="M2056" t="s">
        <v>1896</v>
      </c>
      <c r="N2056" t="str">
        <f t="shared" si="229"/>
        <v xml:space="preserve">Rp.50,387.00 </v>
      </c>
      <c r="O2056">
        <v>0</v>
      </c>
      <c r="P2056">
        <v>2</v>
      </c>
      <c r="Q2056" s="7">
        <v>41517</v>
      </c>
      <c r="R2056" s="7"/>
      <c r="S2056" s="7" t="str">
        <f t="shared" si="230"/>
        <v/>
      </c>
      <c r="T2056">
        <v>91</v>
      </c>
      <c r="U2056">
        <v>369</v>
      </c>
      <c r="V2056">
        <v>9</v>
      </c>
      <c r="W2056">
        <v>87</v>
      </c>
      <c r="X2056">
        <v>12</v>
      </c>
      <c r="Y2056">
        <v>14</v>
      </c>
      <c r="Z2056">
        <v>34</v>
      </c>
      <c r="AA2056">
        <v>3</v>
      </c>
      <c r="AB2056">
        <v>6</v>
      </c>
      <c r="AC2056">
        <v>2</v>
      </c>
      <c r="AD2056">
        <v>8</v>
      </c>
      <c r="AE2056">
        <v>5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 t="s">
        <v>60</v>
      </c>
    </row>
    <row r="2057" spans="1:39" x14ac:dyDescent="0.25">
      <c r="A2057">
        <v>2147</v>
      </c>
      <c r="B2057">
        <v>1969</v>
      </c>
      <c r="C2057" t="str">
        <f>LEFT(B2057,2)</f>
        <v>19</v>
      </c>
      <c r="D2057" t="str">
        <f t="shared" si="224"/>
        <v>69</v>
      </c>
      <c r="E2057" t="str">
        <f t="shared" si="225"/>
        <v>969</v>
      </c>
      <c r="F2057" t="s">
        <v>57</v>
      </c>
      <c r="G2057" t="s">
        <v>67</v>
      </c>
      <c r="H2057" t="str">
        <f t="shared" si="226"/>
        <v>Together</v>
      </c>
      <c r="I2057" t="str">
        <f>CONCATENATE(F2057," ",G2057)</f>
        <v>Graduation Together</v>
      </c>
      <c r="J2057">
        <f t="shared" si="227"/>
        <v>19</v>
      </c>
      <c r="K2057" t="str">
        <f t="shared" si="228"/>
        <v>Together</v>
      </c>
      <c r="L2057" t="str" cm="1">
        <f t="array" ref="L2057">IFERROR(_xlfn.IFS(G2057="Alone","Single",G2057="YOLO","Single"),G2057)</f>
        <v>Together</v>
      </c>
      <c r="M2057" t="s">
        <v>1897</v>
      </c>
      <c r="N2057" t="str">
        <f t="shared" si="229"/>
        <v xml:space="preserve">Rp.76,653.00 </v>
      </c>
      <c r="O2057">
        <v>0</v>
      </c>
      <c r="P2057">
        <v>0</v>
      </c>
      <c r="Q2057" s="7">
        <v>41502</v>
      </c>
      <c r="R2057" s="7"/>
      <c r="S2057" s="7" t="str">
        <f t="shared" si="230"/>
        <v/>
      </c>
      <c r="T2057">
        <v>91</v>
      </c>
      <c r="U2057">
        <v>736</v>
      </c>
      <c r="V2057">
        <v>63</v>
      </c>
      <c r="W2057">
        <v>946</v>
      </c>
      <c r="X2057">
        <v>219</v>
      </c>
      <c r="Y2057">
        <v>189</v>
      </c>
      <c r="Z2057">
        <v>126</v>
      </c>
      <c r="AA2057">
        <v>1</v>
      </c>
      <c r="AB2057">
        <v>4</v>
      </c>
      <c r="AC2057">
        <v>7</v>
      </c>
      <c r="AD2057">
        <v>11</v>
      </c>
      <c r="AE2057">
        <v>2</v>
      </c>
      <c r="AF2057">
        <v>0</v>
      </c>
      <c r="AG2057">
        <v>0</v>
      </c>
      <c r="AH2057">
        <v>1</v>
      </c>
      <c r="AI2057">
        <v>1</v>
      </c>
      <c r="AJ2057">
        <v>0</v>
      </c>
      <c r="AK2057">
        <v>0</v>
      </c>
      <c r="AL2057">
        <v>0</v>
      </c>
      <c r="AM2057" t="s">
        <v>60</v>
      </c>
    </row>
    <row r="2058" spans="1:39" x14ac:dyDescent="0.25">
      <c r="A2058">
        <v>10590</v>
      </c>
      <c r="B2058">
        <v>1956</v>
      </c>
      <c r="C2058" t="str">
        <f>LEFT(B2058,2)</f>
        <v>19</v>
      </c>
      <c r="D2058" t="str">
        <f t="shared" si="224"/>
        <v>56</v>
      </c>
      <c r="E2058" t="str">
        <f t="shared" si="225"/>
        <v>956</v>
      </c>
      <c r="F2058" t="s">
        <v>71</v>
      </c>
      <c r="G2058" t="s">
        <v>67</v>
      </c>
      <c r="H2058" t="str">
        <f t="shared" si="226"/>
        <v>Together</v>
      </c>
      <c r="I2058" t="str">
        <f>CONCATENATE(F2058," ",G2058)</f>
        <v>PhD Together</v>
      </c>
      <c r="J2058">
        <f t="shared" si="227"/>
        <v>12</v>
      </c>
      <c r="K2058" t="str">
        <f t="shared" si="228"/>
        <v>Together</v>
      </c>
      <c r="L2058" t="str" cm="1">
        <f t="array" ref="L2058">IFERROR(_xlfn.IFS(G2058="Alone","Single",G2058="YOLO","Single"),G2058)</f>
        <v>Together</v>
      </c>
      <c r="M2058" t="s">
        <v>1898</v>
      </c>
      <c r="N2058" t="str">
        <f t="shared" si="229"/>
        <v xml:space="preserve">Rp.76,542.00 </v>
      </c>
      <c r="O2058">
        <v>0</v>
      </c>
      <c r="P2058">
        <v>0</v>
      </c>
      <c r="Q2058" s="7">
        <v>41363</v>
      </c>
      <c r="R2058" s="7"/>
      <c r="S2058" s="7" t="str">
        <f t="shared" si="230"/>
        <v/>
      </c>
      <c r="T2058">
        <v>91</v>
      </c>
      <c r="U2058">
        <v>794</v>
      </c>
      <c r="V2058">
        <v>73</v>
      </c>
      <c r="W2058">
        <v>573</v>
      </c>
      <c r="X2058">
        <v>0</v>
      </c>
      <c r="Y2058">
        <v>29</v>
      </c>
      <c r="Z2058">
        <v>14</v>
      </c>
      <c r="AA2058">
        <v>1</v>
      </c>
      <c r="AB2058">
        <v>4</v>
      </c>
      <c r="AC2058">
        <v>8</v>
      </c>
      <c r="AD2058">
        <v>10</v>
      </c>
      <c r="AE2058">
        <v>2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 t="s">
        <v>60</v>
      </c>
    </row>
    <row r="2059" spans="1:39" x14ac:dyDescent="0.25">
      <c r="A2059">
        <v>6565</v>
      </c>
      <c r="B2059">
        <v>1949</v>
      </c>
      <c r="C2059" t="str">
        <f>LEFT(B2059,2)</f>
        <v>19</v>
      </c>
      <c r="D2059" t="str">
        <f t="shared" si="224"/>
        <v>49</v>
      </c>
      <c r="E2059" t="str">
        <f t="shared" si="225"/>
        <v>949</v>
      </c>
      <c r="F2059" t="s">
        <v>80</v>
      </c>
      <c r="G2059" t="s">
        <v>64</v>
      </c>
      <c r="H2059" t="str">
        <f t="shared" si="226"/>
        <v>Married</v>
      </c>
      <c r="I2059" t="str">
        <f>CONCATENATE(F2059," ",G2059)</f>
        <v>Master Married</v>
      </c>
      <c r="J2059">
        <f t="shared" si="227"/>
        <v>14</v>
      </c>
      <c r="K2059" t="str">
        <f t="shared" si="228"/>
        <v>Married</v>
      </c>
      <c r="L2059" t="str" cm="1">
        <f t="array" ref="L2059">IFERROR(_xlfn.IFS(G2059="Alone","Single",G2059="YOLO","Single"),G2059)</f>
        <v>Married</v>
      </c>
      <c r="M2059" t="s">
        <v>1899</v>
      </c>
      <c r="N2059" t="str">
        <f t="shared" si="229"/>
        <v xml:space="preserve">Rp.76,995.00 </v>
      </c>
      <c r="O2059">
        <v>0</v>
      </c>
      <c r="P2059">
        <v>1</v>
      </c>
      <c r="Q2059" s="7">
        <v>41361</v>
      </c>
      <c r="R2059" s="7"/>
      <c r="S2059" s="7" t="str">
        <f t="shared" si="230"/>
        <v/>
      </c>
      <c r="T2059">
        <v>91</v>
      </c>
      <c r="U2059">
        <v>1012</v>
      </c>
      <c r="V2059">
        <v>80</v>
      </c>
      <c r="W2059">
        <v>498</v>
      </c>
      <c r="X2059">
        <v>0</v>
      </c>
      <c r="Y2059">
        <v>16</v>
      </c>
      <c r="Z2059">
        <v>176</v>
      </c>
      <c r="AA2059">
        <v>2</v>
      </c>
      <c r="AB2059">
        <v>11</v>
      </c>
      <c r="AC2059">
        <v>4</v>
      </c>
      <c r="AD2059">
        <v>9</v>
      </c>
      <c r="AE2059">
        <v>5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0</v>
      </c>
      <c r="AL2059">
        <v>0</v>
      </c>
      <c r="AM2059" t="s">
        <v>66</v>
      </c>
    </row>
    <row r="2060" spans="1:39" x14ac:dyDescent="0.25">
      <c r="A2060">
        <v>6619</v>
      </c>
      <c r="B2060">
        <v>1978</v>
      </c>
      <c r="C2060" t="str">
        <f>LEFT(B2060,2)</f>
        <v>19</v>
      </c>
      <c r="D2060" t="str">
        <f t="shared" si="224"/>
        <v>78</v>
      </c>
      <c r="E2060" t="str">
        <f t="shared" si="225"/>
        <v>978</v>
      </c>
      <c r="F2060" t="s">
        <v>57</v>
      </c>
      <c r="G2060" t="s">
        <v>64</v>
      </c>
      <c r="H2060" t="str">
        <f t="shared" si="226"/>
        <v>Married</v>
      </c>
      <c r="I2060" t="str">
        <f>CONCATENATE(F2060," ",G2060)</f>
        <v>Graduation Married</v>
      </c>
      <c r="J2060">
        <f t="shared" si="227"/>
        <v>18</v>
      </c>
      <c r="K2060" t="str">
        <f t="shared" si="228"/>
        <v>Married</v>
      </c>
      <c r="L2060" t="str" cm="1">
        <f t="array" ref="L2060">IFERROR(_xlfn.IFS(G2060="Alone","Single",G2060="YOLO","Single"),G2060)</f>
        <v>Married</v>
      </c>
      <c r="M2060" t="s">
        <v>1900</v>
      </c>
      <c r="N2060" t="str">
        <f t="shared" si="229"/>
        <v xml:space="preserve">Rp.38,415.00 </v>
      </c>
      <c r="O2060">
        <v>1</v>
      </c>
      <c r="P2060">
        <v>1</v>
      </c>
      <c r="Q2060" s="7">
        <v>41276</v>
      </c>
      <c r="R2060" s="7"/>
      <c r="S2060" s="7" t="str">
        <f t="shared" si="230"/>
        <v/>
      </c>
      <c r="T2060">
        <v>91</v>
      </c>
      <c r="U2060">
        <v>22</v>
      </c>
      <c r="V2060">
        <v>1</v>
      </c>
      <c r="W2060">
        <v>13</v>
      </c>
      <c r="X2060">
        <v>4</v>
      </c>
      <c r="Y2060">
        <v>0</v>
      </c>
      <c r="Z2060">
        <v>4</v>
      </c>
      <c r="AA2060">
        <v>2</v>
      </c>
      <c r="AB2060">
        <v>1</v>
      </c>
      <c r="AC2060">
        <v>0</v>
      </c>
      <c r="AD2060">
        <v>3</v>
      </c>
      <c r="AE2060">
        <v>7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 t="s">
        <v>60</v>
      </c>
    </row>
    <row r="2061" spans="1:39" x14ac:dyDescent="0.25">
      <c r="A2061">
        <v>4817</v>
      </c>
      <c r="B2061">
        <v>1956</v>
      </c>
      <c r="C2061" t="str">
        <f>LEFT(B2061,2)</f>
        <v>19</v>
      </c>
      <c r="D2061" t="str">
        <f t="shared" si="224"/>
        <v>56</v>
      </c>
      <c r="E2061" t="str">
        <f t="shared" si="225"/>
        <v>956</v>
      </c>
      <c r="F2061" t="s">
        <v>57</v>
      </c>
      <c r="G2061" t="s">
        <v>58</v>
      </c>
      <c r="H2061" t="str">
        <f t="shared" si="226"/>
        <v>Divorced</v>
      </c>
      <c r="I2061" t="str">
        <f>CONCATENATE(F2061," ",G2061)</f>
        <v>Graduation Divorced</v>
      </c>
      <c r="J2061">
        <f t="shared" si="227"/>
        <v>19</v>
      </c>
      <c r="K2061" t="str">
        <f t="shared" si="228"/>
        <v>Divorced</v>
      </c>
      <c r="L2061" t="str" cm="1">
        <f t="array" ref="L2061">IFERROR(_xlfn.IFS(G2061="Alone","Single",G2061="YOLO","Single"),G2061)</f>
        <v>Divorced</v>
      </c>
      <c r="M2061" t="s">
        <v>1901</v>
      </c>
      <c r="N2061" t="str">
        <f t="shared" si="229"/>
        <v xml:space="preserve">Rp.22,304.00 </v>
      </c>
      <c r="O2061">
        <v>0</v>
      </c>
      <c r="P2061">
        <v>0</v>
      </c>
      <c r="Q2061" s="7">
        <v>41125</v>
      </c>
      <c r="R2061" s="7"/>
      <c r="S2061" s="7" t="str">
        <f t="shared" si="230"/>
        <v/>
      </c>
      <c r="T2061">
        <v>91</v>
      </c>
      <c r="U2061">
        <v>3</v>
      </c>
      <c r="V2061">
        <v>2</v>
      </c>
      <c r="W2061">
        <v>7</v>
      </c>
      <c r="X2061">
        <v>0</v>
      </c>
      <c r="Y2061">
        <v>4</v>
      </c>
      <c r="Z2061">
        <v>2</v>
      </c>
      <c r="AA2061">
        <v>1</v>
      </c>
      <c r="AB2061">
        <v>1</v>
      </c>
      <c r="AC2061">
        <v>0</v>
      </c>
      <c r="AD2061">
        <v>2</v>
      </c>
      <c r="AE2061">
        <v>8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 t="s">
        <v>60</v>
      </c>
    </row>
    <row r="2062" spans="1:39" x14ac:dyDescent="0.25">
      <c r="A2062">
        <v>4508</v>
      </c>
      <c r="B2062">
        <v>1952</v>
      </c>
      <c r="C2062" t="str">
        <f>LEFT(B2062,2)</f>
        <v>19</v>
      </c>
      <c r="D2062" t="str">
        <f t="shared" si="224"/>
        <v>52</v>
      </c>
      <c r="E2062" t="str">
        <f t="shared" si="225"/>
        <v>952</v>
      </c>
      <c r="F2062" t="s">
        <v>57</v>
      </c>
      <c r="G2062" t="s">
        <v>61</v>
      </c>
      <c r="H2062" t="str">
        <f t="shared" si="226"/>
        <v>Single</v>
      </c>
      <c r="I2062" t="str">
        <f>CONCATENATE(F2062," ",G2062)</f>
        <v>Graduation Single</v>
      </c>
      <c r="J2062">
        <f t="shared" si="227"/>
        <v>17</v>
      </c>
      <c r="K2062" t="str">
        <f t="shared" si="228"/>
        <v>Single</v>
      </c>
      <c r="L2062" t="str" cm="1">
        <f t="array" ref="L2062">IFERROR(_xlfn.IFS(G2062="Alone","Single",G2062="YOLO","Single"),G2062)</f>
        <v>Single</v>
      </c>
      <c r="M2062" t="s">
        <v>1902</v>
      </c>
      <c r="N2062" t="str">
        <f t="shared" si="229"/>
        <v xml:space="preserve">Rp.75,127.00 </v>
      </c>
      <c r="O2062">
        <v>0</v>
      </c>
      <c r="P2062">
        <v>0</v>
      </c>
      <c r="Q2062" s="7">
        <v>41781</v>
      </c>
      <c r="R2062" s="7"/>
      <c r="S2062" s="7" t="str">
        <f t="shared" si="230"/>
        <v/>
      </c>
      <c r="T2062">
        <v>92</v>
      </c>
      <c r="U2062">
        <v>203</v>
      </c>
      <c r="V2062">
        <v>35</v>
      </c>
      <c r="W2062">
        <v>305</v>
      </c>
      <c r="X2062">
        <v>46</v>
      </c>
      <c r="Y2062">
        <v>17</v>
      </c>
      <c r="Z2062">
        <v>227</v>
      </c>
      <c r="AA2062">
        <v>1</v>
      </c>
      <c r="AB2062">
        <v>2</v>
      </c>
      <c r="AC2062">
        <v>11</v>
      </c>
      <c r="AD2062">
        <v>5</v>
      </c>
      <c r="AE2062">
        <v>1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 t="s">
        <v>75</v>
      </c>
    </row>
    <row r="2063" spans="1:39" x14ac:dyDescent="0.25">
      <c r="A2063">
        <v>4843</v>
      </c>
      <c r="B2063">
        <v>1952</v>
      </c>
      <c r="C2063" t="str">
        <f>LEFT(B2063,2)</f>
        <v>19</v>
      </c>
      <c r="D2063" t="str">
        <f t="shared" si="224"/>
        <v>52</v>
      </c>
      <c r="E2063" t="str">
        <f t="shared" si="225"/>
        <v>952</v>
      </c>
      <c r="F2063" t="s">
        <v>57</v>
      </c>
      <c r="G2063" t="s">
        <v>61</v>
      </c>
      <c r="H2063" t="str">
        <f t="shared" si="226"/>
        <v>Single</v>
      </c>
      <c r="I2063" t="str">
        <f>CONCATENATE(F2063," ",G2063)</f>
        <v>Graduation Single</v>
      </c>
      <c r="J2063">
        <f t="shared" si="227"/>
        <v>17</v>
      </c>
      <c r="K2063" t="str">
        <f t="shared" si="228"/>
        <v>Single</v>
      </c>
      <c r="L2063" t="str" cm="1">
        <f t="array" ref="L2063">IFERROR(_xlfn.IFS(G2063="Alone","Single",G2063="YOLO","Single"),G2063)</f>
        <v>Single</v>
      </c>
      <c r="M2063" t="s">
        <v>1902</v>
      </c>
      <c r="N2063" t="str">
        <f t="shared" si="229"/>
        <v xml:space="preserve">Rp.75,127.00 </v>
      </c>
      <c r="O2063">
        <v>0</v>
      </c>
      <c r="P2063">
        <v>0</v>
      </c>
      <c r="Q2063" s="7">
        <v>41781</v>
      </c>
      <c r="R2063" s="7"/>
      <c r="S2063" s="7" t="str">
        <f t="shared" si="230"/>
        <v/>
      </c>
      <c r="T2063">
        <v>92</v>
      </c>
      <c r="U2063">
        <v>203</v>
      </c>
      <c r="V2063">
        <v>35</v>
      </c>
      <c r="W2063">
        <v>305</v>
      </c>
      <c r="X2063">
        <v>46</v>
      </c>
      <c r="Y2063">
        <v>17</v>
      </c>
      <c r="Z2063">
        <v>227</v>
      </c>
      <c r="AA2063">
        <v>1</v>
      </c>
      <c r="AB2063">
        <v>2</v>
      </c>
      <c r="AC2063">
        <v>11</v>
      </c>
      <c r="AD2063">
        <v>5</v>
      </c>
      <c r="AE2063">
        <v>1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 t="s">
        <v>91</v>
      </c>
    </row>
    <row r="2064" spans="1:39" x14ac:dyDescent="0.25">
      <c r="A2064">
        <v>9197</v>
      </c>
      <c r="B2064">
        <v>1953</v>
      </c>
      <c r="C2064" t="str">
        <f>LEFT(B2064,2)</f>
        <v>19</v>
      </c>
      <c r="D2064" t="str">
        <f t="shared" si="224"/>
        <v>53</v>
      </c>
      <c r="E2064" t="str">
        <f t="shared" si="225"/>
        <v>953</v>
      </c>
      <c r="F2064" t="s">
        <v>57</v>
      </c>
      <c r="G2064" t="s">
        <v>64</v>
      </c>
      <c r="H2064" t="str">
        <f t="shared" si="226"/>
        <v>Married</v>
      </c>
      <c r="I2064" t="str">
        <f>CONCATENATE(F2064," ",G2064)</f>
        <v>Graduation Married</v>
      </c>
      <c r="J2064">
        <f t="shared" si="227"/>
        <v>18</v>
      </c>
      <c r="K2064" t="str">
        <f t="shared" si="228"/>
        <v>Married</v>
      </c>
      <c r="L2064" t="str" cm="1">
        <f t="array" ref="L2064">IFERROR(_xlfn.IFS(G2064="Alone","Single",G2064="YOLO","Single"),G2064)</f>
        <v>Married</v>
      </c>
      <c r="M2064" t="s">
        <v>1903</v>
      </c>
      <c r="N2064" t="str">
        <f t="shared" si="229"/>
        <v xml:space="preserve">Rp.39,722.00 </v>
      </c>
      <c r="O2064">
        <v>0</v>
      </c>
      <c r="P2064">
        <v>1</v>
      </c>
      <c r="Q2064" s="7">
        <v>41694</v>
      </c>
      <c r="R2064" s="7"/>
      <c r="S2064" s="7" t="str">
        <f t="shared" si="230"/>
        <v/>
      </c>
      <c r="T2064">
        <v>92</v>
      </c>
      <c r="U2064">
        <v>32</v>
      </c>
      <c r="V2064">
        <v>0</v>
      </c>
      <c r="W2064">
        <v>5</v>
      </c>
      <c r="X2064">
        <v>2</v>
      </c>
      <c r="Y2064">
        <v>0</v>
      </c>
      <c r="Z2064">
        <v>8</v>
      </c>
      <c r="AA2064">
        <v>2</v>
      </c>
      <c r="AB2064">
        <v>2</v>
      </c>
      <c r="AC2064">
        <v>0</v>
      </c>
      <c r="AD2064">
        <v>3</v>
      </c>
      <c r="AE2064">
        <v>5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 t="s">
        <v>60</v>
      </c>
    </row>
    <row r="2065" spans="1:39" x14ac:dyDescent="0.25">
      <c r="A2065">
        <v>6237</v>
      </c>
      <c r="B2065">
        <v>1966</v>
      </c>
      <c r="C2065" t="str">
        <f>LEFT(B2065,2)</f>
        <v>19</v>
      </c>
      <c r="D2065" t="str">
        <f t="shared" si="224"/>
        <v>66</v>
      </c>
      <c r="E2065" t="str">
        <f t="shared" si="225"/>
        <v>966</v>
      </c>
      <c r="F2065" t="s">
        <v>71</v>
      </c>
      <c r="G2065" t="s">
        <v>61</v>
      </c>
      <c r="H2065" t="str">
        <f t="shared" si="226"/>
        <v>Single</v>
      </c>
      <c r="I2065" t="str">
        <f>CONCATENATE(F2065," ",G2065)</f>
        <v>PhD Single</v>
      </c>
      <c r="J2065">
        <f t="shared" si="227"/>
        <v>10</v>
      </c>
      <c r="K2065" t="str">
        <f t="shared" si="228"/>
        <v>Single</v>
      </c>
      <c r="L2065" t="str" cm="1">
        <f t="array" ref="L2065">IFERROR(_xlfn.IFS(G2065="Alone","Single",G2065="YOLO","Single"),G2065)</f>
        <v>Single</v>
      </c>
      <c r="M2065" t="s">
        <v>1904</v>
      </c>
      <c r="N2065" t="str">
        <f t="shared" si="229"/>
        <v xml:space="preserve">Rp.7,144.00 </v>
      </c>
      <c r="O2065">
        <v>0</v>
      </c>
      <c r="P2065">
        <v>2</v>
      </c>
      <c r="Q2065" s="7">
        <v>41615</v>
      </c>
      <c r="R2065" s="7"/>
      <c r="S2065" s="7" t="str">
        <f t="shared" si="230"/>
        <v/>
      </c>
      <c r="T2065">
        <v>92</v>
      </c>
      <c r="U2065">
        <v>81</v>
      </c>
      <c r="V2065">
        <v>4</v>
      </c>
      <c r="W2065">
        <v>33</v>
      </c>
      <c r="X2065">
        <v>5</v>
      </c>
      <c r="Y2065">
        <v>2</v>
      </c>
      <c r="Z2065">
        <v>291</v>
      </c>
      <c r="AA2065">
        <v>0</v>
      </c>
      <c r="AB2065">
        <v>23</v>
      </c>
      <c r="AC2065">
        <v>1</v>
      </c>
      <c r="AD2065">
        <v>1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 t="s">
        <v>60</v>
      </c>
    </row>
    <row r="2066" spans="1:39" x14ac:dyDescent="0.25">
      <c r="A2066">
        <v>6515</v>
      </c>
      <c r="B2066">
        <v>1977</v>
      </c>
      <c r="C2066" t="str">
        <f>LEFT(B2066,2)</f>
        <v>19</v>
      </c>
      <c r="D2066" t="str">
        <f t="shared" si="224"/>
        <v>77</v>
      </c>
      <c r="E2066" t="str">
        <f t="shared" si="225"/>
        <v>977</v>
      </c>
      <c r="F2066" t="s">
        <v>57</v>
      </c>
      <c r="G2066" t="s">
        <v>67</v>
      </c>
      <c r="H2066" t="str">
        <f t="shared" si="226"/>
        <v>Together</v>
      </c>
      <c r="I2066" t="str">
        <f>CONCATENATE(F2066," ",G2066)</f>
        <v>Graduation Together</v>
      </c>
      <c r="J2066">
        <f t="shared" si="227"/>
        <v>19</v>
      </c>
      <c r="K2066" t="str">
        <f t="shared" si="228"/>
        <v>Together</v>
      </c>
      <c r="L2066" t="str" cm="1">
        <f t="array" ref="L2066">IFERROR(_xlfn.IFS(G2066="Alone","Single",G2066="YOLO","Single"),G2066)</f>
        <v>Together</v>
      </c>
      <c r="M2066" t="s">
        <v>1905</v>
      </c>
      <c r="N2066" t="str">
        <f t="shared" si="229"/>
        <v xml:space="preserve">Rp.39,771.00 </v>
      </c>
      <c r="O2066">
        <v>1</v>
      </c>
      <c r="P2066">
        <v>0</v>
      </c>
      <c r="Q2066" s="7">
        <v>41614</v>
      </c>
      <c r="R2066" s="7"/>
      <c r="S2066" s="7" t="str">
        <f t="shared" si="230"/>
        <v/>
      </c>
      <c r="T2066">
        <v>92</v>
      </c>
      <c r="U2066">
        <v>6</v>
      </c>
      <c r="V2066">
        <v>2</v>
      </c>
      <c r="W2066">
        <v>18</v>
      </c>
      <c r="X2066">
        <v>2</v>
      </c>
      <c r="Y2066">
        <v>8</v>
      </c>
      <c r="Z2066">
        <v>14</v>
      </c>
      <c r="AA2066">
        <v>1</v>
      </c>
      <c r="AB2066">
        <v>2</v>
      </c>
      <c r="AC2066">
        <v>0</v>
      </c>
      <c r="AD2066">
        <v>3</v>
      </c>
      <c r="AE2066">
        <v>4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 t="s">
        <v>91</v>
      </c>
    </row>
    <row r="2067" spans="1:39" x14ac:dyDescent="0.25">
      <c r="A2067">
        <v>5954</v>
      </c>
      <c r="B2067">
        <v>1972</v>
      </c>
      <c r="C2067" t="str">
        <f>LEFT(B2067,2)</f>
        <v>19</v>
      </c>
      <c r="D2067" t="str">
        <f t="shared" si="224"/>
        <v>72</v>
      </c>
      <c r="E2067" t="str">
        <f t="shared" si="225"/>
        <v>972</v>
      </c>
      <c r="F2067" t="s">
        <v>80</v>
      </c>
      <c r="G2067" t="s">
        <v>58</v>
      </c>
      <c r="H2067" t="str">
        <f t="shared" si="226"/>
        <v>Divorced</v>
      </c>
      <c r="I2067" t="str">
        <f>CONCATENATE(F2067," ",G2067)</f>
        <v>Master Divorced</v>
      </c>
      <c r="J2067">
        <f t="shared" si="227"/>
        <v>15</v>
      </c>
      <c r="K2067" t="str">
        <f t="shared" si="228"/>
        <v>Divorced</v>
      </c>
      <c r="L2067" t="str" cm="1">
        <f t="array" ref="L2067">IFERROR(_xlfn.IFS(G2067="Alone","Single",G2067="YOLO","Single"),G2067)</f>
        <v>Divorced</v>
      </c>
      <c r="M2067" t="s">
        <v>1906</v>
      </c>
      <c r="N2067" t="str">
        <f t="shared" si="229"/>
        <v xml:space="preserve">Rp.42,618.00 </v>
      </c>
      <c r="O2067">
        <v>1</v>
      </c>
      <c r="P2067">
        <v>0</v>
      </c>
      <c r="Q2067" s="7">
        <v>41556</v>
      </c>
      <c r="R2067" s="7"/>
      <c r="S2067" s="7" t="str">
        <f t="shared" si="230"/>
        <v/>
      </c>
      <c r="T2067">
        <v>92</v>
      </c>
      <c r="U2067">
        <v>76</v>
      </c>
      <c r="V2067">
        <v>14</v>
      </c>
      <c r="W2067">
        <v>74</v>
      </c>
      <c r="X2067">
        <v>13</v>
      </c>
      <c r="Y2067">
        <v>5</v>
      </c>
      <c r="Z2067">
        <v>10</v>
      </c>
      <c r="AA2067">
        <v>2</v>
      </c>
      <c r="AB2067">
        <v>5</v>
      </c>
      <c r="AC2067">
        <v>0</v>
      </c>
      <c r="AD2067">
        <v>4</v>
      </c>
      <c r="AE2067">
        <v>8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 t="s">
        <v>60</v>
      </c>
    </row>
    <row r="2068" spans="1:39" x14ac:dyDescent="0.25">
      <c r="A2068">
        <v>7938</v>
      </c>
      <c r="B2068">
        <v>1958</v>
      </c>
      <c r="C2068" t="str">
        <f>LEFT(B2068,2)</f>
        <v>19</v>
      </c>
      <c r="D2068" t="str">
        <f t="shared" si="224"/>
        <v>58</v>
      </c>
      <c r="E2068" t="str">
        <f t="shared" si="225"/>
        <v>958</v>
      </c>
      <c r="F2068" t="s">
        <v>71</v>
      </c>
      <c r="G2068" t="s">
        <v>67</v>
      </c>
      <c r="H2068" t="str">
        <f t="shared" si="226"/>
        <v>Together</v>
      </c>
      <c r="I2068" t="str">
        <f>CONCATENATE(F2068," ",G2068)</f>
        <v>PhD Together</v>
      </c>
      <c r="J2068">
        <f t="shared" si="227"/>
        <v>12</v>
      </c>
      <c r="K2068" t="str">
        <f t="shared" si="228"/>
        <v>Together</v>
      </c>
      <c r="L2068" t="str" cm="1">
        <f t="array" ref="L2068">IFERROR(_xlfn.IFS(G2068="Alone","Single",G2068="YOLO","Single"),G2068)</f>
        <v>Together</v>
      </c>
      <c r="M2068" t="s">
        <v>1907</v>
      </c>
      <c r="N2068" t="str">
        <f t="shared" si="229"/>
        <v xml:space="preserve">Rp.51,518.00 </v>
      </c>
      <c r="O2068">
        <v>0</v>
      </c>
      <c r="P2068">
        <v>1</v>
      </c>
      <c r="Q2068" s="7">
        <v>41550</v>
      </c>
      <c r="R2068" s="7"/>
      <c r="S2068" s="7" t="str">
        <f t="shared" si="230"/>
        <v/>
      </c>
      <c r="T2068">
        <v>92</v>
      </c>
      <c r="U2068">
        <v>350</v>
      </c>
      <c r="V2068">
        <v>8</v>
      </c>
      <c r="W2068">
        <v>66</v>
      </c>
      <c r="X2068">
        <v>17</v>
      </c>
      <c r="Y2068">
        <v>4</v>
      </c>
      <c r="Z2068">
        <v>4</v>
      </c>
      <c r="AA2068">
        <v>2</v>
      </c>
      <c r="AB2068">
        <v>3</v>
      </c>
      <c r="AC2068">
        <v>2</v>
      </c>
      <c r="AD2068">
        <v>10</v>
      </c>
      <c r="AE2068">
        <v>3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 t="s">
        <v>75</v>
      </c>
    </row>
    <row r="2069" spans="1:39" x14ac:dyDescent="0.25">
      <c r="A2069">
        <v>961</v>
      </c>
      <c r="B2069">
        <v>1972</v>
      </c>
      <c r="C2069" t="str">
        <f>LEFT(B2069,2)</f>
        <v>19</v>
      </c>
      <c r="D2069" t="str">
        <f t="shared" si="224"/>
        <v>72</v>
      </c>
      <c r="E2069" t="str">
        <f t="shared" si="225"/>
        <v>972</v>
      </c>
      <c r="F2069" t="s">
        <v>57</v>
      </c>
      <c r="G2069" t="s">
        <v>64</v>
      </c>
      <c r="H2069" t="str">
        <f t="shared" si="226"/>
        <v>Married</v>
      </c>
      <c r="I2069" t="str">
        <f>CONCATENATE(F2069," ",G2069)</f>
        <v>Graduation Married</v>
      </c>
      <c r="J2069">
        <f t="shared" si="227"/>
        <v>18</v>
      </c>
      <c r="K2069" t="str">
        <f t="shared" si="228"/>
        <v>Married</v>
      </c>
      <c r="L2069" t="str" cm="1">
        <f t="array" ref="L2069">IFERROR(_xlfn.IFS(G2069="Alone","Single",G2069="YOLO","Single"),G2069)</f>
        <v>Married</v>
      </c>
      <c r="M2069" t="s">
        <v>1908</v>
      </c>
      <c r="N2069" t="str">
        <f t="shared" si="229"/>
        <v xml:space="preserve">Rp.74,716.00 </v>
      </c>
      <c r="O2069">
        <v>0</v>
      </c>
      <c r="P2069">
        <v>1</v>
      </c>
      <c r="Q2069" s="7">
        <v>41529</v>
      </c>
      <c r="R2069" s="7"/>
      <c r="S2069" s="7" t="str">
        <f t="shared" si="230"/>
        <v/>
      </c>
      <c r="T2069">
        <v>92</v>
      </c>
      <c r="U2069">
        <v>133</v>
      </c>
      <c r="V2069">
        <v>27</v>
      </c>
      <c r="W2069">
        <v>421</v>
      </c>
      <c r="X2069">
        <v>13</v>
      </c>
      <c r="Y2069">
        <v>195</v>
      </c>
      <c r="Z2069">
        <v>71</v>
      </c>
      <c r="AA2069">
        <v>2</v>
      </c>
      <c r="AB2069">
        <v>7</v>
      </c>
      <c r="AC2069">
        <v>3</v>
      </c>
      <c r="AD2069">
        <v>5</v>
      </c>
      <c r="AE2069">
        <v>4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 t="s">
        <v>60</v>
      </c>
    </row>
    <row r="2070" spans="1:39" x14ac:dyDescent="0.25">
      <c r="A2070">
        <v>1764</v>
      </c>
      <c r="B2070">
        <v>1975</v>
      </c>
      <c r="C2070" t="str">
        <f>LEFT(B2070,2)</f>
        <v>19</v>
      </c>
      <c r="D2070" t="str">
        <f t="shared" si="224"/>
        <v>75</v>
      </c>
      <c r="E2070" t="str">
        <f t="shared" si="225"/>
        <v>975</v>
      </c>
      <c r="F2070" t="s">
        <v>57</v>
      </c>
      <c r="G2070" t="s">
        <v>61</v>
      </c>
      <c r="H2070" t="str">
        <f t="shared" si="226"/>
        <v>Single</v>
      </c>
      <c r="I2070" t="str">
        <f>CONCATENATE(F2070," ",G2070)</f>
        <v>Graduation Single</v>
      </c>
      <c r="J2070">
        <f t="shared" si="227"/>
        <v>17</v>
      </c>
      <c r="K2070" t="str">
        <f t="shared" si="228"/>
        <v>Single</v>
      </c>
      <c r="L2070" t="str" cm="1">
        <f t="array" ref="L2070">IFERROR(_xlfn.IFS(G2070="Alone","Single",G2070="YOLO","Single"),G2070)</f>
        <v>Single</v>
      </c>
      <c r="M2070" t="s">
        <v>1909</v>
      </c>
      <c r="N2070" t="str">
        <f t="shared" si="229"/>
        <v xml:space="preserve">Rp.33,955.00 </v>
      </c>
      <c r="O2070">
        <v>1</v>
      </c>
      <c r="P2070">
        <v>0</v>
      </c>
      <c r="Q2070" s="7">
        <v>41495</v>
      </c>
      <c r="R2070" s="7"/>
      <c r="S2070" s="7" t="str">
        <f t="shared" si="230"/>
        <v/>
      </c>
      <c r="T2070">
        <v>92</v>
      </c>
      <c r="U2070">
        <v>100</v>
      </c>
      <c r="V2070">
        <v>2</v>
      </c>
      <c r="W2070">
        <v>128</v>
      </c>
      <c r="X2070">
        <v>23</v>
      </c>
      <c r="Y2070">
        <v>7</v>
      </c>
      <c r="Z2070">
        <v>10</v>
      </c>
      <c r="AA2070">
        <v>4</v>
      </c>
      <c r="AB2070">
        <v>5</v>
      </c>
      <c r="AC2070">
        <v>1</v>
      </c>
      <c r="AD2070">
        <v>5</v>
      </c>
      <c r="AE2070">
        <v>8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 t="s">
        <v>91</v>
      </c>
    </row>
    <row r="2071" spans="1:39" x14ac:dyDescent="0.25">
      <c r="A2071">
        <v>1916</v>
      </c>
      <c r="B2071">
        <v>1954</v>
      </c>
      <c r="C2071" t="str">
        <f>LEFT(B2071,2)</f>
        <v>19</v>
      </c>
      <c r="D2071" t="str">
        <f t="shared" si="224"/>
        <v>54</v>
      </c>
      <c r="E2071" t="str">
        <f t="shared" si="225"/>
        <v>954</v>
      </c>
      <c r="F2071" t="s">
        <v>80</v>
      </c>
      <c r="G2071" t="s">
        <v>64</v>
      </c>
      <c r="H2071" t="str">
        <f t="shared" si="226"/>
        <v>Married</v>
      </c>
      <c r="I2071" t="str">
        <f>CONCATENATE(F2071," ",G2071)</f>
        <v>Master Married</v>
      </c>
      <c r="J2071">
        <f t="shared" si="227"/>
        <v>14</v>
      </c>
      <c r="K2071" t="str">
        <f t="shared" si="228"/>
        <v>Married</v>
      </c>
      <c r="L2071" t="str" cm="1">
        <f t="array" ref="L2071">IFERROR(_xlfn.IFS(G2071="Alone","Single",G2071="YOLO","Single"),G2071)</f>
        <v>Married</v>
      </c>
      <c r="M2071" t="s">
        <v>1910</v>
      </c>
      <c r="N2071" t="str">
        <f t="shared" si="229"/>
        <v xml:space="preserve">Rp.45,736.00 </v>
      </c>
      <c r="O2071">
        <v>0</v>
      </c>
      <c r="P2071">
        <v>1</v>
      </c>
      <c r="Q2071" s="7">
        <v>41479</v>
      </c>
      <c r="R2071" s="7"/>
      <c r="S2071" s="7" t="str">
        <f t="shared" si="230"/>
        <v/>
      </c>
      <c r="T2071">
        <v>92</v>
      </c>
      <c r="U2071">
        <v>188</v>
      </c>
      <c r="V2071">
        <v>3</v>
      </c>
      <c r="W2071">
        <v>180</v>
      </c>
      <c r="X2071">
        <v>20</v>
      </c>
      <c r="Y2071">
        <v>3</v>
      </c>
      <c r="Z2071">
        <v>43</v>
      </c>
      <c r="AA2071">
        <v>5</v>
      </c>
      <c r="AB2071">
        <v>7</v>
      </c>
      <c r="AC2071">
        <v>1</v>
      </c>
      <c r="AD2071">
        <v>6</v>
      </c>
      <c r="AE2071">
        <v>7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 t="s">
        <v>75</v>
      </c>
    </row>
    <row r="2072" spans="1:39" x14ac:dyDescent="0.25">
      <c r="A2072">
        <v>6941</v>
      </c>
      <c r="B2072">
        <v>1971</v>
      </c>
      <c r="C2072" t="str">
        <f>LEFT(B2072,2)</f>
        <v>19</v>
      </c>
      <c r="D2072" t="str">
        <f t="shared" si="224"/>
        <v>71</v>
      </c>
      <c r="E2072" t="str">
        <f t="shared" si="225"/>
        <v>971</v>
      </c>
      <c r="F2072" t="s">
        <v>57</v>
      </c>
      <c r="G2072" t="s">
        <v>61</v>
      </c>
      <c r="H2072" t="str">
        <f t="shared" si="226"/>
        <v>Single</v>
      </c>
      <c r="I2072" t="str">
        <f>CONCATENATE(F2072," ",G2072)</f>
        <v>Graduation Single</v>
      </c>
      <c r="J2072">
        <f t="shared" si="227"/>
        <v>17</v>
      </c>
      <c r="K2072" t="str">
        <f t="shared" si="228"/>
        <v>Single</v>
      </c>
      <c r="L2072" t="str" cm="1">
        <f t="array" ref="L2072">IFERROR(_xlfn.IFS(G2072="Alone","Single",G2072="YOLO","Single"),G2072)</f>
        <v>Single</v>
      </c>
      <c r="M2072" t="s">
        <v>1911</v>
      </c>
      <c r="N2072" t="str">
        <f t="shared" si="229"/>
        <v xml:space="preserve">Rp.31,632.00 </v>
      </c>
      <c r="O2072">
        <v>0</v>
      </c>
      <c r="P2072">
        <v>0</v>
      </c>
      <c r="Q2072" s="7">
        <v>41469</v>
      </c>
      <c r="R2072" s="7"/>
      <c r="S2072" s="7" t="str">
        <f t="shared" si="230"/>
        <v/>
      </c>
      <c r="T2072">
        <v>92</v>
      </c>
      <c r="U2072">
        <v>17</v>
      </c>
      <c r="V2072">
        <v>8</v>
      </c>
      <c r="W2072">
        <v>12</v>
      </c>
      <c r="X2072">
        <v>11</v>
      </c>
      <c r="Y2072">
        <v>15</v>
      </c>
      <c r="Z2072">
        <v>32</v>
      </c>
      <c r="AA2072">
        <v>1</v>
      </c>
      <c r="AB2072">
        <v>2</v>
      </c>
      <c r="AC2072">
        <v>1</v>
      </c>
      <c r="AD2072">
        <v>2</v>
      </c>
      <c r="AE2072">
        <v>7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 t="s">
        <v>60</v>
      </c>
    </row>
    <row r="2073" spans="1:39" x14ac:dyDescent="0.25">
      <c r="A2073">
        <v>5562</v>
      </c>
      <c r="B2073">
        <v>1974</v>
      </c>
      <c r="C2073" t="str">
        <f>LEFT(B2073,2)</f>
        <v>19</v>
      </c>
      <c r="D2073" t="str">
        <f t="shared" si="224"/>
        <v>74</v>
      </c>
      <c r="E2073" t="str">
        <f t="shared" si="225"/>
        <v>974</v>
      </c>
      <c r="F2073" t="s">
        <v>57</v>
      </c>
      <c r="G2073" t="s">
        <v>64</v>
      </c>
      <c r="H2073" t="str">
        <f t="shared" si="226"/>
        <v>Married</v>
      </c>
      <c r="I2073" t="str">
        <f>CONCATENATE(F2073," ",G2073)</f>
        <v>Graduation Married</v>
      </c>
      <c r="J2073">
        <f t="shared" si="227"/>
        <v>18</v>
      </c>
      <c r="K2073" t="str">
        <f t="shared" si="228"/>
        <v>Married</v>
      </c>
      <c r="L2073" t="str" cm="1">
        <f t="array" ref="L2073">IFERROR(_xlfn.IFS(G2073="Alone","Single",G2073="YOLO","Single"),G2073)</f>
        <v>Married</v>
      </c>
      <c r="M2073" t="s">
        <v>1912</v>
      </c>
      <c r="N2073" t="str">
        <f t="shared" si="229"/>
        <v xml:space="preserve">Rp.60,093.00 </v>
      </c>
      <c r="O2073">
        <v>0</v>
      </c>
      <c r="P2073">
        <v>1</v>
      </c>
      <c r="Q2073" s="7">
        <v>41451</v>
      </c>
      <c r="R2073" s="7"/>
      <c r="S2073" s="7" t="str">
        <f t="shared" si="230"/>
        <v/>
      </c>
      <c r="T2073">
        <v>92</v>
      </c>
      <c r="U2073">
        <v>502</v>
      </c>
      <c r="V2073">
        <v>12</v>
      </c>
      <c r="W2073">
        <v>109</v>
      </c>
      <c r="X2073">
        <v>16</v>
      </c>
      <c r="Y2073">
        <v>6</v>
      </c>
      <c r="Z2073">
        <v>90</v>
      </c>
      <c r="AA2073">
        <v>2</v>
      </c>
      <c r="AB2073">
        <v>7</v>
      </c>
      <c r="AC2073">
        <v>2</v>
      </c>
      <c r="AD2073">
        <v>10</v>
      </c>
      <c r="AE2073">
        <v>6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 t="s">
        <v>60</v>
      </c>
    </row>
    <row r="2074" spans="1:39" x14ac:dyDescent="0.25">
      <c r="A2074">
        <v>1517</v>
      </c>
      <c r="B2074">
        <v>1969</v>
      </c>
      <c r="C2074" t="str">
        <f>LEFT(B2074,2)</f>
        <v>19</v>
      </c>
      <c r="D2074" t="str">
        <f t="shared" si="224"/>
        <v>69</v>
      </c>
      <c r="E2074" t="str">
        <f t="shared" si="225"/>
        <v>969</v>
      </c>
      <c r="F2074" t="s">
        <v>57</v>
      </c>
      <c r="G2074" t="s">
        <v>61</v>
      </c>
      <c r="H2074" t="str">
        <f t="shared" si="226"/>
        <v>Single</v>
      </c>
      <c r="I2074" t="str">
        <f>CONCATENATE(F2074," ",G2074)</f>
        <v>Graduation Single</v>
      </c>
      <c r="J2074">
        <f t="shared" si="227"/>
        <v>17</v>
      </c>
      <c r="K2074" t="str">
        <f t="shared" si="228"/>
        <v>Single</v>
      </c>
      <c r="L2074" t="str" cm="1">
        <f t="array" ref="L2074">IFERROR(_xlfn.IFS(G2074="Alone","Single",G2074="YOLO","Single"),G2074)</f>
        <v>Single</v>
      </c>
      <c r="M2074" t="s">
        <v>1913</v>
      </c>
      <c r="N2074" t="str">
        <f t="shared" si="229"/>
        <v xml:space="preserve">Rp.30,822.00 </v>
      </c>
      <c r="O2074">
        <v>1</v>
      </c>
      <c r="P2074">
        <v>0</v>
      </c>
      <c r="Q2074" s="7">
        <v>41439</v>
      </c>
      <c r="R2074" s="7"/>
      <c r="S2074" s="7" t="str">
        <f t="shared" si="230"/>
        <v/>
      </c>
      <c r="T2074">
        <v>92</v>
      </c>
      <c r="U2074">
        <v>3</v>
      </c>
      <c r="V2074">
        <v>9</v>
      </c>
      <c r="W2074">
        <v>13</v>
      </c>
      <c r="X2074">
        <v>2</v>
      </c>
      <c r="Y2074">
        <v>12</v>
      </c>
      <c r="Z2074">
        <v>12</v>
      </c>
      <c r="AA2074">
        <v>1</v>
      </c>
      <c r="AB2074">
        <v>1</v>
      </c>
      <c r="AC2074">
        <v>0</v>
      </c>
      <c r="AD2074">
        <v>3</v>
      </c>
      <c r="AE2074">
        <v>7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 t="s">
        <v>60</v>
      </c>
    </row>
    <row r="2075" spans="1:39" x14ac:dyDescent="0.25">
      <c r="A2075">
        <v>7286</v>
      </c>
      <c r="B2075">
        <v>1968</v>
      </c>
      <c r="C2075" t="str">
        <f>LEFT(B2075,2)</f>
        <v>19</v>
      </c>
      <c r="D2075" t="str">
        <f t="shared" si="224"/>
        <v>68</v>
      </c>
      <c r="E2075" t="str">
        <f t="shared" si="225"/>
        <v>968</v>
      </c>
      <c r="F2075" t="s">
        <v>57</v>
      </c>
      <c r="G2075" t="s">
        <v>67</v>
      </c>
      <c r="H2075" t="str">
        <f t="shared" si="226"/>
        <v>Together</v>
      </c>
      <c r="I2075" t="str">
        <f>CONCATENATE(F2075," ",G2075)</f>
        <v>Graduation Together</v>
      </c>
      <c r="J2075">
        <f t="shared" si="227"/>
        <v>19</v>
      </c>
      <c r="K2075" t="str">
        <f t="shared" si="228"/>
        <v>Together</v>
      </c>
      <c r="L2075" t="str" cm="1">
        <f t="array" ref="L2075">IFERROR(_xlfn.IFS(G2075="Alone","Single",G2075="YOLO","Single"),G2075)</f>
        <v>Together</v>
      </c>
      <c r="M2075" t="s">
        <v>1914</v>
      </c>
      <c r="N2075" t="str">
        <f t="shared" si="229"/>
        <v xml:space="preserve">Rp.41,728.00 </v>
      </c>
      <c r="O2075">
        <v>1</v>
      </c>
      <c r="P2075">
        <v>0</v>
      </c>
      <c r="Q2075" s="7">
        <v>41418</v>
      </c>
      <c r="R2075" s="7"/>
      <c r="S2075" s="7" t="str">
        <f t="shared" si="230"/>
        <v/>
      </c>
      <c r="T2075">
        <v>92</v>
      </c>
      <c r="U2075">
        <v>13</v>
      </c>
      <c r="V2075">
        <v>6</v>
      </c>
      <c r="W2075">
        <v>15</v>
      </c>
      <c r="X2075">
        <v>3</v>
      </c>
      <c r="Y2075">
        <v>5</v>
      </c>
      <c r="Z2075">
        <v>13</v>
      </c>
      <c r="AA2075">
        <v>1</v>
      </c>
      <c r="AB2075">
        <v>2</v>
      </c>
      <c r="AC2075">
        <v>0</v>
      </c>
      <c r="AD2075">
        <v>2</v>
      </c>
      <c r="AE2075">
        <v>10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 t="s">
        <v>69</v>
      </c>
    </row>
    <row r="2076" spans="1:39" x14ac:dyDescent="0.25">
      <c r="A2076">
        <v>4687</v>
      </c>
      <c r="B2076">
        <v>1958</v>
      </c>
      <c r="C2076" t="str">
        <f>LEFT(B2076,2)</f>
        <v>19</v>
      </c>
      <c r="D2076" t="str">
        <f t="shared" si="224"/>
        <v>58</v>
      </c>
      <c r="E2076" t="str">
        <f t="shared" si="225"/>
        <v>958</v>
      </c>
      <c r="F2076" t="s">
        <v>80</v>
      </c>
      <c r="G2076" t="s">
        <v>64</v>
      </c>
      <c r="H2076" t="str">
        <f t="shared" si="226"/>
        <v>Married</v>
      </c>
      <c r="I2076" t="str">
        <f>CONCATENATE(F2076," ",G2076)</f>
        <v>Master Married</v>
      </c>
      <c r="J2076">
        <f t="shared" si="227"/>
        <v>14</v>
      </c>
      <c r="K2076" t="str">
        <f t="shared" si="228"/>
        <v>Married</v>
      </c>
      <c r="L2076" t="str" cm="1">
        <f t="array" ref="L2076">IFERROR(_xlfn.IFS(G2076="Alone","Single",G2076="YOLO","Single"),G2076)</f>
        <v>Married</v>
      </c>
      <c r="M2076" t="s">
        <v>1915</v>
      </c>
      <c r="N2076" t="str">
        <f t="shared" si="229"/>
        <v xml:space="preserve">Rp.80,739.00 </v>
      </c>
      <c r="O2076">
        <v>0</v>
      </c>
      <c r="P2076">
        <v>0</v>
      </c>
      <c r="Q2076" s="7">
        <v>41417</v>
      </c>
      <c r="R2076" s="7"/>
      <c r="S2076" s="7" t="str">
        <f t="shared" si="230"/>
        <v/>
      </c>
      <c r="T2076">
        <v>92</v>
      </c>
      <c r="U2076">
        <v>674</v>
      </c>
      <c r="V2076">
        <v>92</v>
      </c>
      <c r="W2076">
        <v>736</v>
      </c>
      <c r="X2076">
        <v>39</v>
      </c>
      <c r="Y2076">
        <v>0</v>
      </c>
      <c r="Z2076">
        <v>92</v>
      </c>
      <c r="AA2076">
        <v>1</v>
      </c>
      <c r="AB2076">
        <v>3</v>
      </c>
      <c r="AC2076">
        <v>11</v>
      </c>
      <c r="AD2076">
        <v>9</v>
      </c>
      <c r="AE2076">
        <v>1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 t="s">
        <v>60</v>
      </c>
    </row>
    <row r="2077" spans="1:39" x14ac:dyDescent="0.25">
      <c r="A2077">
        <v>5631</v>
      </c>
      <c r="B2077">
        <v>1991</v>
      </c>
      <c r="C2077" t="str">
        <f>LEFT(B2077,2)</f>
        <v>19</v>
      </c>
      <c r="D2077" t="str">
        <f t="shared" si="224"/>
        <v>91</v>
      </c>
      <c r="E2077" t="str">
        <f t="shared" si="225"/>
        <v>991</v>
      </c>
      <c r="F2077" t="s">
        <v>57</v>
      </c>
      <c r="G2077" t="s">
        <v>61</v>
      </c>
      <c r="H2077" t="str">
        <f t="shared" si="226"/>
        <v>Single</v>
      </c>
      <c r="I2077" t="str">
        <f>CONCATENATE(F2077," ",G2077)</f>
        <v>Graduation Single</v>
      </c>
      <c r="J2077">
        <f t="shared" si="227"/>
        <v>17</v>
      </c>
      <c r="K2077" t="str">
        <f t="shared" si="228"/>
        <v>Single</v>
      </c>
      <c r="L2077" t="str" cm="1">
        <f t="array" ref="L2077">IFERROR(_xlfn.IFS(G2077="Alone","Single",G2077="YOLO","Single"),G2077)</f>
        <v>Single</v>
      </c>
      <c r="M2077" t="s">
        <v>1916</v>
      </c>
      <c r="N2077" t="str">
        <f t="shared" si="229"/>
        <v xml:space="preserve">Rp.49,767.00 </v>
      </c>
      <c r="O2077">
        <v>0</v>
      </c>
      <c r="P2077">
        <v>0</v>
      </c>
      <c r="Q2077" s="7">
        <v>41396</v>
      </c>
      <c r="R2077" s="7"/>
      <c r="S2077" s="7" t="str">
        <f t="shared" si="230"/>
        <v/>
      </c>
      <c r="T2077">
        <v>92</v>
      </c>
      <c r="U2077">
        <v>202</v>
      </c>
      <c r="V2077">
        <v>47</v>
      </c>
      <c r="W2077">
        <v>197</v>
      </c>
      <c r="X2077">
        <v>55</v>
      </c>
      <c r="Y2077">
        <v>42</v>
      </c>
      <c r="Z2077">
        <v>149</v>
      </c>
      <c r="AA2077">
        <v>1</v>
      </c>
      <c r="AB2077">
        <v>5</v>
      </c>
      <c r="AC2077">
        <v>4</v>
      </c>
      <c r="AD2077">
        <v>8</v>
      </c>
      <c r="AE2077">
        <v>4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 t="s">
        <v>66</v>
      </c>
    </row>
    <row r="2078" spans="1:39" x14ac:dyDescent="0.25">
      <c r="A2078">
        <v>1951</v>
      </c>
      <c r="B2078">
        <v>1981</v>
      </c>
      <c r="C2078" t="str">
        <f>LEFT(B2078,2)</f>
        <v>19</v>
      </c>
      <c r="D2078" t="str">
        <f t="shared" si="224"/>
        <v>81</v>
      </c>
      <c r="E2078" t="str">
        <f t="shared" si="225"/>
        <v>981</v>
      </c>
      <c r="F2078" t="s">
        <v>124</v>
      </c>
      <c r="G2078" t="s">
        <v>64</v>
      </c>
      <c r="H2078" t="str">
        <f t="shared" si="226"/>
        <v>Married</v>
      </c>
      <c r="I2078" t="str">
        <f>CONCATENATE(F2078," ",G2078)</f>
        <v>Basic Married</v>
      </c>
      <c r="J2078">
        <f t="shared" si="227"/>
        <v>13</v>
      </c>
      <c r="K2078" t="str">
        <f t="shared" si="228"/>
        <v>Married</v>
      </c>
      <c r="L2078" t="str" cm="1">
        <f t="array" ref="L2078">IFERROR(_xlfn.IFS(G2078="Alone","Single",G2078="YOLO","Single"),G2078)</f>
        <v>Married</v>
      </c>
      <c r="M2078" t="s">
        <v>1917</v>
      </c>
      <c r="N2078" t="str">
        <f t="shared" si="229"/>
        <v xml:space="preserve">Rp.34,445.00 </v>
      </c>
      <c r="O2078">
        <v>0</v>
      </c>
      <c r="P2078">
        <v>0</v>
      </c>
      <c r="Q2078" s="7">
        <v>41301</v>
      </c>
      <c r="R2078" s="7"/>
      <c r="S2078" s="7" t="str">
        <f t="shared" si="230"/>
        <v/>
      </c>
      <c r="T2078">
        <v>92</v>
      </c>
      <c r="U2078">
        <v>228</v>
      </c>
      <c r="V2078">
        <v>122</v>
      </c>
      <c r="W2078">
        <v>122</v>
      </c>
      <c r="X2078">
        <v>208</v>
      </c>
      <c r="Y2078">
        <v>129</v>
      </c>
      <c r="Z2078">
        <v>30</v>
      </c>
      <c r="AA2078">
        <v>6</v>
      </c>
      <c r="AB2078">
        <v>11</v>
      </c>
      <c r="AC2078">
        <v>2</v>
      </c>
      <c r="AD2078">
        <v>8</v>
      </c>
      <c r="AE2078">
        <v>9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 t="s">
        <v>60</v>
      </c>
    </row>
    <row r="2079" spans="1:39" x14ac:dyDescent="0.25">
      <c r="A2079">
        <v>123</v>
      </c>
      <c r="B2079">
        <v>1951</v>
      </c>
      <c r="C2079" t="str">
        <f>LEFT(B2079,2)</f>
        <v>19</v>
      </c>
      <c r="D2079" t="str">
        <f t="shared" si="224"/>
        <v>51</v>
      </c>
      <c r="E2079" t="str">
        <f t="shared" si="225"/>
        <v>951</v>
      </c>
      <c r="F2079" t="s">
        <v>57</v>
      </c>
      <c r="G2079" t="s">
        <v>82</v>
      </c>
      <c r="H2079" t="str">
        <f t="shared" si="226"/>
        <v>Widow</v>
      </c>
      <c r="I2079" t="str">
        <f>CONCATENATE(F2079," ",G2079)</f>
        <v>Graduation Widow</v>
      </c>
      <c r="J2079">
        <f t="shared" si="227"/>
        <v>16</v>
      </c>
      <c r="K2079" t="str">
        <f t="shared" si="228"/>
        <v>Widow</v>
      </c>
      <c r="L2079" t="str" cm="1">
        <f t="array" ref="L2079">IFERROR(_xlfn.IFS(G2079="Alone","Single",G2079="YOLO","Single"),G2079)</f>
        <v>Widow</v>
      </c>
      <c r="M2079" t="s">
        <v>1918</v>
      </c>
      <c r="N2079" t="str">
        <f t="shared" si="229"/>
        <v xml:space="preserve">Rp.67,046.00 </v>
      </c>
      <c r="O2079">
        <v>0</v>
      </c>
      <c r="P2079">
        <v>1</v>
      </c>
      <c r="Q2079" s="7">
        <v>41280</v>
      </c>
      <c r="R2079" s="7"/>
      <c r="S2079" s="7" t="str">
        <f t="shared" si="230"/>
        <v/>
      </c>
      <c r="T2079">
        <v>92</v>
      </c>
      <c r="U2079">
        <v>544</v>
      </c>
      <c r="V2079">
        <v>35</v>
      </c>
      <c r="W2079">
        <v>133</v>
      </c>
      <c r="X2079">
        <v>23</v>
      </c>
      <c r="Y2079">
        <v>151</v>
      </c>
      <c r="Z2079">
        <v>107</v>
      </c>
      <c r="AA2079">
        <v>2</v>
      </c>
      <c r="AB2079">
        <v>4</v>
      </c>
      <c r="AC2079">
        <v>5</v>
      </c>
      <c r="AD2079">
        <v>4</v>
      </c>
      <c r="AE2079">
        <v>2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 t="s">
        <v>69</v>
      </c>
    </row>
    <row r="2080" spans="1:39" x14ac:dyDescent="0.25">
      <c r="A2080">
        <v>9451</v>
      </c>
      <c r="B2080">
        <v>1965</v>
      </c>
      <c r="C2080" t="str">
        <f>LEFT(B2080,2)</f>
        <v>19</v>
      </c>
      <c r="D2080" t="str">
        <f t="shared" si="224"/>
        <v>65</v>
      </c>
      <c r="E2080" t="str">
        <f t="shared" si="225"/>
        <v>965</v>
      </c>
      <c r="F2080" t="s">
        <v>57</v>
      </c>
      <c r="G2080" t="s">
        <v>64</v>
      </c>
      <c r="H2080" t="str">
        <f t="shared" si="226"/>
        <v>Married</v>
      </c>
      <c r="I2080" t="str">
        <f>CONCATENATE(F2080," ",G2080)</f>
        <v>Graduation Married</v>
      </c>
      <c r="J2080">
        <f t="shared" si="227"/>
        <v>18</v>
      </c>
      <c r="K2080" t="str">
        <f t="shared" si="228"/>
        <v>Married</v>
      </c>
      <c r="L2080" t="str" cm="1">
        <f t="array" ref="L2080">IFERROR(_xlfn.IFS(G2080="Alone","Single",G2080="YOLO","Single"),G2080)</f>
        <v>Married</v>
      </c>
      <c r="M2080" t="s">
        <v>1919</v>
      </c>
      <c r="N2080" t="str">
        <f t="shared" si="229"/>
        <v xml:space="preserve">Rp.73,538.00 </v>
      </c>
      <c r="O2080">
        <v>0</v>
      </c>
      <c r="P2080">
        <v>1</v>
      </c>
      <c r="Q2080" s="7">
        <v>41238</v>
      </c>
      <c r="R2080" s="7"/>
      <c r="S2080" s="7" t="str">
        <f t="shared" si="230"/>
        <v/>
      </c>
      <c r="T2080">
        <v>92</v>
      </c>
      <c r="U2080">
        <v>811</v>
      </c>
      <c r="V2080">
        <v>76</v>
      </c>
      <c r="W2080">
        <v>428</v>
      </c>
      <c r="X2080">
        <v>99</v>
      </c>
      <c r="Y2080">
        <v>137</v>
      </c>
      <c r="Z2080">
        <v>107</v>
      </c>
      <c r="AA2080">
        <v>3</v>
      </c>
      <c r="AB2080">
        <v>10</v>
      </c>
      <c r="AC2080">
        <v>4</v>
      </c>
      <c r="AD2080">
        <v>9</v>
      </c>
      <c r="AE2080">
        <v>7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 t="s">
        <v>63</v>
      </c>
    </row>
    <row r="2081" spans="1:39" x14ac:dyDescent="0.25">
      <c r="A2081">
        <v>7396</v>
      </c>
      <c r="B2081">
        <v>1966</v>
      </c>
      <c r="C2081" t="str">
        <f>LEFT(B2081,2)</f>
        <v>19</v>
      </c>
      <c r="D2081" t="str">
        <f t="shared" si="224"/>
        <v>66</v>
      </c>
      <c r="E2081" t="str">
        <f t="shared" si="225"/>
        <v>966</v>
      </c>
      <c r="F2081" t="s">
        <v>57</v>
      </c>
      <c r="G2081" t="s">
        <v>64</v>
      </c>
      <c r="H2081" t="str">
        <f t="shared" si="226"/>
        <v>Married</v>
      </c>
      <c r="I2081" t="str">
        <f>CONCATENATE(F2081," ",G2081)</f>
        <v>Graduation Married</v>
      </c>
      <c r="J2081">
        <f t="shared" si="227"/>
        <v>18</v>
      </c>
      <c r="K2081" t="str">
        <f t="shared" si="228"/>
        <v>Married</v>
      </c>
      <c r="L2081" t="str" cm="1">
        <f t="array" ref="L2081">IFERROR(_xlfn.IFS(G2081="Alone","Single",G2081="YOLO","Single"),G2081)</f>
        <v>Married</v>
      </c>
      <c r="M2081" t="s">
        <v>1920</v>
      </c>
      <c r="N2081" t="str">
        <f t="shared" si="229"/>
        <v xml:space="preserve">Rp.80,398.00 </v>
      </c>
      <c r="O2081">
        <v>0</v>
      </c>
      <c r="P2081">
        <v>0</v>
      </c>
      <c r="Q2081" s="7">
        <v>41223</v>
      </c>
      <c r="R2081" s="7"/>
      <c r="S2081" s="7" t="str">
        <f t="shared" si="230"/>
        <v/>
      </c>
      <c r="T2081">
        <v>92</v>
      </c>
      <c r="U2081">
        <v>342</v>
      </c>
      <c r="V2081">
        <v>51</v>
      </c>
      <c r="W2081">
        <v>936</v>
      </c>
      <c r="X2081">
        <v>207</v>
      </c>
      <c r="Y2081">
        <v>35</v>
      </c>
      <c r="Z2081">
        <v>26</v>
      </c>
      <c r="AA2081">
        <v>1</v>
      </c>
      <c r="AB2081">
        <v>5</v>
      </c>
      <c r="AC2081">
        <v>8</v>
      </c>
      <c r="AD2081">
        <v>12</v>
      </c>
      <c r="AE2081">
        <v>3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0</v>
      </c>
      <c r="AL2081">
        <v>0</v>
      </c>
      <c r="AM2081" t="s">
        <v>60</v>
      </c>
    </row>
    <row r="2082" spans="1:39" x14ac:dyDescent="0.25">
      <c r="A2082">
        <v>3298</v>
      </c>
      <c r="B2082">
        <v>1956</v>
      </c>
      <c r="C2082" t="str">
        <f>LEFT(B2082,2)</f>
        <v>19</v>
      </c>
      <c r="D2082" t="str">
        <f t="shared" si="224"/>
        <v>56</v>
      </c>
      <c r="E2082" t="str">
        <f t="shared" si="225"/>
        <v>956</v>
      </c>
      <c r="F2082" t="s">
        <v>80</v>
      </c>
      <c r="G2082" t="s">
        <v>64</v>
      </c>
      <c r="H2082" t="str">
        <f t="shared" si="226"/>
        <v>Married</v>
      </c>
      <c r="I2082" t="str">
        <f>CONCATENATE(F2082," ",G2082)</f>
        <v>Master Married</v>
      </c>
      <c r="J2082">
        <f t="shared" si="227"/>
        <v>14</v>
      </c>
      <c r="K2082" t="str">
        <f t="shared" si="228"/>
        <v>Married</v>
      </c>
      <c r="L2082" t="str" cm="1">
        <f t="array" ref="L2082">IFERROR(_xlfn.IFS(G2082="Alone","Single",G2082="YOLO","Single"),G2082)</f>
        <v>Married</v>
      </c>
      <c r="M2082" t="s">
        <v>1921</v>
      </c>
      <c r="N2082" t="str">
        <f t="shared" si="229"/>
        <v xml:space="preserve">Rp.52,973.00 </v>
      </c>
      <c r="O2082">
        <v>0</v>
      </c>
      <c r="P2082">
        <v>1</v>
      </c>
      <c r="Q2082" s="7">
        <v>41221</v>
      </c>
      <c r="R2082" s="7"/>
      <c r="S2082" s="7" t="str">
        <f t="shared" si="230"/>
        <v/>
      </c>
      <c r="T2082">
        <v>92</v>
      </c>
      <c r="U2082">
        <v>856</v>
      </c>
      <c r="V2082">
        <v>0</v>
      </c>
      <c r="W2082">
        <v>76</v>
      </c>
      <c r="X2082">
        <v>12</v>
      </c>
      <c r="Y2082">
        <v>9</v>
      </c>
      <c r="Z2082">
        <v>199</v>
      </c>
      <c r="AA2082">
        <v>7</v>
      </c>
      <c r="AB2082">
        <v>9</v>
      </c>
      <c r="AC2082">
        <v>6</v>
      </c>
      <c r="AD2082">
        <v>9</v>
      </c>
      <c r="AE2082">
        <v>8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 t="s">
        <v>91</v>
      </c>
    </row>
    <row r="2083" spans="1:39" x14ac:dyDescent="0.25">
      <c r="A2083">
        <v>6730</v>
      </c>
      <c r="B2083">
        <v>1954</v>
      </c>
      <c r="C2083" t="str">
        <f>LEFT(B2083,2)</f>
        <v>19</v>
      </c>
      <c r="D2083" t="str">
        <f t="shared" si="224"/>
        <v>54</v>
      </c>
      <c r="E2083" t="str">
        <f t="shared" si="225"/>
        <v>954</v>
      </c>
      <c r="F2083" t="s">
        <v>57</v>
      </c>
      <c r="G2083" t="s">
        <v>64</v>
      </c>
      <c r="H2083" t="str">
        <f t="shared" si="226"/>
        <v>Married</v>
      </c>
      <c r="I2083" t="str">
        <f>CONCATENATE(F2083," ",G2083)</f>
        <v>Graduation Married</v>
      </c>
      <c r="J2083">
        <f t="shared" si="227"/>
        <v>18</v>
      </c>
      <c r="K2083" t="str">
        <f t="shared" si="228"/>
        <v>Married</v>
      </c>
      <c r="L2083" t="str" cm="1">
        <f t="array" ref="L2083">IFERROR(_xlfn.IFS(G2083="Alone","Single",G2083="YOLO","Single"),G2083)</f>
        <v>Married</v>
      </c>
      <c r="M2083" t="s">
        <v>1922</v>
      </c>
      <c r="N2083" t="str">
        <f t="shared" si="229"/>
        <v xml:space="preserve">Rp.38,998.00 </v>
      </c>
      <c r="O2083">
        <v>1</v>
      </c>
      <c r="P2083">
        <v>1</v>
      </c>
      <c r="Q2083" s="7">
        <v>41216</v>
      </c>
      <c r="R2083" s="7"/>
      <c r="S2083" s="7" t="str">
        <f t="shared" si="230"/>
        <v/>
      </c>
      <c r="T2083">
        <v>92</v>
      </c>
      <c r="U2083">
        <v>34</v>
      </c>
      <c r="V2083">
        <v>1</v>
      </c>
      <c r="W2083">
        <v>14</v>
      </c>
      <c r="X2083">
        <v>0</v>
      </c>
      <c r="Y2083">
        <v>0</v>
      </c>
      <c r="Z2083">
        <v>5</v>
      </c>
      <c r="AA2083">
        <v>3</v>
      </c>
      <c r="AB2083">
        <v>2</v>
      </c>
      <c r="AC2083">
        <v>0</v>
      </c>
      <c r="AD2083">
        <v>3</v>
      </c>
      <c r="AE2083">
        <v>8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1</v>
      </c>
      <c r="AM2083" t="s">
        <v>60</v>
      </c>
    </row>
    <row r="2084" spans="1:39" x14ac:dyDescent="0.25">
      <c r="A2084">
        <v>9916</v>
      </c>
      <c r="B2084">
        <v>1954</v>
      </c>
      <c r="C2084" t="str">
        <f>LEFT(B2084,2)</f>
        <v>19</v>
      </c>
      <c r="D2084" t="str">
        <f t="shared" si="224"/>
        <v>54</v>
      </c>
      <c r="E2084" t="str">
        <f t="shared" si="225"/>
        <v>954</v>
      </c>
      <c r="F2084" t="s">
        <v>57</v>
      </c>
      <c r="G2084" t="s">
        <v>64</v>
      </c>
      <c r="H2084" t="str">
        <f t="shared" si="226"/>
        <v>Married</v>
      </c>
      <c r="I2084" t="str">
        <f>CONCATENATE(F2084," ",G2084)</f>
        <v>Graduation Married</v>
      </c>
      <c r="J2084">
        <f t="shared" si="227"/>
        <v>18</v>
      </c>
      <c r="K2084" t="str">
        <f t="shared" si="228"/>
        <v>Married</v>
      </c>
      <c r="L2084" t="str" cm="1">
        <f t="array" ref="L2084">IFERROR(_xlfn.IFS(G2084="Alone","Single",G2084="YOLO","Single"),G2084)</f>
        <v>Married</v>
      </c>
      <c r="M2084" t="s">
        <v>1922</v>
      </c>
      <c r="N2084" t="str">
        <f t="shared" si="229"/>
        <v xml:space="preserve">Rp.38,998.00 </v>
      </c>
      <c r="O2084">
        <v>1</v>
      </c>
      <c r="P2084">
        <v>1</v>
      </c>
      <c r="Q2084" s="7">
        <v>41216</v>
      </c>
      <c r="R2084" s="7"/>
      <c r="S2084" s="7" t="str">
        <f t="shared" si="230"/>
        <v/>
      </c>
      <c r="T2084">
        <v>92</v>
      </c>
      <c r="U2084">
        <v>34</v>
      </c>
      <c r="V2084">
        <v>1</v>
      </c>
      <c r="W2084">
        <v>14</v>
      </c>
      <c r="X2084">
        <v>0</v>
      </c>
      <c r="Y2084">
        <v>0</v>
      </c>
      <c r="Z2084">
        <v>5</v>
      </c>
      <c r="AA2084">
        <v>3</v>
      </c>
      <c r="AB2084">
        <v>2</v>
      </c>
      <c r="AC2084">
        <v>0</v>
      </c>
      <c r="AD2084">
        <v>3</v>
      </c>
      <c r="AE2084">
        <v>8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1</v>
      </c>
      <c r="AM2084" t="s">
        <v>91</v>
      </c>
    </row>
    <row r="2085" spans="1:39" x14ac:dyDescent="0.25">
      <c r="A2085">
        <v>2227</v>
      </c>
      <c r="B2085">
        <v>1958</v>
      </c>
      <c r="C2085" t="str">
        <f>LEFT(B2085,2)</f>
        <v>19</v>
      </c>
      <c r="D2085" t="str">
        <f t="shared" si="224"/>
        <v>58</v>
      </c>
      <c r="E2085" t="str">
        <f t="shared" si="225"/>
        <v>958</v>
      </c>
      <c r="F2085" t="s">
        <v>73</v>
      </c>
      <c r="G2085" t="s">
        <v>67</v>
      </c>
      <c r="H2085" t="str">
        <f t="shared" si="226"/>
        <v>Together</v>
      </c>
      <c r="I2085" t="str">
        <f>CONCATENATE(F2085," ",G2085)</f>
        <v>2n Cycle Together</v>
      </c>
      <c r="J2085">
        <f t="shared" si="227"/>
        <v>17</v>
      </c>
      <c r="K2085" t="str">
        <f t="shared" si="228"/>
        <v>Together</v>
      </c>
      <c r="L2085" t="str" cm="1">
        <f t="array" ref="L2085">IFERROR(_xlfn.IFS(G2085="Alone","Single",G2085="YOLO","Single"),G2085)</f>
        <v>Together</v>
      </c>
      <c r="M2085" t="s">
        <v>1923</v>
      </c>
      <c r="N2085" t="str">
        <f t="shared" si="229"/>
        <v xml:space="preserve">Rp.26,490.00 </v>
      </c>
      <c r="O2085">
        <v>0</v>
      </c>
      <c r="P2085">
        <v>0</v>
      </c>
      <c r="Q2085" s="7">
        <v>41174</v>
      </c>
      <c r="R2085" s="7"/>
      <c r="S2085" s="7" t="str">
        <f t="shared" si="230"/>
        <v/>
      </c>
      <c r="T2085">
        <v>92</v>
      </c>
      <c r="U2085">
        <v>45</v>
      </c>
      <c r="V2085">
        <v>47</v>
      </c>
      <c r="W2085">
        <v>52</v>
      </c>
      <c r="X2085">
        <v>21</v>
      </c>
      <c r="Y2085">
        <v>20</v>
      </c>
      <c r="Z2085">
        <v>25</v>
      </c>
      <c r="AA2085">
        <v>2</v>
      </c>
      <c r="AB2085">
        <v>3</v>
      </c>
      <c r="AC2085">
        <v>1</v>
      </c>
      <c r="AD2085">
        <v>5</v>
      </c>
      <c r="AE2085">
        <v>6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 t="s">
        <v>91</v>
      </c>
    </row>
    <row r="2086" spans="1:39" x14ac:dyDescent="0.25">
      <c r="A2086">
        <v>946</v>
      </c>
      <c r="B2086">
        <v>1958</v>
      </c>
      <c r="C2086" t="str">
        <f>LEFT(B2086,2)</f>
        <v>19</v>
      </c>
      <c r="D2086" t="str">
        <f t="shared" si="224"/>
        <v>58</v>
      </c>
      <c r="E2086" t="str">
        <f t="shared" si="225"/>
        <v>958</v>
      </c>
      <c r="F2086" t="s">
        <v>73</v>
      </c>
      <c r="G2086" t="s">
        <v>67</v>
      </c>
      <c r="H2086" t="str">
        <f t="shared" si="226"/>
        <v>Together</v>
      </c>
      <c r="I2086" t="str">
        <f>CONCATENATE(F2086," ",G2086)</f>
        <v>2n Cycle Together</v>
      </c>
      <c r="J2086">
        <f t="shared" si="227"/>
        <v>17</v>
      </c>
      <c r="K2086" t="str">
        <f t="shared" si="228"/>
        <v>Together</v>
      </c>
      <c r="L2086" t="str" cm="1">
        <f t="array" ref="L2086">IFERROR(_xlfn.IFS(G2086="Alone","Single",G2086="YOLO","Single"),G2086)</f>
        <v>Together</v>
      </c>
      <c r="M2086" t="s">
        <v>1923</v>
      </c>
      <c r="N2086" t="str">
        <f t="shared" si="229"/>
        <v xml:space="preserve">Rp.26,490.00 </v>
      </c>
      <c r="O2086">
        <v>0</v>
      </c>
      <c r="P2086">
        <v>0</v>
      </c>
      <c r="Q2086" s="7">
        <v>41174</v>
      </c>
      <c r="R2086" s="7"/>
      <c r="S2086" s="7" t="str">
        <f t="shared" si="230"/>
        <v/>
      </c>
      <c r="T2086">
        <v>92</v>
      </c>
      <c r="U2086">
        <v>45</v>
      </c>
      <c r="V2086">
        <v>47</v>
      </c>
      <c r="W2086">
        <v>52</v>
      </c>
      <c r="X2086">
        <v>21</v>
      </c>
      <c r="Y2086">
        <v>20</v>
      </c>
      <c r="Z2086">
        <v>25</v>
      </c>
      <c r="AA2086">
        <v>2</v>
      </c>
      <c r="AB2086">
        <v>3</v>
      </c>
      <c r="AC2086">
        <v>1</v>
      </c>
      <c r="AD2086">
        <v>5</v>
      </c>
      <c r="AE2086">
        <v>6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 t="s">
        <v>60</v>
      </c>
    </row>
    <row r="2087" spans="1:39" x14ac:dyDescent="0.25">
      <c r="A2087">
        <v>3745</v>
      </c>
      <c r="B2087">
        <v>1988</v>
      </c>
      <c r="C2087" t="str">
        <f>LEFT(B2087,2)</f>
        <v>19</v>
      </c>
      <c r="D2087" t="str">
        <f t="shared" si="224"/>
        <v>88</v>
      </c>
      <c r="E2087" t="str">
        <f t="shared" si="225"/>
        <v>988</v>
      </c>
      <c r="F2087" t="s">
        <v>73</v>
      </c>
      <c r="G2087" t="s">
        <v>64</v>
      </c>
      <c r="H2087" t="str">
        <f t="shared" si="226"/>
        <v>Married</v>
      </c>
      <c r="I2087" t="str">
        <f>CONCATENATE(F2087," ",G2087)</f>
        <v>2n Cycle Married</v>
      </c>
      <c r="J2087">
        <f t="shared" si="227"/>
        <v>16</v>
      </c>
      <c r="K2087" t="str">
        <f t="shared" si="228"/>
        <v>Married</v>
      </c>
      <c r="L2087" t="str" cm="1">
        <f t="array" ref="L2087">IFERROR(_xlfn.IFS(G2087="Alone","Single",G2087="YOLO","Single"),G2087)</f>
        <v>Married</v>
      </c>
      <c r="M2087" t="s">
        <v>1924</v>
      </c>
      <c r="N2087" t="str">
        <f t="shared" si="229"/>
        <v xml:space="preserve">Rp.23,331.00 </v>
      </c>
      <c r="O2087">
        <v>1</v>
      </c>
      <c r="P2087">
        <v>0</v>
      </c>
      <c r="Q2087" s="7">
        <v>41156</v>
      </c>
      <c r="R2087" s="7"/>
      <c r="S2087" s="7" t="str">
        <f t="shared" si="230"/>
        <v/>
      </c>
      <c r="T2087">
        <v>92</v>
      </c>
      <c r="U2087">
        <v>5</v>
      </c>
      <c r="V2087">
        <v>36</v>
      </c>
      <c r="W2087">
        <v>7</v>
      </c>
      <c r="X2087">
        <v>0</v>
      </c>
      <c r="Y2087">
        <v>10</v>
      </c>
      <c r="Z2087">
        <v>45</v>
      </c>
      <c r="AA2087">
        <v>2</v>
      </c>
      <c r="AB2087">
        <v>3</v>
      </c>
      <c r="AC2087">
        <v>0</v>
      </c>
      <c r="AD2087">
        <v>3</v>
      </c>
      <c r="AE2087">
        <v>8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 t="s">
        <v>78</v>
      </c>
    </row>
    <row r="2088" spans="1:39" x14ac:dyDescent="0.25">
      <c r="A2088">
        <v>4094</v>
      </c>
      <c r="B2088">
        <v>1961</v>
      </c>
      <c r="C2088" t="str">
        <f>LEFT(B2088,2)</f>
        <v>19</v>
      </c>
      <c r="D2088" t="str">
        <f t="shared" si="224"/>
        <v>61</v>
      </c>
      <c r="E2088" t="str">
        <f t="shared" si="225"/>
        <v>961</v>
      </c>
      <c r="F2088" t="s">
        <v>57</v>
      </c>
      <c r="G2088" t="s">
        <v>64</v>
      </c>
      <c r="H2088" t="str">
        <f t="shared" si="226"/>
        <v>Married</v>
      </c>
      <c r="I2088" t="str">
        <f>CONCATENATE(F2088," ",G2088)</f>
        <v>Graduation Married</v>
      </c>
      <c r="J2088">
        <f t="shared" si="227"/>
        <v>18</v>
      </c>
      <c r="K2088" t="str">
        <f t="shared" si="228"/>
        <v>Married</v>
      </c>
      <c r="L2088" t="str" cm="1">
        <f t="array" ref="L2088">IFERROR(_xlfn.IFS(G2088="Alone","Single",G2088="YOLO","Single"),G2088)</f>
        <v>Married</v>
      </c>
      <c r="M2088" t="s">
        <v>1925</v>
      </c>
      <c r="N2088" t="str">
        <f t="shared" si="229"/>
        <v xml:space="preserve">Rp.60,544.00 </v>
      </c>
      <c r="O2088">
        <v>1</v>
      </c>
      <c r="P2088">
        <v>1</v>
      </c>
      <c r="Q2088" s="7">
        <v>41146</v>
      </c>
      <c r="R2088" s="7"/>
      <c r="S2088" s="7" t="str">
        <f t="shared" si="230"/>
        <v/>
      </c>
      <c r="T2088">
        <v>92</v>
      </c>
      <c r="U2088">
        <v>201</v>
      </c>
      <c r="V2088">
        <v>2</v>
      </c>
      <c r="W2088">
        <v>43</v>
      </c>
      <c r="X2088">
        <v>3</v>
      </c>
      <c r="Y2088">
        <v>5</v>
      </c>
      <c r="Z2088">
        <v>35</v>
      </c>
      <c r="AA2088">
        <v>4</v>
      </c>
      <c r="AB2088">
        <v>5</v>
      </c>
      <c r="AC2088">
        <v>1</v>
      </c>
      <c r="AD2088">
        <v>5</v>
      </c>
      <c r="AE2088">
        <v>6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 t="s">
        <v>69</v>
      </c>
    </row>
    <row r="2089" spans="1:39" x14ac:dyDescent="0.25">
      <c r="A2089">
        <v>8588</v>
      </c>
      <c r="B2089">
        <v>1961</v>
      </c>
      <c r="C2089" t="str">
        <f>LEFT(B2089,2)</f>
        <v>19</v>
      </c>
      <c r="D2089" t="str">
        <f t="shared" si="224"/>
        <v>61</v>
      </c>
      <c r="E2089" t="str">
        <f t="shared" si="225"/>
        <v>961</v>
      </c>
      <c r="F2089" t="s">
        <v>57</v>
      </c>
      <c r="G2089" t="s">
        <v>64</v>
      </c>
      <c r="H2089" t="str">
        <f t="shared" si="226"/>
        <v>Married</v>
      </c>
      <c r="I2089" t="str">
        <f>CONCATENATE(F2089," ",G2089)</f>
        <v>Graduation Married</v>
      </c>
      <c r="J2089">
        <f t="shared" si="227"/>
        <v>18</v>
      </c>
      <c r="K2089" t="str">
        <f t="shared" si="228"/>
        <v>Married</v>
      </c>
      <c r="L2089" t="str" cm="1">
        <f t="array" ref="L2089">IFERROR(_xlfn.IFS(G2089="Alone","Single",G2089="YOLO","Single"),G2089)</f>
        <v>Married</v>
      </c>
      <c r="M2089" t="s">
        <v>1925</v>
      </c>
      <c r="N2089" t="str">
        <f t="shared" si="229"/>
        <v xml:space="preserve">Rp.60,544.00 </v>
      </c>
      <c r="O2089">
        <v>1</v>
      </c>
      <c r="P2089">
        <v>1</v>
      </c>
      <c r="Q2089" s="7">
        <v>41146</v>
      </c>
      <c r="R2089" s="7"/>
      <c r="S2089" s="7" t="str">
        <f t="shared" si="230"/>
        <v/>
      </c>
      <c r="T2089">
        <v>92</v>
      </c>
      <c r="U2089">
        <v>201</v>
      </c>
      <c r="V2089">
        <v>2</v>
      </c>
      <c r="W2089">
        <v>43</v>
      </c>
      <c r="X2089">
        <v>3</v>
      </c>
      <c r="Y2089">
        <v>5</v>
      </c>
      <c r="Z2089">
        <v>35</v>
      </c>
      <c r="AA2089">
        <v>4</v>
      </c>
      <c r="AB2089">
        <v>5</v>
      </c>
      <c r="AC2089">
        <v>1</v>
      </c>
      <c r="AD2089">
        <v>5</v>
      </c>
      <c r="AE2089">
        <v>6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 t="s">
        <v>75</v>
      </c>
    </row>
    <row r="2090" spans="1:39" x14ac:dyDescent="0.25">
      <c r="A2090">
        <v>3916</v>
      </c>
      <c r="B2090">
        <v>1971</v>
      </c>
      <c r="C2090" t="str">
        <f>LEFT(B2090,2)</f>
        <v>19</v>
      </c>
      <c r="D2090" t="str">
        <f t="shared" si="224"/>
        <v>71</v>
      </c>
      <c r="E2090" t="str">
        <f t="shared" si="225"/>
        <v>971</v>
      </c>
      <c r="F2090" t="s">
        <v>71</v>
      </c>
      <c r="G2090" t="s">
        <v>67</v>
      </c>
      <c r="H2090" t="str">
        <f t="shared" si="226"/>
        <v>Together</v>
      </c>
      <c r="I2090" t="str">
        <f>CONCATENATE(F2090," ",G2090)</f>
        <v>PhD Together</v>
      </c>
      <c r="J2090">
        <f t="shared" si="227"/>
        <v>12</v>
      </c>
      <c r="K2090" t="str">
        <f t="shared" si="228"/>
        <v>Together</v>
      </c>
      <c r="L2090" t="str" cm="1">
        <f t="array" ref="L2090">IFERROR(_xlfn.IFS(G2090="Alone","Single",G2090="YOLO","Single"),G2090)</f>
        <v>Together</v>
      </c>
      <c r="M2090" t="s">
        <v>1926</v>
      </c>
      <c r="N2090" t="str">
        <f t="shared" si="229"/>
        <v xml:space="preserve">Rp.49,269.00 </v>
      </c>
      <c r="O2090">
        <v>1</v>
      </c>
      <c r="P2090">
        <v>0</v>
      </c>
      <c r="Q2090" s="7">
        <v>41136</v>
      </c>
      <c r="R2090" s="7"/>
      <c r="S2090" s="7" t="str">
        <f t="shared" si="230"/>
        <v/>
      </c>
      <c r="T2090">
        <v>92</v>
      </c>
      <c r="U2090">
        <v>639</v>
      </c>
      <c r="V2090">
        <v>8</v>
      </c>
      <c r="W2090">
        <v>166</v>
      </c>
      <c r="X2090">
        <v>11</v>
      </c>
      <c r="Y2090">
        <v>8</v>
      </c>
      <c r="Z2090">
        <v>58</v>
      </c>
      <c r="AA2090">
        <v>3</v>
      </c>
      <c r="AB2090">
        <v>7</v>
      </c>
      <c r="AC2090">
        <v>3</v>
      </c>
      <c r="AD2090">
        <v>12</v>
      </c>
      <c r="AE2090">
        <v>7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 t="s">
        <v>60</v>
      </c>
    </row>
    <row r="2091" spans="1:39" x14ac:dyDescent="0.25">
      <c r="A2091">
        <v>9135</v>
      </c>
      <c r="B2091">
        <v>1950</v>
      </c>
      <c r="C2091" t="str">
        <f>LEFT(B2091,2)</f>
        <v>19</v>
      </c>
      <c r="D2091" t="str">
        <f t="shared" si="224"/>
        <v>50</v>
      </c>
      <c r="E2091" t="str">
        <f t="shared" si="225"/>
        <v>950</v>
      </c>
      <c r="F2091" t="s">
        <v>57</v>
      </c>
      <c r="G2091" t="s">
        <v>67</v>
      </c>
      <c r="H2091" t="str">
        <f t="shared" si="226"/>
        <v>Together</v>
      </c>
      <c r="I2091" t="str">
        <f>CONCATENATE(F2091," ",G2091)</f>
        <v>Graduation Together</v>
      </c>
      <c r="J2091">
        <f t="shared" si="227"/>
        <v>19</v>
      </c>
      <c r="K2091" t="str">
        <f t="shared" si="228"/>
        <v>Together</v>
      </c>
      <c r="L2091" t="str" cm="1">
        <f t="array" ref="L2091">IFERROR(_xlfn.IFS(G2091="Alone","Single",G2091="YOLO","Single"),G2091)</f>
        <v>Together</v>
      </c>
      <c r="M2091" t="s">
        <v>1927</v>
      </c>
      <c r="N2091" t="str">
        <f t="shared" si="229"/>
        <v xml:space="preserve">Rp.27,203.00 </v>
      </c>
      <c r="O2091">
        <v>1</v>
      </c>
      <c r="P2091">
        <v>1</v>
      </c>
      <c r="Q2091" s="7">
        <v>41127</v>
      </c>
      <c r="R2091" s="7"/>
      <c r="S2091" s="7" t="str">
        <f t="shared" si="230"/>
        <v/>
      </c>
      <c r="T2091">
        <v>92</v>
      </c>
      <c r="U2091">
        <v>13</v>
      </c>
      <c r="V2091">
        <v>2</v>
      </c>
      <c r="W2091">
        <v>21</v>
      </c>
      <c r="X2091">
        <v>4</v>
      </c>
      <c r="Y2091">
        <v>0</v>
      </c>
      <c r="Z2091">
        <v>24</v>
      </c>
      <c r="AA2091">
        <v>2</v>
      </c>
      <c r="AB2091">
        <v>1</v>
      </c>
      <c r="AC2091">
        <v>1</v>
      </c>
      <c r="AD2091">
        <v>2</v>
      </c>
      <c r="AE2091">
        <v>8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 t="s">
        <v>60</v>
      </c>
    </row>
    <row r="2092" spans="1:39" x14ac:dyDescent="0.25">
      <c r="A2092">
        <v>1755</v>
      </c>
      <c r="B2092">
        <v>1988</v>
      </c>
      <c r="C2092" t="str">
        <f>LEFT(B2092,2)</f>
        <v>19</v>
      </c>
      <c r="D2092" t="str">
        <f t="shared" si="224"/>
        <v>88</v>
      </c>
      <c r="E2092" t="str">
        <f t="shared" si="225"/>
        <v>988</v>
      </c>
      <c r="F2092" t="s">
        <v>73</v>
      </c>
      <c r="G2092" t="s">
        <v>67</v>
      </c>
      <c r="H2092" t="str">
        <f t="shared" si="226"/>
        <v>Together</v>
      </c>
      <c r="I2092" t="str">
        <f>CONCATENATE(F2092," ",G2092)</f>
        <v>2n Cycle Together</v>
      </c>
      <c r="J2092">
        <f t="shared" si="227"/>
        <v>17</v>
      </c>
      <c r="K2092" t="str">
        <f t="shared" si="228"/>
        <v>Together</v>
      </c>
      <c r="L2092" t="str" cm="1">
        <f t="array" ref="L2092">IFERROR(_xlfn.IFS(G2092="Alone","Single",G2092="YOLO","Single"),G2092)</f>
        <v>Together</v>
      </c>
      <c r="M2092" t="s">
        <v>1928</v>
      </c>
      <c r="N2092" t="str">
        <f t="shared" si="229"/>
        <v xml:space="preserve">Rp.45,204.00 </v>
      </c>
      <c r="O2092">
        <v>1</v>
      </c>
      <c r="P2092">
        <v>0</v>
      </c>
      <c r="Q2092" s="7">
        <v>41740</v>
      </c>
      <c r="R2092" s="7"/>
      <c r="S2092" s="7" t="str">
        <f t="shared" si="230"/>
        <v/>
      </c>
      <c r="T2092">
        <v>93</v>
      </c>
      <c r="U2092">
        <v>30</v>
      </c>
      <c r="V2092">
        <v>11</v>
      </c>
      <c r="W2092">
        <v>25</v>
      </c>
      <c r="X2092">
        <v>29</v>
      </c>
      <c r="Y2092">
        <v>1</v>
      </c>
      <c r="Z2092">
        <v>18</v>
      </c>
      <c r="AA2092">
        <v>1</v>
      </c>
      <c r="AB2092">
        <v>1</v>
      </c>
      <c r="AC2092">
        <v>1</v>
      </c>
      <c r="AD2092">
        <v>4</v>
      </c>
      <c r="AE2092">
        <v>3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 t="s">
        <v>91</v>
      </c>
    </row>
    <row r="2093" spans="1:39" x14ac:dyDescent="0.25">
      <c r="A2093">
        <v>2875</v>
      </c>
      <c r="B2093">
        <v>1978</v>
      </c>
      <c r="C2093" t="str">
        <f>LEFT(B2093,2)</f>
        <v>19</v>
      </c>
      <c r="D2093" t="str">
        <f t="shared" si="224"/>
        <v>78</v>
      </c>
      <c r="E2093" t="str">
        <f t="shared" si="225"/>
        <v>978</v>
      </c>
      <c r="F2093" t="s">
        <v>57</v>
      </c>
      <c r="G2093" t="s">
        <v>64</v>
      </c>
      <c r="H2093" t="str">
        <f t="shared" si="226"/>
        <v>Married</v>
      </c>
      <c r="I2093" t="str">
        <f>CONCATENATE(F2093," ",G2093)</f>
        <v>Graduation Married</v>
      </c>
      <c r="J2093">
        <f t="shared" si="227"/>
        <v>18</v>
      </c>
      <c r="K2093" t="str">
        <f t="shared" si="228"/>
        <v>Married</v>
      </c>
      <c r="L2093" t="str" cm="1">
        <f t="array" ref="L2093">IFERROR(_xlfn.IFS(G2093="Alone","Single",G2093="YOLO","Single"),G2093)</f>
        <v>Married</v>
      </c>
      <c r="M2093" t="s">
        <v>1929</v>
      </c>
      <c r="N2093" t="str">
        <f t="shared" si="229"/>
        <v xml:space="preserve">Rp.67,023.00 </v>
      </c>
      <c r="O2093">
        <v>0</v>
      </c>
      <c r="P2093">
        <v>0</v>
      </c>
      <c r="Q2093" s="7">
        <v>41702</v>
      </c>
      <c r="R2093" s="7"/>
      <c r="S2093" s="7" t="str">
        <f t="shared" si="230"/>
        <v/>
      </c>
      <c r="T2093">
        <v>93</v>
      </c>
      <c r="U2093">
        <v>444</v>
      </c>
      <c r="V2093">
        <v>44</v>
      </c>
      <c r="W2093">
        <v>382</v>
      </c>
      <c r="X2093">
        <v>11</v>
      </c>
      <c r="Y2093">
        <v>8</v>
      </c>
      <c r="Z2093">
        <v>17</v>
      </c>
      <c r="AA2093">
        <v>1</v>
      </c>
      <c r="AB2093">
        <v>3</v>
      </c>
      <c r="AC2093">
        <v>7</v>
      </c>
      <c r="AD2093">
        <v>13</v>
      </c>
      <c r="AE2093">
        <v>2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1</v>
      </c>
      <c r="AM2093" t="s">
        <v>60</v>
      </c>
    </row>
    <row r="2094" spans="1:39" x14ac:dyDescent="0.25">
      <c r="A2094">
        <v>2008</v>
      </c>
      <c r="B2094">
        <v>1978</v>
      </c>
      <c r="C2094" t="str">
        <f>LEFT(B2094,2)</f>
        <v>19</v>
      </c>
      <c r="D2094" t="str">
        <f t="shared" si="224"/>
        <v>78</v>
      </c>
      <c r="E2094" t="str">
        <f t="shared" si="225"/>
        <v>978</v>
      </c>
      <c r="F2094" t="s">
        <v>57</v>
      </c>
      <c r="G2094" t="s">
        <v>64</v>
      </c>
      <c r="H2094" t="str">
        <f t="shared" si="226"/>
        <v>Married</v>
      </c>
      <c r="I2094" t="str">
        <f>CONCATENATE(F2094," ",G2094)</f>
        <v>Graduation Married</v>
      </c>
      <c r="J2094">
        <f t="shared" si="227"/>
        <v>18</v>
      </c>
      <c r="K2094" t="str">
        <f t="shared" si="228"/>
        <v>Married</v>
      </c>
      <c r="L2094" t="str" cm="1">
        <f t="array" ref="L2094">IFERROR(_xlfn.IFS(G2094="Alone","Single",G2094="YOLO","Single"),G2094)</f>
        <v>Married</v>
      </c>
      <c r="M2094" t="s">
        <v>1930</v>
      </c>
      <c r="N2094" t="str">
        <f t="shared" si="229"/>
        <v xml:space="preserve">Rp.77,583.00 </v>
      </c>
      <c r="O2094">
        <v>0</v>
      </c>
      <c r="P2094">
        <v>0</v>
      </c>
      <c r="Q2094" s="7">
        <v>41680</v>
      </c>
      <c r="R2094" s="7"/>
      <c r="S2094" s="7" t="str">
        <f t="shared" si="230"/>
        <v/>
      </c>
      <c r="T2094">
        <v>93</v>
      </c>
      <c r="U2094">
        <v>372</v>
      </c>
      <c r="V2094">
        <v>23</v>
      </c>
      <c r="W2094">
        <v>384</v>
      </c>
      <c r="X2094">
        <v>250</v>
      </c>
      <c r="Y2094">
        <v>12</v>
      </c>
      <c r="Z2094">
        <v>108</v>
      </c>
      <c r="AA2094">
        <v>1</v>
      </c>
      <c r="AB2094">
        <v>4</v>
      </c>
      <c r="AC2094">
        <v>5</v>
      </c>
      <c r="AD2094">
        <v>9</v>
      </c>
      <c r="AE2094">
        <v>2</v>
      </c>
      <c r="AF2094">
        <v>0</v>
      </c>
      <c r="AG2094">
        <v>0</v>
      </c>
      <c r="AH2094">
        <v>0</v>
      </c>
      <c r="AI2094">
        <v>1</v>
      </c>
      <c r="AJ2094">
        <v>0</v>
      </c>
      <c r="AK2094">
        <v>0</v>
      </c>
      <c r="AL2094">
        <v>0</v>
      </c>
      <c r="AM2094" t="s">
        <v>91</v>
      </c>
    </row>
    <row r="2095" spans="1:39" x14ac:dyDescent="0.25">
      <c r="A2095">
        <v>10925</v>
      </c>
      <c r="B2095">
        <v>1983</v>
      </c>
      <c r="C2095" t="str">
        <f>LEFT(B2095,2)</f>
        <v>19</v>
      </c>
      <c r="D2095" t="str">
        <f t="shared" si="224"/>
        <v>83</v>
      </c>
      <c r="E2095" t="str">
        <f t="shared" si="225"/>
        <v>983</v>
      </c>
      <c r="F2095" t="s">
        <v>57</v>
      </c>
      <c r="G2095" t="s">
        <v>64</v>
      </c>
      <c r="H2095" t="str">
        <f t="shared" si="226"/>
        <v>Married</v>
      </c>
      <c r="I2095" t="str">
        <f>CONCATENATE(F2095," ",G2095)</f>
        <v>Graduation Married</v>
      </c>
      <c r="J2095">
        <f t="shared" si="227"/>
        <v>18</v>
      </c>
      <c r="K2095" t="str">
        <f t="shared" si="228"/>
        <v>Married</v>
      </c>
      <c r="L2095" t="str" cm="1">
        <f t="array" ref="L2095">IFERROR(_xlfn.IFS(G2095="Alone","Single",G2095="YOLO","Single"),G2095)</f>
        <v>Married</v>
      </c>
      <c r="M2095" t="s">
        <v>1931</v>
      </c>
      <c r="N2095" t="str">
        <f t="shared" si="229"/>
        <v xml:space="preserve">Rp.76,630.00 </v>
      </c>
      <c r="O2095">
        <v>0</v>
      </c>
      <c r="P2095">
        <v>0</v>
      </c>
      <c r="Q2095" s="7">
        <v>41653</v>
      </c>
      <c r="R2095" s="7"/>
      <c r="S2095" s="7" t="str">
        <f t="shared" si="230"/>
        <v/>
      </c>
      <c r="T2095">
        <v>93</v>
      </c>
      <c r="U2095">
        <v>255</v>
      </c>
      <c r="V2095">
        <v>31</v>
      </c>
      <c r="W2095">
        <v>446</v>
      </c>
      <c r="X2095">
        <v>40</v>
      </c>
      <c r="Y2095">
        <v>56</v>
      </c>
      <c r="Z2095">
        <v>175</v>
      </c>
      <c r="AA2095">
        <v>1</v>
      </c>
      <c r="AB2095">
        <v>3</v>
      </c>
      <c r="AC2095">
        <v>10</v>
      </c>
      <c r="AD2095">
        <v>11</v>
      </c>
      <c r="AE2095">
        <v>1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 t="s">
        <v>91</v>
      </c>
    </row>
    <row r="2096" spans="1:39" x14ac:dyDescent="0.25">
      <c r="A2096">
        <v>1604</v>
      </c>
      <c r="B2096">
        <v>1960</v>
      </c>
      <c r="C2096" t="str">
        <f>LEFT(B2096,2)</f>
        <v>19</v>
      </c>
      <c r="D2096" t="str">
        <f t="shared" si="224"/>
        <v>60</v>
      </c>
      <c r="E2096" t="str">
        <f t="shared" si="225"/>
        <v>960</v>
      </c>
      <c r="F2096" t="s">
        <v>80</v>
      </c>
      <c r="G2096" t="s">
        <v>64</v>
      </c>
      <c r="H2096" t="str">
        <f t="shared" si="226"/>
        <v>Married</v>
      </c>
      <c r="I2096" t="str">
        <f>CONCATENATE(F2096," ",G2096)</f>
        <v>Master Married</v>
      </c>
      <c r="J2096">
        <f t="shared" si="227"/>
        <v>14</v>
      </c>
      <c r="K2096" t="str">
        <f t="shared" si="228"/>
        <v>Married</v>
      </c>
      <c r="L2096" t="str" cm="1">
        <f t="array" ref="L2096">IFERROR(_xlfn.IFS(G2096="Alone","Single",G2096="YOLO","Single"),G2096)</f>
        <v>Married</v>
      </c>
      <c r="M2096" t="s">
        <v>1932</v>
      </c>
      <c r="N2096" t="str">
        <f t="shared" si="229"/>
        <v xml:space="preserve">Rp.47,353.00 </v>
      </c>
      <c r="O2096">
        <v>0</v>
      </c>
      <c r="P2096">
        <v>1</v>
      </c>
      <c r="Q2096" s="7">
        <v>41591</v>
      </c>
      <c r="R2096" s="7"/>
      <c r="S2096" s="7" t="str">
        <f t="shared" si="230"/>
        <v/>
      </c>
      <c r="T2096">
        <v>93</v>
      </c>
      <c r="U2096">
        <v>184</v>
      </c>
      <c r="V2096">
        <v>2</v>
      </c>
      <c r="W2096">
        <v>19</v>
      </c>
      <c r="X2096">
        <v>8</v>
      </c>
      <c r="Y2096">
        <v>8</v>
      </c>
      <c r="Z2096">
        <v>4</v>
      </c>
      <c r="AA2096">
        <v>3</v>
      </c>
      <c r="AB2096">
        <v>2</v>
      </c>
      <c r="AC2096">
        <v>2</v>
      </c>
      <c r="AD2096">
        <v>6</v>
      </c>
      <c r="AE2096">
        <v>5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 t="s">
        <v>60</v>
      </c>
    </row>
    <row r="2097" spans="1:39" x14ac:dyDescent="0.25">
      <c r="A2097">
        <v>5389</v>
      </c>
      <c r="B2097">
        <v>1964</v>
      </c>
      <c r="C2097" t="str">
        <f>LEFT(B2097,2)</f>
        <v>19</v>
      </c>
      <c r="D2097" t="str">
        <f t="shared" si="224"/>
        <v>64</v>
      </c>
      <c r="E2097" t="str">
        <f t="shared" si="225"/>
        <v>964</v>
      </c>
      <c r="F2097" t="s">
        <v>57</v>
      </c>
      <c r="G2097" t="s">
        <v>64</v>
      </c>
      <c r="H2097" t="str">
        <f t="shared" si="226"/>
        <v>Married</v>
      </c>
      <c r="I2097" t="str">
        <f>CONCATENATE(F2097," ",G2097)</f>
        <v>Graduation Married</v>
      </c>
      <c r="J2097">
        <f t="shared" si="227"/>
        <v>18</v>
      </c>
      <c r="K2097" t="str">
        <f t="shared" si="228"/>
        <v>Married</v>
      </c>
      <c r="L2097" t="str" cm="1">
        <f t="array" ref="L2097">IFERROR(_xlfn.IFS(G2097="Alone","Single",G2097="YOLO","Single"),G2097)</f>
        <v>Married</v>
      </c>
      <c r="M2097" t="s">
        <v>1933</v>
      </c>
      <c r="N2097" t="str">
        <f t="shared" si="229"/>
        <v xml:space="preserve">Rp.48,920.00 </v>
      </c>
      <c r="O2097">
        <v>0</v>
      </c>
      <c r="P2097">
        <v>2</v>
      </c>
      <c r="Q2097" s="7">
        <v>41567</v>
      </c>
      <c r="R2097" s="7"/>
      <c r="S2097" s="7" t="str">
        <f t="shared" si="230"/>
        <v/>
      </c>
      <c r="T2097">
        <v>93</v>
      </c>
      <c r="U2097">
        <v>238</v>
      </c>
      <c r="V2097">
        <v>17</v>
      </c>
      <c r="W2097">
        <v>68</v>
      </c>
      <c r="X2097">
        <v>8</v>
      </c>
      <c r="Y2097">
        <v>10</v>
      </c>
      <c r="Z2097">
        <v>6</v>
      </c>
      <c r="AA2097">
        <v>3</v>
      </c>
      <c r="AB2097">
        <v>6</v>
      </c>
      <c r="AC2097">
        <v>2</v>
      </c>
      <c r="AD2097">
        <v>5</v>
      </c>
      <c r="AE2097">
        <v>7</v>
      </c>
      <c r="AF2097">
        <v>0</v>
      </c>
      <c r="AG2097">
        <v>1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 t="s">
        <v>60</v>
      </c>
    </row>
    <row r="2098" spans="1:39" x14ac:dyDescent="0.25">
      <c r="A2098">
        <v>2878</v>
      </c>
      <c r="B2098">
        <v>1947</v>
      </c>
      <c r="C2098" t="str">
        <f>LEFT(B2098,2)</f>
        <v>19</v>
      </c>
      <c r="D2098" t="str">
        <f t="shared" si="224"/>
        <v>47</v>
      </c>
      <c r="E2098" t="str">
        <f t="shared" si="225"/>
        <v>947</v>
      </c>
      <c r="F2098" t="s">
        <v>71</v>
      </c>
      <c r="G2098" t="s">
        <v>64</v>
      </c>
      <c r="H2098" t="str">
        <f t="shared" si="226"/>
        <v>Married</v>
      </c>
      <c r="I2098" t="str">
        <f>CONCATENATE(F2098," ",G2098)</f>
        <v>PhD Married</v>
      </c>
      <c r="J2098">
        <f t="shared" si="227"/>
        <v>11</v>
      </c>
      <c r="K2098" t="str">
        <f t="shared" si="228"/>
        <v>Married</v>
      </c>
      <c r="L2098" t="str" cm="1">
        <f t="array" ref="L2098">IFERROR(_xlfn.IFS(G2098="Alone","Single",G2098="YOLO","Single"),G2098)</f>
        <v>Married</v>
      </c>
      <c r="M2098" t="s">
        <v>1934</v>
      </c>
      <c r="N2098" t="str">
        <f t="shared" si="229"/>
        <v xml:space="preserve">Rp.67,472.00 </v>
      </c>
      <c r="O2098">
        <v>0</v>
      </c>
      <c r="P2098">
        <v>1</v>
      </c>
      <c r="Q2098" s="7">
        <v>41545</v>
      </c>
      <c r="R2098" s="7"/>
      <c r="S2098" s="7" t="str">
        <f t="shared" si="230"/>
        <v/>
      </c>
      <c r="T2098">
        <v>93</v>
      </c>
      <c r="U2098">
        <v>162</v>
      </c>
      <c r="V2098">
        <v>31</v>
      </c>
      <c r="W2098">
        <v>127</v>
      </c>
      <c r="X2098">
        <v>8</v>
      </c>
      <c r="Y2098">
        <v>17</v>
      </c>
      <c r="Z2098">
        <v>69</v>
      </c>
      <c r="AA2098">
        <v>2</v>
      </c>
      <c r="AB2098">
        <v>4</v>
      </c>
      <c r="AC2098">
        <v>2</v>
      </c>
      <c r="AD2098">
        <v>7</v>
      </c>
      <c r="AE2098">
        <v>3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 t="s">
        <v>60</v>
      </c>
    </row>
    <row r="2099" spans="1:39" x14ac:dyDescent="0.25">
      <c r="A2099">
        <v>4440</v>
      </c>
      <c r="B2099">
        <v>1964</v>
      </c>
      <c r="C2099" t="str">
        <f>LEFT(B2099,2)</f>
        <v>19</v>
      </c>
      <c r="D2099" t="str">
        <f t="shared" si="224"/>
        <v>64</v>
      </c>
      <c r="E2099" t="str">
        <f t="shared" si="225"/>
        <v>964</v>
      </c>
      <c r="F2099" t="s">
        <v>80</v>
      </c>
      <c r="G2099" t="s">
        <v>64</v>
      </c>
      <c r="H2099" t="str">
        <f t="shared" si="226"/>
        <v>Married</v>
      </c>
      <c r="I2099" t="str">
        <f>CONCATENATE(F2099," ",G2099)</f>
        <v>Master Married</v>
      </c>
      <c r="J2099">
        <f t="shared" si="227"/>
        <v>14</v>
      </c>
      <c r="K2099" t="str">
        <f t="shared" si="228"/>
        <v>Married</v>
      </c>
      <c r="L2099" t="str" cm="1">
        <f t="array" ref="L2099">IFERROR(_xlfn.IFS(G2099="Alone","Single",G2099="YOLO","Single"),G2099)</f>
        <v>Married</v>
      </c>
      <c r="M2099" t="s">
        <v>1935</v>
      </c>
      <c r="N2099" t="str">
        <f t="shared" si="229"/>
        <v xml:space="preserve">Rp.64,100.00 </v>
      </c>
      <c r="O2099">
        <v>0</v>
      </c>
      <c r="P2099">
        <v>1</v>
      </c>
      <c r="Q2099" s="7">
        <v>41527</v>
      </c>
      <c r="R2099" s="7"/>
      <c r="S2099" s="7" t="str">
        <f t="shared" si="230"/>
        <v/>
      </c>
      <c r="T2099">
        <v>93</v>
      </c>
      <c r="U2099">
        <v>509</v>
      </c>
      <c r="V2099">
        <v>0</v>
      </c>
      <c r="W2099">
        <v>27</v>
      </c>
      <c r="X2099">
        <v>0</v>
      </c>
      <c r="Y2099">
        <v>0</v>
      </c>
      <c r="Z2099">
        <v>10</v>
      </c>
      <c r="AA2099">
        <v>1</v>
      </c>
      <c r="AB2099">
        <v>8</v>
      </c>
      <c r="AC2099">
        <v>3</v>
      </c>
      <c r="AD2099">
        <v>6</v>
      </c>
      <c r="AE2099">
        <v>7</v>
      </c>
      <c r="AF2099">
        <v>0</v>
      </c>
      <c r="AG2099">
        <v>1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 t="s">
        <v>91</v>
      </c>
    </row>
    <row r="2100" spans="1:39" x14ac:dyDescent="0.25">
      <c r="A2100">
        <v>1324</v>
      </c>
      <c r="B2100">
        <v>1988</v>
      </c>
      <c r="C2100" t="str">
        <f>LEFT(B2100,2)</f>
        <v>19</v>
      </c>
      <c r="D2100" t="str">
        <f t="shared" si="224"/>
        <v>88</v>
      </c>
      <c r="E2100" t="str">
        <f t="shared" si="225"/>
        <v>988</v>
      </c>
      <c r="F2100" t="s">
        <v>57</v>
      </c>
      <c r="G2100" t="s">
        <v>64</v>
      </c>
      <c r="H2100" t="str">
        <f t="shared" si="226"/>
        <v>Married</v>
      </c>
      <c r="I2100" t="str">
        <f>CONCATENATE(F2100," ",G2100)</f>
        <v>Graduation Married</v>
      </c>
      <c r="J2100">
        <f t="shared" si="227"/>
        <v>18</v>
      </c>
      <c r="K2100" t="str">
        <f t="shared" si="228"/>
        <v>Married</v>
      </c>
      <c r="L2100" t="str" cm="1">
        <f t="array" ref="L2100">IFERROR(_xlfn.IFS(G2100="Alone","Single",G2100="YOLO","Single"),G2100)</f>
        <v>Married</v>
      </c>
      <c r="M2100" t="s">
        <v>1936</v>
      </c>
      <c r="N2100" t="str">
        <f t="shared" si="229"/>
        <v xml:space="preserve">Rp.38,872.00 </v>
      </c>
      <c r="O2100">
        <v>1</v>
      </c>
      <c r="P2100">
        <v>0</v>
      </c>
      <c r="Q2100" s="7">
        <v>41424</v>
      </c>
      <c r="R2100" s="7"/>
      <c r="S2100" s="7" t="str">
        <f t="shared" si="230"/>
        <v/>
      </c>
      <c r="T2100">
        <v>93</v>
      </c>
      <c r="U2100">
        <v>23</v>
      </c>
      <c r="V2100">
        <v>3</v>
      </c>
      <c r="W2100">
        <v>21</v>
      </c>
      <c r="X2100">
        <v>3</v>
      </c>
      <c r="Y2100">
        <v>19</v>
      </c>
      <c r="Z2100">
        <v>22</v>
      </c>
      <c r="AA2100">
        <v>2</v>
      </c>
      <c r="AB2100">
        <v>3</v>
      </c>
      <c r="AC2100">
        <v>0</v>
      </c>
      <c r="AD2100">
        <v>3</v>
      </c>
      <c r="AE2100">
        <v>8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 t="s">
        <v>78</v>
      </c>
    </row>
    <row r="2101" spans="1:39" x14ac:dyDescent="0.25">
      <c r="A2101">
        <v>6262</v>
      </c>
      <c r="B2101">
        <v>1962</v>
      </c>
      <c r="C2101" t="str">
        <f>LEFT(B2101,2)</f>
        <v>19</v>
      </c>
      <c r="D2101" t="str">
        <f t="shared" si="224"/>
        <v>62</v>
      </c>
      <c r="E2101" t="str">
        <f t="shared" si="225"/>
        <v>962</v>
      </c>
      <c r="F2101" t="s">
        <v>80</v>
      </c>
      <c r="G2101" t="s">
        <v>61</v>
      </c>
      <c r="H2101" t="str">
        <f t="shared" si="226"/>
        <v>Single</v>
      </c>
      <c r="I2101" t="str">
        <f>CONCATENATE(F2101," ",G2101)</f>
        <v>Master Single</v>
      </c>
      <c r="J2101">
        <f t="shared" si="227"/>
        <v>13</v>
      </c>
      <c r="K2101" t="str">
        <f t="shared" si="228"/>
        <v>Single</v>
      </c>
      <c r="L2101" t="str" cm="1">
        <f t="array" ref="L2101">IFERROR(_xlfn.IFS(G2101="Alone","Single",G2101="YOLO","Single"),G2101)</f>
        <v>Single</v>
      </c>
      <c r="M2101" t="s">
        <v>1937</v>
      </c>
      <c r="N2101" t="str">
        <f t="shared" si="229"/>
        <v xml:space="preserve">Rp.72,217.00 </v>
      </c>
      <c r="O2101">
        <v>0</v>
      </c>
      <c r="P2101">
        <v>0</v>
      </c>
      <c r="Q2101" s="7">
        <v>41374</v>
      </c>
      <c r="R2101" s="7"/>
      <c r="S2101" s="7" t="str">
        <f t="shared" si="230"/>
        <v/>
      </c>
      <c r="T2101">
        <v>93</v>
      </c>
      <c r="U2101">
        <v>816</v>
      </c>
      <c r="V2101">
        <v>42</v>
      </c>
      <c r="W2101">
        <v>450</v>
      </c>
      <c r="X2101">
        <v>55</v>
      </c>
      <c r="Y2101">
        <v>56</v>
      </c>
      <c r="Z2101">
        <v>154</v>
      </c>
      <c r="AA2101">
        <v>1</v>
      </c>
      <c r="AB2101">
        <v>3</v>
      </c>
      <c r="AC2101">
        <v>10</v>
      </c>
      <c r="AD2101">
        <v>8</v>
      </c>
      <c r="AE2101">
        <v>2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 t="s">
        <v>75</v>
      </c>
    </row>
    <row r="2102" spans="1:39" x14ac:dyDescent="0.25">
      <c r="A2102">
        <v>3628</v>
      </c>
      <c r="B2102">
        <v>1987</v>
      </c>
      <c r="C2102" t="str">
        <f>LEFT(B2102,2)</f>
        <v>19</v>
      </c>
      <c r="D2102" t="str">
        <f t="shared" si="224"/>
        <v>87</v>
      </c>
      <c r="E2102" t="str">
        <f t="shared" si="225"/>
        <v>987</v>
      </c>
      <c r="F2102" t="s">
        <v>124</v>
      </c>
      <c r="G2102" t="s">
        <v>61</v>
      </c>
      <c r="H2102" t="str">
        <f t="shared" si="226"/>
        <v>Single</v>
      </c>
      <c r="I2102" t="str">
        <f>CONCATENATE(F2102," ",G2102)</f>
        <v>Basic Single</v>
      </c>
      <c r="J2102">
        <f t="shared" si="227"/>
        <v>12</v>
      </c>
      <c r="K2102" t="str">
        <f t="shared" si="228"/>
        <v>Single</v>
      </c>
      <c r="L2102" t="str" cm="1">
        <f t="array" ref="L2102">IFERROR(_xlfn.IFS(G2102="Alone","Single",G2102="YOLO","Single"),G2102)</f>
        <v>Single</v>
      </c>
      <c r="M2102" t="s">
        <v>1938</v>
      </c>
      <c r="N2102" t="str">
        <f t="shared" si="229"/>
        <v xml:space="preserve">Rp.15,038.00 </v>
      </c>
      <c r="O2102">
        <v>1</v>
      </c>
      <c r="P2102">
        <v>0</v>
      </c>
      <c r="Q2102" s="7">
        <v>41303</v>
      </c>
      <c r="R2102" s="7"/>
      <c r="S2102" s="7" t="str">
        <f t="shared" si="230"/>
        <v/>
      </c>
      <c r="T2102">
        <v>93</v>
      </c>
      <c r="U2102">
        <v>4</v>
      </c>
      <c r="V2102">
        <v>8</v>
      </c>
      <c r="W2102">
        <v>11</v>
      </c>
      <c r="X2102">
        <v>19</v>
      </c>
      <c r="Y2102">
        <v>12</v>
      </c>
      <c r="Z2102">
        <v>26</v>
      </c>
      <c r="AA2102">
        <v>2</v>
      </c>
      <c r="AB2102">
        <v>2</v>
      </c>
      <c r="AC2102">
        <v>1</v>
      </c>
      <c r="AD2102">
        <v>2</v>
      </c>
      <c r="AE2102">
        <v>9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 t="s">
        <v>60</v>
      </c>
    </row>
    <row r="2103" spans="1:39" x14ac:dyDescent="0.25">
      <c r="A2103">
        <v>3641</v>
      </c>
      <c r="B2103">
        <v>1976</v>
      </c>
      <c r="C2103" t="str">
        <f>LEFT(B2103,2)</f>
        <v>19</v>
      </c>
      <c r="D2103" t="str">
        <f t="shared" si="224"/>
        <v>76</v>
      </c>
      <c r="E2103" t="str">
        <f t="shared" si="225"/>
        <v>976</v>
      </c>
      <c r="F2103" t="s">
        <v>57</v>
      </c>
      <c r="G2103" t="s">
        <v>64</v>
      </c>
      <c r="H2103" t="str">
        <f t="shared" si="226"/>
        <v>Married</v>
      </c>
      <c r="I2103" t="str">
        <f>CONCATENATE(F2103," ",G2103)</f>
        <v>Graduation Married</v>
      </c>
      <c r="J2103">
        <f t="shared" si="227"/>
        <v>18</v>
      </c>
      <c r="K2103" t="str">
        <f t="shared" si="228"/>
        <v>Married</v>
      </c>
      <c r="L2103" t="str" cm="1">
        <f t="array" ref="L2103">IFERROR(_xlfn.IFS(G2103="Alone","Single",G2103="YOLO","Single"),G2103)</f>
        <v>Married</v>
      </c>
      <c r="M2103" t="s">
        <v>1939</v>
      </c>
      <c r="N2103" t="str">
        <f t="shared" si="229"/>
        <v xml:space="preserve">Rp.13,624.00 </v>
      </c>
      <c r="O2103">
        <v>1</v>
      </c>
      <c r="P2103">
        <v>0</v>
      </c>
      <c r="Q2103" s="7">
        <v>41294</v>
      </c>
      <c r="R2103" s="7"/>
      <c r="S2103" s="7" t="str">
        <f t="shared" si="230"/>
        <v/>
      </c>
      <c r="T2103">
        <v>93</v>
      </c>
      <c r="U2103">
        <v>10</v>
      </c>
      <c r="V2103">
        <v>2</v>
      </c>
      <c r="W2103">
        <v>15</v>
      </c>
      <c r="X2103">
        <v>2</v>
      </c>
      <c r="Y2103">
        <v>1</v>
      </c>
      <c r="Z2103">
        <v>6</v>
      </c>
      <c r="AA2103">
        <v>2</v>
      </c>
      <c r="AB2103">
        <v>2</v>
      </c>
      <c r="AC2103">
        <v>0</v>
      </c>
      <c r="AD2103">
        <v>3</v>
      </c>
      <c r="AE2103">
        <v>6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 t="s">
        <v>60</v>
      </c>
    </row>
    <row r="2104" spans="1:39" x14ac:dyDescent="0.25">
      <c r="A2104">
        <v>322</v>
      </c>
      <c r="B2104">
        <v>1978</v>
      </c>
      <c r="C2104" t="str">
        <f>LEFT(B2104,2)</f>
        <v>19</v>
      </c>
      <c r="D2104" t="str">
        <f t="shared" si="224"/>
        <v>78</v>
      </c>
      <c r="E2104" t="str">
        <f t="shared" si="225"/>
        <v>978</v>
      </c>
      <c r="F2104" t="s">
        <v>57</v>
      </c>
      <c r="G2104" t="s">
        <v>67</v>
      </c>
      <c r="H2104" t="str">
        <f t="shared" si="226"/>
        <v>Together</v>
      </c>
      <c r="I2104" t="str">
        <f>CONCATENATE(F2104," ",G2104)</f>
        <v>Graduation Together</v>
      </c>
      <c r="J2104">
        <f t="shared" si="227"/>
        <v>19</v>
      </c>
      <c r="K2104" t="str">
        <f t="shared" si="228"/>
        <v>Together</v>
      </c>
      <c r="L2104" t="str" cm="1">
        <f t="array" ref="L2104">IFERROR(_xlfn.IFS(G2104="Alone","Single",G2104="YOLO","Single"),G2104)</f>
        <v>Together</v>
      </c>
      <c r="M2104" t="s">
        <v>1940</v>
      </c>
      <c r="N2104" t="str">
        <f t="shared" si="229"/>
        <v xml:space="preserve">Rp.42,554.00 </v>
      </c>
      <c r="O2104">
        <v>1</v>
      </c>
      <c r="P2104">
        <v>1</v>
      </c>
      <c r="Q2104" s="7">
        <v>41286</v>
      </c>
      <c r="R2104" s="7"/>
      <c r="S2104" s="7" t="str">
        <f t="shared" si="230"/>
        <v/>
      </c>
      <c r="T2104">
        <v>93</v>
      </c>
      <c r="U2104">
        <v>29</v>
      </c>
      <c r="V2104">
        <v>1</v>
      </c>
      <c r="W2104">
        <v>11</v>
      </c>
      <c r="X2104">
        <v>0</v>
      </c>
      <c r="Y2104">
        <v>0</v>
      </c>
      <c r="Z2104">
        <v>0</v>
      </c>
      <c r="AA2104">
        <v>2</v>
      </c>
      <c r="AB2104">
        <v>2</v>
      </c>
      <c r="AC2104">
        <v>0</v>
      </c>
      <c r="AD2104">
        <v>3</v>
      </c>
      <c r="AE2104">
        <v>4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 t="s">
        <v>69</v>
      </c>
    </row>
    <row r="2105" spans="1:39" x14ac:dyDescent="0.25">
      <c r="A2105">
        <v>175</v>
      </c>
      <c r="B2105">
        <v>1986</v>
      </c>
      <c r="C2105" t="str">
        <f>LEFT(B2105,2)</f>
        <v>19</v>
      </c>
      <c r="D2105" t="str">
        <f t="shared" si="224"/>
        <v>86</v>
      </c>
      <c r="E2105" t="str">
        <f t="shared" si="225"/>
        <v>986</v>
      </c>
      <c r="F2105" t="s">
        <v>57</v>
      </c>
      <c r="G2105" t="s">
        <v>64</v>
      </c>
      <c r="H2105" t="str">
        <f t="shared" si="226"/>
        <v>Married</v>
      </c>
      <c r="I2105" t="str">
        <f>CONCATENATE(F2105," ",G2105)</f>
        <v>Graduation Married</v>
      </c>
      <c r="J2105">
        <f t="shared" si="227"/>
        <v>18</v>
      </c>
      <c r="K2105" t="str">
        <f t="shared" si="228"/>
        <v>Married</v>
      </c>
      <c r="L2105" t="str" cm="1">
        <f t="array" ref="L2105">IFERROR(_xlfn.IFS(G2105="Alone","Single",G2105="YOLO","Single"),G2105)</f>
        <v>Married</v>
      </c>
      <c r="M2105" t="s">
        <v>1941</v>
      </c>
      <c r="N2105" t="str">
        <f t="shared" si="229"/>
        <v xml:space="preserve">Rp.71,952.00 </v>
      </c>
      <c r="O2105">
        <v>1</v>
      </c>
      <c r="P2105">
        <v>0</v>
      </c>
      <c r="Q2105" s="7">
        <v>41284</v>
      </c>
      <c r="R2105" s="7"/>
      <c r="S2105" s="7" t="str">
        <f t="shared" si="230"/>
        <v/>
      </c>
      <c r="T2105">
        <v>93</v>
      </c>
      <c r="U2105">
        <v>656</v>
      </c>
      <c r="V2105">
        <v>80</v>
      </c>
      <c r="W2105">
        <v>455</v>
      </c>
      <c r="X2105">
        <v>52</v>
      </c>
      <c r="Y2105">
        <v>107</v>
      </c>
      <c r="Z2105">
        <v>93</v>
      </c>
      <c r="AA2105">
        <v>2</v>
      </c>
      <c r="AB2105">
        <v>8</v>
      </c>
      <c r="AC2105">
        <v>4</v>
      </c>
      <c r="AD2105">
        <v>8</v>
      </c>
      <c r="AE2105">
        <v>4</v>
      </c>
      <c r="AF2105">
        <v>1</v>
      </c>
      <c r="AG2105">
        <v>0</v>
      </c>
      <c r="AH2105">
        <v>1</v>
      </c>
      <c r="AI2105">
        <v>0</v>
      </c>
      <c r="AJ2105">
        <v>0</v>
      </c>
      <c r="AK2105">
        <v>0</v>
      </c>
      <c r="AL2105">
        <v>0</v>
      </c>
      <c r="AM2105" t="s">
        <v>60</v>
      </c>
    </row>
    <row r="2106" spans="1:39" x14ac:dyDescent="0.25">
      <c r="A2106">
        <v>6988</v>
      </c>
      <c r="B2106">
        <v>1986</v>
      </c>
      <c r="C2106" t="str">
        <f>LEFT(B2106,2)</f>
        <v>19</v>
      </c>
      <c r="D2106" t="str">
        <f t="shared" si="224"/>
        <v>86</v>
      </c>
      <c r="E2106" t="str">
        <f t="shared" si="225"/>
        <v>986</v>
      </c>
      <c r="F2106" t="s">
        <v>57</v>
      </c>
      <c r="G2106" t="s">
        <v>64</v>
      </c>
      <c r="H2106" t="str">
        <f t="shared" si="226"/>
        <v>Married</v>
      </c>
      <c r="I2106" t="str">
        <f>CONCATENATE(F2106," ",G2106)</f>
        <v>Graduation Married</v>
      </c>
      <c r="J2106">
        <f t="shared" si="227"/>
        <v>18</v>
      </c>
      <c r="K2106" t="str">
        <f t="shared" si="228"/>
        <v>Married</v>
      </c>
      <c r="L2106" t="str" cm="1">
        <f t="array" ref="L2106">IFERROR(_xlfn.IFS(G2106="Alone","Single",G2106="YOLO","Single"),G2106)</f>
        <v>Married</v>
      </c>
      <c r="M2106" t="s">
        <v>1941</v>
      </c>
      <c r="N2106" t="str">
        <f t="shared" si="229"/>
        <v xml:space="preserve">Rp.71,952.00 </v>
      </c>
      <c r="O2106">
        <v>1</v>
      </c>
      <c r="P2106">
        <v>0</v>
      </c>
      <c r="Q2106" s="7">
        <v>41284</v>
      </c>
      <c r="R2106" s="7"/>
      <c r="S2106" s="7" t="str">
        <f t="shared" si="230"/>
        <v/>
      </c>
      <c r="T2106">
        <v>93</v>
      </c>
      <c r="U2106">
        <v>656</v>
      </c>
      <c r="V2106">
        <v>80</v>
      </c>
      <c r="W2106">
        <v>455</v>
      </c>
      <c r="X2106">
        <v>52</v>
      </c>
      <c r="Y2106">
        <v>107</v>
      </c>
      <c r="Z2106">
        <v>93</v>
      </c>
      <c r="AA2106">
        <v>2</v>
      </c>
      <c r="AB2106">
        <v>8</v>
      </c>
      <c r="AC2106">
        <v>4</v>
      </c>
      <c r="AD2106">
        <v>8</v>
      </c>
      <c r="AE2106">
        <v>4</v>
      </c>
      <c r="AF2106">
        <v>1</v>
      </c>
      <c r="AG2106">
        <v>0</v>
      </c>
      <c r="AH2106">
        <v>1</v>
      </c>
      <c r="AI2106">
        <v>0</v>
      </c>
      <c r="AJ2106">
        <v>0</v>
      </c>
      <c r="AK2106">
        <v>0</v>
      </c>
      <c r="AL2106">
        <v>0</v>
      </c>
      <c r="AM2106" t="s">
        <v>69</v>
      </c>
    </row>
    <row r="2107" spans="1:39" x14ac:dyDescent="0.25">
      <c r="A2107">
        <v>8204</v>
      </c>
      <c r="B2107">
        <v>1971</v>
      </c>
      <c r="C2107" t="str">
        <f>LEFT(B2107,2)</f>
        <v>19</v>
      </c>
      <c r="D2107" t="str">
        <f t="shared" si="224"/>
        <v>71</v>
      </c>
      <c r="E2107" t="str">
        <f t="shared" si="225"/>
        <v>971</v>
      </c>
      <c r="F2107" t="s">
        <v>73</v>
      </c>
      <c r="G2107" t="s">
        <v>64</v>
      </c>
      <c r="H2107" t="str">
        <f t="shared" si="226"/>
        <v>Married</v>
      </c>
      <c r="I2107" t="str">
        <f>CONCATENATE(F2107," ",G2107)</f>
        <v>2n Cycle Married</v>
      </c>
      <c r="J2107">
        <f t="shared" si="227"/>
        <v>16</v>
      </c>
      <c r="K2107" t="str">
        <f t="shared" si="228"/>
        <v>Married</v>
      </c>
      <c r="L2107" t="str" cm="1">
        <f t="array" ref="L2107">IFERROR(_xlfn.IFS(G2107="Alone","Single",G2107="YOLO","Single"),G2107)</f>
        <v>Married</v>
      </c>
      <c r="M2107" t="s">
        <v>1942</v>
      </c>
      <c r="N2107" t="str">
        <f t="shared" si="229"/>
        <v xml:space="preserve">Rp.78,041.00 </v>
      </c>
      <c r="O2107">
        <v>0</v>
      </c>
      <c r="P2107">
        <v>0</v>
      </c>
      <c r="Q2107" s="7">
        <v>41259</v>
      </c>
      <c r="R2107" s="7"/>
      <c r="S2107" s="7" t="str">
        <f t="shared" si="230"/>
        <v/>
      </c>
      <c r="T2107">
        <v>93</v>
      </c>
      <c r="U2107">
        <v>482</v>
      </c>
      <c r="V2107">
        <v>35</v>
      </c>
      <c r="W2107">
        <v>553</v>
      </c>
      <c r="X2107">
        <v>72</v>
      </c>
      <c r="Y2107">
        <v>160</v>
      </c>
      <c r="Z2107">
        <v>17</v>
      </c>
      <c r="AA2107">
        <v>1</v>
      </c>
      <c r="AB2107">
        <v>4</v>
      </c>
      <c r="AC2107">
        <v>4</v>
      </c>
      <c r="AD2107">
        <v>9</v>
      </c>
      <c r="AE2107">
        <v>2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 t="s">
        <v>75</v>
      </c>
    </row>
    <row r="2108" spans="1:39" x14ac:dyDescent="0.25">
      <c r="A2108">
        <v>7476</v>
      </c>
      <c r="B2108">
        <v>1964</v>
      </c>
      <c r="C2108" t="str">
        <f>LEFT(B2108,2)</f>
        <v>19</v>
      </c>
      <c r="D2108" t="str">
        <f t="shared" si="224"/>
        <v>64</v>
      </c>
      <c r="E2108" t="str">
        <f t="shared" si="225"/>
        <v>964</v>
      </c>
      <c r="F2108" t="s">
        <v>80</v>
      </c>
      <c r="G2108" t="s">
        <v>61</v>
      </c>
      <c r="H2108" t="str">
        <f t="shared" si="226"/>
        <v>Single</v>
      </c>
      <c r="I2108" t="str">
        <f>CONCATENATE(F2108," ",G2108)</f>
        <v>Master Single</v>
      </c>
      <c r="J2108">
        <f t="shared" si="227"/>
        <v>13</v>
      </c>
      <c r="K2108" t="str">
        <f t="shared" si="228"/>
        <v>Single</v>
      </c>
      <c r="L2108" t="str" cm="1">
        <f t="array" ref="L2108">IFERROR(_xlfn.IFS(G2108="Alone","Single",G2108="YOLO","Single"),G2108)</f>
        <v>Single</v>
      </c>
      <c r="M2108" t="s">
        <v>1943</v>
      </c>
      <c r="N2108" t="str">
        <f t="shared" si="229"/>
        <v xml:space="preserve">Rp.63,972.00 </v>
      </c>
      <c r="O2108">
        <v>0</v>
      </c>
      <c r="P2108">
        <v>1</v>
      </c>
      <c r="Q2108" s="7">
        <v>41245</v>
      </c>
      <c r="R2108" s="7"/>
      <c r="S2108" s="7" t="str">
        <f t="shared" si="230"/>
        <v/>
      </c>
      <c r="T2108">
        <v>93</v>
      </c>
      <c r="U2108">
        <v>928</v>
      </c>
      <c r="V2108">
        <v>63</v>
      </c>
      <c r="W2108">
        <v>254</v>
      </c>
      <c r="X2108">
        <v>0</v>
      </c>
      <c r="Y2108">
        <v>12</v>
      </c>
      <c r="Z2108">
        <v>12</v>
      </c>
      <c r="AA2108">
        <v>4</v>
      </c>
      <c r="AB2108">
        <v>5</v>
      </c>
      <c r="AC2108">
        <v>4</v>
      </c>
      <c r="AD2108">
        <v>10</v>
      </c>
      <c r="AE2108">
        <v>4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 t="s">
        <v>91</v>
      </c>
    </row>
    <row r="2109" spans="1:39" x14ac:dyDescent="0.25">
      <c r="A2109">
        <v>5221</v>
      </c>
      <c r="B2109">
        <v>1957</v>
      </c>
      <c r="C2109" t="str">
        <f>LEFT(B2109,2)</f>
        <v>19</v>
      </c>
      <c r="D2109" t="str">
        <f t="shared" si="224"/>
        <v>57</v>
      </c>
      <c r="E2109" t="str">
        <f t="shared" si="225"/>
        <v>957</v>
      </c>
      <c r="F2109" t="s">
        <v>57</v>
      </c>
      <c r="G2109" t="s">
        <v>64</v>
      </c>
      <c r="H2109" t="str">
        <f t="shared" si="226"/>
        <v>Married</v>
      </c>
      <c r="I2109" t="str">
        <f>CONCATENATE(F2109," ",G2109)</f>
        <v>Graduation Married</v>
      </c>
      <c r="J2109">
        <f t="shared" si="227"/>
        <v>18</v>
      </c>
      <c r="K2109" t="str">
        <f t="shared" si="228"/>
        <v>Married</v>
      </c>
      <c r="L2109" t="str" cm="1">
        <f t="array" ref="L2109">IFERROR(_xlfn.IFS(G2109="Alone","Single",G2109="YOLO","Single"),G2109)</f>
        <v>Married</v>
      </c>
      <c r="M2109" t="s">
        <v>1944</v>
      </c>
      <c r="N2109" t="str">
        <f t="shared" si="229"/>
        <v xml:space="preserve">Rp.52,852.00 </v>
      </c>
      <c r="O2109">
        <v>0</v>
      </c>
      <c r="P2109">
        <v>1</v>
      </c>
      <c r="Q2109" s="7">
        <v>41244</v>
      </c>
      <c r="R2109" s="7"/>
      <c r="S2109" s="7" t="str">
        <f t="shared" si="230"/>
        <v/>
      </c>
      <c r="T2109">
        <v>93</v>
      </c>
      <c r="U2109">
        <v>714</v>
      </c>
      <c r="V2109">
        <v>8</v>
      </c>
      <c r="W2109">
        <v>99</v>
      </c>
      <c r="X2109">
        <v>11</v>
      </c>
      <c r="Y2109">
        <v>0</v>
      </c>
      <c r="Z2109">
        <v>47</v>
      </c>
      <c r="AA2109">
        <v>4</v>
      </c>
      <c r="AB2109">
        <v>10</v>
      </c>
      <c r="AC2109">
        <v>7</v>
      </c>
      <c r="AD2109">
        <v>5</v>
      </c>
      <c r="AE2109">
        <v>8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 t="s">
        <v>75</v>
      </c>
    </row>
    <row r="2110" spans="1:39" x14ac:dyDescent="0.25">
      <c r="A2110">
        <v>8970</v>
      </c>
      <c r="B2110">
        <v>1972</v>
      </c>
      <c r="C2110" t="str">
        <f>LEFT(B2110,2)</f>
        <v>19</v>
      </c>
      <c r="D2110" t="str">
        <f t="shared" si="224"/>
        <v>72</v>
      </c>
      <c r="E2110" t="str">
        <f t="shared" si="225"/>
        <v>972</v>
      </c>
      <c r="F2110" t="s">
        <v>71</v>
      </c>
      <c r="G2110" t="s">
        <v>64</v>
      </c>
      <c r="H2110" t="str">
        <f t="shared" si="226"/>
        <v>Married</v>
      </c>
      <c r="I2110" t="str">
        <f>CONCATENATE(F2110," ",G2110)</f>
        <v>PhD Married</v>
      </c>
      <c r="J2110">
        <f t="shared" si="227"/>
        <v>11</v>
      </c>
      <c r="K2110" t="str">
        <f t="shared" si="228"/>
        <v>Married</v>
      </c>
      <c r="L2110" t="str" cm="1">
        <f t="array" ref="L2110">IFERROR(_xlfn.IFS(G2110="Alone","Single",G2110="YOLO","Single"),G2110)</f>
        <v>Married</v>
      </c>
      <c r="M2110" t="s">
        <v>1945</v>
      </c>
      <c r="N2110" t="str">
        <f t="shared" si="229"/>
        <v xml:space="preserve">Rp.62,010.00 </v>
      </c>
      <c r="O2110">
        <v>0</v>
      </c>
      <c r="P2110">
        <v>1</v>
      </c>
      <c r="Q2110" s="7">
        <v>41205</v>
      </c>
      <c r="R2110" s="7"/>
      <c r="S2110" s="7" t="str">
        <f t="shared" si="230"/>
        <v/>
      </c>
      <c r="T2110">
        <v>93</v>
      </c>
      <c r="U2110">
        <v>371</v>
      </c>
      <c r="V2110">
        <v>22</v>
      </c>
      <c r="W2110">
        <v>39</v>
      </c>
      <c r="X2110">
        <v>6</v>
      </c>
      <c r="Y2110">
        <v>0</v>
      </c>
      <c r="Z2110">
        <v>92</v>
      </c>
      <c r="AA2110">
        <v>4</v>
      </c>
      <c r="AB2110">
        <v>6</v>
      </c>
      <c r="AC2110">
        <v>2</v>
      </c>
      <c r="AD2110">
        <v>7</v>
      </c>
      <c r="AE2110">
        <v>5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 t="s">
        <v>60</v>
      </c>
    </row>
    <row r="2111" spans="1:39" x14ac:dyDescent="0.25">
      <c r="A2111">
        <v>9286</v>
      </c>
      <c r="B2111">
        <v>1960</v>
      </c>
      <c r="C2111" t="str">
        <f>LEFT(B2111,2)</f>
        <v>19</v>
      </c>
      <c r="D2111" t="str">
        <f t="shared" si="224"/>
        <v>60</v>
      </c>
      <c r="E2111" t="str">
        <f t="shared" si="225"/>
        <v>960</v>
      </c>
      <c r="F2111" t="s">
        <v>80</v>
      </c>
      <c r="G2111" t="s">
        <v>67</v>
      </c>
      <c r="H2111" t="str">
        <f t="shared" si="226"/>
        <v>Together</v>
      </c>
      <c r="I2111" t="str">
        <f>CONCATENATE(F2111," ",G2111)</f>
        <v>Master Together</v>
      </c>
      <c r="J2111">
        <f t="shared" si="227"/>
        <v>15</v>
      </c>
      <c r="K2111" t="str">
        <f t="shared" si="228"/>
        <v>Together</v>
      </c>
      <c r="L2111" t="str" cm="1">
        <f t="array" ref="L2111">IFERROR(_xlfn.IFS(G2111="Alone","Single",G2111="YOLO","Single"),G2111)</f>
        <v>Together</v>
      </c>
      <c r="M2111" t="s">
        <v>1679</v>
      </c>
      <c r="N2111" t="str">
        <f t="shared" si="229"/>
        <v xml:space="preserve">Rp.83,151.00 </v>
      </c>
      <c r="O2111">
        <v>0</v>
      </c>
      <c r="P2111">
        <v>0</v>
      </c>
      <c r="Q2111" s="7">
        <v>41192</v>
      </c>
      <c r="R2111" s="7"/>
      <c r="S2111" s="7" t="str">
        <f t="shared" si="230"/>
        <v/>
      </c>
      <c r="T2111">
        <v>93</v>
      </c>
      <c r="U2111">
        <v>407</v>
      </c>
      <c r="V2111">
        <v>28</v>
      </c>
      <c r="W2111">
        <v>100</v>
      </c>
      <c r="X2111">
        <v>120</v>
      </c>
      <c r="Y2111">
        <v>74</v>
      </c>
      <c r="Z2111">
        <v>18</v>
      </c>
      <c r="AA2111">
        <v>1</v>
      </c>
      <c r="AB2111">
        <v>5</v>
      </c>
      <c r="AC2111">
        <v>9</v>
      </c>
      <c r="AD2111">
        <v>4</v>
      </c>
      <c r="AE2111">
        <v>3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 t="s">
        <v>60</v>
      </c>
    </row>
    <row r="2112" spans="1:39" x14ac:dyDescent="0.25">
      <c r="A2112">
        <v>5831</v>
      </c>
      <c r="B2112">
        <v>1967</v>
      </c>
      <c r="C2112" t="str">
        <f>LEFT(B2112,2)</f>
        <v>19</v>
      </c>
      <c r="D2112" t="str">
        <f t="shared" si="224"/>
        <v>67</v>
      </c>
      <c r="E2112" t="str">
        <f t="shared" si="225"/>
        <v>967</v>
      </c>
      <c r="F2112" t="s">
        <v>57</v>
      </c>
      <c r="G2112" t="s">
        <v>64</v>
      </c>
      <c r="H2112" t="str">
        <f t="shared" si="226"/>
        <v>Married</v>
      </c>
      <c r="I2112" t="str">
        <f>CONCATENATE(F2112," ",G2112)</f>
        <v>Graduation Married</v>
      </c>
      <c r="J2112">
        <f t="shared" si="227"/>
        <v>18</v>
      </c>
      <c r="K2112" t="str">
        <f t="shared" si="228"/>
        <v>Married</v>
      </c>
      <c r="L2112" t="str" cm="1">
        <f t="array" ref="L2112">IFERROR(_xlfn.IFS(G2112="Alone","Single",G2112="YOLO","Single"),G2112)</f>
        <v>Married</v>
      </c>
      <c r="M2112" t="s">
        <v>1946</v>
      </c>
      <c r="N2112" t="str">
        <f t="shared" si="229"/>
        <v xml:space="preserve">Rp.77,870.00 </v>
      </c>
      <c r="O2112">
        <v>0</v>
      </c>
      <c r="P2112">
        <v>1</v>
      </c>
      <c r="Q2112" s="7">
        <v>41143</v>
      </c>
      <c r="R2112" s="7"/>
      <c r="S2112" s="7" t="str">
        <f t="shared" si="230"/>
        <v/>
      </c>
      <c r="T2112">
        <v>93</v>
      </c>
      <c r="U2112">
        <v>1017</v>
      </c>
      <c r="V2112">
        <v>50</v>
      </c>
      <c r="W2112">
        <v>500</v>
      </c>
      <c r="X2112">
        <v>65</v>
      </c>
      <c r="Y2112">
        <v>50</v>
      </c>
      <c r="Z2112">
        <v>133</v>
      </c>
      <c r="AA2112">
        <v>3</v>
      </c>
      <c r="AB2112">
        <v>5</v>
      </c>
      <c r="AC2112">
        <v>5</v>
      </c>
      <c r="AD2112">
        <v>5</v>
      </c>
      <c r="AE2112">
        <v>8</v>
      </c>
      <c r="AF2112">
        <v>0</v>
      </c>
      <c r="AG2112">
        <v>1</v>
      </c>
      <c r="AH2112">
        <v>0</v>
      </c>
      <c r="AI2112">
        <v>1</v>
      </c>
      <c r="AJ2112">
        <v>0</v>
      </c>
      <c r="AK2112">
        <v>1</v>
      </c>
      <c r="AL2112">
        <v>0</v>
      </c>
      <c r="AM2112" t="s">
        <v>60</v>
      </c>
    </row>
    <row r="2113" spans="1:39" x14ac:dyDescent="0.25">
      <c r="A2113">
        <v>1010</v>
      </c>
      <c r="B2113">
        <v>1977</v>
      </c>
      <c r="C2113" t="str">
        <f>LEFT(B2113,2)</f>
        <v>19</v>
      </c>
      <c r="D2113" t="str">
        <f t="shared" si="224"/>
        <v>77</v>
      </c>
      <c r="E2113" t="str">
        <f t="shared" si="225"/>
        <v>977</v>
      </c>
      <c r="F2113" t="s">
        <v>57</v>
      </c>
      <c r="G2113" t="s">
        <v>67</v>
      </c>
      <c r="H2113" t="str">
        <f t="shared" si="226"/>
        <v>Together</v>
      </c>
      <c r="I2113" t="str">
        <f>CONCATENATE(F2113," ",G2113)</f>
        <v>Graduation Together</v>
      </c>
      <c r="J2113">
        <f t="shared" si="227"/>
        <v>19</v>
      </c>
      <c r="K2113" t="str">
        <f t="shared" si="228"/>
        <v>Together</v>
      </c>
      <c r="L2113" t="str" cm="1">
        <f t="array" ref="L2113">IFERROR(_xlfn.IFS(G2113="Alone","Single",G2113="YOLO","Single"),G2113)</f>
        <v>Together</v>
      </c>
      <c r="M2113" t="s">
        <v>1947</v>
      </c>
      <c r="N2113" t="str">
        <f t="shared" si="229"/>
        <v xml:space="preserve">Rp.46,931.00 </v>
      </c>
      <c r="O2113">
        <v>2</v>
      </c>
      <c r="P2113">
        <v>1</v>
      </c>
      <c r="Q2113" s="7">
        <v>41753</v>
      </c>
      <c r="R2113" s="7"/>
      <c r="S2113" s="7" t="str">
        <f t="shared" si="230"/>
        <v/>
      </c>
      <c r="T2113">
        <v>94</v>
      </c>
      <c r="U2113">
        <v>41</v>
      </c>
      <c r="V2113">
        <v>0</v>
      </c>
      <c r="W2113">
        <v>17</v>
      </c>
      <c r="X2113">
        <v>3</v>
      </c>
      <c r="Y2113">
        <v>1</v>
      </c>
      <c r="Z2113">
        <v>16</v>
      </c>
      <c r="AA2113">
        <v>2</v>
      </c>
      <c r="AB2113">
        <v>1</v>
      </c>
      <c r="AC2113">
        <v>1</v>
      </c>
      <c r="AD2113">
        <v>3</v>
      </c>
      <c r="AE2113">
        <v>3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 t="s">
        <v>60</v>
      </c>
    </row>
    <row r="2114" spans="1:39" x14ac:dyDescent="0.25">
      <c r="A2114">
        <v>11074</v>
      </c>
      <c r="B2114">
        <v>1977</v>
      </c>
      <c r="C2114" t="str">
        <f>LEFT(B2114,2)</f>
        <v>19</v>
      </c>
      <c r="D2114" t="str">
        <f t="shared" si="224"/>
        <v>77</v>
      </c>
      <c r="E2114" t="str">
        <f t="shared" si="225"/>
        <v>977</v>
      </c>
      <c r="F2114" t="s">
        <v>57</v>
      </c>
      <c r="G2114" t="s">
        <v>61</v>
      </c>
      <c r="H2114" t="str">
        <f t="shared" si="226"/>
        <v>Single</v>
      </c>
      <c r="I2114" t="str">
        <f>CONCATENATE(F2114," ",G2114)</f>
        <v>Graduation Single</v>
      </c>
      <c r="J2114">
        <f t="shared" si="227"/>
        <v>17</v>
      </c>
      <c r="K2114" t="str">
        <f t="shared" si="228"/>
        <v>Single</v>
      </c>
      <c r="L2114" t="str" cm="1">
        <f t="array" ref="L2114">IFERROR(_xlfn.IFS(G2114="Alone","Single",G2114="YOLO","Single"),G2114)</f>
        <v>Single</v>
      </c>
      <c r="M2114" t="s">
        <v>1948</v>
      </c>
      <c r="N2114" t="str">
        <f t="shared" si="229"/>
        <v xml:space="preserve">Rp.85,072.00 </v>
      </c>
      <c r="O2114">
        <v>0</v>
      </c>
      <c r="P2114">
        <v>0</v>
      </c>
      <c r="Q2114" s="7">
        <v>41738</v>
      </c>
      <c r="R2114" s="7"/>
      <c r="S2114" s="7" t="str">
        <f t="shared" si="230"/>
        <v/>
      </c>
      <c r="T2114">
        <v>94</v>
      </c>
      <c r="U2114">
        <v>494</v>
      </c>
      <c r="V2114">
        <v>92</v>
      </c>
      <c r="W2114">
        <v>391</v>
      </c>
      <c r="X2114">
        <v>194</v>
      </c>
      <c r="Y2114">
        <v>11</v>
      </c>
      <c r="Z2114">
        <v>241</v>
      </c>
      <c r="AA2114">
        <v>1</v>
      </c>
      <c r="AB2114">
        <v>3</v>
      </c>
      <c r="AC2114">
        <v>4</v>
      </c>
      <c r="AD2114">
        <v>10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 t="s">
        <v>91</v>
      </c>
    </row>
    <row r="2115" spans="1:39" x14ac:dyDescent="0.25">
      <c r="A2115">
        <v>5896</v>
      </c>
      <c r="B2115">
        <v>1987</v>
      </c>
      <c r="C2115" t="str">
        <f>LEFT(B2115,2)</f>
        <v>19</v>
      </c>
      <c r="D2115" t="str">
        <f t="shared" ref="D2115:D2178" si="231">RIGHT(B2115,2)</f>
        <v>87</v>
      </c>
      <c r="E2115" t="str">
        <f t="shared" ref="E2115:E2178" si="232">MID(B2115,2,3)</f>
        <v>987</v>
      </c>
      <c r="F2115" t="s">
        <v>80</v>
      </c>
      <c r="G2115" t="s">
        <v>64</v>
      </c>
      <c r="H2115" t="str">
        <f t="shared" ref="H2115:H2178" si="233">TRIM(G2115)</f>
        <v>Married</v>
      </c>
      <c r="I2115" t="str">
        <f>CONCATENATE(F2115," ",G2115)</f>
        <v>Master Married</v>
      </c>
      <c r="J2115">
        <f t="shared" ref="J2115:J2178" si="234">LEN(I2115)</f>
        <v>14</v>
      </c>
      <c r="K2115" t="str">
        <f t="shared" ref="K2115:K2178" si="235">IF(G2115="Alone","Single",G2115)</f>
        <v>Married</v>
      </c>
      <c r="L2115" t="str" cm="1">
        <f t="array" ref="L2115">IFERROR(_xlfn.IFS(G2115="Alone","Single",G2115="YOLO","Single"),G2115)</f>
        <v>Married</v>
      </c>
      <c r="M2115" t="s">
        <v>1949</v>
      </c>
      <c r="N2115" t="str">
        <f t="shared" ref="N2115:N2178" si="236">REPLACE(M2115,1,1,"Rp.")</f>
        <v xml:space="preserve">Rp.73,395.00 </v>
      </c>
      <c r="O2115">
        <v>0</v>
      </c>
      <c r="P2115">
        <v>0</v>
      </c>
      <c r="Q2115" s="7">
        <v>41716</v>
      </c>
      <c r="R2115" s="7"/>
      <c r="S2115" s="7" t="str">
        <f t="shared" ref="S2115:S2178" si="237">SUBSTITUTE(R2115,"-","/")</f>
        <v/>
      </c>
      <c r="T2115">
        <v>94</v>
      </c>
      <c r="U2115">
        <v>272</v>
      </c>
      <c r="V2115">
        <v>7</v>
      </c>
      <c r="W2115">
        <v>80</v>
      </c>
      <c r="X2115">
        <v>20</v>
      </c>
      <c r="Y2115">
        <v>7</v>
      </c>
      <c r="Z2115">
        <v>11</v>
      </c>
      <c r="AA2115">
        <v>1</v>
      </c>
      <c r="AB2115">
        <v>4</v>
      </c>
      <c r="AC2115">
        <v>4</v>
      </c>
      <c r="AD2115">
        <v>6</v>
      </c>
      <c r="AE2115">
        <v>2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 t="s">
        <v>60</v>
      </c>
    </row>
    <row r="2116" spans="1:39" x14ac:dyDescent="0.25">
      <c r="A2116">
        <v>3515</v>
      </c>
      <c r="B2116">
        <v>1952</v>
      </c>
      <c r="C2116" t="str">
        <f>LEFT(B2116,2)</f>
        <v>19</v>
      </c>
      <c r="D2116" t="str">
        <f t="shared" si="231"/>
        <v>52</v>
      </c>
      <c r="E2116" t="str">
        <f t="shared" si="232"/>
        <v>952</v>
      </c>
      <c r="F2116" t="s">
        <v>57</v>
      </c>
      <c r="G2116" t="s">
        <v>61</v>
      </c>
      <c r="H2116" t="str">
        <f t="shared" si="233"/>
        <v>Single</v>
      </c>
      <c r="I2116" t="str">
        <f>CONCATENATE(F2116," ",G2116)</f>
        <v>Graduation Single</v>
      </c>
      <c r="J2116">
        <f t="shared" si="234"/>
        <v>17</v>
      </c>
      <c r="K2116" t="str">
        <f t="shared" si="235"/>
        <v>Single</v>
      </c>
      <c r="L2116" t="str" cm="1">
        <f t="array" ref="L2116">IFERROR(_xlfn.IFS(G2116="Alone","Single",G2116="YOLO","Single"),G2116)</f>
        <v>Single</v>
      </c>
      <c r="M2116" t="s">
        <v>1950</v>
      </c>
      <c r="N2116" t="str">
        <f t="shared" si="236"/>
        <v xml:space="preserve">Rp.62,307.00 </v>
      </c>
      <c r="O2116">
        <v>0</v>
      </c>
      <c r="P2116">
        <v>1</v>
      </c>
      <c r="Q2116" s="7">
        <v>41687</v>
      </c>
      <c r="R2116" s="7"/>
      <c r="S2116" s="7" t="str">
        <f t="shared" si="237"/>
        <v/>
      </c>
      <c r="T2116">
        <v>94</v>
      </c>
      <c r="U2116">
        <v>87</v>
      </c>
      <c r="V2116">
        <v>13</v>
      </c>
      <c r="W2116">
        <v>34</v>
      </c>
      <c r="X2116">
        <v>10</v>
      </c>
      <c r="Y2116">
        <v>6</v>
      </c>
      <c r="Z2116">
        <v>10</v>
      </c>
      <c r="AA2116">
        <v>1</v>
      </c>
      <c r="AB2116">
        <v>4</v>
      </c>
      <c r="AC2116">
        <v>0</v>
      </c>
      <c r="AD2116">
        <v>4</v>
      </c>
      <c r="AE2116">
        <v>5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 t="s">
        <v>60</v>
      </c>
    </row>
    <row r="2117" spans="1:39" x14ac:dyDescent="0.25">
      <c r="A2117">
        <v>5324</v>
      </c>
      <c r="B2117">
        <v>1981</v>
      </c>
      <c r="C2117" t="str">
        <f>LEFT(B2117,2)</f>
        <v>19</v>
      </c>
      <c r="D2117" t="str">
        <f t="shared" si="231"/>
        <v>81</v>
      </c>
      <c r="E2117" t="str">
        <f t="shared" si="232"/>
        <v>981</v>
      </c>
      <c r="F2117" t="s">
        <v>71</v>
      </c>
      <c r="G2117" t="s">
        <v>64</v>
      </c>
      <c r="H2117" t="str">
        <f t="shared" si="233"/>
        <v>Married</v>
      </c>
      <c r="I2117" t="str">
        <f>CONCATENATE(F2117," ",G2117)</f>
        <v>PhD Married</v>
      </c>
      <c r="J2117">
        <f t="shared" si="234"/>
        <v>11</v>
      </c>
      <c r="K2117" t="str">
        <f t="shared" si="235"/>
        <v>Married</v>
      </c>
      <c r="L2117" t="str" cm="1">
        <f t="array" ref="L2117">IFERROR(_xlfn.IFS(G2117="Alone","Single",G2117="YOLO","Single"),G2117)</f>
        <v>Married</v>
      </c>
      <c r="M2117" t="s">
        <v>1951</v>
      </c>
      <c r="N2117" t="str">
        <f t="shared" si="236"/>
        <v xml:space="preserve">Rp.58,293.00 </v>
      </c>
      <c r="O2117">
        <v>1</v>
      </c>
      <c r="P2117">
        <v>0</v>
      </c>
      <c r="Q2117" s="7">
        <v>41658</v>
      </c>
      <c r="R2117" s="7"/>
      <c r="S2117" s="7" t="str">
        <f t="shared" si="237"/>
        <v/>
      </c>
      <c r="T2117">
        <v>94</v>
      </c>
      <c r="U2117">
        <v>173</v>
      </c>
      <c r="V2117">
        <v>43</v>
      </c>
      <c r="W2117">
        <v>118</v>
      </c>
      <c r="X2117">
        <v>46</v>
      </c>
      <c r="Y2117">
        <v>27</v>
      </c>
      <c r="Z2117">
        <v>15</v>
      </c>
      <c r="AA2117">
        <v>5</v>
      </c>
      <c r="AB2117">
        <v>5</v>
      </c>
      <c r="AC2117">
        <v>3</v>
      </c>
      <c r="AD2117">
        <v>6</v>
      </c>
      <c r="AE2117">
        <v>5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 t="s">
        <v>66</v>
      </c>
    </row>
    <row r="2118" spans="1:39" x14ac:dyDescent="0.25">
      <c r="A2118">
        <v>6534</v>
      </c>
      <c r="B2118">
        <v>1974</v>
      </c>
      <c r="C2118" t="str">
        <f>LEFT(B2118,2)</f>
        <v>19</v>
      </c>
      <c r="D2118" t="str">
        <f t="shared" si="231"/>
        <v>74</v>
      </c>
      <c r="E2118" t="str">
        <f t="shared" si="232"/>
        <v>974</v>
      </c>
      <c r="F2118" t="s">
        <v>57</v>
      </c>
      <c r="G2118" t="s">
        <v>67</v>
      </c>
      <c r="H2118" t="str">
        <f t="shared" si="233"/>
        <v>Together</v>
      </c>
      <c r="I2118" t="str">
        <f>CONCATENATE(F2118," ",G2118)</f>
        <v>Graduation Together</v>
      </c>
      <c r="J2118">
        <f t="shared" si="234"/>
        <v>19</v>
      </c>
      <c r="K2118" t="str">
        <f t="shared" si="235"/>
        <v>Together</v>
      </c>
      <c r="L2118" t="str" cm="1">
        <f t="array" ref="L2118">IFERROR(_xlfn.IFS(G2118="Alone","Single",G2118="YOLO","Single"),G2118)</f>
        <v>Together</v>
      </c>
      <c r="M2118" t="s">
        <v>1952</v>
      </c>
      <c r="N2118" t="str">
        <f t="shared" si="236"/>
        <v xml:space="preserve">Rp.47,889.00 </v>
      </c>
      <c r="O2118">
        <v>1</v>
      </c>
      <c r="P2118">
        <v>0</v>
      </c>
      <c r="Q2118" s="7">
        <v>41643</v>
      </c>
      <c r="R2118" s="7"/>
      <c r="S2118" s="7" t="str">
        <f t="shared" si="237"/>
        <v/>
      </c>
      <c r="T2118">
        <v>94</v>
      </c>
      <c r="U2118">
        <v>29</v>
      </c>
      <c r="V2118">
        <v>0</v>
      </c>
      <c r="W2118">
        <v>29</v>
      </c>
      <c r="X2118">
        <v>0</v>
      </c>
      <c r="Y2118">
        <v>5</v>
      </c>
      <c r="Z2118">
        <v>4</v>
      </c>
      <c r="AA2118">
        <v>1</v>
      </c>
      <c r="AB2118">
        <v>2</v>
      </c>
      <c r="AC2118">
        <v>0</v>
      </c>
      <c r="AD2118">
        <v>3</v>
      </c>
      <c r="AE2118">
        <v>5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 t="s">
        <v>91</v>
      </c>
    </row>
    <row r="2119" spans="1:39" x14ac:dyDescent="0.25">
      <c r="A2119">
        <v>8373</v>
      </c>
      <c r="B2119">
        <v>1979</v>
      </c>
      <c r="C2119" t="str">
        <f>LEFT(B2119,2)</f>
        <v>19</v>
      </c>
      <c r="D2119" t="str">
        <f t="shared" si="231"/>
        <v>79</v>
      </c>
      <c r="E2119" t="str">
        <f t="shared" si="232"/>
        <v>979</v>
      </c>
      <c r="F2119" t="s">
        <v>124</v>
      </c>
      <c r="G2119" t="s">
        <v>67</v>
      </c>
      <c r="H2119" t="str">
        <f t="shared" si="233"/>
        <v>Together</v>
      </c>
      <c r="I2119" t="str">
        <f>CONCATENATE(F2119," ",G2119)</f>
        <v>Basic Together</v>
      </c>
      <c r="J2119">
        <f t="shared" si="234"/>
        <v>14</v>
      </c>
      <c r="K2119" t="str">
        <f t="shared" si="235"/>
        <v>Together</v>
      </c>
      <c r="L2119" t="str" cm="1">
        <f t="array" ref="L2119">IFERROR(_xlfn.IFS(G2119="Alone","Single",G2119="YOLO","Single"),G2119)</f>
        <v>Together</v>
      </c>
      <c r="M2119" t="s">
        <v>1953</v>
      </c>
      <c r="N2119" t="str">
        <f t="shared" si="236"/>
        <v xml:space="preserve">Rp.24,594.00 </v>
      </c>
      <c r="O2119">
        <v>1</v>
      </c>
      <c r="P2119">
        <v>0</v>
      </c>
      <c r="Q2119" s="7">
        <v>41618</v>
      </c>
      <c r="R2119" s="7"/>
      <c r="S2119" s="7" t="str">
        <f t="shared" si="237"/>
        <v/>
      </c>
      <c r="T2119">
        <v>94</v>
      </c>
      <c r="U2119">
        <v>1</v>
      </c>
      <c r="V2119">
        <v>3</v>
      </c>
      <c r="W2119">
        <v>6</v>
      </c>
      <c r="X2119">
        <v>10</v>
      </c>
      <c r="Y2119">
        <v>0</v>
      </c>
      <c r="Z2119">
        <v>9</v>
      </c>
      <c r="AA2119">
        <v>1</v>
      </c>
      <c r="AB2119">
        <v>1</v>
      </c>
      <c r="AC2119">
        <v>0</v>
      </c>
      <c r="AD2119">
        <v>3</v>
      </c>
      <c r="AE2119">
        <v>5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 t="s">
        <v>63</v>
      </c>
    </row>
    <row r="2120" spans="1:39" x14ac:dyDescent="0.25">
      <c r="A2120">
        <v>3829</v>
      </c>
      <c r="B2120">
        <v>1979</v>
      </c>
      <c r="C2120" t="str">
        <f>LEFT(B2120,2)</f>
        <v>19</v>
      </c>
      <c r="D2120" t="str">
        <f t="shared" si="231"/>
        <v>79</v>
      </c>
      <c r="E2120" t="str">
        <f t="shared" si="232"/>
        <v>979</v>
      </c>
      <c r="F2120" t="s">
        <v>124</v>
      </c>
      <c r="G2120" t="s">
        <v>67</v>
      </c>
      <c r="H2120" t="str">
        <f t="shared" si="233"/>
        <v>Together</v>
      </c>
      <c r="I2120" t="str">
        <f>CONCATENATE(F2120," ",G2120)</f>
        <v>Basic Together</v>
      </c>
      <c r="J2120">
        <f t="shared" si="234"/>
        <v>14</v>
      </c>
      <c r="K2120" t="str">
        <f t="shared" si="235"/>
        <v>Together</v>
      </c>
      <c r="L2120" t="str" cm="1">
        <f t="array" ref="L2120">IFERROR(_xlfn.IFS(G2120="Alone","Single",G2120="YOLO","Single"),G2120)</f>
        <v>Together</v>
      </c>
      <c r="M2120" t="s">
        <v>1953</v>
      </c>
      <c r="N2120" t="str">
        <f t="shared" si="236"/>
        <v xml:space="preserve">Rp.24,594.00 </v>
      </c>
      <c r="O2120">
        <v>1</v>
      </c>
      <c r="P2120">
        <v>0</v>
      </c>
      <c r="Q2120" s="7">
        <v>41618</v>
      </c>
      <c r="R2120" s="7"/>
      <c r="S2120" s="7" t="str">
        <f t="shared" si="237"/>
        <v/>
      </c>
      <c r="T2120">
        <v>94</v>
      </c>
      <c r="U2120">
        <v>1</v>
      </c>
      <c r="V2120">
        <v>3</v>
      </c>
      <c r="W2120">
        <v>6</v>
      </c>
      <c r="X2120">
        <v>10</v>
      </c>
      <c r="Y2120">
        <v>0</v>
      </c>
      <c r="Z2120">
        <v>9</v>
      </c>
      <c r="AA2120">
        <v>1</v>
      </c>
      <c r="AB2120">
        <v>1</v>
      </c>
      <c r="AC2120">
        <v>0</v>
      </c>
      <c r="AD2120">
        <v>3</v>
      </c>
      <c r="AE2120">
        <v>5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 t="s">
        <v>91</v>
      </c>
    </row>
    <row r="2121" spans="1:39" x14ac:dyDescent="0.25">
      <c r="A2121">
        <v>4501</v>
      </c>
      <c r="B2121">
        <v>1965</v>
      </c>
      <c r="C2121" t="str">
        <f>LEFT(B2121,2)</f>
        <v>19</v>
      </c>
      <c r="D2121" t="str">
        <f t="shared" si="231"/>
        <v>65</v>
      </c>
      <c r="E2121" t="str">
        <f t="shared" si="232"/>
        <v>965</v>
      </c>
      <c r="F2121" t="s">
        <v>80</v>
      </c>
      <c r="G2121" t="s">
        <v>61</v>
      </c>
      <c r="H2121" t="str">
        <f t="shared" si="233"/>
        <v>Single</v>
      </c>
      <c r="I2121" t="str">
        <f>CONCATENATE(F2121," ",G2121)</f>
        <v>Master Single</v>
      </c>
      <c r="J2121">
        <f t="shared" si="234"/>
        <v>13</v>
      </c>
      <c r="K2121" t="str">
        <f t="shared" si="235"/>
        <v>Single</v>
      </c>
      <c r="L2121" t="str" cm="1">
        <f t="array" ref="L2121">IFERROR(_xlfn.IFS(G2121="Alone","Single",G2121="YOLO","Single"),G2121)</f>
        <v>Single</v>
      </c>
      <c r="M2121" t="s">
        <v>1954</v>
      </c>
      <c r="N2121" t="str">
        <f t="shared" si="236"/>
        <v xml:space="preserve">Rp.69,882.00 </v>
      </c>
      <c r="O2121">
        <v>0</v>
      </c>
      <c r="P2121">
        <v>0</v>
      </c>
      <c r="Q2121" s="7">
        <v>41588</v>
      </c>
      <c r="R2121" s="7"/>
      <c r="S2121" s="7" t="str">
        <f t="shared" si="237"/>
        <v/>
      </c>
      <c r="T2121">
        <v>94</v>
      </c>
      <c r="U2121">
        <v>292</v>
      </c>
      <c r="V2121">
        <v>127</v>
      </c>
      <c r="W2121">
        <v>635</v>
      </c>
      <c r="X2121">
        <v>132</v>
      </c>
      <c r="Y2121">
        <v>127</v>
      </c>
      <c r="Z2121">
        <v>165</v>
      </c>
      <c r="AA2121">
        <v>1</v>
      </c>
      <c r="AB2121">
        <v>3</v>
      </c>
      <c r="AC2121">
        <v>7</v>
      </c>
      <c r="AD2121">
        <v>9</v>
      </c>
      <c r="AE2121">
        <v>1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 t="s">
        <v>60</v>
      </c>
    </row>
    <row r="2122" spans="1:39" x14ac:dyDescent="0.25">
      <c r="A2122">
        <v>4179</v>
      </c>
      <c r="B2122">
        <v>1959</v>
      </c>
      <c r="C2122" t="str">
        <f>LEFT(B2122,2)</f>
        <v>19</v>
      </c>
      <c r="D2122" t="str">
        <f t="shared" si="231"/>
        <v>59</v>
      </c>
      <c r="E2122" t="str">
        <f t="shared" si="232"/>
        <v>959</v>
      </c>
      <c r="F2122" t="s">
        <v>57</v>
      </c>
      <c r="G2122" t="s">
        <v>67</v>
      </c>
      <c r="H2122" t="str">
        <f t="shared" si="233"/>
        <v>Together</v>
      </c>
      <c r="I2122" t="str">
        <f>CONCATENATE(F2122," ",G2122)</f>
        <v>Graduation Together</v>
      </c>
      <c r="J2122">
        <f t="shared" si="234"/>
        <v>19</v>
      </c>
      <c r="K2122" t="str">
        <f t="shared" si="235"/>
        <v>Together</v>
      </c>
      <c r="L2122" t="str" cm="1">
        <f t="array" ref="L2122">IFERROR(_xlfn.IFS(G2122="Alone","Single",G2122="YOLO","Single"),G2122)</f>
        <v>Together</v>
      </c>
      <c r="M2122" t="s">
        <v>1955</v>
      </c>
      <c r="N2122" t="str">
        <f t="shared" si="236"/>
        <v xml:space="preserve">Rp.24,221.00 </v>
      </c>
      <c r="O2122">
        <v>0</v>
      </c>
      <c r="P2122">
        <v>0</v>
      </c>
      <c r="Q2122" s="7">
        <v>41506</v>
      </c>
      <c r="R2122" s="7"/>
      <c r="S2122" s="7" t="str">
        <f t="shared" si="237"/>
        <v/>
      </c>
      <c r="T2122">
        <v>94</v>
      </c>
      <c r="U2122">
        <v>8</v>
      </c>
      <c r="V2122">
        <v>9</v>
      </c>
      <c r="W2122">
        <v>9</v>
      </c>
      <c r="X2122">
        <v>2</v>
      </c>
      <c r="Y2122">
        <v>5</v>
      </c>
      <c r="Z2122">
        <v>22</v>
      </c>
      <c r="AA2122">
        <v>1</v>
      </c>
      <c r="AB2122">
        <v>1</v>
      </c>
      <c r="AC2122">
        <v>1</v>
      </c>
      <c r="AD2122">
        <v>3</v>
      </c>
      <c r="AE2122">
        <v>4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 t="s">
        <v>60</v>
      </c>
    </row>
    <row r="2123" spans="1:39" x14ac:dyDescent="0.25">
      <c r="A2123">
        <v>2292</v>
      </c>
      <c r="B2123">
        <v>1985</v>
      </c>
      <c r="C2123" t="str">
        <f>LEFT(B2123,2)</f>
        <v>19</v>
      </c>
      <c r="D2123" t="str">
        <f t="shared" si="231"/>
        <v>85</v>
      </c>
      <c r="E2123" t="str">
        <f t="shared" si="232"/>
        <v>985</v>
      </c>
      <c r="F2123" t="s">
        <v>57</v>
      </c>
      <c r="G2123" t="s">
        <v>61</v>
      </c>
      <c r="H2123" t="str">
        <f t="shared" si="233"/>
        <v>Single</v>
      </c>
      <c r="I2123" t="str">
        <f>CONCATENATE(F2123," ",G2123)</f>
        <v>Graduation Single</v>
      </c>
      <c r="J2123">
        <f t="shared" si="234"/>
        <v>17</v>
      </c>
      <c r="K2123" t="str">
        <f t="shared" si="235"/>
        <v>Single</v>
      </c>
      <c r="L2123" t="str" cm="1">
        <f t="array" ref="L2123">IFERROR(_xlfn.IFS(G2123="Alone","Single",G2123="YOLO","Single"),G2123)</f>
        <v>Single</v>
      </c>
      <c r="M2123" t="s">
        <v>1956</v>
      </c>
      <c r="N2123" t="str">
        <f t="shared" si="236"/>
        <v xml:space="preserve">Rp.22,327.00 </v>
      </c>
      <c r="O2123">
        <v>1</v>
      </c>
      <c r="P2123">
        <v>0</v>
      </c>
      <c r="Q2123" s="7">
        <v>41488</v>
      </c>
      <c r="R2123" s="7"/>
      <c r="S2123" s="7" t="str">
        <f t="shared" si="237"/>
        <v/>
      </c>
      <c r="T2123">
        <v>94</v>
      </c>
      <c r="U2123">
        <v>5</v>
      </c>
      <c r="V2123">
        <v>4</v>
      </c>
      <c r="W2123">
        <v>8</v>
      </c>
      <c r="X2123">
        <v>2</v>
      </c>
      <c r="Y2123">
        <v>0</v>
      </c>
      <c r="Z2123">
        <v>5</v>
      </c>
      <c r="AA2123">
        <v>1</v>
      </c>
      <c r="AB2123">
        <v>1</v>
      </c>
      <c r="AC2123">
        <v>0</v>
      </c>
      <c r="AD2123">
        <v>3</v>
      </c>
      <c r="AE2123">
        <v>5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 t="s">
        <v>60</v>
      </c>
    </row>
    <row r="2124" spans="1:39" x14ac:dyDescent="0.25">
      <c r="A2124">
        <v>9239</v>
      </c>
      <c r="B2124">
        <v>1961</v>
      </c>
      <c r="C2124" t="str">
        <f>LEFT(B2124,2)</f>
        <v>19</v>
      </c>
      <c r="D2124" t="str">
        <f t="shared" si="231"/>
        <v>61</v>
      </c>
      <c r="E2124" t="str">
        <f t="shared" si="232"/>
        <v>961</v>
      </c>
      <c r="F2124" t="s">
        <v>80</v>
      </c>
      <c r="G2124" t="s">
        <v>64</v>
      </c>
      <c r="H2124" t="str">
        <f t="shared" si="233"/>
        <v>Married</v>
      </c>
      <c r="I2124" t="str">
        <f>CONCATENATE(F2124," ",G2124)</f>
        <v>Master Married</v>
      </c>
      <c r="J2124">
        <f t="shared" si="234"/>
        <v>14</v>
      </c>
      <c r="K2124" t="str">
        <f t="shared" si="235"/>
        <v>Married</v>
      </c>
      <c r="L2124" t="str" cm="1">
        <f t="array" ref="L2124">IFERROR(_xlfn.IFS(G2124="Alone","Single",G2124="YOLO","Single"),G2124)</f>
        <v>Married</v>
      </c>
      <c r="M2124" t="s">
        <v>1957</v>
      </c>
      <c r="N2124" t="str">
        <f t="shared" si="236"/>
        <v xml:space="preserve">Rp.61,923.00 </v>
      </c>
      <c r="O2124">
        <v>0</v>
      </c>
      <c r="P2124">
        <v>2</v>
      </c>
      <c r="Q2124" s="7">
        <v>41481</v>
      </c>
      <c r="R2124" s="7"/>
      <c r="S2124" s="7" t="str">
        <f t="shared" si="237"/>
        <v/>
      </c>
      <c r="T2124">
        <v>94</v>
      </c>
      <c r="U2124">
        <v>92</v>
      </c>
      <c r="V2124">
        <v>4</v>
      </c>
      <c r="W2124">
        <v>18</v>
      </c>
      <c r="X2124">
        <v>3</v>
      </c>
      <c r="Y2124">
        <v>3</v>
      </c>
      <c r="Z2124">
        <v>6</v>
      </c>
      <c r="AA2124">
        <v>1</v>
      </c>
      <c r="AB2124">
        <v>2</v>
      </c>
      <c r="AC2124">
        <v>1</v>
      </c>
      <c r="AD2124">
        <v>4</v>
      </c>
      <c r="AE2124">
        <v>3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 t="s">
        <v>66</v>
      </c>
    </row>
    <row r="2125" spans="1:39" x14ac:dyDescent="0.25">
      <c r="A2125">
        <v>8953</v>
      </c>
      <c r="B2125">
        <v>1965</v>
      </c>
      <c r="C2125" t="str">
        <f>LEFT(B2125,2)</f>
        <v>19</v>
      </c>
      <c r="D2125" t="str">
        <f t="shared" si="231"/>
        <v>65</v>
      </c>
      <c r="E2125" t="str">
        <f t="shared" si="232"/>
        <v>965</v>
      </c>
      <c r="F2125" t="s">
        <v>80</v>
      </c>
      <c r="G2125" t="s">
        <v>61</v>
      </c>
      <c r="H2125" t="str">
        <f t="shared" si="233"/>
        <v>Single</v>
      </c>
      <c r="I2125" t="str">
        <f>CONCATENATE(F2125," ",G2125)</f>
        <v>Master Single</v>
      </c>
      <c r="J2125">
        <f t="shared" si="234"/>
        <v>13</v>
      </c>
      <c r="K2125" t="str">
        <f t="shared" si="235"/>
        <v>Single</v>
      </c>
      <c r="L2125" t="str" cm="1">
        <f t="array" ref="L2125">IFERROR(_xlfn.IFS(G2125="Alone","Single",G2125="YOLO","Single"),G2125)</f>
        <v>Single</v>
      </c>
      <c r="M2125" t="s">
        <v>1958</v>
      </c>
      <c r="N2125" t="str">
        <f t="shared" si="236"/>
        <v xml:space="preserve">Rp.35,791.00 </v>
      </c>
      <c r="O2125">
        <v>2</v>
      </c>
      <c r="P2125">
        <v>1</v>
      </c>
      <c r="Q2125" s="7">
        <v>41400</v>
      </c>
      <c r="R2125" s="7"/>
      <c r="S2125" s="7" t="str">
        <f t="shared" si="237"/>
        <v/>
      </c>
      <c r="T2125">
        <v>94</v>
      </c>
      <c r="U2125">
        <v>27</v>
      </c>
      <c r="V2125">
        <v>0</v>
      </c>
      <c r="W2125">
        <v>5</v>
      </c>
      <c r="X2125">
        <v>0</v>
      </c>
      <c r="Y2125">
        <v>0</v>
      </c>
      <c r="Z2125">
        <v>3</v>
      </c>
      <c r="AA2125">
        <v>2</v>
      </c>
      <c r="AB2125">
        <v>1</v>
      </c>
      <c r="AC2125">
        <v>0</v>
      </c>
      <c r="AD2125">
        <v>3</v>
      </c>
      <c r="AE2125">
        <v>8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 t="s">
        <v>60</v>
      </c>
    </row>
    <row r="2126" spans="1:39" x14ac:dyDescent="0.25">
      <c r="A2126">
        <v>10258</v>
      </c>
      <c r="B2126">
        <v>1965</v>
      </c>
      <c r="C2126" t="str">
        <f>LEFT(B2126,2)</f>
        <v>19</v>
      </c>
      <c r="D2126" t="str">
        <f t="shared" si="231"/>
        <v>65</v>
      </c>
      <c r="E2126" t="str">
        <f t="shared" si="232"/>
        <v>965</v>
      </c>
      <c r="F2126" t="s">
        <v>80</v>
      </c>
      <c r="G2126" t="s">
        <v>61</v>
      </c>
      <c r="H2126" t="str">
        <f t="shared" si="233"/>
        <v>Single</v>
      </c>
      <c r="I2126" t="str">
        <f>CONCATENATE(F2126," ",G2126)</f>
        <v>Master Single</v>
      </c>
      <c r="J2126">
        <f t="shared" si="234"/>
        <v>13</v>
      </c>
      <c r="K2126" t="str">
        <f t="shared" si="235"/>
        <v>Single</v>
      </c>
      <c r="L2126" t="str" cm="1">
        <f t="array" ref="L2126">IFERROR(_xlfn.IFS(G2126="Alone","Single",G2126="YOLO","Single"),G2126)</f>
        <v>Single</v>
      </c>
      <c r="M2126" t="s">
        <v>1958</v>
      </c>
      <c r="N2126" t="str">
        <f t="shared" si="236"/>
        <v xml:space="preserve">Rp.35,791.00 </v>
      </c>
      <c r="O2126">
        <v>2</v>
      </c>
      <c r="P2126">
        <v>1</v>
      </c>
      <c r="Q2126" s="7">
        <v>41400</v>
      </c>
      <c r="R2126" s="7"/>
      <c r="S2126" s="7" t="str">
        <f t="shared" si="237"/>
        <v/>
      </c>
      <c r="T2126">
        <v>94</v>
      </c>
      <c r="U2126">
        <v>27</v>
      </c>
      <c r="V2126">
        <v>0</v>
      </c>
      <c r="W2126">
        <v>5</v>
      </c>
      <c r="X2126">
        <v>0</v>
      </c>
      <c r="Y2126">
        <v>0</v>
      </c>
      <c r="Z2126">
        <v>3</v>
      </c>
      <c r="AA2126">
        <v>2</v>
      </c>
      <c r="AB2126">
        <v>1</v>
      </c>
      <c r="AC2126">
        <v>0</v>
      </c>
      <c r="AD2126">
        <v>3</v>
      </c>
      <c r="AE2126">
        <v>8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 t="s">
        <v>66</v>
      </c>
    </row>
    <row r="2127" spans="1:39" x14ac:dyDescent="0.25">
      <c r="A2127">
        <v>3520</v>
      </c>
      <c r="B2127">
        <v>1990</v>
      </c>
      <c r="C2127" t="str">
        <f>LEFT(B2127,2)</f>
        <v>19</v>
      </c>
      <c r="D2127" t="str">
        <f t="shared" si="231"/>
        <v>90</v>
      </c>
      <c r="E2127" t="str">
        <f t="shared" si="232"/>
        <v>990</v>
      </c>
      <c r="F2127" t="s">
        <v>80</v>
      </c>
      <c r="G2127" t="s">
        <v>61</v>
      </c>
      <c r="H2127" t="str">
        <f t="shared" si="233"/>
        <v>Single</v>
      </c>
      <c r="I2127" t="str">
        <f>CONCATENATE(F2127," ",G2127)</f>
        <v>Master Single</v>
      </c>
      <c r="J2127">
        <f t="shared" si="234"/>
        <v>13</v>
      </c>
      <c r="K2127" t="str">
        <f t="shared" si="235"/>
        <v>Single</v>
      </c>
      <c r="L2127" t="str" cm="1">
        <f t="array" ref="L2127">IFERROR(_xlfn.IFS(G2127="Alone","Single",G2127="YOLO","Single"),G2127)</f>
        <v>Single</v>
      </c>
      <c r="M2127" t="s">
        <v>1959</v>
      </c>
      <c r="N2127" t="str">
        <f t="shared" si="236"/>
        <v xml:space="preserve">Rp.91,172.00 </v>
      </c>
      <c r="O2127">
        <v>0</v>
      </c>
      <c r="P2127">
        <v>0</v>
      </c>
      <c r="Q2127" s="7">
        <v>41360</v>
      </c>
      <c r="R2127" s="7"/>
      <c r="S2127" s="7" t="str">
        <f t="shared" si="237"/>
        <v/>
      </c>
      <c r="T2127">
        <v>94</v>
      </c>
      <c r="U2127">
        <v>162</v>
      </c>
      <c r="V2127">
        <v>28</v>
      </c>
      <c r="W2127">
        <v>818</v>
      </c>
      <c r="X2127">
        <v>0</v>
      </c>
      <c r="Y2127">
        <v>28</v>
      </c>
      <c r="Z2127">
        <v>56</v>
      </c>
      <c r="AA2127">
        <v>0</v>
      </c>
      <c r="AB2127">
        <v>4</v>
      </c>
      <c r="AC2127">
        <v>3</v>
      </c>
      <c r="AD2127">
        <v>7</v>
      </c>
      <c r="AE2127">
        <v>3</v>
      </c>
      <c r="AF2127">
        <v>1</v>
      </c>
      <c r="AG2127">
        <v>0</v>
      </c>
      <c r="AH2127">
        <v>1</v>
      </c>
      <c r="AI2127">
        <v>1</v>
      </c>
      <c r="AJ2127">
        <v>1</v>
      </c>
      <c r="AK2127">
        <v>1</v>
      </c>
      <c r="AL2127">
        <v>0</v>
      </c>
      <c r="AM2127" t="s">
        <v>63</v>
      </c>
    </row>
    <row r="2128" spans="1:39" x14ac:dyDescent="0.25">
      <c r="A2128">
        <v>10402</v>
      </c>
      <c r="B2128">
        <v>1967</v>
      </c>
      <c r="C2128" t="str">
        <f>LEFT(B2128,2)</f>
        <v>19</v>
      </c>
      <c r="D2128" t="str">
        <f t="shared" si="231"/>
        <v>67</v>
      </c>
      <c r="E2128" t="str">
        <f t="shared" si="232"/>
        <v>967</v>
      </c>
      <c r="F2128" t="s">
        <v>57</v>
      </c>
      <c r="G2128" t="s">
        <v>64</v>
      </c>
      <c r="H2128" t="str">
        <f t="shared" si="233"/>
        <v>Married</v>
      </c>
      <c r="I2128" t="str">
        <f>CONCATENATE(F2128," ",G2128)</f>
        <v>Graduation Married</v>
      </c>
      <c r="J2128">
        <f t="shared" si="234"/>
        <v>18</v>
      </c>
      <c r="K2128" t="str">
        <f t="shared" si="235"/>
        <v>Married</v>
      </c>
      <c r="L2128" t="str" cm="1">
        <f t="array" ref="L2128">IFERROR(_xlfn.IFS(G2128="Alone","Single",G2128="YOLO","Single"),G2128)</f>
        <v>Married</v>
      </c>
      <c r="M2128" t="s">
        <v>1960</v>
      </c>
      <c r="N2128" t="str">
        <f t="shared" si="236"/>
        <v xml:space="preserve">Rp.35,441.00 </v>
      </c>
      <c r="O2128">
        <v>1</v>
      </c>
      <c r="P2128">
        <v>1</v>
      </c>
      <c r="Q2128" s="7">
        <v>41319</v>
      </c>
      <c r="R2128" s="7"/>
      <c r="S2128" s="7" t="str">
        <f t="shared" si="237"/>
        <v/>
      </c>
      <c r="T2128">
        <v>94</v>
      </c>
      <c r="U2128">
        <v>25</v>
      </c>
      <c r="V2128">
        <v>1</v>
      </c>
      <c r="W2128">
        <v>9</v>
      </c>
      <c r="X2128">
        <v>2</v>
      </c>
      <c r="Y2128">
        <v>1</v>
      </c>
      <c r="Z2128">
        <v>1</v>
      </c>
      <c r="AA2128">
        <v>2</v>
      </c>
      <c r="AB2128">
        <v>1</v>
      </c>
      <c r="AC2128">
        <v>0</v>
      </c>
      <c r="AD2128">
        <v>3</v>
      </c>
      <c r="AE2128">
        <v>8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 t="s">
        <v>63</v>
      </c>
    </row>
    <row r="2129" spans="1:39" x14ac:dyDescent="0.25">
      <c r="A2129">
        <v>11114</v>
      </c>
      <c r="B2129">
        <v>1970</v>
      </c>
      <c r="C2129" t="str">
        <f>LEFT(B2129,2)</f>
        <v>19</v>
      </c>
      <c r="D2129" t="str">
        <f t="shared" si="231"/>
        <v>70</v>
      </c>
      <c r="E2129" t="str">
        <f t="shared" si="232"/>
        <v>970</v>
      </c>
      <c r="F2129" t="s">
        <v>57</v>
      </c>
      <c r="G2129" t="s">
        <v>67</v>
      </c>
      <c r="H2129" t="str">
        <f t="shared" si="233"/>
        <v>Together</v>
      </c>
      <c r="I2129" t="str">
        <f>CONCATENATE(F2129," ",G2129)</f>
        <v>Graduation Together</v>
      </c>
      <c r="J2129">
        <f t="shared" si="234"/>
        <v>19</v>
      </c>
      <c r="K2129" t="str">
        <f t="shared" si="235"/>
        <v>Together</v>
      </c>
      <c r="L2129" t="str" cm="1">
        <f t="array" ref="L2129">IFERROR(_xlfn.IFS(G2129="Alone","Single",G2129="YOLO","Single"),G2129)</f>
        <v>Together</v>
      </c>
      <c r="M2129" t="s">
        <v>1961</v>
      </c>
      <c r="N2129" t="str">
        <f t="shared" si="236"/>
        <v xml:space="preserve">Rp.19,656.00 </v>
      </c>
      <c r="O2129">
        <v>1</v>
      </c>
      <c r="P2129">
        <v>0</v>
      </c>
      <c r="Q2129" s="7">
        <v>41313</v>
      </c>
      <c r="R2129" s="7"/>
      <c r="S2129" s="7" t="str">
        <f t="shared" si="237"/>
        <v/>
      </c>
      <c r="T2129">
        <v>94</v>
      </c>
      <c r="U2129">
        <v>25</v>
      </c>
      <c r="V2129">
        <v>4</v>
      </c>
      <c r="W2129">
        <v>9</v>
      </c>
      <c r="X2129">
        <v>6</v>
      </c>
      <c r="Y2129">
        <v>8</v>
      </c>
      <c r="Z2129">
        <v>32</v>
      </c>
      <c r="AA2129">
        <v>3</v>
      </c>
      <c r="AB2129">
        <v>2</v>
      </c>
      <c r="AC2129">
        <v>1</v>
      </c>
      <c r="AD2129">
        <v>3</v>
      </c>
      <c r="AE2129">
        <v>7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 t="s">
        <v>60</v>
      </c>
    </row>
    <row r="2130" spans="1:39" x14ac:dyDescent="0.25">
      <c r="A2130">
        <v>9553</v>
      </c>
      <c r="B2130">
        <v>1987</v>
      </c>
      <c r="C2130" t="str">
        <f>LEFT(B2130,2)</f>
        <v>19</v>
      </c>
      <c r="D2130" t="str">
        <f t="shared" si="231"/>
        <v>87</v>
      </c>
      <c r="E2130" t="str">
        <f t="shared" si="232"/>
        <v>987</v>
      </c>
      <c r="F2130" t="s">
        <v>57</v>
      </c>
      <c r="G2130" t="s">
        <v>64</v>
      </c>
      <c r="H2130" t="str">
        <f t="shared" si="233"/>
        <v>Married</v>
      </c>
      <c r="I2130" t="str">
        <f>CONCATENATE(F2130," ",G2130)</f>
        <v>Graduation Married</v>
      </c>
      <c r="J2130">
        <f t="shared" si="234"/>
        <v>18</v>
      </c>
      <c r="K2130" t="str">
        <f t="shared" si="235"/>
        <v>Married</v>
      </c>
      <c r="L2130" t="str" cm="1">
        <f t="array" ref="L2130">IFERROR(_xlfn.IFS(G2130="Alone","Single",G2130="YOLO","Single"),G2130)</f>
        <v>Married</v>
      </c>
      <c r="M2130" t="s">
        <v>204</v>
      </c>
      <c r="N2130" t="str">
        <f t="shared" si="236"/>
        <v xml:space="preserve">Rp.7,500.00 </v>
      </c>
      <c r="O2130">
        <v>0</v>
      </c>
      <c r="P2130">
        <v>0</v>
      </c>
      <c r="Q2130" s="7">
        <v>41283</v>
      </c>
      <c r="R2130" s="7"/>
      <c r="S2130" s="7" t="str">
        <f t="shared" si="237"/>
        <v/>
      </c>
      <c r="T2130">
        <v>94</v>
      </c>
      <c r="U2130">
        <v>0</v>
      </c>
      <c r="V2130">
        <v>2</v>
      </c>
      <c r="W2130">
        <v>3</v>
      </c>
      <c r="X2130">
        <v>4</v>
      </c>
      <c r="Y2130">
        <v>1</v>
      </c>
      <c r="Z2130">
        <v>5</v>
      </c>
      <c r="AA2130">
        <v>1</v>
      </c>
      <c r="AB2130">
        <v>0</v>
      </c>
      <c r="AC2130">
        <v>0</v>
      </c>
      <c r="AD2130">
        <v>3</v>
      </c>
      <c r="AE2130">
        <v>6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 t="s">
        <v>78</v>
      </c>
    </row>
    <row r="2131" spans="1:39" x14ac:dyDescent="0.25">
      <c r="A2131">
        <v>6055</v>
      </c>
      <c r="B2131">
        <v>1979</v>
      </c>
      <c r="C2131" t="str">
        <f>LEFT(B2131,2)</f>
        <v>19</v>
      </c>
      <c r="D2131" t="str">
        <f t="shared" si="231"/>
        <v>79</v>
      </c>
      <c r="E2131" t="str">
        <f t="shared" si="232"/>
        <v>979</v>
      </c>
      <c r="F2131" t="s">
        <v>57</v>
      </c>
      <c r="G2131" t="s">
        <v>64</v>
      </c>
      <c r="H2131" t="str">
        <f t="shared" si="233"/>
        <v>Married</v>
      </c>
      <c r="I2131" t="str">
        <f>CONCATENATE(F2131," ",G2131)</f>
        <v>Graduation Married</v>
      </c>
      <c r="J2131">
        <f t="shared" si="234"/>
        <v>18</v>
      </c>
      <c r="K2131" t="str">
        <f t="shared" si="235"/>
        <v>Married</v>
      </c>
      <c r="L2131" t="str" cm="1">
        <f t="array" ref="L2131">IFERROR(_xlfn.IFS(G2131="Alone","Single",G2131="YOLO","Single"),G2131)</f>
        <v>Married</v>
      </c>
      <c r="M2131" t="s">
        <v>1962</v>
      </c>
      <c r="N2131" t="str">
        <f t="shared" si="236"/>
        <v xml:space="preserve">Rp.71,626.00 </v>
      </c>
      <c r="O2131">
        <v>0</v>
      </c>
      <c r="P2131">
        <v>0</v>
      </c>
      <c r="Q2131" s="7">
        <v>41214</v>
      </c>
      <c r="R2131" s="7"/>
      <c r="S2131" s="7" t="str">
        <f t="shared" si="237"/>
        <v/>
      </c>
      <c r="T2131">
        <v>94</v>
      </c>
      <c r="U2131">
        <v>546</v>
      </c>
      <c r="V2131">
        <v>72</v>
      </c>
      <c r="W2131">
        <v>376</v>
      </c>
      <c r="X2131">
        <v>94</v>
      </c>
      <c r="Y2131">
        <v>145</v>
      </c>
      <c r="Z2131">
        <v>72</v>
      </c>
      <c r="AA2131">
        <v>1</v>
      </c>
      <c r="AB2131">
        <v>5</v>
      </c>
      <c r="AC2131">
        <v>5</v>
      </c>
      <c r="AD2131">
        <v>8</v>
      </c>
      <c r="AE2131">
        <v>3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 t="s">
        <v>60</v>
      </c>
    </row>
    <row r="2132" spans="1:39" x14ac:dyDescent="0.25">
      <c r="A2132">
        <v>4786</v>
      </c>
      <c r="B2132">
        <v>1977</v>
      </c>
      <c r="C2132" t="str">
        <f>LEFT(B2132,2)</f>
        <v>19</v>
      </c>
      <c r="D2132" t="str">
        <f t="shared" si="231"/>
        <v>77</v>
      </c>
      <c r="E2132" t="str">
        <f t="shared" si="232"/>
        <v>977</v>
      </c>
      <c r="F2132" t="s">
        <v>57</v>
      </c>
      <c r="G2132" t="s">
        <v>64</v>
      </c>
      <c r="H2132" t="str">
        <f t="shared" si="233"/>
        <v>Married</v>
      </c>
      <c r="I2132" t="str">
        <f>CONCATENATE(F2132," ",G2132)</f>
        <v>Graduation Married</v>
      </c>
      <c r="J2132">
        <f t="shared" si="234"/>
        <v>18</v>
      </c>
      <c r="K2132" t="str">
        <f t="shared" si="235"/>
        <v>Married</v>
      </c>
      <c r="L2132" t="str" cm="1">
        <f t="array" ref="L2132">IFERROR(_xlfn.IFS(G2132="Alone","Single",G2132="YOLO","Single"),G2132)</f>
        <v>Married</v>
      </c>
      <c r="M2132" t="s">
        <v>1963</v>
      </c>
      <c r="N2132" t="str">
        <f t="shared" si="236"/>
        <v xml:space="preserve">Rp.75,330.00 </v>
      </c>
      <c r="O2132">
        <v>1</v>
      </c>
      <c r="P2132">
        <v>1</v>
      </c>
      <c r="Q2132" s="7">
        <v>41186</v>
      </c>
      <c r="R2132" s="7"/>
      <c r="S2132" s="7" t="str">
        <f t="shared" si="237"/>
        <v/>
      </c>
      <c r="T2132">
        <v>94</v>
      </c>
      <c r="U2132">
        <v>555</v>
      </c>
      <c r="V2132">
        <v>82</v>
      </c>
      <c r="W2132">
        <v>257</v>
      </c>
      <c r="X2132">
        <v>93</v>
      </c>
      <c r="Y2132">
        <v>61</v>
      </c>
      <c r="Z2132">
        <v>61</v>
      </c>
      <c r="AA2132">
        <v>4</v>
      </c>
      <c r="AB2132">
        <v>10</v>
      </c>
      <c r="AC2132">
        <v>3</v>
      </c>
      <c r="AD2132">
        <v>12</v>
      </c>
      <c r="AE2132">
        <v>6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 t="s">
        <v>66</v>
      </c>
    </row>
    <row r="2133" spans="1:39" x14ac:dyDescent="0.25">
      <c r="A2133">
        <v>5015</v>
      </c>
      <c r="B2133">
        <v>1976</v>
      </c>
      <c r="C2133" t="str">
        <f>LEFT(B2133,2)</f>
        <v>19</v>
      </c>
      <c r="D2133" t="str">
        <f t="shared" si="231"/>
        <v>76</v>
      </c>
      <c r="E2133" t="str">
        <f t="shared" si="232"/>
        <v>976</v>
      </c>
      <c r="F2133" t="s">
        <v>80</v>
      </c>
      <c r="G2133" t="s">
        <v>64</v>
      </c>
      <c r="H2133" t="str">
        <f t="shared" si="233"/>
        <v>Married</v>
      </c>
      <c r="I2133" t="str">
        <f>CONCATENATE(F2133," ",G2133)</f>
        <v>Master Married</v>
      </c>
      <c r="J2133">
        <f t="shared" si="234"/>
        <v>14</v>
      </c>
      <c r="K2133" t="str">
        <f t="shared" si="235"/>
        <v>Married</v>
      </c>
      <c r="L2133" t="str" cm="1">
        <f t="array" ref="L2133">IFERROR(_xlfn.IFS(G2133="Alone","Single",G2133="YOLO","Single"),G2133)</f>
        <v>Married</v>
      </c>
      <c r="M2133" t="s">
        <v>1964</v>
      </c>
      <c r="N2133" t="str">
        <f t="shared" si="236"/>
        <v xml:space="preserve">Rp.34,529.00 </v>
      </c>
      <c r="O2133">
        <v>1</v>
      </c>
      <c r="P2133">
        <v>0</v>
      </c>
      <c r="Q2133" s="7">
        <v>41166</v>
      </c>
      <c r="R2133" s="7"/>
      <c r="S2133" s="7" t="str">
        <f t="shared" si="237"/>
        <v/>
      </c>
      <c r="T2133">
        <v>94</v>
      </c>
      <c r="U2133">
        <v>68</v>
      </c>
      <c r="V2133">
        <v>6</v>
      </c>
      <c r="W2133">
        <v>38</v>
      </c>
      <c r="X2133">
        <v>3</v>
      </c>
      <c r="Y2133">
        <v>6</v>
      </c>
      <c r="Z2133">
        <v>41</v>
      </c>
      <c r="AA2133">
        <v>2</v>
      </c>
      <c r="AB2133">
        <v>2</v>
      </c>
      <c r="AC2133">
        <v>2</v>
      </c>
      <c r="AD2133">
        <v>3</v>
      </c>
      <c r="AE2133">
        <v>7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 t="s">
        <v>60</v>
      </c>
    </row>
    <row r="2134" spans="1:39" x14ac:dyDescent="0.25">
      <c r="A2134">
        <v>8560</v>
      </c>
      <c r="B2134">
        <v>1992</v>
      </c>
      <c r="C2134" t="str">
        <f>LEFT(B2134,2)</f>
        <v>19</v>
      </c>
      <c r="D2134" t="str">
        <f t="shared" si="231"/>
        <v>92</v>
      </c>
      <c r="E2134" t="str">
        <f t="shared" si="232"/>
        <v>992</v>
      </c>
      <c r="F2134" t="s">
        <v>57</v>
      </c>
      <c r="G2134" t="s">
        <v>61</v>
      </c>
      <c r="H2134" t="str">
        <f t="shared" si="233"/>
        <v>Single</v>
      </c>
      <c r="I2134" t="str">
        <f>CONCATENATE(F2134," ",G2134)</f>
        <v>Graduation Single</v>
      </c>
      <c r="J2134">
        <f t="shared" si="234"/>
        <v>17</v>
      </c>
      <c r="K2134" t="str">
        <f t="shared" si="235"/>
        <v>Single</v>
      </c>
      <c r="L2134" t="str" cm="1">
        <f t="array" ref="L2134">IFERROR(_xlfn.IFS(G2134="Alone","Single",G2134="YOLO","Single"),G2134)</f>
        <v>Single</v>
      </c>
      <c r="M2134" t="s">
        <v>1965</v>
      </c>
      <c r="N2134" t="str">
        <f t="shared" si="236"/>
        <v xml:space="preserve">Rp.48,789.00 </v>
      </c>
      <c r="O2134">
        <v>0</v>
      </c>
      <c r="P2134">
        <v>0</v>
      </c>
      <c r="Q2134" s="7">
        <v>41162</v>
      </c>
      <c r="R2134" s="7"/>
      <c r="S2134" s="7" t="str">
        <f t="shared" si="237"/>
        <v/>
      </c>
      <c r="T2134">
        <v>94</v>
      </c>
      <c r="U2134">
        <v>351</v>
      </c>
      <c r="V2134">
        <v>16</v>
      </c>
      <c r="W2134">
        <v>156</v>
      </c>
      <c r="X2134">
        <v>7</v>
      </c>
      <c r="Y2134">
        <v>5</v>
      </c>
      <c r="Z2134">
        <v>145</v>
      </c>
      <c r="AA2134">
        <v>1</v>
      </c>
      <c r="AB2134">
        <v>6</v>
      </c>
      <c r="AC2134">
        <v>4</v>
      </c>
      <c r="AD2134">
        <v>7</v>
      </c>
      <c r="AE2134">
        <v>6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 t="s">
        <v>63</v>
      </c>
    </row>
    <row r="2135" spans="1:39" x14ac:dyDescent="0.25">
      <c r="A2135">
        <v>3469</v>
      </c>
      <c r="B2135">
        <v>1977</v>
      </c>
      <c r="C2135" t="str">
        <f>LEFT(B2135,2)</f>
        <v>19</v>
      </c>
      <c r="D2135" t="str">
        <f t="shared" si="231"/>
        <v>77</v>
      </c>
      <c r="E2135" t="str">
        <f t="shared" si="232"/>
        <v>977</v>
      </c>
      <c r="F2135" t="s">
        <v>71</v>
      </c>
      <c r="G2135" t="s">
        <v>58</v>
      </c>
      <c r="H2135" t="str">
        <f t="shared" si="233"/>
        <v>Divorced</v>
      </c>
      <c r="I2135" t="str">
        <f>CONCATENATE(F2135," ",G2135)</f>
        <v>PhD Divorced</v>
      </c>
      <c r="J2135">
        <f t="shared" si="234"/>
        <v>12</v>
      </c>
      <c r="K2135" t="str">
        <f t="shared" si="235"/>
        <v>Divorced</v>
      </c>
      <c r="L2135" t="str" cm="1">
        <f t="array" ref="L2135">IFERROR(_xlfn.IFS(G2135="Alone","Single",G2135="YOLO","Single"),G2135)</f>
        <v>Divorced</v>
      </c>
      <c r="M2135" t="s">
        <v>1966</v>
      </c>
      <c r="N2135" t="str">
        <f t="shared" si="236"/>
        <v xml:space="preserve">Rp.34,487.00 </v>
      </c>
      <c r="O2135">
        <v>1</v>
      </c>
      <c r="P2135">
        <v>1</v>
      </c>
      <c r="Q2135" s="7">
        <v>41158</v>
      </c>
      <c r="R2135" s="7"/>
      <c r="S2135" s="7" t="str">
        <f t="shared" si="237"/>
        <v/>
      </c>
      <c r="T2135">
        <v>94</v>
      </c>
      <c r="U2135">
        <v>19</v>
      </c>
      <c r="V2135">
        <v>18</v>
      </c>
      <c r="W2135">
        <v>33</v>
      </c>
      <c r="X2135">
        <v>24</v>
      </c>
      <c r="Y2135">
        <v>1</v>
      </c>
      <c r="Z2135">
        <v>8</v>
      </c>
      <c r="AA2135">
        <v>3</v>
      </c>
      <c r="AB2135">
        <v>3</v>
      </c>
      <c r="AC2135">
        <v>0</v>
      </c>
      <c r="AD2135">
        <v>3</v>
      </c>
      <c r="AE2135">
        <v>9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 t="s">
        <v>60</v>
      </c>
    </row>
    <row r="2136" spans="1:39" x14ac:dyDescent="0.25">
      <c r="A2136">
        <v>5885</v>
      </c>
      <c r="B2136">
        <v>1973</v>
      </c>
      <c r="C2136" t="str">
        <f>LEFT(B2136,2)</f>
        <v>19</v>
      </c>
      <c r="D2136" t="str">
        <f t="shared" si="231"/>
        <v>73</v>
      </c>
      <c r="E2136" t="str">
        <f t="shared" si="232"/>
        <v>973</v>
      </c>
      <c r="F2136" t="s">
        <v>73</v>
      </c>
      <c r="G2136" t="s">
        <v>64</v>
      </c>
      <c r="H2136" t="str">
        <f t="shared" si="233"/>
        <v>Married</v>
      </c>
      <c r="I2136" t="str">
        <f>CONCATENATE(F2136," ",G2136)</f>
        <v>2n Cycle Married</v>
      </c>
      <c r="J2136">
        <f t="shared" si="234"/>
        <v>16</v>
      </c>
      <c r="K2136" t="str">
        <f t="shared" si="235"/>
        <v>Married</v>
      </c>
      <c r="L2136" t="str" cm="1">
        <f t="array" ref="L2136">IFERROR(_xlfn.IFS(G2136="Alone","Single",G2136="YOLO","Single"),G2136)</f>
        <v>Married</v>
      </c>
      <c r="M2136" t="s">
        <v>1967</v>
      </c>
      <c r="N2136" t="str">
        <f t="shared" si="236"/>
        <v xml:space="preserve">Rp.35,688.00 </v>
      </c>
      <c r="O2136">
        <v>2</v>
      </c>
      <c r="P2136">
        <v>1</v>
      </c>
      <c r="Q2136" s="7">
        <v>41143</v>
      </c>
      <c r="R2136" s="7"/>
      <c r="S2136" s="7" t="str">
        <f t="shared" si="237"/>
        <v/>
      </c>
      <c r="T2136">
        <v>94</v>
      </c>
      <c r="U2136">
        <v>73</v>
      </c>
      <c r="V2136">
        <v>3</v>
      </c>
      <c r="W2136">
        <v>90</v>
      </c>
      <c r="X2136">
        <v>12</v>
      </c>
      <c r="Y2136">
        <v>1</v>
      </c>
      <c r="Z2136">
        <v>32</v>
      </c>
      <c r="AA2136">
        <v>7</v>
      </c>
      <c r="AB2136">
        <v>4</v>
      </c>
      <c r="AC2136">
        <v>1</v>
      </c>
      <c r="AD2136">
        <v>4</v>
      </c>
      <c r="AE2136">
        <v>8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 t="s">
        <v>63</v>
      </c>
    </row>
    <row r="2137" spans="1:39" x14ac:dyDescent="0.25">
      <c r="A2137">
        <v>3310</v>
      </c>
      <c r="B2137">
        <v>1973</v>
      </c>
      <c r="C2137" t="str">
        <f>LEFT(B2137,2)</f>
        <v>19</v>
      </c>
      <c r="D2137" t="str">
        <f t="shared" si="231"/>
        <v>73</v>
      </c>
      <c r="E2137" t="str">
        <f t="shared" si="232"/>
        <v>973</v>
      </c>
      <c r="F2137" t="s">
        <v>73</v>
      </c>
      <c r="G2137" t="s">
        <v>64</v>
      </c>
      <c r="H2137" t="str">
        <f t="shared" si="233"/>
        <v>Married</v>
      </c>
      <c r="I2137" t="str">
        <f>CONCATENATE(F2137," ",G2137)</f>
        <v>2n Cycle Married</v>
      </c>
      <c r="J2137">
        <f t="shared" si="234"/>
        <v>16</v>
      </c>
      <c r="K2137" t="str">
        <f t="shared" si="235"/>
        <v>Married</v>
      </c>
      <c r="L2137" t="str" cm="1">
        <f t="array" ref="L2137">IFERROR(_xlfn.IFS(G2137="Alone","Single",G2137="YOLO","Single"),G2137)</f>
        <v>Married</v>
      </c>
      <c r="M2137" t="s">
        <v>1967</v>
      </c>
      <c r="N2137" t="str">
        <f t="shared" si="236"/>
        <v xml:space="preserve">Rp.35,688.00 </v>
      </c>
      <c r="O2137">
        <v>2</v>
      </c>
      <c r="P2137">
        <v>1</v>
      </c>
      <c r="Q2137" s="7">
        <v>41143</v>
      </c>
      <c r="R2137" s="7"/>
      <c r="S2137" s="7" t="str">
        <f t="shared" si="237"/>
        <v/>
      </c>
      <c r="T2137">
        <v>94</v>
      </c>
      <c r="U2137">
        <v>73</v>
      </c>
      <c r="V2137">
        <v>3</v>
      </c>
      <c r="W2137">
        <v>90</v>
      </c>
      <c r="X2137">
        <v>12</v>
      </c>
      <c r="Y2137">
        <v>1</v>
      </c>
      <c r="Z2137">
        <v>32</v>
      </c>
      <c r="AA2137">
        <v>7</v>
      </c>
      <c r="AB2137">
        <v>4</v>
      </c>
      <c r="AC2137">
        <v>1</v>
      </c>
      <c r="AD2137">
        <v>4</v>
      </c>
      <c r="AE2137">
        <v>8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 t="s">
        <v>60</v>
      </c>
    </row>
    <row r="2138" spans="1:39" x14ac:dyDescent="0.25">
      <c r="A2138">
        <v>2134</v>
      </c>
      <c r="B2138">
        <v>1952</v>
      </c>
      <c r="C2138" t="str">
        <f>LEFT(B2138,2)</f>
        <v>19</v>
      </c>
      <c r="D2138" t="str">
        <f t="shared" si="231"/>
        <v>52</v>
      </c>
      <c r="E2138" t="str">
        <f t="shared" si="232"/>
        <v>952</v>
      </c>
      <c r="F2138" t="s">
        <v>57</v>
      </c>
      <c r="G2138" t="s">
        <v>61</v>
      </c>
      <c r="H2138" t="str">
        <f t="shared" si="233"/>
        <v>Single</v>
      </c>
      <c r="I2138" t="str">
        <f>CONCATENATE(F2138," ",G2138)</f>
        <v>Graduation Single</v>
      </c>
      <c r="J2138">
        <f t="shared" si="234"/>
        <v>17</v>
      </c>
      <c r="K2138" t="str">
        <f t="shared" si="235"/>
        <v>Single</v>
      </c>
      <c r="L2138" t="str" cm="1">
        <f t="array" ref="L2138">IFERROR(_xlfn.IFS(G2138="Alone","Single",G2138="YOLO","Single"),G2138)</f>
        <v>Single</v>
      </c>
      <c r="M2138" t="s">
        <v>1968</v>
      </c>
      <c r="N2138" t="str">
        <f t="shared" si="236"/>
        <v xml:space="preserve">Rp.53,700.00 </v>
      </c>
      <c r="O2138">
        <v>0</v>
      </c>
      <c r="P2138">
        <v>1</v>
      </c>
      <c r="Q2138" s="7">
        <v>41138</v>
      </c>
      <c r="R2138" s="7"/>
      <c r="S2138" s="7" t="str">
        <f t="shared" si="237"/>
        <v/>
      </c>
      <c r="T2138">
        <v>94</v>
      </c>
      <c r="U2138">
        <v>263</v>
      </c>
      <c r="V2138">
        <v>5</v>
      </c>
      <c r="W2138">
        <v>233</v>
      </c>
      <c r="X2138">
        <v>69</v>
      </c>
      <c r="Y2138">
        <v>41</v>
      </c>
      <c r="Z2138">
        <v>83</v>
      </c>
      <c r="AA2138">
        <v>4</v>
      </c>
      <c r="AB2138">
        <v>5</v>
      </c>
      <c r="AC2138">
        <v>5</v>
      </c>
      <c r="AD2138">
        <v>8</v>
      </c>
      <c r="AE2138">
        <v>5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 t="s">
        <v>91</v>
      </c>
    </row>
    <row r="2139" spans="1:39" x14ac:dyDescent="0.25">
      <c r="A2139">
        <v>2532</v>
      </c>
      <c r="B2139">
        <v>1987</v>
      </c>
      <c r="C2139" t="str">
        <f>LEFT(B2139,2)</f>
        <v>19</v>
      </c>
      <c r="D2139" t="str">
        <f t="shared" si="231"/>
        <v>87</v>
      </c>
      <c r="E2139" t="str">
        <f t="shared" si="232"/>
        <v>987</v>
      </c>
      <c r="F2139" t="s">
        <v>80</v>
      </c>
      <c r="G2139" t="s">
        <v>61</v>
      </c>
      <c r="H2139" t="str">
        <f t="shared" si="233"/>
        <v>Single</v>
      </c>
      <c r="I2139" t="str">
        <f>CONCATENATE(F2139," ",G2139)</f>
        <v>Master Single</v>
      </c>
      <c r="J2139">
        <f t="shared" si="234"/>
        <v>13</v>
      </c>
      <c r="K2139" t="str">
        <f t="shared" si="235"/>
        <v>Single</v>
      </c>
      <c r="L2139" t="str" cm="1">
        <f t="array" ref="L2139">IFERROR(_xlfn.IFS(G2139="Alone","Single",G2139="YOLO","Single"),G2139)</f>
        <v>Single</v>
      </c>
      <c r="M2139" t="s">
        <v>1969</v>
      </c>
      <c r="N2139" t="str">
        <f t="shared" si="236"/>
        <v xml:space="preserve">Rp.73,454.00 </v>
      </c>
      <c r="O2139">
        <v>0</v>
      </c>
      <c r="P2139">
        <v>0</v>
      </c>
      <c r="Q2139" s="7">
        <v>41699</v>
      </c>
      <c r="R2139" s="7"/>
      <c r="S2139" s="7" t="str">
        <f t="shared" si="237"/>
        <v/>
      </c>
      <c r="T2139">
        <v>95</v>
      </c>
      <c r="U2139">
        <v>982</v>
      </c>
      <c r="V2139">
        <v>73</v>
      </c>
      <c r="W2139">
        <v>351</v>
      </c>
      <c r="X2139">
        <v>56</v>
      </c>
      <c r="Y2139">
        <v>14</v>
      </c>
      <c r="Z2139">
        <v>175</v>
      </c>
      <c r="AA2139">
        <v>1</v>
      </c>
      <c r="AB2139">
        <v>2</v>
      </c>
      <c r="AC2139">
        <v>4</v>
      </c>
      <c r="AD2139">
        <v>6</v>
      </c>
      <c r="AE2139">
        <v>5</v>
      </c>
      <c r="AF2139">
        <v>1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 t="s">
        <v>60</v>
      </c>
    </row>
    <row r="2140" spans="1:39" x14ac:dyDescent="0.25">
      <c r="A2140">
        <v>2579</v>
      </c>
      <c r="B2140">
        <v>1957</v>
      </c>
      <c r="C2140" t="str">
        <f>LEFT(B2140,2)</f>
        <v>19</v>
      </c>
      <c r="D2140" t="str">
        <f t="shared" si="231"/>
        <v>57</v>
      </c>
      <c r="E2140" t="str">
        <f t="shared" si="232"/>
        <v>957</v>
      </c>
      <c r="F2140" t="s">
        <v>57</v>
      </c>
      <c r="G2140" t="s">
        <v>64</v>
      </c>
      <c r="H2140" t="str">
        <f t="shared" si="233"/>
        <v>Married</v>
      </c>
      <c r="I2140" t="str">
        <f>CONCATENATE(F2140," ",G2140)</f>
        <v>Graduation Married</v>
      </c>
      <c r="J2140">
        <f t="shared" si="234"/>
        <v>18</v>
      </c>
      <c r="K2140" t="str">
        <f t="shared" si="235"/>
        <v>Married</v>
      </c>
      <c r="L2140" t="str" cm="1">
        <f t="array" ref="L2140">IFERROR(_xlfn.IFS(G2140="Alone","Single",G2140="YOLO","Single"),G2140)</f>
        <v>Married</v>
      </c>
      <c r="M2140" t="s">
        <v>1970</v>
      </c>
      <c r="N2140" t="str">
        <f t="shared" si="236"/>
        <v xml:space="preserve">Rp.71,113.00 </v>
      </c>
      <c r="O2140">
        <v>0</v>
      </c>
      <c r="P2140">
        <v>1</v>
      </c>
      <c r="Q2140" s="7">
        <v>41625</v>
      </c>
      <c r="R2140" s="7"/>
      <c r="S2140" s="7" t="str">
        <f t="shared" si="237"/>
        <v/>
      </c>
      <c r="T2140">
        <v>95</v>
      </c>
      <c r="U2140">
        <v>495</v>
      </c>
      <c r="V2140">
        <v>33</v>
      </c>
      <c r="W2140">
        <v>255</v>
      </c>
      <c r="X2140">
        <v>11</v>
      </c>
      <c r="Y2140">
        <v>33</v>
      </c>
      <c r="Z2140">
        <v>8</v>
      </c>
      <c r="AA2140">
        <v>4</v>
      </c>
      <c r="AB2140">
        <v>6</v>
      </c>
      <c r="AC2140">
        <v>7</v>
      </c>
      <c r="AD2140">
        <v>9</v>
      </c>
      <c r="AE2140">
        <v>4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 t="s">
        <v>60</v>
      </c>
    </row>
    <row r="2141" spans="1:39" x14ac:dyDescent="0.25">
      <c r="A2141">
        <v>3117</v>
      </c>
      <c r="B2141">
        <v>1955</v>
      </c>
      <c r="C2141" t="str">
        <f>LEFT(B2141,2)</f>
        <v>19</v>
      </c>
      <c r="D2141" t="str">
        <f t="shared" si="231"/>
        <v>55</v>
      </c>
      <c r="E2141" t="str">
        <f t="shared" si="232"/>
        <v>955</v>
      </c>
      <c r="F2141" t="s">
        <v>57</v>
      </c>
      <c r="G2141" t="s">
        <v>61</v>
      </c>
      <c r="H2141" t="str">
        <f t="shared" si="233"/>
        <v>Single</v>
      </c>
      <c r="I2141" t="str">
        <f>CONCATENATE(F2141," ",G2141)</f>
        <v>Graduation Single</v>
      </c>
      <c r="J2141">
        <f t="shared" si="234"/>
        <v>17</v>
      </c>
      <c r="K2141" t="str">
        <f t="shared" si="235"/>
        <v>Single</v>
      </c>
      <c r="L2141" t="str" cm="1">
        <f t="array" ref="L2141">IFERROR(_xlfn.IFS(G2141="Alone","Single",G2141="YOLO","Single"),G2141)</f>
        <v>Single</v>
      </c>
      <c r="N2141" t="str">
        <f t="shared" si="236"/>
        <v>Rp.</v>
      </c>
      <c r="O2141">
        <v>0</v>
      </c>
      <c r="P2141">
        <v>1</v>
      </c>
      <c r="Q2141" s="7">
        <v>41565</v>
      </c>
      <c r="R2141" s="7"/>
      <c r="S2141" s="7" t="str">
        <f t="shared" si="237"/>
        <v/>
      </c>
      <c r="T2141">
        <v>95</v>
      </c>
      <c r="U2141">
        <v>264</v>
      </c>
      <c r="V2141">
        <v>0</v>
      </c>
      <c r="W2141">
        <v>21</v>
      </c>
      <c r="X2141">
        <v>12</v>
      </c>
      <c r="Y2141">
        <v>6</v>
      </c>
      <c r="Z2141">
        <v>147</v>
      </c>
      <c r="AA2141">
        <v>3</v>
      </c>
      <c r="AB2141">
        <v>6</v>
      </c>
      <c r="AC2141">
        <v>1</v>
      </c>
      <c r="AD2141">
        <v>5</v>
      </c>
      <c r="AE2141">
        <v>7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 t="s">
        <v>69</v>
      </c>
    </row>
    <row r="2142" spans="1:39" x14ac:dyDescent="0.25">
      <c r="A2142">
        <v>5623</v>
      </c>
      <c r="B2142">
        <v>1980</v>
      </c>
      <c r="C2142" t="str">
        <f>LEFT(B2142,2)</f>
        <v>19</v>
      </c>
      <c r="D2142" t="str">
        <f t="shared" si="231"/>
        <v>80</v>
      </c>
      <c r="E2142" t="str">
        <f t="shared" si="232"/>
        <v>980</v>
      </c>
      <c r="F2142" t="s">
        <v>80</v>
      </c>
      <c r="G2142" t="s">
        <v>64</v>
      </c>
      <c r="H2142" t="str">
        <f t="shared" si="233"/>
        <v>Married</v>
      </c>
      <c r="I2142" t="str">
        <f>CONCATENATE(F2142," ",G2142)</f>
        <v>Master Married</v>
      </c>
      <c r="J2142">
        <f t="shared" si="234"/>
        <v>14</v>
      </c>
      <c r="K2142" t="str">
        <f t="shared" si="235"/>
        <v>Married</v>
      </c>
      <c r="L2142" t="str" cm="1">
        <f t="array" ref="L2142">IFERROR(_xlfn.IFS(G2142="Alone","Single",G2142="YOLO","Single"),G2142)</f>
        <v>Married</v>
      </c>
      <c r="M2142" t="s">
        <v>1971</v>
      </c>
      <c r="N2142" t="str">
        <f t="shared" si="236"/>
        <v xml:space="preserve">Rp.31,535.00 </v>
      </c>
      <c r="O2142">
        <v>1</v>
      </c>
      <c r="P2142">
        <v>0</v>
      </c>
      <c r="Q2142" s="7">
        <v>41543</v>
      </c>
      <c r="R2142" s="7"/>
      <c r="S2142" s="7" t="str">
        <f t="shared" si="237"/>
        <v/>
      </c>
      <c r="T2142">
        <v>95</v>
      </c>
      <c r="U2142">
        <v>15</v>
      </c>
      <c r="V2142">
        <v>4</v>
      </c>
      <c r="W2142">
        <v>13</v>
      </c>
      <c r="X2142">
        <v>0</v>
      </c>
      <c r="Y2142">
        <v>0</v>
      </c>
      <c r="Z2142">
        <v>19</v>
      </c>
      <c r="AA2142">
        <v>1</v>
      </c>
      <c r="AB2142">
        <v>1</v>
      </c>
      <c r="AC2142">
        <v>1</v>
      </c>
      <c r="AD2142">
        <v>2</v>
      </c>
      <c r="AE2142">
        <v>7</v>
      </c>
      <c r="AF2142">
        <v>1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 t="s">
        <v>60</v>
      </c>
    </row>
    <row r="2143" spans="1:39" x14ac:dyDescent="0.25">
      <c r="A2143">
        <v>4789</v>
      </c>
      <c r="B2143">
        <v>1953</v>
      </c>
      <c r="C2143" t="str">
        <f>LEFT(B2143,2)</f>
        <v>19</v>
      </c>
      <c r="D2143" t="str">
        <f t="shared" si="231"/>
        <v>53</v>
      </c>
      <c r="E2143" t="str">
        <f t="shared" si="232"/>
        <v>953</v>
      </c>
      <c r="F2143" t="s">
        <v>57</v>
      </c>
      <c r="G2143" t="s">
        <v>67</v>
      </c>
      <c r="H2143" t="str">
        <f t="shared" si="233"/>
        <v>Together</v>
      </c>
      <c r="I2143" t="str">
        <f>CONCATENATE(F2143," ",G2143)</f>
        <v>Graduation Together</v>
      </c>
      <c r="J2143">
        <f t="shared" si="234"/>
        <v>19</v>
      </c>
      <c r="K2143" t="str">
        <f t="shared" si="235"/>
        <v>Together</v>
      </c>
      <c r="L2143" t="str" cm="1">
        <f t="array" ref="L2143">IFERROR(_xlfn.IFS(G2143="Alone","Single",G2143="YOLO","Single"),G2143)</f>
        <v>Together</v>
      </c>
      <c r="M2143" t="s">
        <v>1972</v>
      </c>
      <c r="N2143" t="str">
        <f t="shared" si="236"/>
        <v xml:space="preserve">Rp.80,812.00 </v>
      </c>
      <c r="O2143">
        <v>0</v>
      </c>
      <c r="P2143">
        <v>0</v>
      </c>
      <c r="Q2143" s="7">
        <v>41534</v>
      </c>
      <c r="R2143" s="7"/>
      <c r="S2143" s="7" t="str">
        <f t="shared" si="237"/>
        <v/>
      </c>
      <c r="T2143">
        <v>95</v>
      </c>
      <c r="U2143">
        <v>769</v>
      </c>
      <c r="V2143">
        <v>22</v>
      </c>
      <c r="W2143">
        <v>500</v>
      </c>
      <c r="X2143">
        <v>210</v>
      </c>
      <c r="Y2143">
        <v>143</v>
      </c>
      <c r="Z2143">
        <v>33</v>
      </c>
      <c r="AA2143">
        <v>1</v>
      </c>
      <c r="AB2143">
        <v>4</v>
      </c>
      <c r="AC2143">
        <v>8</v>
      </c>
      <c r="AD2143">
        <v>5</v>
      </c>
      <c r="AE2143">
        <v>2</v>
      </c>
      <c r="AF2143">
        <v>1</v>
      </c>
      <c r="AG2143">
        <v>0</v>
      </c>
      <c r="AH2143">
        <v>1</v>
      </c>
      <c r="AI2143">
        <v>1</v>
      </c>
      <c r="AJ2143">
        <v>0</v>
      </c>
      <c r="AK2143">
        <v>0</v>
      </c>
      <c r="AL2143">
        <v>0</v>
      </c>
      <c r="AM2143" t="s">
        <v>78</v>
      </c>
    </row>
    <row r="2144" spans="1:39" x14ac:dyDescent="0.25">
      <c r="A2144">
        <v>9523</v>
      </c>
      <c r="B2144">
        <v>1982</v>
      </c>
      <c r="C2144" t="str">
        <f>LEFT(B2144,2)</f>
        <v>19</v>
      </c>
      <c r="D2144" t="str">
        <f t="shared" si="231"/>
        <v>82</v>
      </c>
      <c r="E2144" t="str">
        <f t="shared" si="232"/>
        <v>982</v>
      </c>
      <c r="F2144" t="s">
        <v>57</v>
      </c>
      <c r="G2144" t="s">
        <v>67</v>
      </c>
      <c r="H2144" t="str">
        <f t="shared" si="233"/>
        <v>Together</v>
      </c>
      <c r="I2144" t="str">
        <f>CONCATENATE(F2144," ",G2144)</f>
        <v>Graduation Together</v>
      </c>
      <c r="J2144">
        <f t="shared" si="234"/>
        <v>19</v>
      </c>
      <c r="K2144" t="str">
        <f t="shared" si="235"/>
        <v>Together</v>
      </c>
      <c r="L2144" t="str" cm="1">
        <f t="array" ref="L2144">IFERROR(_xlfn.IFS(G2144="Alone","Single",G2144="YOLO","Single"),G2144)</f>
        <v>Together</v>
      </c>
      <c r="M2144" t="s">
        <v>1973</v>
      </c>
      <c r="N2144" t="str">
        <f t="shared" si="236"/>
        <v xml:space="preserve">Rp.40,479.00 </v>
      </c>
      <c r="O2144">
        <v>1</v>
      </c>
      <c r="P2144">
        <v>0</v>
      </c>
      <c r="Q2144" s="7">
        <v>41503</v>
      </c>
      <c r="R2144" s="7"/>
      <c r="S2144" s="7" t="str">
        <f t="shared" si="237"/>
        <v/>
      </c>
      <c r="T2144">
        <v>95</v>
      </c>
      <c r="U2144">
        <v>5</v>
      </c>
      <c r="V2144">
        <v>0</v>
      </c>
      <c r="W2144">
        <v>8</v>
      </c>
      <c r="X2144">
        <v>2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3</v>
      </c>
      <c r="AE2144">
        <v>4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 t="s">
        <v>60</v>
      </c>
    </row>
    <row r="2145" spans="1:39" x14ac:dyDescent="0.25">
      <c r="A2145">
        <v>5268</v>
      </c>
      <c r="B2145">
        <v>1960</v>
      </c>
      <c r="C2145" t="str">
        <f>LEFT(B2145,2)</f>
        <v>19</v>
      </c>
      <c r="D2145" t="str">
        <f t="shared" si="231"/>
        <v>60</v>
      </c>
      <c r="E2145" t="str">
        <f t="shared" si="232"/>
        <v>960</v>
      </c>
      <c r="F2145" t="s">
        <v>57</v>
      </c>
      <c r="G2145" t="s">
        <v>64</v>
      </c>
      <c r="H2145" t="str">
        <f t="shared" si="233"/>
        <v>Married</v>
      </c>
      <c r="I2145" t="str">
        <f>CONCATENATE(F2145," ",G2145)</f>
        <v>Graduation Married</v>
      </c>
      <c r="J2145">
        <f t="shared" si="234"/>
        <v>18</v>
      </c>
      <c r="K2145" t="str">
        <f t="shared" si="235"/>
        <v>Married</v>
      </c>
      <c r="L2145" t="str" cm="1">
        <f t="array" ref="L2145">IFERROR(_xlfn.IFS(G2145="Alone","Single",G2145="YOLO","Single"),G2145)</f>
        <v>Married</v>
      </c>
      <c r="M2145" t="s">
        <v>1974</v>
      </c>
      <c r="N2145" t="str">
        <f t="shared" si="236"/>
        <v xml:space="preserve">Rp.29,440.00 </v>
      </c>
      <c r="O2145">
        <v>1</v>
      </c>
      <c r="P2145">
        <v>1</v>
      </c>
      <c r="Q2145" s="7">
        <v>41497</v>
      </c>
      <c r="R2145" s="7"/>
      <c r="S2145" s="7" t="str">
        <f t="shared" si="237"/>
        <v/>
      </c>
      <c r="T2145">
        <v>95</v>
      </c>
      <c r="U2145">
        <v>17</v>
      </c>
      <c r="V2145">
        <v>8</v>
      </c>
      <c r="W2145">
        <v>14</v>
      </c>
      <c r="X2145">
        <v>10</v>
      </c>
      <c r="Y2145">
        <v>4</v>
      </c>
      <c r="Z2145">
        <v>3</v>
      </c>
      <c r="AA2145">
        <v>2</v>
      </c>
      <c r="AB2145">
        <v>1</v>
      </c>
      <c r="AC2145">
        <v>0</v>
      </c>
      <c r="AD2145">
        <v>4</v>
      </c>
      <c r="AE2145">
        <v>7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 t="s">
        <v>75</v>
      </c>
    </row>
    <row r="2146" spans="1:39" x14ac:dyDescent="0.25">
      <c r="A2146">
        <v>1545</v>
      </c>
      <c r="B2146">
        <v>1986</v>
      </c>
      <c r="C2146" t="str">
        <f>LEFT(B2146,2)</f>
        <v>19</v>
      </c>
      <c r="D2146" t="str">
        <f t="shared" si="231"/>
        <v>86</v>
      </c>
      <c r="E2146" t="str">
        <f t="shared" si="232"/>
        <v>986</v>
      </c>
      <c r="F2146" t="s">
        <v>57</v>
      </c>
      <c r="G2146" t="s">
        <v>64</v>
      </c>
      <c r="H2146" t="str">
        <f t="shared" si="233"/>
        <v>Married</v>
      </c>
      <c r="I2146" t="str">
        <f>CONCATENATE(F2146," ",G2146)</f>
        <v>Graduation Married</v>
      </c>
      <c r="J2146">
        <f t="shared" si="234"/>
        <v>18</v>
      </c>
      <c r="K2146" t="str">
        <f t="shared" si="235"/>
        <v>Married</v>
      </c>
      <c r="L2146" t="str" cm="1">
        <f t="array" ref="L2146">IFERROR(_xlfn.IFS(G2146="Alone","Single",G2146="YOLO","Single"),G2146)</f>
        <v>Married</v>
      </c>
      <c r="M2146" t="s">
        <v>1975</v>
      </c>
      <c r="N2146" t="str">
        <f t="shared" si="236"/>
        <v xml:space="preserve">Rp.38,508.00 </v>
      </c>
      <c r="O2146">
        <v>1</v>
      </c>
      <c r="P2146">
        <v>0</v>
      </c>
      <c r="Q2146" s="7">
        <v>41488</v>
      </c>
      <c r="R2146" s="7"/>
      <c r="S2146" s="7" t="str">
        <f t="shared" si="237"/>
        <v/>
      </c>
      <c r="T2146">
        <v>95</v>
      </c>
      <c r="U2146">
        <v>120</v>
      </c>
      <c r="V2146">
        <v>19</v>
      </c>
      <c r="W2146">
        <v>206</v>
      </c>
      <c r="X2146">
        <v>25</v>
      </c>
      <c r="Y2146">
        <v>19</v>
      </c>
      <c r="Z2146">
        <v>54</v>
      </c>
      <c r="AA2146">
        <v>6</v>
      </c>
      <c r="AB2146">
        <v>7</v>
      </c>
      <c r="AC2146">
        <v>2</v>
      </c>
      <c r="AD2146">
        <v>5</v>
      </c>
      <c r="AE2146">
        <v>8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 t="s">
        <v>60</v>
      </c>
    </row>
    <row r="2147" spans="1:39" x14ac:dyDescent="0.25">
      <c r="A2147">
        <v>2254</v>
      </c>
      <c r="B2147">
        <v>1983</v>
      </c>
      <c r="C2147" t="str">
        <f>LEFT(B2147,2)</f>
        <v>19</v>
      </c>
      <c r="D2147" t="str">
        <f t="shared" si="231"/>
        <v>83</v>
      </c>
      <c r="E2147" t="str">
        <f t="shared" si="232"/>
        <v>983</v>
      </c>
      <c r="F2147" t="s">
        <v>57</v>
      </c>
      <c r="G2147" t="s">
        <v>64</v>
      </c>
      <c r="H2147" t="str">
        <f t="shared" si="233"/>
        <v>Married</v>
      </c>
      <c r="I2147" t="str">
        <f>CONCATENATE(F2147," ",G2147)</f>
        <v>Graduation Married</v>
      </c>
      <c r="J2147">
        <f t="shared" si="234"/>
        <v>18</v>
      </c>
      <c r="K2147" t="str">
        <f t="shared" si="235"/>
        <v>Married</v>
      </c>
      <c r="L2147" t="str" cm="1">
        <f t="array" ref="L2147">IFERROR(_xlfn.IFS(G2147="Alone","Single",G2147="YOLO","Single"),G2147)</f>
        <v>Married</v>
      </c>
      <c r="M2147" t="s">
        <v>1976</v>
      </c>
      <c r="N2147" t="str">
        <f t="shared" si="236"/>
        <v xml:space="preserve">Rp.69,520.00 </v>
      </c>
      <c r="O2147">
        <v>0</v>
      </c>
      <c r="P2147">
        <v>0</v>
      </c>
      <c r="Q2147" s="7">
        <v>41462</v>
      </c>
      <c r="R2147" s="7"/>
      <c r="S2147" s="7" t="str">
        <f t="shared" si="237"/>
        <v/>
      </c>
      <c r="T2147">
        <v>95</v>
      </c>
      <c r="U2147">
        <v>627</v>
      </c>
      <c r="V2147">
        <v>120</v>
      </c>
      <c r="W2147">
        <v>414</v>
      </c>
      <c r="X2147">
        <v>121</v>
      </c>
      <c r="Y2147">
        <v>80</v>
      </c>
      <c r="Z2147">
        <v>93</v>
      </c>
      <c r="AA2147">
        <v>1</v>
      </c>
      <c r="AB2147">
        <v>9</v>
      </c>
      <c r="AC2147">
        <v>6</v>
      </c>
      <c r="AD2147">
        <v>5</v>
      </c>
      <c r="AE2147">
        <v>5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 t="s">
        <v>69</v>
      </c>
    </row>
    <row r="2148" spans="1:39" x14ac:dyDescent="0.25">
      <c r="A2148">
        <v>2661</v>
      </c>
      <c r="B2148">
        <v>1964</v>
      </c>
      <c r="C2148" t="str">
        <f>LEFT(B2148,2)</f>
        <v>19</v>
      </c>
      <c r="D2148" t="str">
        <f t="shared" si="231"/>
        <v>64</v>
      </c>
      <c r="E2148" t="str">
        <f t="shared" si="232"/>
        <v>964</v>
      </c>
      <c r="F2148" t="s">
        <v>57</v>
      </c>
      <c r="G2148" t="s">
        <v>61</v>
      </c>
      <c r="H2148" t="str">
        <f t="shared" si="233"/>
        <v>Single</v>
      </c>
      <c r="I2148" t="str">
        <f>CONCATENATE(F2148," ",G2148)</f>
        <v>Graduation Single</v>
      </c>
      <c r="J2148">
        <f t="shared" si="234"/>
        <v>17</v>
      </c>
      <c r="K2148" t="str">
        <f t="shared" si="235"/>
        <v>Single</v>
      </c>
      <c r="L2148" t="str" cm="1">
        <f t="array" ref="L2148">IFERROR(_xlfn.IFS(G2148="Alone","Single",G2148="YOLO","Single"),G2148)</f>
        <v>Single</v>
      </c>
      <c r="M2148" t="s">
        <v>1977</v>
      </c>
      <c r="N2148" t="str">
        <f t="shared" si="236"/>
        <v xml:space="preserve">Rp.18,701.00 </v>
      </c>
      <c r="O2148">
        <v>1</v>
      </c>
      <c r="P2148">
        <v>1</v>
      </c>
      <c r="Q2148" s="7">
        <v>41429</v>
      </c>
      <c r="R2148" s="7"/>
      <c r="S2148" s="7" t="str">
        <f t="shared" si="237"/>
        <v/>
      </c>
      <c r="T2148">
        <v>95</v>
      </c>
      <c r="U2148">
        <v>12</v>
      </c>
      <c r="V2148">
        <v>4</v>
      </c>
      <c r="W2148">
        <v>2</v>
      </c>
      <c r="X2148">
        <v>10</v>
      </c>
      <c r="Y2148">
        <v>6</v>
      </c>
      <c r="Z2148">
        <v>10</v>
      </c>
      <c r="AA2148">
        <v>4</v>
      </c>
      <c r="AB2148">
        <v>2</v>
      </c>
      <c r="AC2148">
        <v>0</v>
      </c>
      <c r="AD2148">
        <v>4</v>
      </c>
      <c r="AE2148">
        <v>5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 t="s">
        <v>91</v>
      </c>
    </row>
    <row r="2149" spans="1:39" x14ac:dyDescent="0.25">
      <c r="A2149">
        <v>3130</v>
      </c>
      <c r="B2149">
        <v>1964</v>
      </c>
      <c r="C2149" t="str">
        <f>LEFT(B2149,2)</f>
        <v>19</v>
      </c>
      <c r="D2149" t="str">
        <f t="shared" si="231"/>
        <v>64</v>
      </c>
      <c r="E2149" t="str">
        <f t="shared" si="232"/>
        <v>964</v>
      </c>
      <c r="F2149" t="s">
        <v>57</v>
      </c>
      <c r="G2149" t="s">
        <v>61</v>
      </c>
      <c r="H2149" t="str">
        <f t="shared" si="233"/>
        <v>Single</v>
      </c>
      <c r="I2149" t="str">
        <f>CONCATENATE(F2149," ",G2149)</f>
        <v>Graduation Single</v>
      </c>
      <c r="J2149">
        <f t="shared" si="234"/>
        <v>17</v>
      </c>
      <c r="K2149" t="str">
        <f t="shared" si="235"/>
        <v>Single</v>
      </c>
      <c r="L2149" t="str" cm="1">
        <f t="array" ref="L2149">IFERROR(_xlfn.IFS(G2149="Alone","Single",G2149="YOLO","Single"),G2149)</f>
        <v>Single</v>
      </c>
      <c r="M2149" t="s">
        <v>1977</v>
      </c>
      <c r="N2149" t="str">
        <f t="shared" si="236"/>
        <v xml:space="preserve">Rp.18,701.00 </v>
      </c>
      <c r="O2149">
        <v>1</v>
      </c>
      <c r="P2149">
        <v>1</v>
      </c>
      <c r="Q2149" s="7">
        <v>41429</v>
      </c>
      <c r="R2149" s="7"/>
      <c r="S2149" s="7" t="str">
        <f t="shared" si="237"/>
        <v/>
      </c>
      <c r="T2149">
        <v>95</v>
      </c>
      <c r="U2149">
        <v>12</v>
      </c>
      <c r="V2149">
        <v>4</v>
      </c>
      <c r="W2149">
        <v>2</v>
      </c>
      <c r="X2149">
        <v>10</v>
      </c>
      <c r="Y2149">
        <v>6</v>
      </c>
      <c r="Z2149">
        <v>10</v>
      </c>
      <c r="AA2149">
        <v>4</v>
      </c>
      <c r="AB2149">
        <v>2</v>
      </c>
      <c r="AC2149">
        <v>0</v>
      </c>
      <c r="AD2149">
        <v>4</v>
      </c>
      <c r="AE2149">
        <v>5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 t="s">
        <v>60</v>
      </c>
    </row>
    <row r="2150" spans="1:39" x14ac:dyDescent="0.25">
      <c r="A2150">
        <v>5847</v>
      </c>
      <c r="B2150">
        <v>1969</v>
      </c>
      <c r="C2150" t="str">
        <f>LEFT(B2150,2)</f>
        <v>19</v>
      </c>
      <c r="D2150" t="str">
        <f t="shared" si="231"/>
        <v>69</v>
      </c>
      <c r="E2150" t="str">
        <f t="shared" si="232"/>
        <v>969</v>
      </c>
      <c r="F2150" t="s">
        <v>57</v>
      </c>
      <c r="G2150" t="s">
        <v>58</v>
      </c>
      <c r="H2150" t="str">
        <f t="shared" si="233"/>
        <v>Divorced</v>
      </c>
      <c r="I2150" t="str">
        <f>CONCATENATE(F2150," ",G2150)</f>
        <v>Graduation Divorced</v>
      </c>
      <c r="J2150">
        <f t="shared" si="234"/>
        <v>19</v>
      </c>
      <c r="K2150" t="str">
        <f t="shared" si="235"/>
        <v>Divorced</v>
      </c>
      <c r="L2150" t="str" cm="1">
        <f t="array" ref="L2150">IFERROR(_xlfn.IFS(G2150="Alone","Single",G2150="YOLO","Single"),G2150)</f>
        <v>Divorced</v>
      </c>
      <c r="M2150" t="s">
        <v>1978</v>
      </c>
      <c r="N2150" t="str">
        <f t="shared" si="236"/>
        <v xml:space="preserve">Rp.69,901.00 </v>
      </c>
      <c r="O2150">
        <v>0</v>
      </c>
      <c r="P2150">
        <v>1</v>
      </c>
      <c r="Q2150" s="7">
        <v>41423</v>
      </c>
      <c r="R2150" s="7"/>
      <c r="S2150" s="7" t="str">
        <f t="shared" si="237"/>
        <v/>
      </c>
      <c r="T2150">
        <v>95</v>
      </c>
      <c r="U2150">
        <v>312</v>
      </c>
      <c r="V2150">
        <v>21</v>
      </c>
      <c r="W2150">
        <v>206</v>
      </c>
      <c r="X2150">
        <v>102</v>
      </c>
      <c r="Y2150">
        <v>92</v>
      </c>
      <c r="Z2150">
        <v>149</v>
      </c>
      <c r="AA2150">
        <v>3</v>
      </c>
      <c r="AB2150">
        <v>7</v>
      </c>
      <c r="AC2150">
        <v>3</v>
      </c>
      <c r="AD2150">
        <v>10</v>
      </c>
      <c r="AE2150">
        <v>5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 t="s">
        <v>60</v>
      </c>
    </row>
    <row r="2151" spans="1:39" x14ac:dyDescent="0.25">
      <c r="A2151">
        <v>5863</v>
      </c>
      <c r="B2151">
        <v>1953</v>
      </c>
      <c r="C2151" t="str">
        <f>LEFT(B2151,2)</f>
        <v>19</v>
      </c>
      <c r="D2151" t="str">
        <f t="shared" si="231"/>
        <v>53</v>
      </c>
      <c r="E2151" t="str">
        <f t="shared" si="232"/>
        <v>953</v>
      </c>
      <c r="F2151" t="s">
        <v>57</v>
      </c>
      <c r="G2151" t="s">
        <v>64</v>
      </c>
      <c r="H2151" t="str">
        <f t="shared" si="233"/>
        <v>Married</v>
      </c>
      <c r="I2151" t="str">
        <f>CONCATENATE(F2151," ",G2151)</f>
        <v>Graduation Married</v>
      </c>
      <c r="J2151">
        <f t="shared" si="234"/>
        <v>18</v>
      </c>
      <c r="K2151" t="str">
        <f t="shared" si="235"/>
        <v>Married</v>
      </c>
      <c r="L2151" t="str" cm="1">
        <f t="array" ref="L2151">IFERROR(_xlfn.IFS(G2151="Alone","Single",G2151="YOLO","Single"),G2151)</f>
        <v>Married</v>
      </c>
      <c r="M2151" t="s">
        <v>1979</v>
      </c>
      <c r="N2151" t="str">
        <f t="shared" si="236"/>
        <v xml:space="preserve">Rp.47,703.00 </v>
      </c>
      <c r="O2151">
        <v>0</v>
      </c>
      <c r="P2151">
        <v>1</v>
      </c>
      <c r="Q2151" s="7">
        <v>41423</v>
      </c>
      <c r="R2151" s="7"/>
      <c r="S2151" s="7" t="str">
        <f t="shared" si="237"/>
        <v/>
      </c>
      <c r="T2151">
        <v>95</v>
      </c>
      <c r="U2151">
        <v>359</v>
      </c>
      <c r="V2151">
        <v>0</v>
      </c>
      <c r="W2151">
        <v>134</v>
      </c>
      <c r="X2151">
        <v>13</v>
      </c>
      <c r="Y2151">
        <v>26</v>
      </c>
      <c r="Z2151">
        <v>123</v>
      </c>
      <c r="AA2151">
        <v>4</v>
      </c>
      <c r="AB2151">
        <v>6</v>
      </c>
      <c r="AC2151">
        <v>3</v>
      </c>
      <c r="AD2151">
        <v>8</v>
      </c>
      <c r="AE2151">
        <v>5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 t="s">
        <v>60</v>
      </c>
    </row>
    <row r="2152" spans="1:39" x14ac:dyDescent="0.25">
      <c r="A2152">
        <v>999</v>
      </c>
      <c r="B2152">
        <v>1991</v>
      </c>
      <c r="C2152" t="str">
        <f>LEFT(B2152,2)</f>
        <v>19</v>
      </c>
      <c r="D2152" t="str">
        <f t="shared" si="231"/>
        <v>91</v>
      </c>
      <c r="E2152" t="str">
        <f t="shared" si="232"/>
        <v>991</v>
      </c>
      <c r="F2152" t="s">
        <v>57</v>
      </c>
      <c r="G2152" t="s">
        <v>61</v>
      </c>
      <c r="H2152" t="str">
        <f t="shared" si="233"/>
        <v>Single</v>
      </c>
      <c r="I2152" t="str">
        <f>CONCATENATE(F2152," ",G2152)</f>
        <v>Graduation Single</v>
      </c>
      <c r="J2152">
        <f t="shared" si="234"/>
        <v>17</v>
      </c>
      <c r="K2152" t="str">
        <f t="shared" si="235"/>
        <v>Single</v>
      </c>
      <c r="L2152" t="str" cm="1">
        <f t="array" ref="L2152">IFERROR(_xlfn.IFS(G2152="Alone","Single",G2152="YOLO","Single"),G2152)</f>
        <v>Single</v>
      </c>
      <c r="M2152" t="s">
        <v>1980</v>
      </c>
      <c r="N2152" t="str">
        <f t="shared" si="236"/>
        <v xml:space="preserve">Rp.86,037.00 </v>
      </c>
      <c r="O2152">
        <v>0</v>
      </c>
      <c r="P2152">
        <v>0</v>
      </c>
      <c r="Q2152" s="7">
        <v>41276</v>
      </c>
      <c r="R2152" s="7"/>
      <c r="S2152" s="7" t="str">
        <f t="shared" si="237"/>
        <v/>
      </c>
      <c r="T2152">
        <v>95</v>
      </c>
      <c r="U2152">
        <v>490</v>
      </c>
      <c r="V2152">
        <v>44</v>
      </c>
      <c r="W2152">
        <v>125</v>
      </c>
      <c r="X2152">
        <v>29</v>
      </c>
      <c r="Y2152">
        <v>20</v>
      </c>
      <c r="Z2152">
        <v>22</v>
      </c>
      <c r="AA2152">
        <v>1</v>
      </c>
      <c r="AB2152">
        <v>6</v>
      </c>
      <c r="AC2152">
        <v>7</v>
      </c>
      <c r="AD2152">
        <v>11</v>
      </c>
      <c r="AE2152">
        <v>3</v>
      </c>
      <c r="AF2152">
        <v>0</v>
      </c>
      <c r="AG2152">
        <v>1</v>
      </c>
      <c r="AH2152">
        <v>1</v>
      </c>
      <c r="AI2152">
        <v>0</v>
      </c>
      <c r="AJ2152">
        <v>0</v>
      </c>
      <c r="AK2152">
        <v>1</v>
      </c>
      <c r="AL2152">
        <v>0</v>
      </c>
      <c r="AM2152" t="s">
        <v>63</v>
      </c>
    </row>
    <row r="2153" spans="1:39" x14ac:dyDescent="0.25">
      <c r="A2153">
        <v>2931</v>
      </c>
      <c r="B2153">
        <v>1978</v>
      </c>
      <c r="C2153" t="str">
        <f>LEFT(B2153,2)</f>
        <v>19</v>
      </c>
      <c r="D2153" t="str">
        <f t="shared" si="231"/>
        <v>78</v>
      </c>
      <c r="E2153" t="str">
        <f t="shared" si="232"/>
        <v>978</v>
      </c>
      <c r="F2153" t="s">
        <v>57</v>
      </c>
      <c r="G2153" t="s">
        <v>58</v>
      </c>
      <c r="H2153" t="str">
        <f t="shared" si="233"/>
        <v>Divorced</v>
      </c>
      <c r="I2153" t="str">
        <f>CONCATENATE(F2153," ",G2153)</f>
        <v>Graduation Divorced</v>
      </c>
      <c r="J2153">
        <f t="shared" si="234"/>
        <v>19</v>
      </c>
      <c r="K2153" t="str">
        <f t="shared" si="235"/>
        <v>Divorced</v>
      </c>
      <c r="L2153" t="str" cm="1">
        <f t="array" ref="L2153">IFERROR(_xlfn.IFS(G2153="Alone","Single",G2153="YOLO","Single"),G2153)</f>
        <v>Divorced</v>
      </c>
      <c r="M2153" t="s">
        <v>1981</v>
      </c>
      <c r="N2153" t="str">
        <f t="shared" si="236"/>
        <v xml:space="preserve">Rp.71,847.00 </v>
      </c>
      <c r="O2153">
        <v>0</v>
      </c>
      <c r="P2153">
        <v>0</v>
      </c>
      <c r="Q2153" s="7">
        <v>41173</v>
      </c>
      <c r="R2153" s="7"/>
      <c r="S2153" s="7" t="str">
        <f t="shared" si="237"/>
        <v/>
      </c>
      <c r="T2153">
        <v>95</v>
      </c>
      <c r="U2153">
        <v>737</v>
      </c>
      <c r="V2153">
        <v>21</v>
      </c>
      <c r="W2153">
        <v>106</v>
      </c>
      <c r="X2153">
        <v>55</v>
      </c>
      <c r="Y2153">
        <v>63</v>
      </c>
      <c r="Z2153">
        <v>210</v>
      </c>
      <c r="AA2153">
        <v>0</v>
      </c>
      <c r="AB2153">
        <v>6</v>
      </c>
      <c r="AC2153">
        <v>7</v>
      </c>
      <c r="AD2153">
        <v>9</v>
      </c>
      <c r="AE2153">
        <v>3</v>
      </c>
      <c r="AF2153">
        <v>0</v>
      </c>
      <c r="AG2153">
        <v>0</v>
      </c>
      <c r="AH2153">
        <v>0</v>
      </c>
      <c r="AI2153">
        <v>1</v>
      </c>
      <c r="AJ2153">
        <v>0</v>
      </c>
      <c r="AK2153">
        <v>0</v>
      </c>
      <c r="AL2153">
        <v>0</v>
      </c>
      <c r="AM2153" t="s">
        <v>60</v>
      </c>
    </row>
    <row r="2154" spans="1:39" x14ac:dyDescent="0.25">
      <c r="A2154">
        <v>1890</v>
      </c>
      <c r="B2154">
        <v>1971</v>
      </c>
      <c r="C2154" t="str">
        <f>LEFT(B2154,2)</f>
        <v>19</v>
      </c>
      <c r="D2154" t="str">
        <f t="shared" si="231"/>
        <v>71</v>
      </c>
      <c r="E2154" t="str">
        <f t="shared" si="232"/>
        <v>971</v>
      </c>
      <c r="F2154" t="s">
        <v>73</v>
      </c>
      <c r="G2154" t="s">
        <v>67</v>
      </c>
      <c r="H2154" t="str">
        <f t="shared" si="233"/>
        <v>Together</v>
      </c>
      <c r="I2154" t="str">
        <f>CONCATENATE(F2154," ",G2154)</f>
        <v>2n Cycle Together</v>
      </c>
      <c r="J2154">
        <f t="shared" si="234"/>
        <v>17</v>
      </c>
      <c r="K2154" t="str">
        <f t="shared" si="235"/>
        <v>Together</v>
      </c>
      <c r="L2154" t="str" cm="1">
        <f t="array" ref="L2154">IFERROR(_xlfn.IFS(G2154="Alone","Single",G2154="YOLO","Single"),G2154)</f>
        <v>Together</v>
      </c>
      <c r="M2154" t="s">
        <v>1982</v>
      </c>
      <c r="N2154" t="str">
        <f t="shared" si="236"/>
        <v xml:space="preserve">Rp.42,033.00 </v>
      </c>
      <c r="O2154">
        <v>1</v>
      </c>
      <c r="P2154">
        <v>1</v>
      </c>
      <c r="Q2154" s="7">
        <v>41171</v>
      </c>
      <c r="R2154" s="7"/>
      <c r="S2154" s="7" t="str">
        <f t="shared" si="237"/>
        <v/>
      </c>
      <c r="T2154">
        <v>95</v>
      </c>
      <c r="U2154">
        <v>11</v>
      </c>
      <c r="V2154">
        <v>1</v>
      </c>
      <c r="W2154">
        <v>4</v>
      </c>
      <c r="X2154">
        <v>2</v>
      </c>
      <c r="Y2154">
        <v>0</v>
      </c>
      <c r="Z2154">
        <v>7</v>
      </c>
      <c r="AA2154">
        <v>1</v>
      </c>
      <c r="AB2154">
        <v>1</v>
      </c>
      <c r="AC2154">
        <v>0</v>
      </c>
      <c r="AD2154">
        <v>2</v>
      </c>
      <c r="AE2154">
        <v>7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 t="s">
        <v>60</v>
      </c>
    </row>
    <row r="2155" spans="1:39" x14ac:dyDescent="0.25">
      <c r="A2155">
        <v>5589</v>
      </c>
      <c r="B2155">
        <v>1964</v>
      </c>
      <c r="C2155" t="str">
        <f>LEFT(B2155,2)</f>
        <v>19</v>
      </c>
      <c r="D2155" t="str">
        <f t="shared" si="231"/>
        <v>64</v>
      </c>
      <c r="E2155" t="str">
        <f t="shared" si="232"/>
        <v>964</v>
      </c>
      <c r="F2155" t="s">
        <v>57</v>
      </c>
      <c r="G2155" t="s">
        <v>58</v>
      </c>
      <c r="H2155" t="str">
        <f t="shared" si="233"/>
        <v>Divorced</v>
      </c>
      <c r="I2155" t="str">
        <f>CONCATENATE(F2155," ",G2155)</f>
        <v>Graduation Divorced</v>
      </c>
      <c r="J2155">
        <f t="shared" si="234"/>
        <v>19</v>
      </c>
      <c r="K2155" t="str">
        <f t="shared" si="235"/>
        <v>Divorced</v>
      </c>
      <c r="L2155" t="str" cm="1">
        <f t="array" ref="L2155">IFERROR(_xlfn.IFS(G2155="Alone","Single",G2155="YOLO","Single"),G2155)</f>
        <v>Divorced</v>
      </c>
      <c r="M2155" t="s">
        <v>1983</v>
      </c>
      <c r="N2155" t="str">
        <f t="shared" si="236"/>
        <v xml:space="preserve">Rp.51,983.00 </v>
      </c>
      <c r="O2155">
        <v>0</v>
      </c>
      <c r="P2155">
        <v>1</v>
      </c>
      <c r="Q2155" s="7">
        <v>41152</v>
      </c>
      <c r="R2155" s="7"/>
      <c r="S2155" s="7" t="str">
        <f t="shared" si="237"/>
        <v/>
      </c>
      <c r="T2155">
        <v>95</v>
      </c>
      <c r="U2155">
        <v>631</v>
      </c>
      <c r="V2155">
        <v>0</v>
      </c>
      <c r="W2155">
        <v>115</v>
      </c>
      <c r="X2155">
        <v>10</v>
      </c>
      <c r="Y2155">
        <v>7</v>
      </c>
      <c r="Z2155">
        <v>30</v>
      </c>
      <c r="AA2155">
        <v>3</v>
      </c>
      <c r="AB2155">
        <v>9</v>
      </c>
      <c r="AC2155">
        <v>2</v>
      </c>
      <c r="AD2155">
        <v>10</v>
      </c>
      <c r="AE2155">
        <v>7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 t="s">
        <v>78</v>
      </c>
    </row>
    <row r="2156" spans="1:39" x14ac:dyDescent="0.25">
      <c r="A2156">
        <v>10172</v>
      </c>
      <c r="B2156">
        <v>1988</v>
      </c>
      <c r="C2156" t="str">
        <f>LEFT(B2156,2)</f>
        <v>19</v>
      </c>
      <c r="D2156" t="str">
        <f t="shared" si="231"/>
        <v>88</v>
      </c>
      <c r="E2156" t="str">
        <f t="shared" si="232"/>
        <v>988</v>
      </c>
      <c r="F2156" t="s">
        <v>57</v>
      </c>
      <c r="G2156" t="s">
        <v>61</v>
      </c>
      <c r="H2156" t="str">
        <f t="shared" si="233"/>
        <v>Single</v>
      </c>
      <c r="I2156" t="str">
        <f>CONCATENATE(F2156," ",G2156)</f>
        <v>Graduation Single</v>
      </c>
      <c r="J2156">
        <f t="shared" si="234"/>
        <v>17</v>
      </c>
      <c r="K2156" t="str">
        <f t="shared" si="235"/>
        <v>Single</v>
      </c>
      <c r="L2156" t="str" cm="1">
        <f t="array" ref="L2156">IFERROR(_xlfn.IFS(G2156="Alone","Single",G2156="YOLO","Single"),G2156)</f>
        <v>Single</v>
      </c>
      <c r="M2156" t="s">
        <v>1984</v>
      </c>
      <c r="N2156" t="str">
        <f t="shared" si="236"/>
        <v xml:space="preserve">Rp.68,655.00 </v>
      </c>
      <c r="O2156">
        <v>0</v>
      </c>
      <c r="P2156">
        <v>0</v>
      </c>
      <c r="Q2156" s="7">
        <v>41131</v>
      </c>
      <c r="R2156" s="7"/>
      <c r="S2156" s="7" t="str">
        <f t="shared" si="237"/>
        <v/>
      </c>
      <c r="T2156">
        <v>95</v>
      </c>
      <c r="U2156">
        <v>456</v>
      </c>
      <c r="V2156">
        <v>19</v>
      </c>
      <c r="W2156">
        <v>832</v>
      </c>
      <c r="X2156">
        <v>75</v>
      </c>
      <c r="Y2156">
        <v>118</v>
      </c>
      <c r="Z2156">
        <v>38</v>
      </c>
      <c r="AA2156">
        <v>1</v>
      </c>
      <c r="AB2156">
        <v>4</v>
      </c>
      <c r="AC2156">
        <v>5</v>
      </c>
      <c r="AD2156">
        <v>11</v>
      </c>
      <c r="AE2156">
        <v>3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 t="s">
        <v>60</v>
      </c>
    </row>
    <row r="2157" spans="1:39" x14ac:dyDescent="0.25">
      <c r="A2157">
        <v>6729</v>
      </c>
      <c r="B2157">
        <v>1988</v>
      </c>
      <c r="C2157" t="str">
        <f>LEFT(B2157,2)</f>
        <v>19</v>
      </c>
      <c r="D2157" t="str">
        <f t="shared" si="231"/>
        <v>88</v>
      </c>
      <c r="E2157" t="str">
        <f t="shared" si="232"/>
        <v>988</v>
      </c>
      <c r="F2157" t="s">
        <v>57</v>
      </c>
      <c r="G2157" t="s">
        <v>61</v>
      </c>
      <c r="H2157" t="str">
        <f t="shared" si="233"/>
        <v>Single</v>
      </c>
      <c r="I2157" t="str">
        <f>CONCATENATE(F2157," ",G2157)</f>
        <v>Graduation Single</v>
      </c>
      <c r="J2157">
        <f t="shared" si="234"/>
        <v>17</v>
      </c>
      <c r="K2157" t="str">
        <f t="shared" si="235"/>
        <v>Single</v>
      </c>
      <c r="L2157" t="str" cm="1">
        <f t="array" ref="L2157">IFERROR(_xlfn.IFS(G2157="Alone","Single",G2157="YOLO","Single"),G2157)</f>
        <v>Single</v>
      </c>
      <c r="M2157" t="s">
        <v>1984</v>
      </c>
      <c r="N2157" t="str">
        <f t="shared" si="236"/>
        <v xml:space="preserve">Rp.68,655.00 </v>
      </c>
      <c r="O2157">
        <v>0</v>
      </c>
      <c r="P2157">
        <v>0</v>
      </c>
      <c r="Q2157" s="7">
        <v>41131</v>
      </c>
      <c r="R2157" s="7"/>
      <c r="S2157" s="7" t="str">
        <f t="shared" si="237"/>
        <v/>
      </c>
      <c r="T2157">
        <v>95</v>
      </c>
      <c r="U2157">
        <v>456</v>
      </c>
      <c r="V2157">
        <v>19</v>
      </c>
      <c r="W2157">
        <v>832</v>
      </c>
      <c r="X2157">
        <v>75</v>
      </c>
      <c r="Y2157">
        <v>118</v>
      </c>
      <c r="Z2157">
        <v>38</v>
      </c>
      <c r="AA2157">
        <v>1</v>
      </c>
      <c r="AB2157">
        <v>4</v>
      </c>
      <c r="AC2157">
        <v>5</v>
      </c>
      <c r="AD2157">
        <v>11</v>
      </c>
      <c r="AE2157">
        <v>3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 t="s">
        <v>91</v>
      </c>
    </row>
    <row r="2158" spans="1:39" x14ac:dyDescent="0.25">
      <c r="A2158">
        <v>10492</v>
      </c>
      <c r="B2158">
        <v>1959</v>
      </c>
      <c r="C2158" t="str">
        <f>LEFT(B2158,2)</f>
        <v>19</v>
      </c>
      <c r="D2158" t="str">
        <f t="shared" si="231"/>
        <v>59</v>
      </c>
      <c r="E2158" t="str">
        <f t="shared" si="232"/>
        <v>959</v>
      </c>
      <c r="F2158" t="s">
        <v>57</v>
      </c>
      <c r="G2158" t="s">
        <v>67</v>
      </c>
      <c r="H2158" t="str">
        <f t="shared" si="233"/>
        <v>Together</v>
      </c>
      <c r="I2158" t="str">
        <f>CONCATENATE(F2158," ",G2158)</f>
        <v>Graduation Together</v>
      </c>
      <c r="J2158">
        <f t="shared" si="234"/>
        <v>19</v>
      </c>
      <c r="K2158" t="str">
        <f t="shared" si="235"/>
        <v>Together</v>
      </c>
      <c r="L2158" t="str" cm="1">
        <f t="array" ref="L2158">IFERROR(_xlfn.IFS(G2158="Alone","Single",G2158="YOLO","Single"),G2158)</f>
        <v>Together</v>
      </c>
      <c r="M2158" t="s">
        <v>1985</v>
      </c>
      <c r="N2158" t="str">
        <f t="shared" si="236"/>
        <v xml:space="preserve">Rp.38,285.00 </v>
      </c>
      <c r="O2158">
        <v>2</v>
      </c>
      <c r="P2158">
        <v>1</v>
      </c>
      <c r="Q2158" s="7">
        <v>41814</v>
      </c>
      <c r="R2158" s="7"/>
      <c r="S2158" s="7" t="str">
        <f t="shared" si="237"/>
        <v/>
      </c>
      <c r="T2158">
        <v>96</v>
      </c>
      <c r="U2158">
        <v>2</v>
      </c>
      <c r="V2158">
        <v>0</v>
      </c>
      <c r="W2158">
        <v>5</v>
      </c>
      <c r="X2158">
        <v>2</v>
      </c>
      <c r="Y2158">
        <v>0</v>
      </c>
      <c r="Z2158">
        <v>1</v>
      </c>
      <c r="AA2158">
        <v>1</v>
      </c>
      <c r="AB2158">
        <v>0</v>
      </c>
      <c r="AC2158">
        <v>0</v>
      </c>
      <c r="AD2158">
        <v>3</v>
      </c>
      <c r="AE2158">
        <v>2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 t="s">
        <v>78</v>
      </c>
    </row>
    <row r="2159" spans="1:39" x14ac:dyDescent="0.25">
      <c r="A2159">
        <v>2939</v>
      </c>
      <c r="B2159">
        <v>1970</v>
      </c>
      <c r="C2159" t="str">
        <f>LEFT(B2159,2)</f>
        <v>19</v>
      </c>
      <c r="D2159" t="str">
        <f t="shared" si="231"/>
        <v>70</v>
      </c>
      <c r="E2159" t="str">
        <f t="shared" si="232"/>
        <v>970</v>
      </c>
      <c r="F2159" t="s">
        <v>80</v>
      </c>
      <c r="G2159" t="s">
        <v>67</v>
      </c>
      <c r="H2159" t="str">
        <f t="shared" si="233"/>
        <v>Together</v>
      </c>
      <c r="I2159" t="str">
        <f>CONCATENATE(F2159," ",G2159)</f>
        <v>Master Together</v>
      </c>
      <c r="J2159">
        <f t="shared" si="234"/>
        <v>15</v>
      </c>
      <c r="K2159" t="str">
        <f t="shared" si="235"/>
        <v>Together</v>
      </c>
      <c r="L2159" t="str" cm="1">
        <f t="array" ref="L2159">IFERROR(_xlfn.IFS(G2159="Alone","Single",G2159="YOLO","Single"),G2159)</f>
        <v>Together</v>
      </c>
      <c r="M2159" t="s">
        <v>1986</v>
      </c>
      <c r="N2159" t="str">
        <f t="shared" si="236"/>
        <v xml:space="preserve">Rp.79,419.00 </v>
      </c>
      <c r="O2159">
        <v>0</v>
      </c>
      <c r="P2159">
        <v>0</v>
      </c>
      <c r="Q2159" s="7">
        <v>41812</v>
      </c>
      <c r="R2159" s="7"/>
      <c r="S2159" s="7" t="str">
        <f t="shared" si="237"/>
        <v/>
      </c>
      <c r="T2159">
        <v>96</v>
      </c>
      <c r="U2159">
        <v>751</v>
      </c>
      <c r="V2159">
        <v>127</v>
      </c>
      <c r="W2159">
        <v>687</v>
      </c>
      <c r="X2159">
        <v>20</v>
      </c>
      <c r="Y2159">
        <v>15</v>
      </c>
      <c r="Z2159">
        <v>31</v>
      </c>
      <c r="AA2159">
        <v>1</v>
      </c>
      <c r="AB2159">
        <v>4</v>
      </c>
      <c r="AC2159">
        <v>6</v>
      </c>
      <c r="AD2159">
        <v>4</v>
      </c>
      <c r="AE2159">
        <v>2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 t="s">
        <v>63</v>
      </c>
    </row>
    <row r="2160" spans="1:39" x14ac:dyDescent="0.25">
      <c r="A2160">
        <v>5948</v>
      </c>
      <c r="B2160">
        <v>1975</v>
      </c>
      <c r="C2160" t="str">
        <f>LEFT(B2160,2)</f>
        <v>19</v>
      </c>
      <c r="D2160" t="str">
        <f t="shared" si="231"/>
        <v>75</v>
      </c>
      <c r="E2160" t="str">
        <f t="shared" si="232"/>
        <v>975</v>
      </c>
      <c r="F2160" t="s">
        <v>57</v>
      </c>
      <c r="G2160" t="s">
        <v>61</v>
      </c>
      <c r="H2160" t="str">
        <f t="shared" si="233"/>
        <v>Single</v>
      </c>
      <c r="I2160" t="str">
        <f>CONCATENATE(F2160," ",G2160)</f>
        <v>Graduation Single</v>
      </c>
      <c r="J2160">
        <f t="shared" si="234"/>
        <v>17</v>
      </c>
      <c r="K2160" t="str">
        <f t="shared" si="235"/>
        <v>Single</v>
      </c>
      <c r="L2160" t="str" cm="1">
        <f t="array" ref="L2160">IFERROR(_xlfn.IFS(G2160="Alone","Single",G2160="YOLO","Single"),G2160)</f>
        <v>Single</v>
      </c>
      <c r="M2160" t="s">
        <v>1987</v>
      </c>
      <c r="N2160" t="str">
        <f t="shared" si="236"/>
        <v xml:space="preserve">Rp.57,338.00 </v>
      </c>
      <c r="O2160">
        <v>0</v>
      </c>
      <c r="P2160">
        <v>1</v>
      </c>
      <c r="Q2160" s="7">
        <v>41758</v>
      </c>
      <c r="R2160" s="7"/>
      <c r="S2160" s="7" t="str">
        <f t="shared" si="237"/>
        <v/>
      </c>
      <c r="T2160">
        <v>96</v>
      </c>
      <c r="U2160">
        <v>143</v>
      </c>
      <c r="V2160">
        <v>6</v>
      </c>
      <c r="W2160">
        <v>52</v>
      </c>
      <c r="X2160">
        <v>11</v>
      </c>
      <c r="Y2160">
        <v>8</v>
      </c>
      <c r="Z2160">
        <v>17</v>
      </c>
      <c r="AA2160">
        <v>2</v>
      </c>
      <c r="AB2160">
        <v>4</v>
      </c>
      <c r="AC2160">
        <v>1</v>
      </c>
      <c r="AD2160">
        <v>5</v>
      </c>
      <c r="AE2160">
        <v>5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 t="s">
        <v>66</v>
      </c>
    </row>
    <row r="2161" spans="1:39" x14ac:dyDescent="0.25">
      <c r="A2161">
        <v>574</v>
      </c>
      <c r="B2161">
        <v>1964</v>
      </c>
      <c r="C2161" t="str">
        <f>LEFT(B2161,2)</f>
        <v>19</v>
      </c>
      <c r="D2161" t="str">
        <f t="shared" si="231"/>
        <v>64</v>
      </c>
      <c r="E2161" t="str">
        <f t="shared" si="232"/>
        <v>964</v>
      </c>
      <c r="F2161" t="s">
        <v>57</v>
      </c>
      <c r="G2161" t="s">
        <v>64</v>
      </c>
      <c r="H2161" t="str">
        <f t="shared" si="233"/>
        <v>Married</v>
      </c>
      <c r="I2161" t="str">
        <f>CONCATENATE(F2161," ",G2161)</f>
        <v>Graduation Married</v>
      </c>
      <c r="J2161">
        <f t="shared" si="234"/>
        <v>18</v>
      </c>
      <c r="K2161" t="str">
        <f t="shared" si="235"/>
        <v>Married</v>
      </c>
      <c r="L2161" t="str" cm="1">
        <f t="array" ref="L2161">IFERROR(_xlfn.IFS(G2161="Alone","Single",G2161="YOLO","Single"),G2161)</f>
        <v>Married</v>
      </c>
      <c r="M2161" t="s">
        <v>1988</v>
      </c>
      <c r="N2161" t="str">
        <f t="shared" si="236"/>
        <v xml:space="preserve">Rp.42,523.00 </v>
      </c>
      <c r="O2161">
        <v>0</v>
      </c>
      <c r="P2161">
        <v>0</v>
      </c>
      <c r="Q2161" s="7">
        <v>41752</v>
      </c>
      <c r="R2161" s="7"/>
      <c r="S2161" s="7" t="str">
        <f t="shared" si="237"/>
        <v/>
      </c>
      <c r="T2161">
        <v>96</v>
      </c>
      <c r="U2161">
        <v>14</v>
      </c>
      <c r="V2161">
        <v>36</v>
      </c>
      <c r="W2161">
        <v>11</v>
      </c>
      <c r="X2161">
        <v>3</v>
      </c>
      <c r="Y2161">
        <v>26</v>
      </c>
      <c r="Z2161">
        <v>35</v>
      </c>
      <c r="AA2161">
        <v>1</v>
      </c>
      <c r="AB2161">
        <v>1</v>
      </c>
      <c r="AC2161">
        <v>1</v>
      </c>
      <c r="AD2161">
        <v>4</v>
      </c>
      <c r="AE2161">
        <v>2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 t="s">
        <v>75</v>
      </c>
    </row>
    <row r="2162" spans="1:39" x14ac:dyDescent="0.25">
      <c r="A2162">
        <v>3266</v>
      </c>
      <c r="B2162">
        <v>1964</v>
      </c>
      <c r="C2162" t="str">
        <f>LEFT(B2162,2)</f>
        <v>19</v>
      </c>
      <c r="D2162" t="str">
        <f t="shared" si="231"/>
        <v>64</v>
      </c>
      <c r="E2162" t="str">
        <f t="shared" si="232"/>
        <v>964</v>
      </c>
      <c r="F2162" t="s">
        <v>57</v>
      </c>
      <c r="G2162" t="s">
        <v>64</v>
      </c>
      <c r="H2162" t="str">
        <f t="shared" si="233"/>
        <v>Married</v>
      </c>
      <c r="I2162" t="str">
        <f>CONCATENATE(F2162," ",G2162)</f>
        <v>Graduation Married</v>
      </c>
      <c r="J2162">
        <f t="shared" si="234"/>
        <v>18</v>
      </c>
      <c r="K2162" t="str">
        <f t="shared" si="235"/>
        <v>Married</v>
      </c>
      <c r="L2162" t="str" cm="1">
        <f t="array" ref="L2162">IFERROR(_xlfn.IFS(G2162="Alone","Single",G2162="YOLO","Single"),G2162)</f>
        <v>Married</v>
      </c>
      <c r="M2162" t="s">
        <v>1988</v>
      </c>
      <c r="N2162" t="str">
        <f t="shared" si="236"/>
        <v xml:space="preserve">Rp.42,523.00 </v>
      </c>
      <c r="O2162">
        <v>0</v>
      </c>
      <c r="P2162">
        <v>0</v>
      </c>
      <c r="Q2162" s="7">
        <v>41752</v>
      </c>
      <c r="R2162" s="7"/>
      <c r="S2162" s="7" t="str">
        <f t="shared" si="237"/>
        <v/>
      </c>
      <c r="T2162">
        <v>96</v>
      </c>
      <c r="U2162">
        <v>14</v>
      </c>
      <c r="V2162">
        <v>36</v>
      </c>
      <c r="W2162">
        <v>11</v>
      </c>
      <c r="X2162">
        <v>3</v>
      </c>
      <c r="Y2162">
        <v>26</v>
      </c>
      <c r="Z2162">
        <v>35</v>
      </c>
      <c r="AA2162">
        <v>1</v>
      </c>
      <c r="AB2162">
        <v>1</v>
      </c>
      <c r="AC2162">
        <v>1</v>
      </c>
      <c r="AD2162">
        <v>4</v>
      </c>
      <c r="AE2162">
        <v>2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 t="s">
        <v>63</v>
      </c>
    </row>
    <row r="2163" spans="1:39" x14ac:dyDescent="0.25">
      <c r="A2163">
        <v>10500</v>
      </c>
      <c r="B2163">
        <v>1984</v>
      </c>
      <c r="C2163" t="str">
        <f>LEFT(B2163,2)</f>
        <v>19</v>
      </c>
      <c r="D2163" t="str">
        <f t="shared" si="231"/>
        <v>84</v>
      </c>
      <c r="E2163" t="str">
        <f t="shared" si="232"/>
        <v>984</v>
      </c>
      <c r="F2163" t="s">
        <v>57</v>
      </c>
      <c r="G2163" t="s">
        <v>64</v>
      </c>
      <c r="H2163" t="str">
        <f t="shared" si="233"/>
        <v>Married</v>
      </c>
      <c r="I2163" t="str">
        <f>CONCATENATE(F2163," ",G2163)</f>
        <v>Graduation Married</v>
      </c>
      <c r="J2163">
        <f t="shared" si="234"/>
        <v>18</v>
      </c>
      <c r="K2163" t="str">
        <f t="shared" si="235"/>
        <v>Married</v>
      </c>
      <c r="L2163" t="str" cm="1">
        <f t="array" ref="L2163">IFERROR(_xlfn.IFS(G2163="Alone","Single",G2163="YOLO","Single"),G2163)</f>
        <v>Married</v>
      </c>
      <c r="M2163" t="s">
        <v>1989</v>
      </c>
      <c r="N2163" t="str">
        <f t="shared" si="236"/>
        <v xml:space="preserve">Rp.31,761.00 </v>
      </c>
      <c r="O2163">
        <v>1</v>
      </c>
      <c r="P2163">
        <v>0</v>
      </c>
      <c r="Q2163" s="7">
        <v>41734</v>
      </c>
      <c r="R2163" s="7"/>
      <c r="S2163" s="7" t="str">
        <f t="shared" si="237"/>
        <v/>
      </c>
      <c r="T2163">
        <v>96</v>
      </c>
      <c r="U2163">
        <v>19</v>
      </c>
      <c r="V2163">
        <v>1</v>
      </c>
      <c r="W2163">
        <v>20</v>
      </c>
      <c r="X2163">
        <v>16</v>
      </c>
      <c r="Y2163">
        <v>14</v>
      </c>
      <c r="Z2163">
        <v>28</v>
      </c>
      <c r="AA2163">
        <v>2</v>
      </c>
      <c r="AB2163">
        <v>3</v>
      </c>
      <c r="AC2163">
        <v>0</v>
      </c>
      <c r="AD2163">
        <v>4</v>
      </c>
      <c r="AE2163">
        <v>5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 t="s">
        <v>69</v>
      </c>
    </row>
    <row r="2164" spans="1:39" x14ac:dyDescent="0.25">
      <c r="A2164">
        <v>7987</v>
      </c>
      <c r="B2164">
        <v>1969</v>
      </c>
      <c r="C2164" t="str">
        <f>LEFT(B2164,2)</f>
        <v>19</v>
      </c>
      <c r="D2164" t="str">
        <f t="shared" si="231"/>
        <v>69</v>
      </c>
      <c r="E2164" t="str">
        <f t="shared" si="232"/>
        <v>969</v>
      </c>
      <c r="F2164" t="s">
        <v>57</v>
      </c>
      <c r="G2164" t="s">
        <v>64</v>
      </c>
      <c r="H2164" t="str">
        <f t="shared" si="233"/>
        <v>Married</v>
      </c>
      <c r="I2164" t="str">
        <f>CONCATENATE(F2164," ",G2164)</f>
        <v>Graduation Married</v>
      </c>
      <c r="J2164">
        <f t="shared" si="234"/>
        <v>18</v>
      </c>
      <c r="K2164" t="str">
        <f t="shared" si="235"/>
        <v>Married</v>
      </c>
      <c r="L2164" t="str" cm="1">
        <f t="array" ref="L2164">IFERROR(_xlfn.IFS(G2164="Alone","Single",G2164="YOLO","Single"),G2164)</f>
        <v>Married</v>
      </c>
      <c r="M2164" t="s">
        <v>1990</v>
      </c>
      <c r="N2164" t="str">
        <f t="shared" si="236"/>
        <v xml:space="preserve">Rp.65,747.00 </v>
      </c>
      <c r="O2164">
        <v>0</v>
      </c>
      <c r="P2164">
        <v>1</v>
      </c>
      <c r="Q2164" s="7">
        <v>41705</v>
      </c>
      <c r="R2164" s="7"/>
      <c r="S2164" s="7" t="str">
        <f t="shared" si="237"/>
        <v/>
      </c>
      <c r="T2164">
        <v>96</v>
      </c>
      <c r="U2164">
        <v>346</v>
      </c>
      <c r="V2164">
        <v>17</v>
      </c>
      <c r="W2164">
        <v>48</v>
      </c>
      <c r="X2164">
        <v>23</v>
      </c>
      <c r="Y2164">
        <v>13</v>
      </c>
      <c r="Z2164">
        <v>13</v>
      </c>
      <c r="AA2164">
        <v>4</v>
      </c>
      <c r="AB2164">
        <v>8</v>
      </c>
      <c r="AC2164">
        <v>1</v>
      </c>
      <c r="AD2164">
        <v>6</v>
      </c>
      <c r="AE2164">
        <v>6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 t="s">
        <v>63</v>
      </c>
    </row>
    <row r="2165" spans="1:39" x14ac:dyDescent="0.25">
      <c r="A2165">
        <v>1135</v>
      </c>
      <c r="B2165">
        <v>1960</v>
      </c>
      <c r="C2165" t="str">
        <f>LEFT(B2165,2)</f>
        <v>19</v>
      </c>
      <c r="D2165" t="str">
        <f t="shared" si="231"/>
        <v>60</v>
      </c>
      <c r="E2165" t="str">
        <f t="shared" si="232"/>
        <v>960</v>
      </c>
      <c r="F2165" t="s">
        <v>80</v>
      </c>
      <c r="G2165" t="s">
        <v>67</v>
      </c>
      <c r="H2165" t="str">
        <f t="shared" si="233"/>
        <v>Together</v>
      </c>
      <c r="I2165" t="str">
        <f>CONCATENATE(F2165," ",G2165)</f>
        <v>Master Together</v>
      </c>
      <c r="J2165">
        <f t="shared" si="234"/>
        <v>15</v>
      </c>
      <c r="K2165" t="str">
        <f t="shared" si="235"/>
        <v>Together</v>
      </c>
      <c r="L2165" t="str" cm="1">
        <f t="array" ref="L2165">IFERROR(_xlfn.IFS(G2165="Alone","Single",G2165="YOLO","Single"),G2165)</f>
        <v>Together</v>
      </c>
      <c r="M2165" t="s">
        <v>1991</v>
      </c>
      <c r="N2165" t="str">
        <f t="shared" si="236"/>
        <v xml:space="preserve">Rp.17,144.00 </v>
      </c>
      <c r="O2165">
        <v>1</v>
      </c>
      <c r="P2165">
        <v>1</v>
      </c>
      <c r="Q2165" s="7">
        <v>41685</v>
      </c>
      <c r="R2165" s="7"/>
      <c r="S2165" s="7" t="str">
        <f t="shared" si="237"/>
        <v/>
      </c>
      <c r="T2165">
        <v>96</v>
      </c>
      <c r="U2165">
        <v>18</v>
      </c>
      <c r="V2165">
        <v>2</v>
      </c>
      <c r="W2165">
        <v>19</v>
      </c>
      <c r="X2165">
        <v>0</v>
      </c>
      <c r="Y2165">
        <v>2</v>
      </c>
      <c r="Z2165">
        <v>6</v>
      </c>
      <c r="AA2165">
        <v>5</v>
      </c>
      <c r="AB2165">
        <v>3</v>
      </c>
      <c r="AC2165">
        <v>0</v>
      </c>
      <c r="AD2165">
        <v>4</v>
      </c>
      <c r="AE2165">
        <v>7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 t="s">
        <v>63</v>
      </c>
    </row>
    <row r="2166" spans="1:39" x14ac:dyDescent="0.25">
      <c r="A2166">
        <v>24</v>
      </c>
      <c r="B2166">
        <v>1960</v>
      </c>
      <c r="C2166" t="str">
        <f>LEFT(B2166,2)</f>
        <v>19</v>
      </c>
      <c r="D2166" t="str">
        <f t="shared" si="231"/>
        <v>60</v>
      </c>
      <c r="E2166" t="str">
        <f t="shared" si="232"/>
        <v>960</v>
      </c>
      <c r="F2166" t="s">
        <v>80</v>
      </c>
      <c r="G2166" t="s">
        <v>67</v>
      </c>
      <c r="H2166" t="str">
        <f t="shared" si="233"/>
        <v>Together</v>
      </c>
      <c r="I2166" t="str">
        <f>CONCATENATE(F2166," ",G2166)</f>
        <v>Master Together</v>
      </c>
      <c r="J2166">
        <f t="shared" si="234"/>
        <v>15</v>
      </c>
      <c r="K2166" t="str">
        <f t="shared" si="235"/>
        <v>Together</v>
      </c>
      <c r="L2166" t="str" cm="1">
        <f t="array" ref="L2166">IFERROR(_xlfn.IFS(G2166="Alone","Single",G2166="YOLO","Single"),G2166)</f>
        <v>Together</v>
      </c>
      <c r="M2166" t="s">
        <v>1991</v>
      </c>
      <c r="N2166" t="str">
        <f t="shared" si="236"/>
        <v xml:space="preserve">Rp.17,144.00 </v>
      </c>
      <c r="O2166">
        <v>1</v>
      </c>
      <c r="P2166">
        <v>1</v>
      </c>
      <c r="Q2166" s="7">
        <v>41685</v>
      </c>
      <c r="R2166" s="7"/>
      <c r="S2166" s="7" t="str">
        <f t="shared" si="237"/>
        <v/>
      </c>
      <c r="T2166">
        <v>96</v>
      </c>
      <c r="U2166">
        <v>18</v>
      </c>
      <c r="V2166">
        <v>2</v>
      </c>
      <c r="W2166">
        <v>19</v>
      </c>
      <c r="X2166">
        <v>0</v>
      </c>
      <c r="Y2166">
        <v>2</v>
      </c>
      <c r="Z2166">
        <v>6</v>
      </c>
      <c r="AA2166">
        <v>5</v>
      </c>
      <c r="AB2166">
        <v>3</v>
      </c>
      <c r="AC2166">
        <v>0</v>
      </c>
      <c r="AD2166">
        <v>4</v>
      </c>
      <c r="AE2166">
        <v>7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 t="s">
        <v>91</v>
      </c>
    </row>
    <row r="2167" spans="1:39" x14ac:dyDescent="0.25">
      <c r="A2167">
        <v>7244</v>
      </c>
      <c r="B2167">
        <v>1951</v>
      </c>
      <c r="C2167" t="str">
        <f>LEFT(B2167,2)</f>
        <v>19</v>
      </c>
      <c r="D2167" t="str">
        <f t="shared" si="231"/>
        <v>51</v>
      </c>
      <c r="E2167" t="str">
        <f t="shared" si="232"/>
        <v>951</v>
      </c>
      <c r="F2167" t="s">
        <v>57</v>
      </c>
      <c r="G2167" t="s">
        <v>61</v>
      </c>
      <c r="H2167" t="str">
        <f t="shared" si="233"/>
        <v>Single</v>
      </c>
      <c r="I2167" t="str">
        <f>CONCATENATE(F2167," ",G2167)</f>
        <v>Graduation Single</v>
      </c>
      <c r="J2167">
        <f t="shared" si="234"/>
        <v>17</v>
      </c>
      <c r="K2167" t="str">
        <f t="shared" si="235"/>
        <v>Single</v>
      </c>
      <c r="L2167" t="str" cm="1">
        <f t="array" ref="L2167">IFERROR(_xlfn.IFS(G2167="Alone","Single",G2167="YOLO","Single"),G2167)</f>
        <v>Single</v>
      </c>
      <c r="N2167" t="str">
        <f t="shared" si="236"/>
        <v>Rp.</v>
      </c>
      <c r="O2167">
        <v>2</v>
      </c>
      <c r="P2167">
        <v>1</v>
      </c>
      <c r="Q2167" s="7">
        <v>41640</v>
      </c>
      <c r="R2167" s="7"/>
      <c r="S2167" s="7" t="str">
        <f t="shared" si="237"/>
        <v/>
      </c>
      <c r="T2167">
        <v>96</v>
      </c>
      <c r="U2167">
        <v>48</v>
      </c>
      <c r="V2167">
        <v>5</v>
      </c>
      <c r="W2167">
        <v>48</v>
      </c>
      <c r="X2167">
        <v>6</v>
      </c>
      <c r="Y2167">
        <v>10</v>
      </c>
      <c r="Z2167">
        <v>7</v>
      </c>
      <c r="AA2167">
        <v>3</v>
      </c>
      <c r="AB2167">
        <v>2</v>
      </c>
      <c r="AC2167">
        <v>1</v>
      </c>
      <c r="AD2167">
        <v>4</v>
      </c>
      <c r="AE2167">
        <v>6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 t="s">
        <v>69</v>
      </c>
    </row>
    <row r="2168" spans="1:39" x14ac:dyDescent="0.25">
      <c r="A2168">
        <v>1966</v>
      </c>
      <c r="B2168">
        <v>1965</v>
      </c>
      <c r="C2168" t="str">
        <f>LEFT(B2168,2)</f>
        <v>19</v>
      </c>
      <c r="D2168" t="str">
        <f t="shared" si="231"/>
        <v>65</v>
      </c>
      <c r="E2168" t="str">
        <f t="shared" si="232"/>
        <v>965</v>
      </c>
      <c r="F2168" t="s">
        <v>71</v>
      </c>
      <c r="G2168" t="s">
        <v>64</v>
      </c>
      <c r="H2168" t="str">
        <f t="shared" si="233"/>
        <v>Married</v>
      </c>
      <c r="I2168" t="str">
        <f>CONCATENATE(F2168," ",G2168)</f>
        <v>PhD Married</v>
      </c>
      <c r="J2168">
        <f t="shared" si="234"/>
        <v>11</v>
      </c>
      <c r="K2168" t="str">
        <f t="shared" si="235"/>
        <v>Married</v>
      </c>
      <c r="L2168" t="str" cm="1">
        <f t="array" ref="L2168">IFERROR(_xlfn.IFS(G2168="Alone","Single",G2168="YOLO","Single"),G2168)</f>
        <v>Married</v>
      </c>
      <c r="M2168" t="s">
        <v>1992</v>
      </c>
      <c r="N2168" t="str">
        <f t="shared" si="236"/>
        <v xml:space="preserve">Rp.84,618.00 </v>
      </c>
      <c r="O2168">
        <v>0</v>
      </c>
      <c r="P2168">
        <v>0</v>
      </c>
      <c r="Q2168" s="7">
        <v>41600</v>
      </c>
      <c r="R2168" s="7"/>
      <c r="S2168" s="7" t="str">
        <f t="shared" si="237"/>
        <v/>
      </c>
      <c r="T2168">
        <v>96</v>
      </c>
      <c r="U2168">
        <v>684</v>
      </c>
      <c r="V2168">
        <v>100</v>
      </c>
      <c r="W2168">
        <v>801</v>
      </c>
      <c r="X2168">
        <v>21</v>
      </c>
      <c r="Y2168">
        <v>66</v>
      </c>
      <c r="Z2168">
        <v>0</v>
      </c>
      <c r="AA2168">
        <v>1</v>
      </c>
      <c r="AB2168">
        <v>6</v>
      </c>
      <c r="AC2168">
        <v>9</v>
      </c>
      <c r="AD2168">
        <v>10</v>
      </c>
      <c r="AE2168">
        <v>2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0</v>
      </c>
      <c r="AL2168">
        <v>0</v>
      </c>
      <c r="AM2168" t="s">
        <v>69</v>
      </c>
    </row>
    <row r="2169" spans="1:39" x14ac:dyDescent="0.25">
      <c r="A2169">
        <v>7789</v>
      </c>
      <c r="B2169">
        <v>1965</v>
      </c>
      <c r="C2169" t="str">
        <f>LEFT(B2169,2)</f>
        <v>19</v>
      </c>
      <c r="D2169" t="str">
        <f t="shared" si="231"/>
        <v>65</v>
      </c>
      <c r="E2169" t="str">
        <f t="shared" si="232"/>
        <v>965</v>
      </c>
      <c r="F2169" t="s">
        <v>71</v>
      </c>
      <c r="G2169" t="s">
        <v>64</v>
      </c>
      <c r="H2169" t="str">
        <f t="shared" si="233"/>
        <v>Married</v>
      </c>
      <c r="I2169" t="str">
        <f>CONCATENATE(F2169," ",G2169)</f>
        <v>PhD Married</v>
      </c>
      <c r="J2169">
        <f t="shared" si="234"/>
        <v>11</v>
      </c>
      <c r="K2169" t="str">
        <f t="shared" si="235"/>
        <v>Married</v>
      </c>
      <c r="L2169" t="str" cm="1">
        <f t="array" ref="L2169">IFERROR(_xlfn.IFS(G2169="Alone","Single",G2169="YOLO","Single"),G2169)</f>
        <v>Married</v>
      </c>
      <c r="M2169" t="s">
        <v>1992</v>
      </c>
      <c r="N2169" t="str">
        <f t="shared" si="236"/>
        <v xml:space="preserve">Rp.84,618.00 </v>
      </c>
      <c r="O2169">
        <v>0</v>
      </c>
      <c r="P2169">
        <v>0</v>
      </c>
      <c r="Q2169" s="7">
        <v>41600</v>
      </c>
      <c r="R2169" s="7"/>
      <c r="S2169" s="7" t="str">
        <f t="shared" si="237"/>
        <v/>
      </c>
      <c r="T2169">
        <v>96</v>
      </c>
      <c r="U2169">
        <v>684</v>
      </c>
      <c r="V2169">
        <v>100</v>
      </c>
      <c r="W2169">
        <v>801</v>
      </c>
      <c r="X2169">
        <v>21</v>
      </c>
      <c r="Y2169">
        <v>66</v>
      </c>
      <c r="Z2169">
        <v>0</v>
      </c>
      <c r="AA2169">
        <v>1</v>
      </c>
      <c r="AB2169">
        <v>6</v>
      </c>
      <c r="AC2169">
        <v>9</v>
      </c>
      <c r="AD2169">
        <v>10</v>
      </c>
      <c r="AE2169">
        <v>2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0</v>
      </c>
      <c r="AL2169">
        <v>0</v>
      </c>
      <c r="AM2169" t="s">
        <v>60</v>
      </c>
    </row>
    <row r="2170" spans="1:39" x14ac:dyDescent="0.25">
      <c r="A2170">
        <v>3336</v>
      </c>
      <c r="B2170">
        <v>1948</v>
      </c>
      <c r="C2170" t="str">
        <f>LEFT(B2170,2)</f>
        <v>19</v>
      </c>
      <c r="D2170" t="str">
        <f t="shared" si="231"/>
        <v>48</v>
      </c>
      <c r="E2170" t="str">
        <f t="shared" si="232"/>
        <v>948</v>
      </c>
      <c r="F2170" t="s">
        <v>71</v>
      </c>
      <c r="G2170" t="s">
        <v>67</v>
      </c>
      <c r="H2170" t="str">
        <f t="shared" si="233"/>
        <v>Together</v>
      </c>
      <c r="I2170" t="str">
        <f>CONCATENATE(F2170," ",G2170)</f>
        <v>PhD Together</v>
      </c>
      <c r="J2170">
        <f t="shared" si="234"/>
        <v>12</v>
      </c>
      <c r="K2170" t="str">
        <f t="shared" si="235"/>
        <v>Together</v>
      </c>
      <c r="L2170" t="str" cm="1">
        <f t="array" ref="L2170">IFERROR(_xlfn.IFS(G2170="Alone","Single",G2170="YOLO","Single"),G2170)</f>
        <v>Together</v>
      </c>
      <c r="M2170" t="s">
        <v>1993</v>
      </c>
      <c r="N2170" t="str">
        <f t="shared" si="236"/>
        <v xml:space="preserve">Rp.66,375.00 </v>
      </c>
      <c r="O2170">
        <v>0</v>
      </c>
      <c r="P2170">
        <v>1</v>
      </c>
      <c r="Q2170" s="7">
        <v>41599</v>
      </c>
      <c r="R2170" s="7"/>
      <c r="S2170" s="7" t="str">
        <f t="shared" si="237"/>
        <v/>
      </c>
      <c r="T2170">
        <v>96</v>
      </c>
      <c r="U2170">
        <v>712</v>
      </c>
      <c r="V2170">
        <v>0</v>
      </c>
      <c r="W2170">
        <v>45</v>
      </c>
      <c r="X2170">
        <v>0</v>
      </c>
      <c r="Y2170">
        <v>0</v>
      </c>
      <c r="Z2170">
        <v>191</v>
      </c>
      <c r="AA2170">
        <v>3</v>
      </c>
      <c r="AB2170">
        <v>2</v>
      </c>
      <c r="AC2170">
        <v>4</v>
      </c>
      <c r="AD2170">
        <v>5</v>
      </c>
      <c r="AE2170">
        <v>7</v>
      </c>
      <c r="AF2170">
        <v>1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 t="s">
        <v>69</v>
      </c>
    </row>
    <row r="2171" spans="1:39" x14ac:dyDescent="0.25">
      <c r="A2171">
        <v>5644</v>
      </c>
      <c r="B2171">
        <v>1957</v>
      </c>
      <c r="C2171" t="str">
        <f>LEFT(B2171,2)</f>
        <v>19</v>
      </c>
      <c r="D2171" t="str">
        <f t="shared" si="231"/>
        <v>57</v>
      </c>
      <c r="E2171" t="str">
        <f t="shared" si="232"/>
        <v>957</v>
      </c>
      <c r="F2171" t="s">
        <v>57</v>
      </c>
      <c r="G2171" t="s">
        <v>67</v>
      </c>
      <c r="H2171" t="str">
        <f t="shared" si="233"/>
        <v>Together</v>
      </c>
      <c r="I2171" t="str">
        <f>CONCATENATE(F2171," ",G2171)</f>
        <v>Graduation Together</v>
      </c>
      <c r="J2171">
        <f t="shared" si="234"/>
        <v>19</v>
      </c>
      <c r="K2171" t="str">
        <f t="shared" si="235"/>
        <v>Together</v>
      </c>
      <c r="L2171" t="str" cm="1">
        <f t="array" ref="L2171">IFERROR(_xlfn.IFS(G2171="Alone","Single",G2171="YOLO","Single"),G2171)</f>
        <v>Together</v>
      </c>
      <c r="M2171" t="s">
        <v>1994</v>
      </c>
      <c r="N2171" t="str">
        <f t="shared" si="236"/>
        <v xml:space="preserve">Rp.42,213.00 </v>
      </c>
      <c r="O2171">
        <v>0</v>
      </c>
      <c r="P2171">
        <v>1</v>
      </c>
      <c r="Q2171" s="7">
        <v>41559</v>
      </c>
      <c r="R2171" s="7"/>
      <c r="S2171" s="7" t="str">
        <f t="shared" si="237"/>
        <v/>
      </c>
      <c r="T2171">
        <v>96</v>
      </c>
      <c r="U2171">
        <v>309</v>
      </c>
      <c r="V2171">
        <v>3</v>
      </c>
      <c r="W2171">
        <v>24</v>
      </c>
      <c r="X2171">
        <v>4</v>
      </c>
      <c r="Y2171">
        <v>3</v>
      </c>
      <c r="Z2171">
        <v>20</v>
      </c>
      <c r="AA2171">
        <v>2</v>
      </c>
      <c r="AB2171">
        <v>5</v>
      </c>
      <c r="AC2171">
        <v>1</v>
      </c>
      <c r="AD2171">
        <v>7</v>
      </c>
      <c r="AE2171">
        <v>7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 t="s">
        <v>60</v>
      </c>
    </row>
    <row r="2172" spans="1:39" x14ac:dyDescent="0.25">
      <c r="A2172">
        <v>1295</v>
      </c>
      <c r="B2172">
        <v>1963</v>
      </c>
      <c r="C2172" t="str">
        <f>LEFT(B2172,2)</f>
        <v>19</v>
      </c>
      <c r="D2172" t="str">
        <f t="shared" si="231"/>
        <v>63</v>
      </c>
      <c r="E2172" t="str">
        <f t="shared" si="232"/>
        <v>963</v>
      </c>
      <c r="F2172" t="s">
        <v>57</v>
      </c>
      <c r="G2172" t="s">
        <v>64</v>
      </c>
      <c r="H2172" t="str">
        <f t="shared" si="233"/>
        <v>Married</v>
      </c>
      <c r="I2172" t="str">
        <f>CONCATENATE(F2172," ",G2172)</f>
        <v>Graduation Married</v>
      </c>
      <c r="J2172">
        <f t="shared" si="234"/>
        <v>18</v>
      </c>
      <c r="K2172" t="str">
        <f t="shared" si="235"/>
        <v>Married</v>
      </c>
      <c r="L2172" t="str" cm="1">
        <f t="array" ref="L2172">IFERROR(_xlfn.IFS(G2172="Alone","Single",G2172="YOLO","Single"),G2172)</f>
        <v>Married</v>
      </c>
      <c r="N2172" t="str">
        <f t="shared" si="236"/>
        <v>Rp.</v>
      </c>
      <c r="O2172">
        <v>0</v>
      </c>
      <c r="P2172">
        <v>1</v>
      </c>
      <c r="Q2172" s="7">
        <v>41497</v>
      </c>
      <c r="R2172" s="7"/>
      <c r="S2172" s="7" t="str">
        <f t="shared" si="237"/>
        <v/>
      </c>
      <c r="T2172">
        <v>96</v>
      </c>
      <c r="U2172">
        <v>231</v>
      </c>
      <c r="V2172">
        <v>65</v>
      </c>
      <c r="W2172">
        <v>196</v>
      </c>
      <c r="X2172">
        <v>38</v>
      </c>
      <c r="Y2172">
        <v>71</v>
      </c>
      <c r="Z2172">
        <v>124</v>
      </c>
      <c r="AA2172">
        <v>1</v>
      </c>
      <c r="AB2172">
        <v>6</v>
      </c>
      <c r="AC2172">
        <v>5</v>
      </c>
      <c r="AD2172">
        <v>7</v>
      </c>
      <c r="AE2172">
        <v>4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 t="s">
        <v>63</v>
      </c>
    </row>
    <row r="2173" spans="1:39" x14ac:dyDescent="0.25">
      <c r="A2173">
        <v>6663</v>
      </c>
      <c r="B2173">
        <v>1940</v>
      </c>
      <c r="C2173" t="str">
        <f>LEFT(B2173,2)</f>
        <v>19</v>
      </c>
      <c r="D2173" t="str">
        <f t="shared" si="231"/>
        <v>40</v>
      </c>
      <c r="E2173" t="str">
        <f t="shared" si="232"/>
        <v>940</v>
      </c>
      <c r="F2173" t="s">
        <v>71</v>
      </c>
      <c r="G2173" t="s">
        <v>61</v>
      </c>
      <c r="H2173" t="str">
        <f t="shared" si="233"/>
        <v>Single</v>
      </c>
      <c r="I2173" t="str">
        <f>CONCATENATE(F2173," ",G2173)</f>
        <v>PhD Single</v>
      </c>
      <c r="J2173">
        <f t="shared" si="234"/>
        <v>10</v>
      </c>
      <c r="K2173" t="str">
        <f t="shared" si="235"/>
        <v>Single</v>
      </c>
      <c r="L2173" t="str" cm="1">
        <f t="array" ref="L2173">IFERROR(_xlfn.IFS(G2173="Alone","Single",G2173="YOLO","Single"),G2173)</f>
        <v>Single</v>
      </c>
      <c r="M2173" t="s">
        <v>1995</v>
      </c>
      <c r="N2173" t="str">
        <f t="shared" si="236"/>
        <v xml:space="preserve">Rp.51,141.00 </v>
      </c>
      <c r="O2173">
        <v>0</v>
      </c>
      <c r="P2173">
        <v>0</v>
      </c>
      <c r="Q2173" s="7">
        <v>41463</v>
      </c>
      <c r="R2173" s="7"/>
      <c r="S2173" s="7" t="str">
        <f t="shared" si="237"/>
        <v/>
      </c>
      <c r="T2173">
        <v>96</v>
      </c>
      <c r="U2173">
        <v>144</v>
      </c>
      <c r="V2173">
        <v>0</v>
      </c>
      <c r="W2173">
        <v>7</v>
      </c>
      <c r="X2173">
        <v>0</v>
      </c>
      <c r="Y2173">
        <v>0</v>
      </c>
      <c r="Z2173">
        <v>6</v>
      </c>
      <c r="AA2173">
        <v>1</v>
      </c>
      <c r="AB2173">
        <v>3</v>
      </c>
      <c r="AC2173">
        <v>1</v>
      </c>
      <c r="AD2173">
        <v>4</v>
      </c>
      <c r="AE2173">
        <v>5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 t="s">
        <v>60</v>
      </c>
    </row>
    <row r="2174" spans="1:39" x14ac:dyDescent="0.25">
      <c r="A2174">
        <v>10262</v>
      </c>
      <c r="B2174">
        <v>1980</v>
      </c>
      <c r="C2174" t="str">
        <f>LEFT(B2174,2)</f>
        <v>19</v>
      </c>
      <c r="D2174" t="str">
        <f t="shared" si="231"/>
        <v>80</v>
      </c>
      <c r="E2174" t="str">
        <f t="shared" si="232"/>
        <v>980</v>
      </c>
      <c r="F2174" t="s">
        <v>57</v>
      </c>
      <c r="G2174" t="s">
        <v>64</v>
      </c>
      <c r="H2174" t="str">
        <f t="shared" si="233"/>
        <v>Married</v>
      </c>
      <c r="I2174" t="str">
        <f>CONCATENATE(F2174," ",G2174)</f>
        <v>Graduation Married</v>
      </c>
      <c r="J2174">
        <f t="shared" si="234"/>
        <v>18</v>
      </c>
      <c r="K2174" t="str">
        <f t="shared" si="235"/>
        <v>Married</v>
      </c>
      <c r="L2174" t="str" cm="1">
        <f t="array" ref="L2174">IFERROR(_xlfn.IFS(G2174="Alone","Single",G2174="YOLO","Single"),G2174)</f>
        <v>Married</v>
      </c>
      <c r="M2174" t="s">
        <v>1996</v>
      </c>
      <c r="N2174" t="str">
        <f t="shared" si="236"/>
        <v xml:space="preserve">Rp.15,072.00 </v>
      </c>
      <c r="O2174">
        <v>2</v>
      </c>
      <c r="P2174">
        <v>0</v>
      </c>
      <c r="Q2174" s="7">
        <v>41404</v>
      </c>
      <c r="R2174" s="7"/>
      <c r="S2174" s="7" t="str">
        <f t="shared" si="237"/>
        <v/>
      </c>
      <c r="T2174">
        <v>96</v>
      </c>
      <c r="U2174">
        <v>8</v>
      </c>
      <c r="V2174">
        <v>2</v>
      </c>
      <c r="W2174">
        <v>15</v>
      </c>
      <c r="X2174">
        <v>0</v>
      </c>
      <c r="Y2174">
        <v>10</v>
      </c>
      <c r="Z2174">
        <v>18</v>
      </c>
      <c r="AA2174">
        <v>4</v>
      </c>
      <c r="AB2174">
        <v>3</v>
      </c>
      <c r="AC2174">
        <v>1</v>
      </c>
      <c r="AD2174">
        <v>3</v>
      </c>
      <c r="AE2174">
        <v>5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 t="s">
        <v>78</v>
      </c>
    </row>
    <row r="2175" spans="1:39" x14ac:dyDescent="0.25">
      <c r="A2175">
        <v>456</v>
      </c>
      <c r="B2175">
        <v>1986</v>
      </c>
      <c r="C2175" t="str">
        <f>LEFT(B2175,2)</f>
        <v>19</v>
      </c>
      <c r="D2175" t="str">
        <f t="shared" si="231"/>
        <v>86</v>
      </c>
      <c r="E2175" t="str">
        <f t="shared" si="232"/>
        <v>986</v>
      </c>
      <c r="F2175" t="s">
        <v>73</v>
      </c>
      <c r="G2175" t="s">
        <v>64</v>
      </c>
      <c r="H2175" t="str">
        <f t="shared" si="233"/>
        <v>Married</v>
      </c>
      <c r="I2175" t="str">
        <f>CONCATENATE(F2175," ",G2175)</f>
        <v>2n Cycle Married</v>
      </c>
      <c r="J2175">
        <f t="shared" si="234"/>
        <v>16</v>
      </c>
      <c r="K2175" t="str">
        <f t="shared" si="235"/>
        <v>Married</v>
      </c>
      <c r="L2175" t="str" cm="1">
        <f t="array" ref="L2175">IFERROR(_xlfn.IFS(G2175="Alone","Single",G2175="YOLO","Single"),G2175)</f>
        <v>Married</v>
      </c>
      <c r="M2175" t="s">
        <v>204</v>
      </c>
      <c r="N2175" t="str">
        <f t="shared" si="236"/>
        <v xml:space="preserve">Rp.7,500.00 </v>
      </c>
      <c r="O2175">
        <v>1</v>
      </c>
      <c r="P2175">
        <v>0</v>
      </c>
      <c r="Q2175" s="7">
        <v>41312</v>
      </c>
      <c r="R2175" s="7"/>
      <c r="S2175" s="7" t="str">
        <f t="shared" si="237"/>
        <v/>
      </c>
      <c r="T2175">
        <v>96</v>
      </c>
      <c r="U2175">
        <v>1</v>
      </c>
      <c r="V2175">
        <v>11</v>
      </c>
      <c r="W2175">
        <v>5</v>
      </c>
      <c r="X2175">
        <v>4</v>
      </c>
      <c r="Y2175">
        <v>6</v>
      </c>
      <c r="Z2175">
        <v>9</v>
      </c>
      <c r="AA2175">
        <v>2</v>
      </c>
      <c r="AB2175">
        <v>2</v>
      </c>
      <c r="AC2175">
        <v>0</v>
      </c>
      <c r="AD2175">
        <v>3</v>
      </c>
      <c r="AE2175">
        <v>8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 t="s">
        <v>60</v>
      </c>
    </row>
    <row r="2176" spans="1:39" x14ac:dyDescent="0.25">
      <c r="A2176">
        <v>3270</v>
      </c>
      <c r="B2176">
        <v>1978</v>
      </c>
      <c r="C2176" t="str">
        <f>LEFT(B2176,2)</f>
        <v>19</v>
      </c>
      <c r="D2176" t="str">
        <f t="shared" si="231"/>
        <v>78</v>
      </c>
      <c r="E2176" t="str">
        <f t="shared" si="232"/>
        <v>978</v>
      </c>
      <c r="F2176" t="s">
        <v>73</v>
      </c>
      <c r="G2176" t="s">
        <v>67</v>
      </c>
      <c r="H2176" t="str">
        <f t="shared" si="233"/>
        <v>Together</v>
      </c>
      <c r="I2176" t="str">
        <f>CONCATENATE(F2176," ",G2176)</f>
        <v>2n Cycle Together</v>
      </c>
      <c r="J2176">
        <f t="shared" si="234"/>
        <v>17</v>
      </c>
      <c r="K2176" t="str">
        <f t="shared" si="235"/>
        <v>Together</v>
      </c>
      <c r="L2176" t="str" cm="1">
        <f t="array" ref="L2176">IFERROR(_xlfn.IFS(G2176="Alone","Single",G2176="YOLO","Single"),G2176)</f>
        <v>Together</v>
      </c>
      <c r="M2176" t="s">
        <v>1997</v>
      </c>
      <c r="N2176" t="str">
        <f t="shared" si="236"/>
        <v xml:space="preserve">Rp.17,117.00 </v>
      </c>
      <c r="O2176">
        <v>1</v>
      </c>
      <c r="P2176">
        <v>0</v>
      </c>
      <c r="Q2176" s="7">
        <v>41291</v>
      </c>
      <c r="R2176" s="7"/>
      <c r="S2176" s="7" t="str">
        <f t="shared" si="237"/>
        <v/>
      </c>
      <c r="T2176">
        <v>96</v>
      </c>
      <c r="U2176">
        <v>12</v>
      </c>
      <c r="V2176">
        <v>23</v>
      </c>
      <c r="W2176">
        <v>38</v>
      </c>
      <c r="X2176">
        <v>30</v>
      </c>
      <c r="Y2176">
        <v>18</v>
      </c>
      <c r="Z2176">
        <v>7</v>
      </c>
      <c r="AA2176">
        <v>4</v>
      </c>
      <c r="AB2176">
        <v>3</v>
      </c>
      <c r="AC2176">
        <v>1</v>
      </c>
      <c r="AD2176">
        <v>3</v>
      </c>
      <c r="AE2176">
        <v>9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 t="s">
        <v>91</v>
      </c>
    </row>
    <row r="2177" spans="1:39" x14ac:dyDescent="0.25">
      <c r="A2177">
        <v>5748</v>
      </c>
      <c r="B2177">
        <v>1965</v>
      </c>
      <c r="C2177" t="str">
        <f>LEFT(B2177,2)</f>
        <v>19</v>
      </c>
      <c r="D2177" t="str">
        <f t="shared" si="231"/>
        <v>65</v>
      </c>
      <c r="E2177" t="str">
        <f t="shared" si="232"/>
        <v>965</v>
      </c>
      <c r="F2177" t="s">
        <v>57</v>
      </c>
      <c r="G2177" t="s">
        <v>64</v>
      </c>
      <c r="H2177" t="str">
        <f t="shared" si="233"/>
        <v>Married</v>
      </c>
      <c r="I2177" t="str">
        <f>CONCATENATE(F2177," ",G2177)</f>
        <v>Graduation Married</v>
      </c>
      <c r="J2177">
        <f t="shared" si="234"/>
        <v>18</v>
      </c>
      <c r="K2177" t="str">
        <f t="shared" si="235"/>
        <v>Married</v>
      </c>
      <c r="L2177" t="str" cm="1">
        <f t="array" ref="L2177">IFERROR(_xlfn.IFS(G2177="Alone","Single",G2177="YOLO","Single"),G2177)</f>
        <v>Married</v>
      </c>
      <c r="M2177" t="s">
        <v>1998</v>
      </c>
      <c r="N2177" t="str">
        <f t="shared" si="236"/>
        <v xml:space="preserve">Rp.59,754.00 </v>
      </c>
      <c r="O2177">
        <v>0</v>
      </c>
      <c r="P2177">
        <v>1</v>
      </c>
      <c r="Q2177" s="7">
        <v>41244</v>
      </c>
      <c r="R2177" s="7"/>
      <c r="S2177" s="7" t="str">
        <f t="shared" si="237"/>
        <v/>
      </c>
      <c r="T2177">
        <v>96</v>
      </c>
      <c r="U2177">
        <v>115</v>
      </c>
      <c r="V2177">
        <v>27</v>
      </c>
      <c r="W2177">
        <v>44</v>
      </c>
      <c r="X2177">
        <v>4</v>
      </c>
      <c r="Y2177">
        <v>146</v>
      </c>
      <c r="Z2177">
        <v>139</v>
      </c>
      <c r="AA2177">
        <v>3</v>
      </c>
      <c r="AB2177">
        <v>5</v>
      </c>
      <c r="AC2177">
        <v>2</v>
      </c>
      <c r="AD2177">
        <v>6</v>
      </c>
      <c r="AE2177">
        <v>5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</v>
      </c>
      <c r="AL2177">
        <v>0</v>
      </c>
      <c r="AM2177" t="s">
        <v>91</v>
      </c>
    </row>
    <row r="2178" spans="1:39" x14ac:dyDescent="0.25">
      <c r="A2178">
        <v>8952</v>
      </c>
      <c r="B2178">
        <v>1953</v>
      </c>
      <c r="C2178" t="str">
        <f>LEFT(B2178,2)</f>
        <v>19</v>
      </c>
      <c r="D2178" t="str">
        <f t="shared" si="231"/>
        <v>53</v>
      </c>
      <c r="E2178" t="str">
        <f t="shared" si="232"/>
        <v>953</v>
      </c>
      <c r="F2178" t="s">
        <v>80</v>
      </c>
      <c r="G2178" t="s">
        <v>64</v>
      </c>
      <c r="H2178" t="str">
        <f t="shared" si="233"/>
        <v>Married</v>
      </c>
      <c r="I2178" t="str">
        <f>CONCATENATE(F2178," ",G2178)</f>
        <v>Master Married</v>
      </c>
      <c r="J2178">
        <f t="shared" si="234"/>
        <v>14</v>
      </c>
      <c r="K2178" t="str">
        <f t="shared" si="235"/>
        <v>Married</v>
      </c>
      <c r="L2178" t="str" cm="1">
        <f t="array" ref="L2178">IFERROR(_xlfn.IFS(G2178="Alone","Single",G2178="YOLO","Single"),G2178)</f>
        <v>Married</v>
      </c>
      <c r="M2178" t="s">
        <v>1999</v>
      </c>
      <c r="N2178" t="str">
        <f t="shared" si="236"/>
        <v xml:space="preserve">Rp.65,569.00 </v>
      </c>
      <c r="O2178">
        <v>0</v>
      </c>
      <c r="P2178">
        <v>1</v>
      </c>
      <c r="Q2178" s="7">
        <v>41218</v>
      </c>
      <c r="R2178" s="7"/>
      <c r="S2178" s="7" t="str">
        <f t="shared" si="237"/>
        <v/>
      </c>
      <c r="T2178">
        <v>96</v>
      </c>
      <c r="U2178">
        <v>397</v>
      </c>
      <c r="V2178">
        <v>46</v>
      </c>
      <c r="W2178">
        <v>288</v>
      </c>
      <c r="X2178">
        <v>20</v>
      </c>
      <c r="Y2178">
        <v>38</v>
      </c>
      <c r="Z2178">
        <v>70</v>
      </c>
      <c r="AA2178">
        <v>2</v>
      </c>
      <c r="AB2178">
        <v>6</v>
      </c>
      <c r="AC2178">
        <v>5</v>
      </c>
      <c r="AD2178">
        <v>10</v>
      </c>
      <c r="AE2178">
        <v>3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 t="s">
        <v>60</v>
      </c>
    </row>
    <row r="2179" spans="1:39" x14ac:dyDescent="0.25">
      <c r="A2179">
        <v>3921</v>
      </c>
      <c r="B2179">
        <v>1952</v>
      </c>
      <c r="C2179" t="str">
        <f>LEFT(B2179,2)</f>
        <v>19</v>
      </c>
      <c r="D2179" t="str">
        <f t="shared" ref="D2179:D2241" si="238">RIGHT(B2179,2)</f>
        <v>52</v>
      </c>
      <c r="E2179" t="str">
        <f t="shared" ref="E2179:E2241" si="239">MID(B2179,2,3)</f>
        <v>952</v>
      </c>
      <c r="F2179" t="s">
        <v>73</v>
      </c>
      <c r="G2179" t="s">
        <v>82</v>
      </c>
      <c r="H2179" t="str">
        <f t="shared" ref="H2179:H2241" si="240">TRIM(G2179)</f>
        <v>Widow</v>
      </c>
      <c r="I2179" t="str">
        <f>CONCATENATE(F2179," ",G2179)</f>
        <v>2n Cycle Widow</v>
      </c>
      <c r="J2179">
        <f t="shared" ref="J2179:J2241" si="241">LEN(I2179)</f>
        <v>14</v>
      </c>
      <c r="K2179" t="str">
        <f t="shared" ref="K2179:K2241" si="242">IF(G2179="Alone","Single",G2179)</f>
        <v>Widow</v>
      </c>
      <c r="L2179" t="str" cm="1">
        <f t="array" ref="L2179">IFERROR(_xlfn.IFS(G2179="Alone","Single",G2179="YOLO","Single"),G2179)</f>
        <v>Widow</v>
      </c>
      <c r="M2179" t="s">
        <v>2000</v>
      </c>
      <c r="N2179" t="str">
        <f t="shared" ref="N2179:N2241" si="243">REPLACE(M2179,1,1,"Rp.")</f>
        <v xml:space="preserve">Rp.28,457.00 </v>
      </c>
      <c r="O2179">
        <v>0</v>
      </c>
      <c r="P2179">
        <v>0</v>
      </c>
      <c r="Q2179" s="7">
        <v>41210</v>
      </c>
      <c r="R2179" s="7"/>
      <c r="S2179" s="7" t="str">
        <f t="shared" ref="S2179:S2241" si="244">SUBSTITUTE(R2179,"-","/")</f>
        <v/>
      </c>
      <c r="T2179">
        <v>96</v>
      </c>
      <c r="U2179">
        <v>24</v>
      </c>
      <c r="V2179">
        <v>1</v>
      </c>
      <c r="W2179">
        <v>108</v>
      </c>
      <c r="X2179">
        <v>29</v>
      </c>
      <c r="Y2179">
        <v>29</v>
      </c>
      <c r="Z2179">
        <v>14</v>
      </c>
      <c r="AA2179">
        <v>1</v>
      </c>
      <c r="AB2179">
        <v>4</v>
      </c>
      <c r="AC2179">
        <v>1</v>
      </c>
      <c r="AD2179">
        <v>4</v>
      </c>
      <c r="AE2179">
        <v>8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 t="s">
        <v>60</v>
      </c>
    </row>
    <row r="2180" spans="1:39" x14ac:dyDescent="0.25">
      <c r="A2180">
        <v>9826</v>
      </c>
      <c r="B2180">
        <v>1972</v>
      </c>
      <c r="C2180" t="str">
        <f>LEFT(B2180,2)</f>
        <v>19</v>
      </c>
      <c r="D2180" t="str">
        <f t="shared" si="238"/>
        <v>72</v>
      </c>
      <c r="E2180" t="str">
        <f t="shared" si="239"/>
        <v>972</v>
      </c>
      <c r="F2180" t="s">
        <v>71</v>
      </c>
      <c r="G2180" t="s">
        <v>61</v>
      </c>
      <c r="H2180" t="str">
        <f t="shared" si="240"/>
        <v>Single</v>
      </c>
      <c r="I2180" t="str">
        <f>CONCATENATE(F2180," ",G2180)</f>
        <v>PhD Single</v>
      </c>
      <c r="J2180">
        <f t="shared" si="241"/>
        <v>10</v>
      </c>
      <c r="K2180" t="str">
        <f t="shared" si="242"/>
        <v>Single</v>
      </c>
      <c r="L2180" t="str" cm="1">
        <f t="array" ref="L2180">IFERROR(_xlfn.IFS(G2180="Alone","Single",G2180="YOLO","Single"),G2180)</f>
        <v>Single</v>
      </c>
      <c r="M2180" t="s">
        <v>2001</v>
      </c>
      <c r="N2180" t="str">
        <f t="shared" si="243"/>
        <v xml:space="preserve">Rp.86,857.00 </v>
      </c>
      <c r="O2180">
        <v>0</v>
      </c>
      <c r="P2180">
        <v>0</v>
      </c>
      <c r="Q2180" s="7">
        <v>41164</v>
      </c>
      <c r="R2180" s="7"/>
      <c r="S2180" s="7" t="str">
        <f t="shared" si="244"/>
        <v/>
      </c>
      <c r="T2180">
        <v>96</v>
      </c>
      <c r="U2180">
        <v>899</v>
      </c>
      <c r="V2180">
        <v>102</v>
      </c>
      <c r="W2180">
        <v>838</v>
      </c>
      <c r="X2180">
        <v>133</v>
      </c>
      <c r="Y2180">
        <v>102</v>
      </c>
      <c r="Z2180">
        <v>40</v>
      </c>
      <c r="AA2180">
        <v>1</v>
      </c>
      <c r="AB2180">
        <v>5</v>
      </c>
      <c r="AC2180">
        <v>6</v>
      </c>
      <c r="AD2180">
        <v>10</v>
      </c>
      <c r="AE2180">
        <v>2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</v>
      </c>
      <c r="AL2180">
        <v>0</v>
      </c>
      <c r="AM2180" t="s">
        <v>66</v>
      </c>
    </row>
    <row r="2181" spans="1:39" x14ac:dyDescent="0.25">
      <c r="A2181">
        <v>5830</v>
      </c>
      <c r="B2181">
        <v>1972</v>
      </c>
      <c r="C2181" t="str">
        <f>LEFT(B2181,2)</f>
        <v>19</v>
      </c>
      <c r="D2181" t="str">
        <f t="shared" si="238"/>
        <v>72</v>
      </c>
      <c r="E2181" t="str">
        <f t="shared" si="239"/>
        <v>972</v>
      </c>
      <c r="F2181" t="s">
        <v>71</v>
      </c>
      <c r="G2181" t="s">
        <v>61</v>
      </c>
      <c r="H2181" t="str">
        <f t="shared" si="240"/>
        <v>Single</v>
      </c>
      <c r="I2181" t="str">
        <f>CONCATENATE(F2181," ",G2181)</f>
        <v>PhD Single</v>
      </c>
      <c r="J2181">
        <f t="shared" si="241"/>
        <v>10</v>
      </c>
      <c r="K2181" t="str">
        <f t="shared" si="242"/>
        <v>Single</v>
      </c>
      <c r="L2181" t="str" cm="1">
        <f t="array" ref="L2181">IFERROR(_xlfn.IFS(G2181="Alone","Single",G2181="YOLO","Single"),G2181)</f>
        <v>Single</v>
      </c>
      <c r="M2181" t="s">
        <v>2001</v>
      </c>
      <c r="N2181" t="str">
        <f t="shared" si="243"/>
        <v xml:space="preserve">Rp.86,857.00 </v>
      </c>
      <c r="O2181">
        <v>0</v>
      </c>
      <c r="P2181">
        <v>0</v>
      </c>
      <c r="Q2181" s="7">
        <v>41164</v>
      </c>
      <c r="R2181" s="7"/>
      <c r="S2181" s="7" t="str">
        <f t="shared" si="244"/>
        <v/>
      </c>
      <c r="T2181">
        <v>96</v>
      </c>
      <c r="U2181">
        <v>899</v>
      </c>
      <c r="V2181">
        <v>102</v>
      </c>
      <c r="W2181">
        <v>838</v>
      </c>
      <c r="X2181">
        <v>133</v>
      </c>
      <c r="Y2181">
        <v>102</v>
      </c>
      <c r="Z2181">
        <v>40</v>
      </c>
      <c r="AA2181">
        <v>1</v>
      </c>
      <c r="AB2181">
        <v>5</v>
      </c>
      <c r="AC2181">
        <v>6</v>
      </c>
      <c r="AD2181">
        <v>10</v>
      </c>
      <c r="AE2181">
        <v>2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</v>
      </c>
      <c r="AL2181">
        <v>0</v>
      </c>
      <c r="AM2181" t="s">
        <v>91</v>
      </c>
    </row>
    <row r="2182" spans="1:39" x14ac:dyDescent="0.25">
      <c r="A2182">
        <v>8310</v>
      </c>
      <c r="B2182">
        <v>1964</v>
      </c>
      <c r="C2182" t="str">
        <f>LEFT(B2182,2)</f>
        <v>19</v>
      </c>
      <c r="D2182" t="str">
        <f t="shared" si="238"/>
        <v>64</v>
      </c>
      <c r="E2182" t="str">
        <f t="shared" si="239"/>
        <v>964</v>
      </c>
      <c r="F2182" t="s">
        <v>57</v>
      </c>
      <c r="G2182" t="s">
        <v>67</v>
      </c>
      <c r="H2182" t="str">
        <f t="shared" si="240"/>
        <v>Together</v>
      </c>
      <c r="I2182" t="str">
        <f>CONCATENATE(F2182," ",G2182)</f>
        <v>Graduation Together</v>
      </c>
      <c r="J2182">
        <f t="shared" si="241"/>
        <v>19</v>
      </c>
      <c r="K2182" t="str">
        <f t="shared" si="242"/>
        <v>Together</v>
      </c>
      <c r="L2182" t="str" cm="1">
        <f t="array" ref="L2182">IFERROR(_xlfn.IFS(G2182="Alone","Single",G2182="YOLO","Single"),G2182)</f>
        <v>Together</v>
      </c>
      <c r="M2182" t="s">
        <v>2002</v>
      </c>
      <c r="N2182" t="str">
        <f t="shared" si="243"/>
        <v xml:space="preserve">Rp.68,142.00 </v>
      </c>
      <c r="O2182">
        <v>0</v>
      </c>
      <c r="P2182">
        <v>1</v>
      </c>
      <c r="Q2182" s="7">
        <v>41150</v>
      </c>
      <c r="R2182" s="7"/>
      <c r="S2182" s="7" t="str">
        <f t="shared" si="244"/>
        <v/>
      </c>
      <c r="T2182">
        <v>96</v>
      </c>
      <c r="U2182">
        <v>897</v>
      </c>
      <c r="V2182">
        <v>126</v>
      </c>
      <c r="W2182">
        <v>196</v>
      </c>
      <c r="X2182">
        <v>91</v>
      </c>
      <c r="Y2182">
        <v>112</v>
      </c>
      <c r="Z2182">
        <v>37</v>
      </c>
      <c r="AA2182">
        <v>3</v>
      </c>
      <c r="AB2182">
        <v>10</v>
      </c>
      <c r="AC2182">
        <v>4</v>
      </c>
      <c r="AD2182">
        <v>7</v>
      </c>
      <c r="AE2182">
        <v>6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 t="s">
        <v>60</v>
      </c>
    </row>
    <row r="2183" spans="1:39" x14ac:dyDescent="0.25">
      <c r="A2183">
        <v>6382</v>
      </c>
      <c r="B2183">
        <v>1953</v>
      </c>
      <c r="C2183" t="str">
        <f>LEFT(B2183,2)</f>
        <v>19</v>
      </c>
      <c r="D2183" t="str">
        <f t="shared" si="238"/>
        <v>53</v>
      </c>
      <c r="E2183" t="str">
        <f t="shared" si="239"/>
        <v>953</v>
      </c>
      <c r="F2183" t="s">
        <v>57</v>
      </c>
      <c r="G2183" t="s">
        <v>67</v>
      </c>
      <c r="H2183" t="str">
        <f t="shared" si="240"/>
        <v>Together</v>
      </c>
      <c r="I2183" t="str">
        <f>CONCATENATE(F2183," ",G2183)</f>
        <v>Graduation Together</v>
      </c>
      <c r="J2183">
        <f t="shared" si="241"/>
        <v>19</v>
      </c>
      <c r="K2183" t="str">
        <f t="shared" si="242"/>
        <v>Together</v>
      </c>
      <c r="L2183" t="str" cm="1">
        <f t="array" ref="L2183">IFERROR(_xlfn.IFS(G2183="Alone","Single",G2183="YOLO","Single"),G2183)</f>
        <v>Together</v>
      </c>
      <c r="M2183" t="s">
        <v>2003</v>
      </c>
      <c r="N2183" t="str">
        <f t="shared" si="243"/>
        <v xml:space="preserve">Rp.48,794.00 </v>
      </c>
      <c r="O2183">
        <v>1</v>
      </c>
      <c r="P2183">
        <v>1</v>
      </c>
      <c r="Q2183" s="7">
        <v>41816</v>
      </c>
      <c r="R2183" s="7"/>
      <c r="S2183" s="7" t="str">
        <f t="shared" si="244"/>
        <v/>
      </c>
      <c r="T2183">
        <v>97</v>
      </c>
      <c r="U2183">
        <v>25</v>
      </c>
      <c r="V2183">
        <v>0</v>
      </c>
      <c r="W2183">
        <v>11</v>
      </c>
      <c r="X2183">
        <v>3</v>
      </c>
      <c r="Y2183">
        <v>0</v>
      </c>
      <c r="Z2183">
        <v>15</v>
      </c>
      <c r="AA2183">
        <v>1</v>
      </c>
      <c r="AB2183">
        <v>1</v>
      </c>
      <c r="AC2183">
        <v>0</v>
      </c>
      <c r="AD2183">
        <v>3</v>
      </c>
      <c r="AE2183">
        <v>4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 t="s">
        <v>66</v>
      </c>
    </row>
    <row r="2184" spans="1:39" x14ac:dyDescent="0.25">
      <c r="A2184">
        <v>8439</v>
      </c>
      <c r="B2184">
        <v>1964</v>
      </c>
      <c r="C2184" t="str">
        <f>LEFT(B2184,2)</f>
        <v>19</v>
      </c>
      <c r="D2184" t="str">
        <f t="shared" si="238"/>
        <v>64</v>
      </c>
      <c r="E2184" t="str">
        <f t="shared" si="239"/>
        <v>964</v>
      </c>
      <c r="F2184" t="s">
        <v>57</v>
      </c>
      <c r="G2184" t="s">
        <v>67</v>
      </c>
      <c r="H2184" t="str">
        <f t="shared" si="240"/>
        <v>Together</v>
      </c>
      <c r="I2184" t="str">
        <f>CONCATENATE(F2184," ",G2184)</f>
        <v>Graduation Together</v>
      </c>
      <c r="J2184">
        <f t="shared" si="241"/>
        <v>19</v>
      </c>
      <c r="K2184" t="str">
        <f t="shared" si="242"/>
        <v>Together</v>
      </c>
      <c r="L2184" t="str" cm="1">
        <f t="array" ref="L2184">IFERROR(_xlfn.IFS(G2184="Alone","Single",G2184="YOLO","Single"),G2184)</f>
        <v>Together</v>
      </c>
      <c r="M2184" t="s">
        <v>2004</v>
      </c>
      <c r="N2184" t="str">
        <f t="shared" si="243"/>
        <v xml:space="preserve">Rp.63,404.00 </v>
      </c>
      <c r="O2184">
        <v>0</v>
      </c>
      <c r="P2184">
        <v>2</v>
      </c>
      <c r="Q2184" s="7">
        <v>41796</v>
      </c>
      <c r="R2184" s="7"/>
      <c r="S2184" s="7" t="str">
        <f t="shared" si="244"/>
        <v/>
      </c>
      <c r="T2184">
        <v>97</v>
      </c>
      <c r="U2184">
        <v>734</v>
      </c>
      <c r="V2184">
        <v>26</v>
      </c>
      <c r="W2184">
        <v>70</v>
      </c>
      <c r="X2184">
        <v>11</v>
      </c>
      <c r="Y2184">
        <v>44</v>
      </c>
      <c r="Z2184">
        <v>17</v>
      </c>
      <c r="AA2184">
        <v>2</v>
      </c>
      <c r="AB2184">
        <v>6</v>
      </c>
      <c r="AC2184">
        <v>3</v>
      </c>
      <c r="AD2184">
        <v>4</v>
      </c>
      <c r="AE2184">
        <v>4</v>
      </c>
      <c r="AF2184">
        <v>0</v>
      </c>
      <c r="AG2184">
        <v>0</v>
      </c>
      <c r="AH2184">
        <v>0</v>
      </c>
      <c r="AI2184">
        <v>1</v>
      </c>
      <c r="AJ2184">
        <v>0</v>
      </c>
      <c r="AK2184">
        <v>0</v>
      </c>
      <c r="AL2184">
        <v>0</v>
      </c>
      <c r="AM2184" t="s">
        <v>60</v>
      </c>
    </row>
    <row r="2185" spans="1:39" x14ac:dyDescent="0.25">
      <c r="A2185">
        <v>7613</v>
      </c>
      <c r="B2185">
        <v>1974</v>
      </c>
      <c r="C2185" t="str">
        <f>LEFT(B2185,2)</f>
        <v>19</v>
      </c>
      <c r="D2185" t="str">
        <f t="shared" si="238"/>
        <v>74</v>
      </c>
      <c r="E2185" t="str">
        <f t="shared" si="239"/>
        <v>974</v>
      </c>
      <c r="F2185" t="s">
        <v>73</v>
      </c>
      <c r="G2185" t="s">
        <v>67</v>
      </c>
      <c r="H2185" t="str">
        <f t="shared" si="240"/>
        <v>Together</v>
      </c>
      <c r="I2185" t="str">
        <f>CONCATENATE(F2185," ",G2185)</f>
        <v>2n Cycle Together</v>
      </c>
      <c r="J2185">
        <f t="shared" si="241"/>
        <v>17</v>
      </c>
      <c r="K2185" t="str">
        <f t="shared" si="242"/>
        <v>Together</v>
      </c>
      <c r="L2185" t="str" cm="1">
        <f t="array" ref="L2185">IFERROR(_xlfn.IFS(G2185="Alone","Single",G2185="YOLO","Single"),G2185)</f>
        <v>Together</v>
      </c>
      <c r="M2185" t="s">
        <v>2005</v>
      </c>
      <c r="N2185" t="str">
        <f t="shared" si="243"/>
        <v xml:space="preserve">Rp.49,669.00 </v>
      </c>
      <c r="O2185">
        <v>1</v>
      </c>
      <c r="P2185">
        <v>0</v>
      </c>
      <c r="Q2185" s="7">
        <v>41783</v>
      </c>
      <c r="R2185" s="7"/>
      <c r="S2185" s="7" t="str">
        <f t="shared" si="244"/>
        <v/>
      </c>
      <c r="T2185">
        <v>97</v>
      </c>
      <c r="U2185">
        <v>166</v>
      </c>
      <c r="V2185">
        <v>5</v>
      </c>
      <c r="W2185">
        <v>107</v>
      </c>
      <c r="X2185">
        <v>11</v>
      </c>
      <c r="Y2185">
        <v>8</v>
      </c>
      <c r="Z2185">
        <v>29</v>
      </c>
      <c r="AA2185">
        <v>2</v>
      </c>
      <c r="AB2185">
        <v>5</v>
      </c>
      <c r="AC2185">
        <v>1</v>
      </c>
      <c r="AD2185">
        <v>6</v>
      </c>
      <c r="AE2185">
        <v>6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 t="s">
        <v>60</v>
      </c>
    </row>
    <row r="2186" spans="1:39" x14ac:dyDescent="0.25">
      <c r="A2186">
        <v>48</v>
      </c>
      <c r="B2186">
        <v>1964</v>
      </c>
      <c r="C2186" t="str">
        <f>LEFT(B2186,2)</f>
        <v>19</v>
      </c>
      <c r="D2186" t="str">
        <f t="shared" si="238"/>
        <v>64</v>
      </c>
      <c r="E2186" t="str">
        <f t="shared" si="239"/>
        <v>964</v>
      </c>
      <c r="F2186" t="s">
        <v>57</v>
      </c>
      <c r="G2186" t="s">
        <v>67</v>
      </c>
      <c r="H2186" t="str">
        <f t="shared" si="240"/>
        <v>Together</v>
      </c>
      <c r="I2186" t="str">
        <f>CONCATENATE(F2186," ",G2186)</f>
        <v>Graduation Together</v>
      </c>
      <c r="J2186">
        <f t="shared" si="241"/>
        <v>19</v>
      </c>
      <c r="K2186" t="str">
        <f t="shared" si="242"/>
        <v>Together</v>
      </c>
      <c r="L2186" t="str" cm="1">
        <f t="array" ref="L2186">IFERROR(_xlfn.IFS(G2186="Alone","Single",G2186="YOLO","Single"),G2186)</f>
        <v>Together</v>
      </c>
      <c r="M2186" t="s">
        <v>2006</v>
      </c>
      <c r="N2186" t="str">
        <f t="shared" si="243"/>
        <v xml:space="preserve">Rp.55,761.00 </v>
      </c>
      <c r="O2186">
        <v>0</v>
      </c>
      <c r="P2186">
        <v>1</v>
      </c>
      <c r="Q2186" s="7">
        <v>41753</v>
      </c>
      <c r="R2186" s="7"/>
      <c r="S2186" s="7" t="str">
        <f t="shared" si="244"/>
        <v/>
      </c>
      <c r="T2186">
        <v>97</v>
      </c>
      <c r="U2186">
        <v>136</v>
      </c>
      <c r="V2186">
        <v>1</v>
      </c>
      <c r="W2186">
        <v>12</v>
      </c>
      <c r="X2186">
        <v>0</v>
      </c>
      <c r="Y2186">
        <v>3</v>
      </c>
      <c r="Z2186">
        <v>32</v>
      </c>
      <c r="AA2186">
        <v>2</v>
      </c>
      <c r="AB2186">
        <v>4</v>
      </c>
      <c r="AC2186">
        <v>1</v>
      </c>
      <c r="AD2186">
        <v>3</v>
      </c>
      <c r="AE2186">
        <v>6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 t="s">
        <v>60</v>
      </c>
    </row>
    <row r="2187" spans="1:39" x14ac:dyDescent="0.25">
      <c r="A2187">
        <v>5046</v>
      </c>
      <c r="B2187">
        <v>1958</v>
      </c>
      <c r="C2187" t="str">
        <f>LEFT(B2187,2)</f>
        <v>19</v>
      </c>
      <c r="D2187" t="str">
        <f t="shared" si="238"/>
        <v>58</v>
      </c>
      <c r="E2187" t="str">
        <f t="shared" si="239"/>
        <v>958</v>
      </c>
      <c r="F2187" t="s">
        <v>57</v>
      </c>
      <c r="G2187" t="s">
        <v>58</v>
      </c>
      <c r="H2187" t="str">
        <f t="shared" si="240"/>
        <v>Divorced</v>
      </c>
      <c r="I2187" t="str">
        <f>CONCATENATE(F2187," ",G2187)</f>
        <v>Graduation Divorced</v>
      </c>
      <c r="J2187">
        <f t="shared" si="241"/>
        <v>19</v>
      </c>
      <c r="K2187" t="str">
        <f t="shared" si="242"/>
        <v>Divorced</v>
      </c>
      <c r="L2187" t="str" cm="1">
        <f t="array" ref="L2187">IFERROR(_xlfn.IFS(G2187="Alone","Single",G2187="YOLO","Single"),G2187)</f>
        <v>Divorced</v>
      </c>
      <c r="M2187" t="s">
        <v>2007</v>
      </c>
      <c r="N2187" t="str">
        <f t="shared" si="243"/>
        <v xml:space="preserve">Rp.78,331.00 </v>
      </c>
      <c r="O2187">
        <v>0</v>
      </c>
      <c r="P2187">
        <v>1</v>
      </c>
      <c r="Q2187" s="7">
        <v>41662</v>
      </c>
      <c r="R2187" s="7"/>
      <c r="S2187" s="7" t="str">
        <f t="shared" si="244"/>
        <v/>
      </c>
      <c r="T2187">
        <v>97</v>
      </c>
      <c r="U2187">
        <v>756</v>
      </c>
      <c r="V2187">
        <v>138</v>
      </c>
      <c r="W2187">
        <v>354</v>
      </c>
      <c r="X2187">
        <v>160</v>
      </c>
      <c r="Y2187">
        <v>169</v>
      </c>
      <c r="Z2187">
        <v>61</v>
      </c>
      <c r="AA2187">
        <v>2</v>
      </c>
      <c r="AB2187">
        <v>10</v>
      </c>
      <c r="AC2187">
        <v>6</v>
      </c>
      <c r="AD2187">
        <v>7</v>
      </c>
      <c r="AE2187">
        <v>4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 t="s">
        <v>91</v>
      </c>
    </row>
    <row r="2188" spans="1:39" x14ac:dyDescent="0.25">
      <c r="A2188">
        <v>3231</v>
      </c>
      <c r="B2188">
        <v>1973</v>
      </c>
      <c r="C2188" t="str">
        <f>LEFT(B2188,2)</f>
        <v>19</v>
      </c>
      <c r="D2188" t="str">
        <f t="shared" si="238"/>
        <v>73</v>
      </c>
      <c r="E2188" t="str">
        <f t="shared" si="239"/>
        <v>973</v>
      </c>
      <c r="F2188" t="s">
        <v>57</v>
      </c>
      <c r="G2188" t="s">
        <v>64</v>
      </c>
      <c r="H2188" t="str">
        <f t="shared" si="240"/>
        <v>Married</v>
      </c>
      <c r="I2188" t="str">
        <f>CONCATENATE(F2188," ",G2188)</f>
        <v>Graduation Married</v>
      </c>
      <c r="J2188">
        <f t="shared" si="241"/>
        <v>18</v>
      </c>
      <c r="K2188" t="str">
        <f t="shared" si="242"/>
        <v>Married</v>
      </c>
      <c r="L2188" t="str" cm="1">
        <f t="array" ref="L2188">IFERROR(_xlfn.IFS(G2188="Alone","Single",G2188="YOLO","Single"),G2188)</f>
        <v>Married</v>
      </c>
      <c r="M2188" t="s">
        <v>2008</v>
      </c>
      <c r="N2188" t="str">
        <f t="shared" si="243"/>
        <v xml:space="preserve">Rp.37,971.00 </v>
      </c>
      <c r="O2188">
        <v>1</v>
      </c>
      <c r="P2188">
        <v>0</v>
      </c>
      <c r="Q2188" s="7">
        <v>41603</v>
      </c>
      <c r="R2188" s="7"/>
      <c r="S2188" s="7" t="str">
        <f t="shared" si="244"/>
        <v/>
      </c>
      <c r="T2188">
        <v>97</v>
      </c>
      <c r="U2188">
        <v>5</v>
      </c>
      <c r="V2188">
        <v>4</v>
      </c>
      <c r="W2188">
        <v>10</v>
      </c>
      <c r="X2188">
        <v>2</v>
      </c>
      <c r="Y2188">
        <v>2</v>
      </c>
      <c r="Z2188">
        <v>7</v>
      </c>
      <c r="AA2188">
        <v>1</v>
      </c>
      <c r="AB2188">
        <v>1</v>
      </c>
      <c r="AC2188">
        <v>0</v>
      </c>
      <c r="AD2188">
        <v>3</v>
      </c>
      <c r="AE2188">
        <v>8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 t="s">
        <v>66</v>
      </c>
    </row>
    <row r="2189" spans="1:39" x14ac:dyDescent="0.25">
      <c r="A2189">
        <v>7181</v>
      </c>
      <c r="B2189">
        <v>1977</v>
      </c>
      <c r="C2189" t="str">
        <f>LEFT(B2189,2)</f>
        <v>19</v>
      </c>
      <c r="D2189" t="str">
        <f t="shared" si="238"/>
        <v>77</v>
      </c>
      <c r="E2189" t="str">
        <f t="shared" si="239"/>
        <v>977</v>
      </c>
      <c r="F2189" t="s">
        <v>57</v>
      </c>
      <c r="G2189" t="s">
        <v>64</v>
      </c>
      <c r="H2189" t="str">
        <f t="shared" si="240"/>
        <v>Married</v>
      </c>
      <c r="I2189" t="str">
        <f>CONCATENATE(F2189," ",G2189)</f>
        <v>Graduation Married</v>
      </c>
      <c r="J2189">
        <f t="shared" si="241"/>
        <v>18</v>
      </c>
      <c r="K2189" t="str">
        <f t="shared" si="242"/>
        <v>Married</v>
      </c>
      <c r="L2189" t="str" cm="1">
        <f t="array" ref="L2189">IFERROR(_xlfn.IFS(G2189="Alone","Single",G2189="YOLO","Single"),G2189)</f>
        <v>Married</v>
      </c>
      <c r="M2189" t="s">
        <v>2009</v>
      </c>
      <c r="N2189" t="str">
        <f t="shared" si="243"/>
        <v xml:space="preserve">Rp.30,368.00 </v>
      </c>
      <c r="O2189">
        <v>0</v>
      </c>
      <c r="P2189">
        <v>1</v>
      </c>
      <c r="Q2189" s="7">
        <v>41585</v>
      </c>
      <c r="R2189" s="7"/>
      <c r="S2189" s="7" t="str">
        <f t="shared" si="244"/>
        <v/>
      </c>
      <c r="T2189">
        <v>97</v>
      </c>
      <c r="U2189">
        <v>35</v>
      </c>
      <c r="V2189">
        <v>0</v>
      </c>
      <c r="W2189">
        <v>13</v>
      </c>
      <c r="X2189">
        <v>2</v>
      </c>
      <c r="Y2189">
        <v>0</v>
      </c>
      <c r="Z2189">
        <v>2</v>
      </c>
      <c r="AA2189">
        <v>2</v>
      </c>
      <c r="AB2189">
        <v>2</v>
      </c>
      <c r="AC2189">
        <v>0</v>
      </c>
      <c r="AD2189">
        <v>3</v>
      </c>
      <c r="AE2189">
        <v>8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 t="s">
        <v>60</v>
      </c>
    </row>
    <row r="2190" spans="1:39" x14ac:dyDescent="0.25">
      <c r="A2190">
        <v>1663</v>
      </c>
      <c r="B2190">
        <v>1978</v>
      </c>
      <c r="C2190" t="str">
        <f>LEFT(B2190,2)</f>
        <v>19</v>
      </c>
      <c r="D2190" t="str">
        <f t="shared" si="238"/>
        <v>78</v>
      </c>
      <c r="E2190" t="str">
        <f t="shared" si="239"/>
        <v>978</v>
      </c>
      <c r="F2190" t="s">
        <v>71</v>
      </c>
      <c r="G2190" t="s">
        <v>67</v>
      </c>
      <c r="H2190" t="str">
        <f t="shared" si="240"/>
        <v>Together</v>
      </c>
      <c r="I2190" t="str">
        <f>CONCATENATE(F2190," ",G2190)</f>
        <v>PhD Together</v>
      </c>
      <c r="J2190">
        <f t="shared" si="241"/>
        <v>12</v>
      </c>
      <c r="K2190" t="str">
        <f t="shared" si="242"/>
        <v>Together</v>
      </c>
      <c r="L2190" t="str" cm="1">
        <f t="array" ref="L2190">IFERROR(_xlfn.IFS(G2190="Alone","Single",G2190="YOLO","Single"),G2190)</f>
        <v>Together</v>
      </c>
      <c r="M2190" t="s">
        <v>2010</v>
      </c>
      <c r="N2190" t="str">
        <f t="shared" si="243"/>
        <v xml:space="preserve">Rp.34,043.00 </v>
      </c>
      <c r="O2190">
        <v>1</v>
      </c>
      <c r="P2190">
        <v>0</v>
      </c>
      <c r="Q2190" s="7">
        <v>41572</v>
      </c>
      <c r="R2190" s="7"/>
      <c r="S2190" s="7" t="str">
        <f t="shared" si="244"/>
        <v/>
      </c>
      <c r="T2190">
        <v>97</v>
      </c>
      <c r="U2190">
        <v>20</v>
      </c>
      <c r="V2190">
        <v>2</v>
      </c>
      <c r="W2190">
        <v>14</v>
      </c>
      <c r="X2190">
        <v>3</v>
      </c>
      <c r="Y2190">
        <v>0</v>
      </c>
      <c r="Z2190">
        <v>10</v>
      </c>
      <c r="AA2190">
        <v>1</v>
      </c>
      <c r="AB2190">
        <v>2</v>
      </c>
      <c r="AC2190">
        <v>0</v>
      </c>
      <c r="AD2190">
        <v>2</v>
      </c>
      <c r="AE2190">
        <v>9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 t="s">
        <v>60</v>
      </c>
    </row>
    <row r="2191" spans="1:39" x14ac:dyDescent="0.25">
      <c r="A2191">
        <v>5441</v>
      </c>
      <c r="B2191">
        <v>1965</v>
      </c>
      <c r="C2191" t="str">
        <f>LEFT(B2191,2)</f>
        <v>19</v>
      </c>
      <c r="D2191" t="str">
        <f t="shared" si="238"/>
        <v>65</v>
      </c>
      <c r="E2191" t="str">
        <f t="shared" si="239"/>
        <v>965</v>
      </c>
      <c r="F2191" t="s">
        <v>71</v>
      </c>
      <c r="G2191" t="s">
        <v>82</v>
      </c>
      <c r="H2191" t="str">
        <f t="shared" si="240"/>
        <v>Widow</v>
      </c>
      <c r="I2191" t="str">
        <f>CONCATENATE(F2191," ",G2191)</f>
        <v>PhD Widow</v>
      </c>
      <c r="J2191">
        <f t="shared" si="241"/>
        <v>9</v>
      </c>
      <c r="K2191" t="str">
        <f t="shared" si="242"/>
        <v>Widow</v>
      </c>
      <c r="L2191" t="str" cm="1">
        <f t="array" ref="L2191">IFERROR(_xlfn.IFS(G2191="Alone","Single",G2191="YOLO","Single"),G2191)</f>
        <v>Widow</v>
      </c>
      <c r="M2191" t="s">
        <v>2011</v>
      </c>
      <c r="N2191" t="str">
        <f t="shared" si="243"/>
        <v xml:space="preserve">Rp.54,111.00 </v>
      </c>
      <c r="O2191">
        <v>0</v>
      </c>
      <c r="P2191">
        <v>1</v>
      </c>
      <c r="Q2191" s="7">
        <v>41511</v>
      </c>
      <c r="R2191" s="7"/>
      <c r="S2191" s="7" t="str">
        <f t="shared" si="244"/>
        <v/>
      </c>
      <c r="T2191">
        <v>97</v>
      </c>
      <c r="U2191">
        <v>267</v>
      </c>
      <c r="V2191">
        <v>6</v>
      </c>
      <c r="W2191">
        <v>54</v>
      </c>
      <c r="X2191">
        <v>8</v>
      </c>
      <c r="Y2191">
        <v>3</v>
      </c>
      <c r="Z2191">
        <v>50</v>
      </c>
      <c r="AA2191">
        <v>2</v>
      </c>
      <c r="AB2191">
        <v>5</v>
      </c>
      <c r="AC2191">
        <v>2</v>
      </c>
      <c r="AD2191">
        <v>6</v>
      </c>
      <c r="AE2191">
        <v>5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 t="s">
        <v>60</v>
      </c>
    </row>
    <row r="2192" spans="1:39" x14ac:dyDescent="0.25">
      <c r="A2192">
        <v>8602</v>
      </c>
      <c r="B2192">
        <v>1964</v>
      </c>
      <c r="C2192" t="str">
        <f>LEFT(B2192,2)</f>
        <v>19</v>
      </c>
      <c r="D2192" t="str">
        <f t="shared" si="238"/>
        <v>64</v>
      </c>
      <c r="E2192" t="str">
        <f t="shared" si="239"/>
        <v>964</v>
      </c>
      <c r="F2192" t="s">
        <v>57</v>
      </c>
      <c r="G2192" t="s">
        <v>58</v>
      </c>
      <c r="H2192" t="str">
        <f t="shared" si="240"/>
        <v>Divorced</v>
      </c>
      <c r="I2192" t="str">
        <f>CONCATENATE(F2192," ",G2192)</f>
        <v>Graduation Divorced</v>
      </c>
      <c r="J2192">
        <f t="shared" si="241"/>
        <v>19</v>
      </c>
      <c r="K2192" t="str">
        <f t="shared" si="242"/>
        <v>Divorced</v>
      </c>
      <c r="L2192" t="str" cm="1">
        <f t="array" ref="L2192">IFERROR(_xlfn.IFS(G2192="Alone","Single",G2192="YOLO","Single"),G2192)</f>
        <v>Divorced</v>
      </c>
      <c r="M2192" t="s">
        <v>2012</v>
      </c>
      <c r="N2192" t="str">
        <f t="shared" si="243"/>
        <v xml:space="preserve">Rp.69,932.00 </v>
      </c>
      <c r="O2192">
        <v>0</v>
      </c>
      <c r="P2192">
        <v>1</v>
      </c>
      <c r="Q2192" s="7">
        <v>41437</v>
      </c>
      <c r="R2192" s="7"/>
      <c r="S2192" s="7" t="str">
        <f t="shared" si="244"/>
        <v/>
      </c>
      <c r="T2192">
        <v>97</v>
      </c>
      <c r="U2192">
        <v>412</v>
      </c>
      <c r="V2192">
        <v>172</v>
      </c>
      <c r="W2192">
        <v>153</v>
      </c>
      <c r="X2192">
        <v>150</v>
      </c>
      <c r="Y2192">
        <v>105</v>
      </c>
      <c r="Z2192">
        <v>57</v>
      </c>
      <c r="AA2192">
        <v>2</v>
      </c>
      <c r="AB2192">
        <v>7</v>
      </c>
      <c r="AC2192">
        <v>6</v>
      </c>
      <c r="AD2192">
        <v>11</v>
      </c>
      <c r="AE2192">
        <v>4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 t="s">
        <v>60</v>
      </c>
    </row>
    <row r="2193" spans="1:39" x14ac:dyDescent="0.25">
      <c r="A2193">
        <v>9925</v>
      </c>
      <c r="B2193">
        <v>1981</v>
      </c>
      <c r="C2193" t="str">
        <f>LEFT(B2193,2)</f>
        <v>19</v>
      </c>
      <c r="D2193" t="str">
        <f t="shared" si="238"/>
        <v>81</v>
      </c>
      <c r="E2193" t="str">
        <f t="shared" si="239"/>
        <v>981</v>
      </c>
      <c r="F2193" t="s">
        <v>71</v>
      </c>
      <c r="G2193" t="s">
        <v>67</v>
      </c>
      <c r="H2193" t="str">
        <f t="shared" si="240"/>
        <v>Together</v>
      </c>
      <c r="I2193" t="str">
        <f>CONCATENATE(F2193," ",G2193)</f>
        <v>PhD Together</v>
      </c>
      <c r="J2193">
        <f t="shared" si="241"/>
        <v>12</v>
      </c>
      <c r="K2193" t="str">
        <f t="shared" si="242"/>
        <v>Together</v>
      </c>
      <c r="L2193" t="str" cm="1">
        <f t="array" ref="L2193">IFERROR(_xlfn.IFS(G2193="Alone","Single",G2193="YOLO","Single"),G2193)</f>
        <v>Together</v>
      </c>
      <c r="M2193" t="s">
        <v>2013</v>
      </c>
      <c r="N2193" t="str">
        <f t="shared" si="243"/>
        <v xml:space="preserve">Rp.39,665.00 </v>
      </c>
      <c r="O2193">
        <v>1</v>
      </c>
      <c r="P2193">
        <v>0</v>
      </c>
      <c r="Q2193" s="7">
        <v>41419</v>
      </c>
      <c r="R2193" s="7"/>
      <c r="S2193" s="7" t="str">
        <f t="shared" si="244"/>
        <v/>
      </c>
      <c r="T2193">
        <v>97</v>
      </c>
      <c r="U2193">
        <v>127</v>
      </c>
      <c r="V2193">
        <v>1</v>
      </c>
      <c r="W2193">
        <v>56</v>
      </c>
      <c r="X2193">
        <v>0</v>
      </c>
      <c r="Y2193">
        <v>1</v>
      </c>
      <c r="Z2193">
        <v>31</v>
      </c>
      <c r="AA2193">
        <v>3</v>
      </c>
      <c r="AB2193">
        <v>4</v>
      </c>
      <c r="AC2193">
        <v>2</v>
      </c>
      <c r="AD2193">
        <v>3</v>
      </c>
      <c r="AE2193">
        <v>7</v>
      </c>
      <c r="AF2193">
        <v>1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 t="s">
        <v>60</v>
      </c>
    </row>
    <row r="2194" spans="1:39" x14ac:dyDescent="0.25">
      <c r="A2194">
        <v>9499</v>
      </c>
      <c r="B2194">
        <v>1954</v>
      </c>
      <c r="C2194" t="str">
        <f>LEFT(B2194,2)</f>
        <v>19</v>
      </c>
      <c r="D2194" t="str">
        <f t="shared" si="238"/>
        <v>54</v>
      </c>
      <c r="E2194" t="str">
        <f t="shared" si="239"/>
        <v>954</v>
      </c>
      <c r="F2194" t="s">
        <v>57</v>
      </c>
      <c r="G2194" t="s">
        <v>64</v>
      </c>
      <c r="H2194" t="str">
        <f t="shared" si="240"/>
        <v>Married</v>
      </c>
      <c r="I2194" t="str">
        <f>CONCATENATE(F2194," ",G2194)</f>
        <v>Graduation Married</v>
      </c>
      <c r="J2194">
        <f t="shared" si="241"/>
        <v>18</v>
      </c>
      <c r="K2194" t="str">
        <f t="shared" si="242"/>
        <v>Married</v>
      </c>
      <c r="L2194" t="str" cm="1">
        <f t="array" ref="L2194">IFERROR(_xlfn.IFS(G2194="Alone","Single",G2194="YOLO","Single"),G2194)</f>
        <v>Married</v>
      </c>
      <c r="M2194" t="s">
        <v>2014</v>
      </c>
      <c r="N2194" t="str">
        <f t="shared" si="243"/>
        <v xml:space="preserve">Rp.93,404.00 </v>
      </c>
      <c r="O2194">
        <v>1</v>
      </c>
      <c r="P2194">
        <v>2</v>
      </c>
      <c r="Q2194" s="7">
        <v>41401</v>
      </c>
      <c r="R2194" s="7"/>
      <c r="S2194" s="7" t="str">
        <f t="shared" si="244"/>
        <v/>
      </c>
      <c r="T2194">
        <v>97</v>
      </c>
      <c r="U2194">
        <v>1279</v>
      </c>
      <c r="V2194">
        <v>15</v>
      </c>
      <c r="W2194">
        <v>287</v>
      </c>
      <c r="X2194">
        <v>20</v>
      </c>
      <c r="Y2194">
        <v>0</v>
      </c>
      <c r="Z2194">
        <v>15</v>
      </c>
      <c r="AA2194">
        <v>3</v>
      </c>
      <c r="AB2194">
        <v>3</v>
      </c>
      <c r="AC2194">
        <v>4</v>
      </c>
      <c r="AD2194">
        <v>7</v>
      </c>
      <c r="AE2194">
        <v>5</v>
      </c>
      <c r="AF2194">
        <v>0</v>
      </c>
      <c r="AG2194">
        <v>1</v>
      </c>
      <c r="AH2194">
        <v>1</v>
      </c>
      <c r="AI2194">
        <v>0</v>
      </c>
      <c r="AJ2194">
        <v>0</v>
      </c>
      <c r="AK2194">
        <v>0</v>
      </c>
      <c r="AL2194">
        <v>0</v>
      </c>
      <c r="AM2194" t="s">
        <v>63</v>
      </c>
    </row>
    <row r="2195" spans="1:39" x14ac:dyDescent="0.25">
      <c r="A2195">
        <v>6568</v>
      </c>
      <c r="B2195">
        <v>1984</v>
      </c>
      <c r="C2195" t="str">
        <f>LEFT(B2195,2)</f>
        <v>19</v>
      </c>
      <c r="D2195" t="str">
        <f t="shared" si="238"/>
        <v>84</v>
      </c>
      <c r="E2195" t="str">
        <f t="shared" si="239"/>
        <v>984</v>
      </c>
      <c r="F2195" t="s">
        <v>57</v>
      </c>
      <c r="G2195" t="s">
        <v>64</v>
      </c>
      <c r="H2195" t="str">
        <f t="shared" si="240"/>
        <v>Married</v>
      </c>
      <c r="I2195" t="str">
        <f>CONCATENATE(F2195," ",G2195)</f>
        <v>Graduation Married</v>
      </c>
      <c r="J2195">
        <f t="shared" si="241"/>
        <v>18</v>
      </c>
      <c r="K2195" t="str">
        <f t="shared" si="242"/>
        <v>Married</v>
      </c>
      <c r="L2195" t="str" cm="1">
        <f t="array" ref="L2195">IFERROR(_xlfn.IFS(G2195="Alone","Single",G2195="YOLO","Single"),G2195)</f>
        <v>Married</v>
      </c>
      <c r="M2195" t="s">
        <v>2015</v>
      </c>
      <c r="N2195" t="str">
        <f t="shared" si="243"/>
        <v xml:space="preserve">Rp.38,680.00 </v>
      </c>
      <c r="O2195">
        <v>1</v>
      </c>
      <c r="P2195">
        <v>0</v>
      </c>
      <c r="Q2195" s="7">
        <v>41361</v>
      </c>
      <c r="R2195" s="7"/>
      <c r="S2195" s="7" t="str">
        <f t="shared" si="244"/>
        <v/>
      </c>
      <c r="T2195">
        <v>97</v>
      </c>
      <c r="U2195">
        <v>11</v>
      </c>
      <c r="V2195">
        <v>0</v>
      </c>
      <c r="W2195">
        <v>36</v>
      </c>
      <c r="X2195">
        <v>15</v>
      </c>
      <c r="Y2195">
        <v>5</v>
      </c>
      <c r="Z2195">
        <v>12</v>
      </c>
      <c r="AA2195">
        <v>1</v>
      </c>
      <c r="AB2195">
        <v>2</v>
      </c>
      <c r="AC2195">
        <v>0</v>
      </c>
      <c r="AD2195">
        <v>3</v>
      </c>
      <c r="AE2195">
        <v>7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 t="s">
        <v>66</v>
      </c>
    </row>
    <row r="2196" spans="1:39" x14ac:dyDescent="0.25">
      <c r="A2196">
        <v>3032</v>
      </c>
      <c r="B2196">
        <v>1984</v>
      </c>
      <c r="C2196" t="str">
        <f>LEFT(B2196,2)</f>
        <v>19</v>
      </c>
      <c r="D2196" t="str">
        <f t="shared" si="238"/>
        <v>84</v>
      </c>
      <c r="E2196" t="str">
        <f t="shared" si="239"/>
        <v>984</v>
      </c>
      <c r="F2196" t="s">
        <v>57</v>
      </c>
      <c r="G2196" t="s">
        <v>64</v>
      </c>
      <c r="H2196" t="str">
        <f t="shared" si="240"/>
        <v>Married</v>
      </c>
      <c r="I2196" t="str">
        <f>CONCATENATE(F2196," ",G2196)</f>
        <v>Graduation Married</v>
      </c>
      <c r="J2196">
        <f t="shared" si="241"/>
        <v>18</v>
      </c>
      <c r="K2196" t="str">
        <f t="shared" si="242"/>
        <v>Married</v>
      </c>
      <c r="L2196" t="str" cm="1">
        <f t="array" ref="L2196">IFERROR(_xlfn.IFS(G2196="Alone","Single",G2196="YOLO","Single"),G2196)</f>
        <v>Married</v>
      </c>
      <c r="M2196" t="s">
        <v>2016</v>
      </c>
      <c r="N2196" t="str">
        <f t="shared" si="243"/>
        <v xml:space="preserve">Rp.24,570.00 </v>
      </c>
      <c r="O2196">
        <v>1</v>
      </c>
      <c r="P2196">
        <v>0</v>
      </c>
      <c r="Q2196" s="7">
        <v>41332</v>
      </c>
      <c r="R2196" s="7"/>
      <c r="S2196" s="7" t="str">
        <f t="shared" si="244"/>
        <v/>
      </c>
      <c r="T2196">
        <v>97</v>
      </c>
      <c r="U2196">
        <v>28</v>
      </c>
      <c r="V2196">
        <v>34</v>
      </c>
      <c r="W2196">
        <v>62</v>
      </c>
      <c r="X2196">
        <v>11</v>
      </c>
      <c r="Y2196">
        <v>14</v>
      </c>
      <c r="Z2196">
        <v>44</v>
      </c>
      <c r="AA2196">
        <v>3</v>
      </c>
      <c r="AB2196">
        <v>4</v>
      </c>
      <c r="AC2196">
        <v>0</v>
      </c>
      <c r="AD2196">
        <v>4</v>
      </c>
      <c r="AE2196">
        <v>9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 t="s">
        <v>60</v>
      </c>
    </row>
    <row r="2197" spans="1:39" x14ac:dyDescent="0.25">
      <c r="A2197">
        <v>5153</v>
      </c>
      <c r="B2197">
        <v>1967</v>
      </c>
      <c r="C2197" t="str">
        <f>LEFT(B2197,2)</f>
        <v>19</v>
      </c>
      <c r="D2197" t="str">
        <f t="shared" si="238"/>
        <v>67</v>
      </c>
      <c r="E2197" t="str">
        <f t="shared" si="239"/>
        <v>967</v>
      </c>
      <c r="F2197" t="s">
        <v>71</v>
      </c>
      <c r="G2197" t="s">
        <v>64</v>
      </c>
      <c r="H2197" t="str">
        <f t="shared" si="240"/>
        <v>Married</v>
      </c>
      <c r="I2197" t="str">
        <f>CONCATENATE(F2197," ",G2197)</f>
        <v>PhD Married</v>
      </c>
      <c r="J2197">
        <f t="shared" si="241"/>
        <v>11</v>
      </c>
      <c r="K2197" t="str">
        <f t="shared" si="242"/>
        <v>Married</v>
      </c>
      <c r="L2197" t="str" cm="1">
        <f t="array" ref="L2197">IFERROR(_xlfn.IFS(G2197="Alone","Single",G2197="YOLO","Single"),G2197)</f>
        <v>Married</v>
      </c>
      <c r="M2197" t="s">
        <v>2017</v>
      </c>
      <c r="N2197" t="str">
        <f t="shared" si="243"/>
        <v xml:space="preserve">Rp.77,766.00 </v>
      </c>
      <c r="O2197">
        <v>0</v>
      </c>
      <c r="P2197">
        <v>1</v>
      </c>
      <c r="Q2197" s="7">
        <v>41327</v>
      </c>
      <c r="R2197" s="7"/>
      <c r="S2197" s="7" t="str">
        <f t="shared" si="244"/>
        <v/>
      </c>
      <c r="T2197">
        <v>97</v>
      </c>
      <c r="U2197">
        <v>1004</v>
      </c>
      <c r="V2197">
        <v>59</v>
      </c>
      <c r="W2197">
        <v>265</v>
      </c>
      <c r="X2197">
        <v>115</v>
      </c>
      <c r="Y2197">
        <v>59</v>
      </c>
      <c r="Z2197">
        <v>27</v>
      </c>
      <c r="AA2197">
        <v>2</v>
      </c>
      <c r="AB2197">
        <v>11</v>
      </c>
      <c r="AC2197">
        <v>10</v>
      </c>
      <c r="AD2197">
        <v>11</v>
      </c>
      <c r="AE2197">
        <v>6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>
        <v>1</v>
      </c>
      <c r="AL2197">
        <v>0</v>
      </c>
      <c r="AM2197" t="s">
        <v>60</v>
      </c>
    </row>
    <row r="2198" spans="1:39" x14ac:dyDescent="0.25">
      <c r="A2198">
        <v>4127</v>
      </c>
      <c r="B2198">
        <v>1967</v>
      </c>
      <c r="C2198" t="str">
        <f>LEFT(B2198,2)</f>
        <v>19</v>
      </c>
      <c r="D2198" t="str">
        <f t="shared" si="238"/>
        <v>67</v>
      </c>
      <c r="E2198" t="str">
        <f t="shared" si="239"/>
        <v>967</v>
      </c>
      <c r="F2198" t="s">
        <v>71</v>
      </c>
      <c r="G2198" t="s">
        <v>64</v>
      </c>
      <c r="H2198" t="str">
        <f t="shared" si="240"/>
        <v>Married</v>
      </c>
      <c r="I2198" t="str">
        <f>CONCATENATE(F2198," ",G2198)</f>
        <v>PhD Married</v>
      </c>
      <c r="J2198">
        <f t="shared" si="241"/>
        <v>11</v>
      </c>
      <c r="K2198" t="str">
        <f t="shared" si="242"/>
        <v>Married</v>
      </c>
      <c r="L2198" t="str" cm="1">
        <f t="array" ref="L2198">IFERROR(_xlfn.IFS(G2198="Alone","Single",G2198="YOLO","Single"),G2198)</f>
        <v>Married</v>
      </c>
      <c r="M2198" t="s">
        <v>2017</v>
      </c>
      <c r="N2198" t="str">
        <f t="shared" si="243"/>
        <v xml:space="preserve">Rp.77,766.00 </v>
      </c>
      <c r="O2198">
        <v>0</v>
      </c>
      <c r="P2198">
        <v>1</v>
      </c>
      <c r="Q2198" s="7">
        <v>41327</v>
      </c>
      <c r="R2198" s="7"/>
      <c r="S2198" s="7" t="str">
        <f t="shared" si="244"/>
        <v/>
      </c>
      <c r="T2198">
        <v>97</v>
      </c>
      <c r="U2198">
        <v>1004</v>
      </c>
      <c r="V2198">
        <v>59</v>
      </c>
      <c r="W2198">
        <v>265</v>
      </c>
      <c r="X2198">
        <v>115</v>
      </c>
      <c r="Y2198">
        <v>59</v>
      </c>
      <c r="Z2198">
        <v>27</v>
      </c>
      <c r="AA2198">
        <v>2</v>
      </c>
      <c r="AB2198">
        <v>11</v>
      </c>
      <c r="AC2198">
        <v>10</v>
      </c>
      <c r="AD2198">
        <v>11</v>
      </c>
      <c r="AE2198">
        <v>6</v>
      </c>
      <c r="AF2198">
        <v>1</v>
      </c>
      <c r="AG2198">
        <v>0</v>
      </c>
      <c r="AH2198">
        <v>0</v>
      </c>
      <c r="AI2198">
        <v>0</v>
      </c>
      <c r="AJ2198">
        <v>0</v>
      </c>
      <c r="AK2198">
        <v>1</v>
      </c>
      <c r="AL2198">
        <v>0</v>
      </c>
      <c r="AM2198" t="s">
        <v>60</v>
      </c>
    </row>
    <row r="2199" spans="1:39" x14ac:dyDescent="0.25">
      <c r="A2199">
        <v>9940</v>
      </c>
      <c r="B2199">
        <v>1958</v>
      </c>
      <c r="C2199" t="str">
        <f>LEFT(B2199,2)</f>
        <v>19</v>
      </c>
      <c r="D2199" t="str">
        <f t="shared" si="238"/>
        <v>58</v>
      </c>
      <c r="E2199" t="str">
        <f t="shared" si="239"/>
        <v>958</v>
      </c>
      <c r="F2199" t="s">
        <v>57</v>
      </c>
      <c r="G2199" t="s">
        <v>67</v>
      </c>
      <c r="H2199" t="str">
        <f t="shared" si="240"/>
        <v>Together</v>
      </c>
      <c r="I2199" t="str">
        <f>CONCATENATE(F2199," ",G2199)</f>
        <v>Graduation Together</v>
      </c>
      <c r="J2199">
        <f t="shared" si="241"/>
        <v>19</v>
      </c>
      <c r="K2199" t="str">
        <f t="shared" si="242"/>
        <v>Together</v>
      </c>
      <c r="L2199" t="str" cm="1">
        <f t="array" ref="L2199">IFERROR(_xlfn.IFS(G2199="Alone","Single",G2199="YOLO","Single"),G2199)</f>
        <v>Together</v>
      </c>
      <c r="M2199" t="s">
        <v>2018</v>
      </c>
      <c r="N2199" t="str">
        <f t="shared" si="243"/>
        <v xml:space="preserve">Rp.64,961.00 </v>
      </c>
      <c r="O2199">
        <v>0</v>
      </c>
      <c r="P2199">
        <v>1</v>
      </c>
      <c r="Q2199" s="7">
        <v>41266</v>
      </c>
      <c r="R2199" s="7"/>
      <c r="S2199" s="7" t="str">
        <f t="shared" si="244"/>
        <v/>
      </c>
      <c r="T2199">
        <v>97</v>
      </c>
      <c r="U2199">
        <v>382</v>
      </c>
      <c r="V2199">
        <v>114</v>
      </c>
      <c r="W2199">
        <v>276</v>
      </c>
      <c r="X2199">
        <v>75</v>
      </c>
      <c r="Y2199">
        <v>124</v>
      </c>
      <c r="Z2199">
        <v>38</v>
      </c>
      <c r="AA2199">
        <v>2</v>
      </c>
      <c r="AB2199">
        <v>6</v>
      </c>
      <c r="AC2199">
        <v>4</v>
      </c>
      <c r="AD2199">
        <v>4</v>
      </c>
      <c r="AE2199">
        <v>3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 t="s">
        <v>91</v>
      </c>
    </row>
    <row r="2200" spans="1:39" x14ac:dyDescent="0.25">
      <c r="A2200">
        <v>7527</v>
      </c>
      <c r="B2200">
        <v>1968</v>
      </c>
      <c r="C2200" t="str">
        <f>LEFT(B2200,2)</f>
        <v>19</v>
      </c>
      <c r="D2200" t="str">
        <f t="shared" si="238"/>
        <v>68</v>
      </c>
      <c r="E2200" t="str">
        <f t="shared" si="239"/>
        <v>968</v>
      </c>
      <c r="F2200" t="s">
        <v>80</v>
      </c>
      <c r="G2200" t="s">
        <v>58</v>
      </c>
      <c r="H2200" t="str">
        <f t="shared" si="240"/>
        <v>Divorced</v>
      </c>
      <c r="I2200" t="str">
        <f>CONCATENATE(F2200," ",G2200)</f>
        <v>Master Divorced</v>
      </c>
      <c r="J2200">
        <f t="shared" si="241"/>
        <v>15</v>
      </c>
      <c r="K2200" t="str">
        <f t="shared" si="242"/>
        <v>Divorced</v>
      </c>
      <c r="L2200" t="str" cm="1">
        <f t="array" ref="L2200">IFERROR(_xlfn.IFS(G2200="Alone","Single",G2200="YOLO","Single"),G2200)</f>
        <v>Divorced</v>
      </c>
      <c r="M2200" t="s">
        <v>2019</v>
      </c>
      <c r="N2200" t="str">
        <f t="shared" si="243"/>
        <v xml:space="preserve">Rp.23,748.00 </v>
      </c>
      <c r="O2200">
        <v>1</v>
      </c>
      <c r="P2200">
        <v>0</v>
      </c>
      <c r="Q2200" s="7">
        <v>41234</v>
      </c>
      <c r="R2200" s="7"/>
      <c r="S2200" s="7" t="str">
        <f t="shared" si="244"/>
        <v/>
      </c>
      <c r="T2200">
        <v>97</v>
      </c>
      <c r="U2200">
        <v>6</v>
      </c>
      <c r="V2200">
        <v>6</v>
      </c>
      <c r="W2200">
        <v>29</v>
      </c>
      <c r="X2200">
        <v>12</v>
      </c>
      <c r="Y2200">
        <v>15</v>
      </c>
      <c r="Z2200">
        <v>8</v>
      </c>
      <c r="AA2200">
        <v>3</v>
      </c>
      <c r="AB2200">
        <v>2</v>
      </c>
      <c r="AC2200">
        <v>1</v>
      </c>
      <c r="AD2200">
        <v>3</v>
      </c>
      <c r="AE2200">
        <v>8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 t="s">
        <v>60</v>
      </c>
    </row>
    <row r="2201" spans="1:39" x14ac:dyDescent="0.25">
      <c r="A2201">
        <v>3406</v>
      </c>
      <c r="B2201">
        <v>1964</v>
      </c>
      <c r="C2201" t="str">
        <f>LEFT(B2201,2)</f>
        <v>19</v>
      </c>
      <c r="D2201" t="str">
        <f t="shared" si="238"/>
        <v>64</v>
      </c>
      <c r="E2201" t="str">
        <f t="shared" si="239"/>
        <v>964</v>
      </c>
      <c r="F2201" t="s">
        <v>57</v>
      </c>
      <c r="G2201" t="s">
        <v>61</v>
      </c>
      <c r="H2201" t="str">
        <f t="shared" si="240"/>
        <v>Single</v>
      </c>
      <c r="I2201" t="str">
        <f>CONCATENATE(F2201," ",G2201)</f>
        <v>Graduation Single</v>
      </c>
      <c r="J2201">
        <f t="shared" si="241"/>
        <v>17</v>
      </c>
      <c r="K2201" t="str">
        <f t="shared" si="242"/>
        <v>Single</v>
      </c>
      <c r="L2201" t="str" cm="1">
        <f t="array" ref="L2201">IFERROR(_xlfn.IFS(G2201="Alone","Single",G2201="YOLO","Single"),G2201)</f>
        <v>Single</v>
      </c>
      <c r="M2201" t="s">
        <v>2020</v>
      </c>
      <c r="N2201" t="str">
        <f t="shared" si="243"/>
        <v xml:space="preserve">Rp.45,989.00 </v>
      </c>
      <c r="O2201">
        <v>0</v>
      </c>
      <c r="P2201">
        <v>1</v>
      </c>
      <c r="Q2201" s="7">
        <v>41204</v>
      </c>
      <c r="R2201" s="7"/>
      <c r="S2201" s="7" t="str">
        <f t="shared" si="244"/>
        <v/>
      </c>
      <c r="T2201">
        <v>97</v>
      </c>
      <c r="U2201">
        <v>138</v>
      </c>
      <c r="V2201">
        <v>33</v>
      </c>
      <c r="W2201">
        <v>87</v>
      </c>
      <c r="X2201">
        <v>28</v>
      </c>
      <c r="Y2201">
        <v>24</v>
      </c>
      <c r="Z2201">
        <v>12</v>
      </c>
      <c r="AA2201">
        <v>4</v>
      </c>
      <c r="AB2201">
        <v>3</v>
      </c>
      <c r="AC2201">
        <v>2</v>
      </c>
      <c r="AD2201">
        <v>7</v>
      </c>
      <c r="AE2201">
        <v>3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 t="s">
        <v>91</v>
      </c>
    </row>
    <row r="2202" spans="1:39" x14ac:dyDescent="0.25">
      <c r="A2202">
        <v>9771</v>
      </c>
      <c r="B2202">
        <v>1988</v>
      </c>
      <c r="C2202" t="str">
        <f>LEFT(B2202,2)</f>
        <v>19</v>
      </c>
      <c r="D2202" t="str">
        <f t="shared" si="238"/>
        <v>88</v>
      </c>
      <c r="E2202" t="str">
        <f t="shared" si="239"/>
        <v>988</v>
      </c>
      <c r="F2202" t="s">
        <v>73</v>
      </c>
      <c r="G2202" t="s">
        <v>61</v>
      </c>
      <c r="H2202" t="str">
        <f t="shared" si="240"/>
        <v>Single</v>
      </c>
      <c r="I2202" t="str">
        <f>CONCATENATE(F2202," ",G2202)</f>
        <v>2n Cycle Single</v>
      </c>
      <c r="J2202">
        <f t="shared" si="241"/>
        <v>15</v>
      </c>
      <c r="K2202" t="str">
        <f t="shared" si="242"/>
        <v>Single</v>
      </c>
      <c r="L2202" t="str" cm="1">
        <f t="array" ref="L2202">IFERROR(_xlfn.IFS(G2202="Alone","Single",G2202="YOLO","Single"),G2202)</f>
        <v>Single</v>
      </c>
      <c r="M2202" t="s">
        <v>1924</v>
      </c>
      <c r="N2202" t="str">
        <f t="shared" si="243"/>
        <v xml:space="preserve">Rp.23,331.00 </v>
      </c>
      <c r="O2202">
        <v>1</v>
      </c>
      <c r="P2202">
        <v>0</v>
      </c>
      <c r="Q2202" s="7">
        <v>41187</v>
      </c>
      <c r="R2202" s="7"/>
      <c r="S2202" s="7" t="str">
        <f t="shared" si="244"/>
        <v/>
      </c>
      <c r="T2202">
        <v>97</v>
      </c>
      <c r="U2202">
        <v>104</v>
      </c>
      <c r="V2202">
        <v>20</v>
      </c>
      <c r="W2202">
        <v>101</v>
      </c>
      <c r="X2202">
        <v>24</v>
      </c>
      <c r="Y2202">
        <v>15</v>
      </c>
      <c r="Z2202">
        <v>5</v>
      </c>
      <c r="AA2202">
        <v>6</v>
      </c>
      <c r="AB2202">
        <v>5</v>
      </c>
      <c r="AC2202">
        <v>1</v>
      </c>
      <c r="AD2202">
        <v>5</v>
      </c>
      <c r="AE2202">
        <v>9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 t="s">
        <v>78</v>
      </c>
    </row>
    <row r="2203" spans="1:39" x14ac:dyDescent="0.25">
      <c r="A2203">
        <v>6722</v>
      </c>
      <c r="B2203">
        <v>1954</v>
      </c>
      <c r="C2203" t="str">
        <f>LEFT(B2203,2)</f>
        <v>19</v>
      </c>
      <c r="D2203" t="str">
        <f t="shared" si="238"/>
        <v>54</v>
      </c>
      <c r="E2203" t="str">
        <f t="shared" si="239"/>
        <v>954</v>
      </c>
      <c r="F2203" t="s">
        <v>71</v>
      </c>
      <c r="G2203" t="s">
        <v>64</v>
      </c>
      <c r="H2203" t="str">
        <f t="shared" si="240"/>
        <v>Married</v>
      </c>
      <c r="I2203" t="str">
        <f>CONCATENATE(F2203," ",G2203)</f>
        <v>PhD Married</v>
      </c>
      <c r="J2203">
        <f t="shared" si="241"/>
        <v>11</v>
      </c>
      <c r="K2203" t="str">
        <f t="shared" si="242"/>
        <v>Married</v>
      </c>
      <c r="L2203" t="str" cm="1">
        <f t="array" ref="L2203">IFERROR(_xlfn.IFS(G2203="Alone","Single",G2203="YOLO","Single"),G2203)</f>
        <v>Married</v>
      </c>
      <c r="M2203" t="s">
        <v>2021</v>
      </c>
      <c r="N2203" t="str">
        <f t="shared" si="243"/>
        <v xml:space="preserve">Rp.70,421.00 </v>
      </c>
      <c r="O2203">
        <v>0</v>
      </c>
      <c r="P2203">
        <v>1</v>
      </c>
      <c r="Q2203" s="7">
        <v>41818</v>
      </c>
      <c r="R2203" s="7"/>
      <c r="S2203" s="7" t="str">
        <f t="shared" si="244"/>
        <v/>
      </c>
      <c r="T2203">
        <v>98</v>
      </c>
      <c r="U2203">
        <v>479</v>
      </c>
      <c r="V2203">
        <v>28</v>
      </c>
      <c r="W2203">
        <v>136</v>
      </c>
      <c r="X2203">
        <v>75</v>
      </c>
      <c r="Y2203">
        <v>14</v>
      </c>
      <c r="Z2203">
        <v>35</v>
      </c>
      <c r="AA2203">
        <v>3</v>
      </c>
      <c r="AB2203">
        <v>10</v>
      </c>
      <c r="AC2203">
        <v>3</v>
      </c>
      <c r="AD2203">
        <v>7</v>
      </c>
      <c r="AE2203">
        <v>6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 t="s">
        <v>63</v>
      </c>
    </row>
    <row r="2204" spans="1:39" x14ac:dyDescent="0.25">
      <c r="A2204">
        <v>213</v>
      </c>
      <c r="B2204">
        <v>1963</v>
      </c>
      <c r="C2204" t="str">
        <f>LEFT(B2204,2)</f>
        <v>19</v>
      </c>
      <c r="D2204" t="str">
        <f t="shared" si="238"/>
        <v>63</v>
      </c>
      <c r="E2204" t="str">
        <f t="shared" si="239"/>
        <v>963</v>
      </c>
      <c r="F2204" t="s">
        <v>71</v>
      </c>
      <c r="G2204" t="s">
        <v>61</v>
      </c>
      <c r="H2204" t="str">
        <f t="shared" si="240"/>
        <v>Single</v>
      </c>
      <c r="I2204" t="str">
        <f>CONCATENATE(F2204," ",G2204)</f>
        <v>PhD Single</v>
      </c>
      <c r="J2204">
        <f t="shared" si="241"/>
        <v>10</v>
      </c>
      <c r="K2204" t="str">
        <f t="shared" si="242"/>
        <v>Single</v>
      </c>
      <c r="L2204" t="str" cm="1">
        <f t="array" ref="L2204">IFERROR(_xlfn.IFS(G2204="Alone","Single",G2204="YOLO","Single"),G2204)</f>
        <v>Single</v>
      </c>
      <c r="M2204" t="s">
        <v>2022</v>
      </c>
      <c r="N2204" t="str">
        <f t="shared" si="243"/>
        <v xml:space="preserve">Rp.23,091.00 </v>
      </c>
      <c r="O2204">
        <v>1</v>
      </c>
      <c r="P2204">
        <v>1</v>
      </c>
      <c r="Q2204" s="7">
        <v>41787</v>
      </c>
      <c r="R2204" s="7"/>
      <c r="S2204" s="7" t="str">
        <f t="shared" si="244"/>
        <v/>
      </c>
      <c r="T2204">
        <v>98</v>
      </c>
      <c r="U2204">
        <v>35</v>
      </c>
      <c r="V2204">
        <v>0</v>
      </c>
      <c r="W2204">
        <v>11</v>
      </c>
      <c r="X2204">
        <v>0</v>
      </c>
      <c r="Y2204">
        <v>0</v>
      </c>
      <c r="Z2204">
        <v>2</v>
      </c>
      <c r="AA2204">
        <v>4</v>
      </c>
      <c r="AB2204">
        <v>2</v>
      </c>
      <c r="AC2204">
        <v>1</v>
      </c>
      <c r="AD2204">
        <v>3</v>
      </c>
      <c r="AE2204">
        <v>7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 t="s">
        <v>60</v>
      </c>
    </row>
    <row r="2205" spans="1:39" x14ac:dyDescent="0.25">
      <c r="A2205">
        <v>8541</v>
      </c>
      <c r="B2205">
        <v>1990</v>
      </c>
      <c r="C2205" t="str">
        <f>LEFT(B2205,2)</f>
        <v>19</v>
      </c>
      <c r="D2205" t="str">
        <f t="shared" si="238"/>
        <v>90</v>
      </c>
      <c r="E2205" t="str">
        <f t="shared" si="239"/>
        <v>990</v>
      </c>
      <c r="F2205" t="s">
        <v>73</v>
      </c>
      <c r="G2205" t="s">
        <v>64</v>
      </c>
      <c r="H2205" t="str">
        <f t="shared" si="240"/>
        <v>Married</v>
      </c>
      <c r="I2205" t="str">
        <f>CONCATENATE(F2205," ",G2205)</f>
        <v>2n Cycle Married</v>
      </c>
      <c r="J2205">
        <f t="shared" si="241"/>
        <v>16</v>
      </c>
      <c r="K2205" t="str">
        <f t="shared" si="242"/>
        <v>Married</v>
      </c>
      <c r="L2205" t="str" cm="1">
        <f t="array" ref="L2205">IFERROR(_xlfn.IFS(G2205="Alone","Single",G2205="YOLO","Single"),G2205)</f>
        <v>Married</v>
      </c>
      <c r="M2205" t="s">
        <v>2023</v>
      </c>
      <c r="N2205" t="str">
        <f t="shared" si="243"/>
        <v xml:space="preserve">Rp.24,683.00 </v>
      </c>
      <c r="O2205">
        <v>1</v>
      </c>
      <c r="P2205">
        <v>0</v>
      </c>
      <c r="Q2205" s="7">
        <v>41706</v>
      </c>
      <c r="R2205" s="7"/>
      <c r="S2205" s="7" t="str">
        <f t="shared" si="244"/>
        <v/>
      </c>
      <c r="T2205">
        <v>98</v>
      </c>
      <c r="U2205">
        <v>8</v>
      </c>
      <c r="V2205">
        <v>4</v>
      </c>
      <c r="W2205">
        <v>10</v>
      </c>
      <c r="X2205">
        <v>6</v>
      </c>
      <c r="Y2205">
        <v>7</v>
      </c>
      <c r="Z2205">
        <v>6</v>
      </c>
      <c r="AA2205">
        <v>2</v>
      </c>
      <c r="AB2205">
        <v>2</v>
      </c>
      <c r="AC2205">
        <v>0</v>
      </c>
      <c r="AD2205">
        <v>4</v>
      </c>
      <c r="AE2205">
        <v>5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 t="s">
        <v>60</v>
      </c>
    </row>
    <row r="2206" spans="1:39" x14ac:dyDescent="0.25">
      <c r="A2206">
        <v>8475</v>
      </c>
      <c r="B2206">
        <v>1973</v>
      </c>
      <c r="C2206" t="str">
        <f>LEFT(B2206,2)</f>
        <v>19</v>
      </c>
      <c r="D2206" t="str">
        <f t="shared" si="238"/>
        <v>73</v>
      </c>
      <c r="E2206" t="str">
        <f t="shared" si="239"/>
        <v>973</v>
      </c>
      <c r="F2206" t="s">
        <v>71</v>
      </c>
      <c r="G2206" t="s">
        <v>64</v>
      </c>
      <c r="H2206" t="str">
        <f t="shared" si="240"/>
        <v>Married</v>
      </c>
      <c r="I2206" t="str">
        <f>CONCATENATE(F2206," ",G2206)</f>
        <v>PhD Married</v>
      </c>
      <c r="J2206">
        <f t="shared" si="241"/>
        <v>11</v>
      </c>
      <c r="K2206" t="str">
        <f t="shared" si="242"/>
        <v>Married</v>
      </c>
      <c r="L2206" t="str" cm="1">
        <f t="array" ref="L2206">IFERROR(_xlfn.IFS(G2206="Alone","Single",G2206="YOLO","Single"),G2206)</f>
        <v>Married</v>
      </c>
      <c r="M2206" t="s">
        <v>2024</v>
      </c>
      <c r="N2206" t="str">
        <f t="shared" si="243"/>
        <v xml:space="preserve">Rp.157,243.00 </v>
      </c>
      <c r="O2206">
        <v>0</v>
      </c>
      <c r="P2206">
        <v>1</v>
      </c>
      <c r="Q2206" s="7">
        <v>41699</v>
      </c>
      <c r="R2206" s="7"/>
      <c r="S2206" s="7" t="str">
        <f t="shared" si="244"/>
        <v/>
      </c>
      <c r="T2206">
        <v>98</v>
      </c>
      <c r="U2206">
        <v>20</v>
      </c>
      <c r="V2206">
        <v>2</v>
      </c>
      <c r="W2206">
        <v>1582</v>
      </c>
      <c r="X2206">
        <v>1</v>
      </c>
      <c r="Y2206">
        <v>2</v>
      </c>
      <c r="Z2206">
        <v>1</v>
      </c>
      <c r="AA2206">
        <v>15</v>
      </c>
      <c r="AB2206">
        <v>0</v>
      </c>
      <c r="AC2206">
        <v>22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 t="s">
        <v>78</v>
      </c>
    </row>
    <row r="2207" spans="1:39" x14ac:dyDescent="0.25">
      <c r="A2207">
        <v>8070</v>
      </c>
      <c r="B2207">
        <v>1973</v>
      </c>
      <c r="C2207" t="str">
        <f>LEFT(B2207,2)</f>
        <v>19</v>
      </c>
      <c r="D2207" t="str">
        <f t="shared" si="238"/>
        <v>73</v>
      </c>
      <c r="E2207" t="str">
        <f t="shared" si="239"/>
        <v>973</v>
      </c>
      <c r="F2207" t="s">
        <v>71</v>
      </c>
      <c r="G2207" t="s">
        <v>64</v>
      </c>
      <c r="H2207" t="str">
        <f t="shared" si="240"/>
        <v>Married</v>
      </c>
      <c r="I2207" t="str">
        <f>CONCATENATE(F2207," ",G2207)</f>
        <v>PhD Married</v>
      </c>
      <c r="J2207">
        <f t="shared" si="241"/>
        <v>11</v>
      </c>
      <c r="K2207" t="str">
        <f t="shared" si="242"/>
        <v>Married</v>
      </c>
      <c r="L2207" t="str" cm="1">
        <f t="array" ref="L2207">IFERROR(_xlfn.IFS(G2207="Alone","Single",G2207="YOLO","Single"),G2207)</f>
        <v>Married</v>
      </c>
      <c r="M2207" t="s">
        <v>2025</v>
      </c>
      <c r="N2207" t="str">
        <f t="shared" si="243"/>
        <v xml:space="preserve">Rp.54,222.00 </v>
      </c>
      <c r="O2207">
        <v>0</v>
      </c>
      <c r="P2207">
        <v>1</v>
      </c>
      <c r="Q2207" s="7">
        <v>41699</v>
      </c>
      <c r="R2207" s="7"/>
      <c r="S2207" s="7" t="str">
        <f t="shared" si="244"/>
        <v/>
      </c>
      <c r="T2207">
        <v>98</v>
      </c>
      <c r="U2207">
        <v>199</v>
      </c>
      <c r="V2207">
        <v>12</v>
      </c>
      <c r="W2207">
        <v>31</v>
      </c>
      <c r="X2207">
        <v>3</v>
      </c>
      <c r="Y2207">
        <v>12</v>
      </c>
      <c r="Z2207">
        <v>7</v>
      </c>
      <c r="AA2207">
        <v>1</v>
      </c>
      <c r="AB2207">
        <v>3</v>
      </c>
      <c r="AC2207">
        <v>3</v>
      </c>
      <c r="AD2207">
        <v>5</v>
      </c>
      <c r="AE2207">
        <v>3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 t="s">
        <v>60</v>
      </c>
    </row>
    <row r="2208" spans="1:39" x14ac:dyDescent="0.25">
      <c r="A2208">
        <v>313</v>
      </c>
      <c r="B2208">
        <v>1968</v>
      </c>
      <c r="C2208" t="str">
        <f>LEFT(B2208,2)</f>
        <v>19</v>
      </c>
      <c r="D2208" t="str">
        <f t="shared" si="238"/>
        <v>68</v>
      </c>
      <c r="E2208" t="str">
        <f t="shared" si="239"/>
        <v>968</v>
      </c>
      <c r="F2208" t="s">
        <v>57</v>
      </c>
      <c r="G2208" t="s">
        <v>82</v>
      </c>
      <c r="H2208" t="str">
        <f t="shared" si="240"/>
        <v>Widow</v>
      </c>
      <c r="I2208" t="str">
        <f>CONCATENATE(F2208," ",G2208)</f>
        <v>Graduation Widow</v>
      </c>
      <c r="J2208">
        <f t="shared" si="241"/>
        <v>16</v>
      </c>
      <c r="K2208" t="str">
        <f t="shared" si="242"/>
        <v>Widow</v>
      </c>
      <c r="L2208" t="str" cm="1">
        <f t="array" ref="L2208">IFERROR(_xlfn.IFS(G2208="Alone","Single",G2208="YOLO","Single"),G2208)</f>
        <v>Widow</v>
      </c>
      <c r="M2208" t="s">
        <v>2026</v>
      </c>
      <c r="N2208" t="str">
        <f t="shared" si="243"/>
        <v xml:space="preserve">Rp.73,455.00 </v>
      </c>
      <c r="O2208">
        <v>0</v>
      </c>
      <c r="P2208">
        <v>0</v>
      </c>
      <c r="Q2208" s="7">
        <v>41575</v>
      </c>
      <c r="R2208" s="7"/>
      <c r="S2208" s="7" t="str">
        <f t="shared" si="244"/>
        <v/>
      </c>
      <c r="T2208">
        <v>98</v>
      </c>
      <c r="U2208">
        <v>901</v>
      </c>
      <c r="V2208">
        <v>61</v>
      </c>
      <c r="W2208">
        <v>757</v>
      </c>
      <c r="X2208">
        <v>186</v>
      </c>
      <c r="Y2208">
        <v>163</v>
      </c>
      <c r="Z2208">
        <v>20</v>
      </c>
      <c r="AA2208">
        <v>1</v>
      </c>
      <c r="AB2208">
        <v>6</v>
      </c>
      <c r="AC2208">
        <v>5</v>
      </c>
      <c r="AD2208">
        <v>10</v>
      </c>
      <c r="AE2208">
        <v>3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 t="s">
        <v>91</v>
      </c>
    </row>
    <row r="2209" spans="1:39" x14ac:dyDescent="0.25">
      <c r="A2209">
        <v>9757</v>
      </c>
      <c r="B2209">
        <v>1972</v>
      </c>
      <c r="C2209" t="str">
        <f>LEFT(B2209,2)</f>
        <v>19</v>
      </c>
      <c r="D2209" t="str">
        <f t="shared" si="238"/>
        <v>72</v>
      </c>
      <c r="E2209" t="str">
        <f t="shared" si="239"/>
        <v>972</v>
      </c>
      <c r="F2209" t="s">
        <v>57</v>
      </c>
      <c r="G2209" t="s">
        <v>67</v>
      </c>
      <c r="H2209" t="str">
        <f t="shared" si="240"/>
        <v>Together</v>
      </c>
      <c r="I2209" t="str">
        <f>CONCATENATE(F2209," ",G2209)</f>
        <v>Graduation Together</v>
      </c>
      <c r="J2209">
        <f t="shared" si="241"/>
        <v>19</v>
      </c>
      <c r="K2209" t="str">
        <f t="shared" si="242"/>
        <v>Together</v>
      </c>
      <c r="L2209" t="str" cm="1">
        <f t="array" ref="L2209">IFERROR(_xlfn.IFS(G2209="Alone","Single",G2209="YOLO","Single"),G2209)</f>
        <v>Together</v>
      </c>
      <c r="M2209" t="s">
        <v>2027</v>
      </c>
      <c r="N2209" t="str">
        <f t="shared" si="243"/>
        <v xml:space="preserve">Rp.84,906.00 </v>
      </c>
      <c r="O2209">
        <v>0</v>
      </c>
      <c r="P2209">
        <v>0</v>
      </c>
      <c r="Q2209" s="7">
        <v>41551</v>
      </c>
      <c r="R2209" s="7"/>
      <c r="S2209" s="7" t="str">
        <f t="shared" si="244"/>
        <v/>
      </c>
      <c r="T2209">
        <v>98</v>
      </c>
      <c r="U2209">
        <v>997</v>
      </c>
      <c r="V2209">
        <v>15</v>
      </c>
      <c r="W2209">
        <v>414</v>
      </c>
      <c r="X2209">
        <v>99</v>
      </c>
      <c r="Y2209">
        <v>30</v>
      </c>
      <c r="Z2209">
        <v>76</v>
      </c>
      <c r="AA2209">
        <v>1</v>
      </c>
      <c r="AB2209">
        <v>5</v>
      </c>
      <c r="AC2209">
        <v>6</v>
      </c>
      <c r="AD2209">
        <v>12</v>
      </c>
      <c r="AE2209">
        <v>2</v>
      </c>
      <c r="AF2209">
        <v>0</v>
      </c>
      <c r="AG2209">
        <v>1</v>
      </c>
      <c r="AH2209">
        <v>1</v>
      </c>
      <c r="AI2209">
        <v>0</v>
      </c>
      <c r="AJ2209">
        <v>1</v>
      </c>
      <c r="AK2209">
        <v>0</v>
      </c>
      <c r="AL2209">
        <v>0</v>
      </c>
      <c r="AM2209" t="s">
        <v>60</v>
      </c>
    </row>
    <row r="2210" spans="1:39" x14ac:dyDescent="0.25">
      <c r="A2210">
        <v>2088</v>
      </c>
      <c r="B2210">
        <v>1972</v>
      </c>
      <c r="C2210" t="str">
        <f>LEFT(B2210,2)</f>
        <v>19</v>
      </c>
      <c r="D2210" t="str">
        <f t="shared" si="238"/>
        <v>72</v>
      </c>
      <c r="E2210" t="str">
        <f t="shared" si="239"/>
        <v>972</v>
      </c>
      <c r="F2210" t="s">
        <v>57</v>
      </c>
      <c r="G2210" t="s">
        <v>67</v>
      </c>
      <c r="H2210" t="str">
        <f t="shared" si="240"/>
        <v>Together</v>
      </c>
      <c r="I2210" t="str">
        <f>CONCATENATE(F2210," ",G2210)</f>
        <v>Graduation Together</v>
      </c>
      <c r="J2210">
        <f t="shared" si="241"/>
        <v>19</v>
      </c>
      <c r="K2210" t="str">
        <f t="shared" si="242"/>
        <v>Together</v>
      </c>
      <c r="L2210" t="str" cm="1">
        <f t="array" ref="L2210">IFERROR(_xlfn.IFS(G2210="Alone","Single",G2210="YOLO","Single"),G2210)</f>
        <v>Together</v>
      </c>
      <c r="M2210" t="s">
        <v>2027</v>
      </c>
      <c r="N2210" t="str">
        <f t="shared" si="243"/>
        <v xml:space="preserve">Rp.84,906.00 </v>
      </c>
      <c r="O2210">
        <v>0</v>
      </c>
      <c r="P2210">
        <v>0</v>
      </c>
      <c r="Q2210" s="7">
        <v>41551</v>
      </c>
      <c r="R2210" s="7"/>
      <c r="S2210" s="7" t="str">
        <f t="shared" si="244"/>
        <v/>
      </c>
      <c r="T2210">
        <v>98</v>
      </c>
      <c r="U2210">
        <v>997</v>
      </c>
      <c r="V2210">
        <v>15</v>
      </c>
      <c r="W2210">
        <v>414</v>
      </c>
      <c r="X2210">
        <v>99</v>
      </c>
      <c r="Y2210">
        <v>30</v>
      </c>
      <c r="Z2210">
        <v>76</v>
      </c>
      <c r="AA2210">
        <v>1</v>
      </c>
      <c r="AB2210">
        <v>5</v>
      </c>
      <c r="AC2210">
        <v>6</v>
      </c>
      <c r="AD2210">
        <v>12</v>
      </c>
      <c r="AE2210">
        <v>2</v>
      </c>
      <c r="AF2210">
        <v>0</v>
      </c>
      <c r="AG2210">
        <v>1</v>
      </c>
      <c r="AH2210">
        <v>1</v>
      </c>
      <c r="AI2210">
        <v>0</v>
      </c>
      <c r="AJ2210">
        <v>1</v>
      </c>
      <c r="AK2210">
        <v>0</v>
      </c>
      <c r="AL2210">
        <v>0</v>
      </c>
      <c r="AM2210" t="s">
        <v>75</v>
      </c>
    </row>
    <row r="2211" spans="1:39" x14ac:dyDescent="0.25">
      <c r="A2211">
        <v>2320</v>
      </c>
      <c r="B2211">
        <v>1978</v>
      </c>
      <c r="C2211" t="str">
        <f>LEFT(B2211,2)</f>
        <v>19</v>
      </c>
      <c r="D2211" t="str">
        <f t="shared" si="238"/>
        <v>78</v>
      </c>
      <c r="E2211" t="str">
        <f t="shared" si="239"/>
        <v>978</v>
      </c>
      <c r="F2211" t="s">
        <v>73</v>
      </c>
      <c r="G2211" t="s">
        <v>64</v>
      </c>
      <c r="H2211" t="str">
        <f t="shared" si="240"/>
        <v>Married</v>
      </c>
      <c r="I2211" t="str">
        <f>CONCATENATE(F2211," ",G2211)</f>
        <v>2n Cycle Married</v>
      </c>
      <c r="J2211">
        <f t="shared" si="241"/>
        <v>16</v>
      </c>
      <c r="K2211" t="str">
        <f t="shared" si="242"/>
        <v>Married</v>
      </c>
      <c r="L2211" t="str" cm="1">
        <f t="array" ref="L2211">IFERROR(_xlfn.IFS(G2211="Alone","Single",G2211="YOLO","Single"),G2211)</f>
        <v>Married</v>
      </c>
      <c r="M2211" t="s">
        <v>212</v>
      </c>
      <c r="N2211" t="str">
        <f t="shared" si="243"/>
        <v xml:space="preserve">Rp.47,025.00 </v>
      </c>
      <c r="O2211">
        <v>0</v>
      </c>
      <c r="P2211">
        <v>1</v>
      </c>
      <c r="Q2211" s="7">
        <v>41529</v>
      </c>
      <c r="R2211" s="7"/>
      <c r="S2211" s="7" t="str">
        <f t="shared" si="244"/>
        <v/>
      </c>
      <c r="T2211">
        <v>98</v>
      </c>
      <c r="U2211">
        <v>508</v>
      </c>
      <c r="V2211">
        <v>11</v>
      </c>
      <c r="W2211">
        <v>59</v>
      </c>
      <c r="X2211">
        <v>23</v>
      </c>
      <c r="Y2211">
        <v>5</v>
      </c>
      <c r="Z2211">
        <v>29</v>
      </c>
      <c r="AA2211">
        <v>5</v>
      </c>
      <c r="AB2211">
        <v>11</v>
      </c>
      <c r="AC2211">
        <v>1</v>
      </c>
      <c r="AD2211">
        <v>6</v>
      </c>
      <c r="AE2211">
        <v>9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 t="s">
        <v>60</v>
      </c>
    </row>
    <row r="2212" spans="1:39" x14ac:dyDescent="0.25">
      <c r="A2212">
        <v>966</v>
      </c>
      <c r="B2212">
        <v>1966</v>
      </c>
      <c r="C2212" t="str">
        <f>LEFT(B2212,2)</f>
        <v>19</v>
      </c>
      <c r="D2212" t="str">
        <f t="shared" si="238"/>
        <v>66</v>
      </c>
      <c r="E2212" t="str">
        <f t="shared" si="239"/>
        <v>966</v>
      </c>
      <c r="F2212" t="s">
        <v>57</v>
      </c>
      <c r="G2212" t="s">
        <v>64</v>
      </c>
      <c r="H2212" t="str">
        <f t="shared" si="240"/>
        <v>Married</v>
      </c>
      <c r="I2212" t="str">
        <f>CONCATENATE(F2212," ",G2212)</f>
        <v>Graduation Married</v>
      </c>
      <c r="J2212">
        <f t="shared" si="241"/>
        <v>18</v>
      </c>
      <c r="K2212" t="str">
        <f t="shared" si="242"/>
        <v>Married</v>
      </c>
      <c r="L2212" t="str" cm="1">
        <f t="array" ref="L2212">IFERROR(_xlfn.IFS(G2212="Alone","Single",G2212="YOLO","Single"),G2212)</f>
        <v>Married</v>
      </c>
      <c r="M2212" t="s">
        <v>2028</v>
      </c>
      <c r="N2212" t="str">
        <f t="shared" si="243"/>
        <v xml:space="preserve">Rp.44,529.00 </v>
      </c>
      <c r="O2212">
        <v>0</v>
      </c>
      <c r="P2212">
        <v>1</v>
      </c>
      <c r="Q2212" s="7">
        <v>41460</v>
      </c>
      <c r="R2212" s="7"/>
      <c r="S2212" s="7" t="str">
        <f t="shared" si="244"/>
        <v/>
      </c>
      <c r="T2212">
        <v>98</v>
      </c>
      <c r="U2212">
        <v>538</v>
      </c>
      <c r="V2212">
        <v>13</v>
      </c>
      <c r="W2212">
        <v>91</v>
      </c>
      <c r="X2212">
        <v>17</v>
      </c>
      <c r="Y2212">
        <v>6</v>
      </c>
      <c r="Z2212">
        <v>26</v>
      </c>
      <c r="AA2212">
        <v>6</v>
      </c>
      <c r="AB2212">
        <v>6</v>
      </c>
      <c r="AC2212">
        <v>2</v>
      </c>
      <c r="AD2212">
        <v>11</v>
      </c>
      <c r="AE2212">
        <v>5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 t="s">
        <v>60</v>
      </c>
    </row>
    <row r="2213" spans="1:39" x14ac:dyDescent="0.25">
      <c r="A2213">
        <v>9706</v>
      </c>
      <c r="B2213">
        <v>1974</v>
      </c>
      <c r="C2213" t="str">
        <f>LEFT(B2213,2)</f>
        <v>19</v>
      </c>
      <c r="D2213" t="str">
        <f t="shared" si="238"/>
        <v>74</v>
      </c>
      <c r="E2213" t="str">
        <f t="shared" si="239"/>
        <v>974</v>
      </c>
      <c r="F2213" t="s">
        <v>71</v>
      </c>
      <c r="G2213" t="s">
        <v>61</v>
      </c>
      <c r="H2213" t="str">
        <f t="shared" si="240"/>
        <v>Single</v>
      </c>
      <c r="I2213" t="str">
        <f>CONCATENATE(F2213," ",G2213)</f>
        <v>PhD Single</v>
      </c>
      <c r="J2213">
        <f t="shared" si="241"/>
        <v>10</v>
      </c>
      <c r="K2213" t="str">
        <f t="shared" si="242"/>
        <v>Single</v>
      </c>
      <c r="L2213" t="str" cm="1">
        <f t="array" ref="L2213">IFERROR(_xlfn.IFS(G2213="Alone","Single",G2213="YOLO","Single"),G2213)</f>
        <v>Single</v>
      </c>
      <c r="M2213" t="s">
        <v>2029</v>
      </c>
      <c r="N2213" t="str">
        <f t="shared" si="243"/>
        <v xml:space="preserve">Rp.31,560.00 </v>
      </c>
      <c r="O2213">
        <v>1</v>
      </c>
      <c r="P2213">
        <v>0</v>
      </c>
      <c r="Q2213" s="7">
        <v>41449</v>
      </c>
      <c r="R2213" s="7"/>
      <c r="S2213" s="7" t="str">
        <f t="shared" si="244"/>
        <v/>
      </c>
      <c r="T2213">
        <v>98</v>
      </c>
      <c r="U2213">
        <v>62</v>
      </c>
      <c r="V2213">
        <v>1</v>
      </c>
      <c r="W2213">
        <v>20</v>
      </c>
      <c r="X2213">
        <v>4</v>
      </c>
      <c r="Y2213">
        <v>0</v>
      </c>
      <c r="Z2213">
        <v>7</v>
      </c>
      <c r="AA2213">
        <v>2</v>
      </c>
      <c r="AB2213">
        <v>2</v>
      </c>
      <c r="AC2213">
        <v>1</v>
      </c>
      <c r="AD2213">
        <v>3</v>
      </c>
      <c r="AE2213">
        <v>8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 t="s">
        <v>63</v>
      </c>
    </row>
    <row r="2214" spans="1:39" x14ac:dyDescent="0.25">
      <c r="A2214">
        <v>3979</v>
      </c>
      <c r="B2214">
        <v>1983</v>
      </c>
      <c r="C2214" t="str">
        <f>LEFT(B2214,2)</f>
        <v>19</v>
      </c>
      <c r="D2214" t="str">
        <f t="shared" si="238"/>
        <v>83</v>
      </c>
      <c r="E2214" t="str">
        <f t="shared" si="239"/>
        <v>983</v>
      </c>
      <c r="F2214" t="s">
        <v>71</v>
      </c>
      <c r="G2214" t="s">
        <v>58</v>
      </c>
      <c r="H2214" t="str">
        <f t="shared" si="240"/>
        <v>Divorced</v>
      </c>
      <c r="I2214" t="str">
        <f>CONCATENATE(F2214," ",G2214)</f>
        <v>PhD Divorced</v>
      </c>
      <c r="J2214">
        <f t="shared" si="241"/>
        <v>12</v>
      </c>
      <c r="K2214" t="str">
        <f t="shared" si="242"/>
        <v>Divorced</v>
      </c>
      <c r="L2214" t="str" cm="1">
        <f t="array" ref="L2214">IFERROR(_xlfn.IFS(G2214="Alone","Single",G2214="YOLO","Single"),G2214)</f>
        <v>Divorced</v>
      </c>
      <c r="M2214" t="s">
        <v>2030</v>
      </c>
      <c r="N2214" t="str">
        <f t="shared" si="243"/>
        <v xml:space="preserve">Rp.90,687.00 </v>
      </c>
      <c r="O2214">
        <v>0</v>
      </c>
      <c r="P2214">
        <v>0</v>
      </c>
      <c r="Q2214" s="7">
        <v>41416</v>
      </c>
      <c r="R2214" s="7"/>
      <c r="S2214" s="7" t="str">
        <f t="shared" si="244"/>
        <v/>
      </c>
      <c r="T2214">
        <v>98</v>
      </c>
      <c r="U2214">
        <v>982</v>
      </c>
      <c r="V2214">
        <v>17</v>
      </c>
      <c r="W2214">
        <v>672</v>
      </c>
      <c r="X2214">
        <v>23</v>
      </c>
      <c r="Y2214">
        <v>34</v>
      </c>
      <c r="Z2214">
        <v>51</v>
      </c>
      <c r="AA2214">
        <v>1</v>
      </c>
      <c r="AB2214">
        <v>6</v>
      </c>
      <c r="AC2214">
        <v>2</v>
      </c>
      <c r="AD2214">
        <v>8</v>
      </c>
      <c r="AE2214">
        <v>2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1</v>
      </c>
      <c r="AL2214">
        <v>0</v>
      </c>
      <c r="AM2214" t="s">
        <v>60</v>
      </c>
    </row>
    <row r="2215" spans="1:39" x14ac:dyDescent="0.25">
      <c r="A2215">
        <v>5602</v>
      </c>
      <c r="B2215">
        <v>1989</v>
      </c>
      <c r="C2215" t="str">
        <f>LEFT(B2215,2)</f>
        <v>19</v>
      </c>
      <c r="D2215" t="str">
        <f t="shared" si="238"/>
        <v>89</v>
      </c>
      <c r="E2215" t="str">
        <f t="shared" si="239"/>
        <v>989</v>
      </c>
      <c r="F2215" t="s">
        <v>71</v>
      </c>
      <c r="G2215" t="s">
        <v>67</v>
      </c>
      <c r="H2215" t="str">
        <f t="shared" si="240"/>
        <v>Together</v>
      </c>
      <c r="I2215" t="str">
        <f>CONCATENATE(F2215," ",G2215)</f>
        <v>PhD Together</v>
      </c>
      <c r="J2215">
        <f t="shared" si="241"/>
        <v>12</v>
      </c>
      <c r="K2215" t="str">
        <f t="shared" si="242"/>
        <v>Together</v>
      </c>
      <c r="L2215" t="str" cm="1">
        <f t="array" ref="L2215">IFERROR(_xlfn.IFS(G2215="Alone","Single",G2215="YOLO","Single"),G2215)</f>
        <v>Together</v>
      </c>
      <c r="M2215" t="s">
        <v>2031</v>
      </c>
      <c r="N2215" t="str">
        <f t="shared" si="243"/>
        <v xml:space="preserve">Rp.66,973.00 </v>
      </c>
      <c r="O2215">
        <v>0</v>
      </c>
      <c r="P2215">
        <v>0</v>
      </c>
      <c r="Q2215" s="7">
        <v>41411</v>
      </c>
      <c r="R2215" s="7"/>
      <c r="S2215" s="7" t="str">
        <f t="shared" si="244"/>
        <v/>
      </c>
      <c r="T2215">
        <v>98</v>
      </c>
      <c r="U2215">
        <v>466</v>
      </c>
      <c r="V2215">
        <v>22</v>
      </c>
      <c r="W2215">
        <v>432</v>
      </c>
      <c r="X2215">
        <v>147</v>
      </c>
      <c r="Y2215">
        <v>113</v>
      </c>
      <c r="Z2215">
        <v>102</v>
      </c>
      <c r="AA2215">
        <v>1</v>
      </c>
      <c r="AB2215">
        <v>8</v>
      </c>
      <c r="AC2215">
        <v>7</v>
      </c>
      <c r="AD2215">
        <v>12</v>
      </c>
      <c r="AE2215">
        <v>3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 t="s">
        <v>78</v>
      </c>
    </row>
    <row r="2216" spans="1:39" x14ac:dyDescent="0.25">
      <c r="A2216">
        <v>2202</v>
      </c>
      <c r="B2216">
        <v>1978</v>
      </c>
      <c r="C2216" t="str">
        <f>LEFT(B2216,2)</f>
        <v>19</v>
      </c>
      <c r="D2216" t="str">
        <f t="shared" si="238"/>
        <v>78</v>
      </c>
      <c r="E2216" t="str">
        <f t="shared" si="239"/>
        <v>978</v>
      </c>
      <c r="F2216" t="s">
        <v>57</v>
      </c>
      <c r="G2216" t="s">
        <v>67</v>
      </c>
      <c r="H2216" t="str">
        <f t="shared" si="240"/>
        <v>Together</v>
      </c>
      <c r="I2216" t="str">
        <f>CONCATENATE(F2216," ",G2216)</f>
        <v>Graduation Together</v>
      </c>
      <c r="J2216">
        <f t="shared" si="241"/>
        <v>19</v>
      </c>
      <c r="K2216" t="str">
        <f t="shared" si="242"/>
        <v>Together</v>
      </c>
      <c r="L2216" t="str" cm="1">
        <f t="array" ref="L2216">IFERROR(_xlfn.IFS(G2216="Alone","Single",G2216="YOLO","Single"),G2216)</f>
        <v>Together</v>
      </c>
      <c r="M2216" t="s">
        <v>2032</v>
      </c>
      <c r="N2216" t="str">
        <f t="shared" si="243"/>
        <v xml:space="preserve">Rp.41,154.00 </v>
      </c>
      <c r="O2216">
        <v>0</v>
      </c>
      <c r="P2216">
        <v>1</v>
      </c>
      <c r="Q2216" s="7">
        <v>41373</v>
      </c>
      <c r="R2216" s="7"/>
      <c r="S2216" s="7" t="str">
        <f t="shared" si="244"/>
        <v/>
      </c>
      <c r="T2216">
        <v>98</v>
      </c>
      <c r="U2216">
        <v>44</v>
      </c>
      <c r="V2216">
        <v>2</v>
      </c>
      <c r="W2216">
        <v>11</v>
      </c>
      <c r="X2216">
        <v>2</v>
      </c>
      <c r="Y2216">
        <v>3</v>
      </c>
      <c r="Z2216">
        <v>7</v>
      </c>
      <c r="AA2216">
        <v>1</v>
      </c>
      <c r="AB2216">
        <v>1</v>
      </c>
      <c r="AC2216">
        <v>0</v>
      </c>
      <c r="AD2216">
        <v>4</v>
      </c>
      <c r="AE2216">
        <v>5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 t="s">
        <v>60</v>
      </c>
    </row>
    <row r="2217" spans="1:39" x14ac:dyDescent="0.25">
      <c r="A2217">
        <v>9645</v>
      </c>
      <c r="B2217">
        <v>1968</v>
      </c>
      <c r="C2217" t="str">
        <f>LEFT(B2217,2)</f>
        <v>19</v>
      </c>
      <c r="D2217" t="str">
        <f t="shared" si="238"/>
        <v>68</v>
      </c>
      <c r="E2217" t="str">
        <f t="shared" si="239"/>
        <v>968</v>
      </c>
      <c r="F2217" t="s">
        <v>57</v>
      </c>
      <c r="G2217" t="s">
        <v>64</v>
      </c>
      <c r="H2217" t="str">
        <f t="shared" si="240"/>
        <v>Married</v>
      </c>
      <c r="I2217" t="str">
        <f>CONCATENATE(F2217," ",G2217)</f>
        <v>Graduation Married</v>
      </c>
      <c r="J2217">
        <f t="shared" si="241"/>
        <v>18</v>
      </c>
      <c r="K2217" t="str">
        <f t="shared" si="242"/>
        <v>Married</v>
      </c>
      <c r="L2217" t="str" cm="1">
        <f t="array" ref="L2217">IFERROR(_xlfn.IFS(G2217="Alone","Single",G2217="YOLO","Single"),G2217)</f>
        <v>Married</v>
      </c>
      <c r="M2217" t="s">
        <v>2033</v>
      </c>
      <c r="N2217" t="str">
        <f t="shared" si="243"/>
        <v xml:space="preserve">Rp.64,590.00 </v>
      </c>
      <c r="O2217">
        <v>0</v>
      </c>
      <c r="P2217">
        <v>0</v>
      </c>
      <c r="Q2217" s="7">
        <v>41196</v>
      </c>
      <c r="R2217" s="7"/>
      <c r="S2217" s="7" t="str">
        <f t="shared" si="244"/>
        <v/>
      </c>
      <c r="T2217">
        <v>98</v>
      </c>
      <c r="U2217">
        <v>920</v>
      </c>
      <c r="V2217">
        <v>138</v>
      </c>
      <c r="W2217">
        <v>168</v>
      </c>
      <c r="X2217">
        <v>36</v>
      </c>
      <c r="Y2217">
        <v>46</v>
      </c>
      <c r="Z2217">
        <v>30</v>
      </c>
      <c r="AA2217">
        <v>1</v>
      </c>
      <c r="AB2217">
        <v>9</v>
      </c>
      <c r="AC2217">
        <v>4</v>
      </c>
      <c r="AD2217">
        <v>10</v>
      </c>
      <c r="AE2217">
        <v>6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 t="s">
        <v>60</v>
      </c>
    </row>
    <row r="2218" spans="1:39" x14ac:dyDescent="0.25">
      <c r="A2218">
        <v>7230</v>
      </c>
      <c r="B2218">
        <v>1960</v>
      </c>
      <c r="C2218" t="str">
        <f>LEFT(B2218,2)</f>
        <v>19</v>
      </c>
      <c r="D2218" t="str">
        <f t="shared" si="238"/>
        <v>60</v>
      </c>
      <c r="E2218" t="str">
        <f t="shared" si="239"/>
        <v>960</v>
      </c>
      <c r="F2218" t="s">
        <v>71</v>
      </c>
      <c r="G2218" t="s">
        <v>58</v>
      </c>
      <c r="H2218" t="str">
        <f t="shared" si="240"/>
        <v>Divorced</v>
      </c>
      <c r="I2218" t="str">
        <f>CONCATENATE(F2218," ",G2218)</f>
        <v>PhD Divorced</v>
      </c>
      <c r="J2218">
        <f t="shared" si="241"/>
        <v>12</v>
      </c>
      <c r="K2218" t="str">
        <f t="shared" si="242"/>
        <v>Divorced</v>
      </c>
      <c r="L2218" t="str" cm="1">
        <f t="array" ref="L2218">IFERROR(_xlfn.IFS(G2218="Alone","Single",G2218="YOLO","Single"),G2218)</f>
        <v>Divorced</v>
      </c>
      <c r="M2218" t="s">
        <v>2034</v>
      </c>
      <c r="N2218" t="str">
        <f t="shared" si="243"/>
        <v xml:space="preserve">Rp.50,611.00 </v>
      </c>
      <c r="O2218">
        <v>0</v>
      </c>
      <c r="P2218">
        <v>1</v>
      </c>
      <c r="Q2218" s="7">
        <v>41186</v>
      </c>
      <c r="R2218" s="7"/>
      <c r="S2218" s="7" t="str">
        <f t="shared" si="244"/>
        <v/>
      </c>
      <c r="T2218">
        <v>98</v>
      </c>
      <c r="U2218">
        <v>459</v>
      </c>
      <c r="V2218">
        <v>0</v>
      </c>
      <c r="W2218">
        <v>24</v>
      </c>
      <c r="X2218">
        <v>6</v>
      </c>
      <c r="Y2218">
        <v>0</v>
      </c>
      <c r="Z2218">
        <v>4</v>
      </c>
      <c r="AA2218">
        <v>6</v>
      </c>
      <c r="AB2218">
        <v>4</v>
      </c>
      <c r="AC2218">
        <v>5</v>
      </c>
      <c r="AD2218">
        <v>7</v>
      </c>
      <c r="AE2218">
        <v>6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1</v>
      </c>
      <c r="AL2218">
        <v>0</v>
      </c>
      <c r="AM2218" t="s">
        <v>66</v>
      </c>
    </row>
    <row r="2219" spans="1:39" x14ac:dyDescent="0.25">
      <c r="A2219">
        <v>5675</v>
      </c>
      <c r="B2219">
        <v>1960</v>
      </c>
      <c r="C2219" t="str">
        <f>LEFT(B2219,2)</f>
        <v>19</v>
      </c>
      <c r="D2219" t="str">
        <f t="shared" si="238"/>
        <v>60</v>
      </c>
      <c r="E2219" t="str">
        <f t="shared" si="239"/>
        <v>960</v>
      </c>
      <c r="F2219" t="s">
        <v>71</v>
      </c>
      <c r="G2219" t="s">
        <v>58</v>
      </c>
      <c r="H2219" t="str">
        <f t="shared" si="240"/>
        <v>Divorced</v>
      </c>
      <c r="I2219" t="str">
        <f>CONCATENATE(F2219," ",G2219)</f>
        <v>PhD Divorced</v>
      </c>
      <c r="J2219">
        <f t="shared" si="241"/>
        <v>12</v>
      </c>
      <c r="K2219" t="str">
        <f t="shared" si="242"/>
        <v>Divorced</v>
      </c>
      <c r="L2219" t="str" cm="1">
        <f t="array" ref="L2219">IFERROR(_xlfn.IFS(G2219="Alone","Single",G2219="YOLO","Single"),G2219)</f>
        <v>Divorced</v>
      </c>
      <c r="M2219" t="s">
        <v>2034</v>
      </c>
      <c r="N2219" t="str">
        <f t="shared" si="243"/>
        <v xml:space="preserve">Rp.50,611.00 </v>
      </c>
      <c r="O2219">
        <v>0</v>
      </c>
      <c r="P2219">
        <v>1</v>
      </c>
      <c r="Q2219" s="7">
        <v>41186</v>
      </c>
      <c r="R2219" s="7"/>
      <c r="S2219" s="7" t="str">
        <f t="shared" si="244"/>
        <v/>
      </c>
      <c r="T2219">
        <v>98</v>
      </c>
      <c r="U2219">
        <v>459</v>
      </c>
      <c r="V2219">
        <v>0</v>
      </c>
      <c r="W2219">
        <v>24</v>
      </c>
      <c r="X2219">
        <v>6</v>
      </c>
      <c r="Y2219">
        <v>0</v>
      </c>
      <c r="Z2219">
        <v>4</v>
      </c>
      <c r="AA2219">
        <v>6</v>
      </c>
      <c r="AB2219">
        <v>4</v>
      </c>
      <c r="AC2219">
        <v>5</v>
      </c>
      <c r="AD2219">
        <v>7</v>
      </c>
      <c r="AE2219">
        <v>6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 t="s">
        <v>66</v>
      </c>
    </row>
    <row r="2220" spans="1:39" x14ac:dyDescent="0.25">
      <c r="A2220">
        <v>4974</v>
      </c>
      <c r="B2220">
        <v>1970</v>
      </c>
      <c r="C2220" t="str">
        <f>LEFT(B2220,2)</f>
        <v>19</v>
      </c>
      <c r="D2220" t="str">
        <f t="shared" si="238"/>
        <v>70</v>
      </c>
      <c r="E2220" t="str">
        <f t="shared" si="239"/>
        <v>970</v>
      </c>
      <c r="F2220" t="s">
        <v>57</v>
      </c>
      <c r="G2220" t="s">
        <v>61</v>
      </c>
      <c r="H2220" t="str">
        <f t="shared" si="240"/>
        <v>Single</v>
      </c>
      <c r="I2220" t="str">
        <f>CONCATENATE(F2220," ",G2220)</f>
        <v>Graduation Single</v>
      </c>
      <c r="J2220">
        <f t="shared" si="241"/>
        <v>17</v>
      </c>
      <c r="K2220" t="str">
        <f t="shared" si="242"/>
        <v>Single</v>
      </c>
      <c r="L2220" t="str" cm="1">
        <f t="array" ref="L2220">IFERROR(_xlfn.IFS(G2220="Alone","Single",G2220="YOLO","Single"),G2220)</f>
        <v>Single</v>
      </c>
      <c r="M2220" t="s">
        <v>2035</v>
      </c>
      <c r="N2220" t="str">
        <f t="shared" si="243"/>
        <v xml:space="preserve">Rp.83,273.00 </v>
      </c>
      <c r="O2220">
        <v>1</v>
      </c>
      <c r="P2220">
        <v>2</v>
      </c>
      <c r="Q2220" s="7">
        <v>41177</v>
      </c>
      <c r="R2220" s="7"/>
      <c r="S2220" s="7" t="str">
        <f t="shared" si="244"/>
        <v/>
      </c>
      <c r="T2220">
        <v>98</v>
      </c>
      <c r="U2220">
        <v>433</v>
      </c>
      <c r="V2220">
        <v>89</v>
      </c>
      <c r="W2220">
        <v>650</v>
      </c>
      <c r="X2220">
        <v>16</v>
      </c>
      <c r="Y2220">
        <v>102</v>
      </c>
      <c r="Z2220">
        <v>102</v>
      </c>
      <c r="AA2220">
        <v>10</v>
      </c>
      <c r="AB2220">
        <v>4</v>
      </c>
      <c r="AC2220">
        <v>6</v>
      </c>
      <c r="AD2220">
        <v>9</v>
      </c>
      <c r="AE2220">
        <v>7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 t="s">
        <v>66</v>
      </c>
    </row>
    <row r="2221" spans="1:39" x14ac:dyDescent="0.25">
      <c r="A2221">
        <v>5687</v>
      </c>
      <c r="B2221">
        <v>1980</v>
      </c>
      <c r="C2221" t="str">
        <f>LEFT(B2221,2)</f>
        <v>19</v>
      </c>
      <c r="D2221" t="str">
        <f t="shared" si="238"/>
        <v>80</v>
      </c>
      <c r="E2221" t="str">
        <f t="shared" si="239"/>
        <v>980</v>
      </c>
      <c r="F2221" t="s">
        <v>57</v>
      </c>
      <c r="G2221" t="s">
        <v>58</v>
      </c>
      <c r="H2221" t="str">
        <f t="shared" si="240"/>
        <v>Divorced</v>
      </c>
      <c r="I2221" t="str">
        <f>CONCATENATE(F2221," ",G2221)</f>
        <v>Graduation Divorced</v>
      </c>
      <c r="J2221">
        <f t="shared" si="241"/>
        <v>19</v>
      </c>
      <c r="K2221" t="str">
        <f t="shared" si="242"/>
        <v>Divorced</v>
      </c>
      <c r="L2221" t="str" cm="1">
        <f t="array" ref="L2221">IFERROR(_xlfn.IFS(G2221="Alone","Single",G2221="YOLO","Single"),G2221)</f>
        <v>Divorced</v>
      </c>
      <c r="M2221" t="s">
        <v>2036</v>
      </c>
      <c r="N2221" t="str">
        <f t="shared" si="243"/>
        <v xml:space="preserve">Rp.81,702.00 </v>
      </c>
      <c r="O2221">
        <v>0</v>
      </c>
      <c r="P2221">
        <v>0</v>
      </c>
      <c r="Q2221" s="7">
        <v>41175</v>
      </c>
      <c r="R2221" s="7"/>
      <c r="S2221" s="7" t="str">
        <f t="shared" si="244"/>
        <v/>
      </c>
      <c r="T2221">
        <v>98</v>
      </c>
      <c r="U2221">
        <v>563</v>
      </c>
      <c r="V2221">
        <v>50</v>
      </c>
      <c r="W2221">
        <v>774</v>
      </c>
      <c r="X2221">
        <v>28</v>
      </c>
      <c r="Y2221">
        <v>31</v>
      </c>
      <c r="Z2221">
        <v>187</v>
      </c>
      <c r="AA2221">
        <v>1</v>
      </c>
      <c r="AB2221">
        <v>7</v>
      </c>
      <c r="AC2221">
        <v>7</v>
      </c>
      <c r="AD2221">
        <v>12</v>
      </c>
      <c r="AE2221">
        <v>3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 t="s">
        <v>63</v>
      </c>
    </row>
    <row r="2222" spans="1:39" x14ac:dyDescent="0.25">
      <c r="A2222">
        <v>5871</v>
      </c>
      <c r="B2222">
        <v>1979</v>
      </c>
      <c r="C2222" t="str">
        <f>LEFT(B2222,2)</f>
        <v>19</v>
      </c>
      <c r="D2222" t="str">
        <f t="shared" si="238"/>
        <v>79</v>
      </c>
      <c r="E2222" t="str">
        <f t="shared" si="239"/>
        <v>979</v>
      </c>
      <c r="F2222" t="s">
        <v>80</v>
      </c>
      <c r="G2222" t="s">
        <v>67</v>
      </c>
      <c r="H2222" t="str">
        <f t="shared" si="240"/>
        <v>Together</v>
      </c>
      <c r="I2222" t="str">
        <f>CONCATENATE(F2222," ",G2222)</f>
        <v>Master Together</v>
      </c>
      <c r="J2222">
        <f t="shared" si="241"/>
        <v>15</v>
      </c>
      <c r="K2222" t="str">
        <f t="shared" si="242"/>
        <v>Together</v>
      </c>
      <c r="L2222" t="str" cm="1">
        <f t="array" ref="L2222">IFERROR(_xlfn.IFS(G2222="Alone","Single",G2222="YOLO","Single"),G2222)</f>
        <v>Together</v>
      </c>
      <c r="M2222" t="s">
        <v>2037</v>
      </c>
      <c r="N2222" t="str">
        <f t="shared" si="243"/>
        <v xml:space="preserve">Rp.24,401.00 </v>
      </c>
      <c r="O2222">
        <v>0</v>
      </c>
      <c r="P2222">
        <v>0</v>
      </c>
      <c r="Q2222" s="7">
        <v>41152</v>
      </c>
      <c r="R2222" s="7"/>
      <c r="S2222" s="7" t="str">
        <f t="shared" si="244"/>
        <v/>
      </c>
      <c r="T2222">
        <v>98</v>
      </c>
      <c r="U2222">
        <v>73</v>
      </c>
      <c r="V2222">
        <v>28</v>
      </c>
      <c r="W2222">
        <v>217</v>
      </c>
      <c r="X2222">
        <v>10</v>
      </c>
      <c r="Y2222">
        <v>24</v>
      </c>
      <c r="Z2222">
        <v>115</v>
      </c>
      <c r="AA2222">
        <v>3</v>
      </c>
      <c r="AB2222">
        <v>6</v>
      </c>
      <c r="AC2222">
        <v>1</v>
      </c>
      <c r="AD2222">
        <v>6</v>
      </c>
      <c r="AE2222">
        <v>8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 t="s">
        <v>91</v>
      </c>
    </row>
    <row r="2223" spans="1:39" x14ac:dyDescent="0.25">
      <c r="A2223">
        <v>3846</v>
      </c>
      <c r="B2223">
        <v>1974</v>
      </c>
      <c r="C2223" t="str">
        <f>LEFT(B2223,2)</f>
        <v>19</v>
      </c>
      <c r="D2223" t="str">
        <f t="shared" si="238"/>
        <v>74</v>
      </c>
      <c r="E2223" t="str">
        <f t="shared" si="239"/>
        <v>974</v>
      </c>
      <c r="F2223" t="s">
        <v>57</v>
      </c>
      <c r="G2223" t="s">
        <v>64</v>
      </c>
      <c r="H2223" t="str">
        <f t="shared" si="240"/>
        <v>Married</v>
      </c>
      <c r="I2223" t="str">
        <f>CONCATENATE(F2223," ",G2223)</f>
        <v>Graduation Married</v>
      </c>
      <c r="J2223">
        <f t="shared" si="241"/>
        <v>18</v>
      </c>
      <c r="K2223" t="str">
        <f t="shared" si="242"/>
        <v>Married</v>
      </c>
      <c r="L2223" t="str" cm="1">
        <f t="array" ref="L2223">IFERROR(_xlfn.IFS(G2223="Alone","Single",G2223="YOLO","Single"),G2223)</f>
        <v>Married</v>
      </c>
      <c r="M2223" t="s">
        <v>2038</v>
      </c>
      <c r="N2223" t="str">
        <f t="shared" si="243"/>
        <v xml:space="preserve">Rp.42,557.00 </v>
      </c>
      <c r="O2223">
        <v>0</v>
      </c>
      <c r="P2223">
        <v>1</v>
      </c>
      <c r="Q2223" s="7">
        <v>41150</v>
      </c>
      <c r="R2223" s="7"/>
      <c r="S2223" s="7" t="str">
        <f t="shared" si="244"/>
        <v/>
      </c>
      <c r="T2223">
        <v>98</v>
      </c>
      <c r="U2223">
        <v>192</v>
      </c>
      <c r="V2223">
        <v>5</v>
      </c>
      <c r="W2223">
        <v>53</v>
      </c>
      <c r="X2223">
        <v>0</v>
      </c>
      <c r="Y2223">
        <v>5</v>
      </c>
      <c r="Z2223">
        <v>15</v>
      </c>
      <c r="AA2223">
        <v>4</v>
      </c>
      <c r="AB2223">
        <v>6</v>
      </c>
      <c r="AC2223">
        <v>1</v>
      </c>
      <c r="AD2223">
        <v>4</v>
      </c>
      <c r="AE2223">
        <v>8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 t="s">
        <v>60</v>
      </c>
    </row>
    <row r="2224" spans="1:39" x14ac:dyDescent="0.25">
      <c r="A2224">
        <v>10001</v>
      </c>
      <c r="B2224">
        <v>1985</v>
      </c>
      <c r="C2224" t="str">
        <f>LEFT(B2224,2)</f>
        <v>19</v>
      </c>
      <c r="D2224" t="str">
        <f t="shared" si="238"/>
        <v>85</v>
      </c>
      <c r="E2224" t="str">
        <f t="shared" si="239"/>
        <v>985</v>
      </c>
      <c r="F2224" t="s">
        <v>73</v>
      </c>
      <c r="G2224" t="s">
        <v>67</v>
      </c>
      <c r="H2224" t="str">
        <f t="shared" si="240"/>
        <v>Together</v>
      </c>
      <c r="I2224" t="str">
        <f>CONCATENATE(F2224," ",G2224)</f>
        <v>2n Cycle Together</v>
      </c>
      <c r="J2224">
        <f t="shared" si="241"/>
        <v>17</v>
      </c>
      <c r="K2224" t="str">
        <f t="shared" si="242"/>
        <v>Together</v>
      </c>
      <c r="L2224" t="str" cm="1">
        <f t="array" ref="L2224">IFERROR(_xlfn.IFS(G2224="Alone","Single",G2224="YOLO","Single"),G2224)</f>
        <v>Together</v>
      </c>
      <c r="M2224" t="s">
        <v>204</v>
      </c>
      <c r="N2224" t="str">
        <f t="shared" si="243"/>
        <v xml:space="preserve">Rp.7,500.00 </v>
      </c>
      <c r="O2224">
        <v>1</v>
      </c>
      <c r="P2224">
        <v>0</v>
      </c>
      <c r="Q2224" s="7">
        <v>41122</v>
      </c>
      <c r="R2224" s="7"/>
      <c r="S2224" s="7" t="str">
        <f t="shared" si="244"/>
        <v/>
      </c>
      <c r="T2224">
        <v>98</v>
      </c>
      <c r="U2224">
        <v>5</v>
      </c>
      <c r="V2224">
        <v>17</v>
      </c>
      <c r="W2224">
        <v>17</v>
      </c>
      <c r="X2224">
        <v>13</v>
      </c>
      <c r="Y2224">
        <v>14</v>
      </c>
      <c r="Z2224">
        <v>34</v>
      </c>
      <c r="AA2224">
        <v>4</v>
      </c>
      <c r="AB2224">
        <v>2</v>
      </c>
      <c r="AC2224">
        <v>1</v>
      </c>
      <c r="AD2224">
        <v>3</v>
      </c>
      <c r="AE2224">
        <v>9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 t="s">
        <v>60</v>
      </c>
    </row>
    <row r="2225" spans="1:39" x14ac:dyDescent="0.25">
      <c r="A2225">
        <v>2831</v>
      </c>
      <c r="B2225">
        <v>1976</v>
      </c>
      <c r="C2225" t="str">
        <f>LEFT(B2225,2)</f>
        <v>19</v>
      </c>
      <c r="D2225" t="str">
        <f t="shared" si="238"/>
        <v>76</v>
      </c>
      <c r="E2225" t="str">
        <f t="shared" si="239"/>
        <v>976</v>
      </c>
      <c r="F2225" t="s">
        <v>57</v>
      </c>
      <c r="G2225" t="s">
        <v>67</v>
      </c>
      <c r="H2225" t="str">
        <f t="shared" si="240"/>
        <v>Together</v>
      </c>
      <c r="I2225" t="str">
        <f>CONCATENATE(F2225," ",G2225)</f>
        <v>Graduation Together</v>
      </c>
      <c r="J2225">
        <f t="shared" si="241"/>
        <v>19</v>
      </c>
      <c r="K2225" t="str">
        <f t="shared" si="242"/>
        <v>Together</v>
      </c>
      <c r="L2225" t="str" cm="1">
        <f t="array" ref="L2225">IFERROR(_xlfn.IFS(G2225="Alone","Single",G2225="YOLO","Single"),G2225)</f>
        <v>Together</v>
      </c>
      <c r="M2225" t="s">
        <v>2039</v>
      </c>
      <c r="N2225" t="str">
        <f t="shared" si="243"/>
        <v xml:space="preserve">Rp.78,416.00 </v>
      </c>
      <c r="O2225">
        <v>0</v>
      </c>
      <c r="P2225">
        <v>1</v>
      </c>
      <c r="Q2225" s="7">
        <v>41817</v>
      </c>
      <c r="R2225" s="7"/>
      <c r="S2225" s="7" t="str">
        <f t="shared" si="244"/>
        <v/>
      </c>
      <c r="T2225">
        <v>99</v>
      </c>
      <c r="U2225">
        <v>453</v>
      </c>
      <c r="V2225">
        <v>38</v>
      </c>
      <c r="W2225">
        <v>279</v>
      </c>
      <c r="X2225">
        <v>188</v>
      </c>
      <c r="Y2225">
        <v>38</v>
      </c>
      <c r="Z2225">
        <v>183</v>
      </c>
      <c r="AA2225">
        <v>2</v>
      </c>
      <c r="AB2225">
        <v>7</v>
      </c>
      <c r="AC2225">
        <v>7</v>
      </c>
      <c r="AD2225">
        <v>10</v>
      </c>
      <c r="AE2225">
        <v>3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 t="s">
        <v>60</v>
      </c>
    </row>
    <row r="2226" spans="1:39" x14ac:dyDescent="0.25">
      <c r="A2226">
        <v>868</v>
      </c>
      <c r="B2226">
        <v>1966</v>
      </c>
      <c r="C2226" t="str">
        <f>LEFT(B2226,2)</f>
        <v>19</v>
      </c>
      <c r="D2226" t="str">
        <f t="shared" si="238"/>
        <v>66</v>
      </c>
      <c r="E2226" t="str">
        <f t="shared" si="239"/>
        <v>966</v>
      </c>
      <c r="F2226" t="s">
        <v>57</v>
      </c>
      <c r="G2226" t="s">
        <v>64</v>
      </c>
      <c r="H2226" t="str">
        <f t="shared" si="240"/>
        <v>Married</v>
      </c>
      <c r="I2226" t="str">
        <f>CONCATENATE(F2226," ",G2226)</f>
        <v>Graduation Married</v>
      </c>
      <c r="J2226">
        <f t="shared" si="241"/>
        <v>18</v>
      </c>
      <c r="K2226" t="str">
        <f t="shared" si="242"/>
        <v>Married</v>
      </c>
      <c r="L2226" t="str" cm="1">
        <f t="array" ref="L2226">IFERROR(_xlfn.IFS(G2226="Alone","Single",G2226="YOLO","Single"),G2226)</f>
        <v>Married</v>
      </c>
      <c r="M2226" t="s">
        <v>2040</v>
      </c>
      <c r="N2226" t="str">
        <f t="shared" si="243"/>
        <v xml:space="preserve">Rp.44,794.00 </v>
      </c>
      <c r="O2226">
        <v>0</v>
      </c>
      <c r="P2226">
        <v>1</v>
      </c>
      <c r="Q2226" s="7">
        <v>41798</v>
      </c>
      <c r="R2226" s="7"/>
      <c r="S2226" s="7" t="str">
        <f t="shared" si="244"/>
        <v/>
      </c>
      <c r="T2226">
        <v>99</v>
      </c>
      <c r="U2226">
        <v>54</v>
      </c>
      <c r="V2226">
        <v>0</v>
      </c>
      <c r="W2226">
        <v>7</v>
      </c>
      <c r="X2226">
        <v>0</v>
      </c>
      <c r="Y2226">
        <v>0</v>
      </c>
      <c r="Z2226">
        <v>4</v>
      </c>
      <c r="AA2226">
        <v>1</v>
      </c>
      <c r="AB2226">
        <v>2</v>
      </c>
      <c r="AC2226">
        <v>0</v>
      </c>
      <c r="AD2226">
        <v>3</v>
      </c>
      <c r="AE2226">
        <v>6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 t="s">
        <v>91</v>
      </c>
    </row>
    <row r="2227" spans="1:39" x14ac:dyDescent="0.25">
      <c r="A2227">
        <v>7212</v>
      </c>
      <c r="B2227">
        <v>1966</v>
      </c>
      <c r="C2227" t="str">
        <f>LEFT(B2227,2)</f>
        <v>19</v>
      </c>
      <c r="D2227" t="str">
        <f t="shared" si="238"/>
        <v>66</v>
      </c>
      <c r="E2227" t="str">
        <f t="shared" si="239"/>
        <v>966</v>
      </c>
      <c r="F2227" t="s">
        <v>57</v>
      </c>
      <c r="G2227" t="s">
        <v>64</v>
      </c>
      <c r="H2227" t="str">
        <f t="shared" si="240"/>
        <v>Married</v>
      </c>
      <c r="I2227" t="str">
        <f>CONCATENATE(F2227," ",G2227)</f>
        <v>Graduation Married</v>
      </c>
      <c r="J2227">
        <f t="shared" si="241"/>
        <v>18</v>
      </c>
      <c r="K2227" t="str">
        <f t="shared" si="242"/>
        <v>Married</v>
      </c>
      <c r="L2227" t="str" cm="1">
        <f t="array" ref="L2227">IFERROR(_xlfn.IFS(G2227="Alone","Single",G2227="YOLO","Single"),G2227)</f>
        <v>Married</v>
      </c>
      <c r="M2227" t="s">
        <v>2040</v>
      </c>
      <c r="N2227" t="str">
        <f t="shared" si="243"/>
        <v xml:space="preserve">Rp.44,794.00 </v>
      </c>
      <c r="O2227">
        <v>0</v>
      </c>
      <c r="P2227">
        <v>1</v>
      </c>
      <c r="Q2227" s="7">
        <v>41798</v>
      </c>
      <c r="R2227" s="7"/>
      <c r="S2227" s="7" t="str">
        <f t="shared" si="244"/>
        <v/>
      </c>
      <c r="T2227">
        <v>99</v>
      </c>
      <c r="U2227">
        <v>54</v>
      </c>
      <c r="V2227">
        <v>0</v>
      </c>
      <c r="W2227">
        <v>7</v>
      </c>
      <c r="X2227">
        <v>0</v>
      </c>
      <c r="Y2227">
        <v>0</v>
      </c>
      <c r="Z2227">
        <v>4</v>
      </c>
      <c r="AA2227">
        <v>1</v>
      </c>
      <c r="AB2227">
        <v>2</v>
      </c>
      <c r="AC2227">
        <v>0</v>
      </c>
      <c r="AD2227">
        <v>3</v>
      </c>
      <c r="AE2227">
        <v>6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 t="s">
        <v>69</v>
      </c>
    </row>
    <row r="2228" spans="1:39" x14ac:dyDescent="0.25">
      <c r="A2228">
        <v>1743</v>
      </c>
      <c r="B2228">
        <v>1974</v>
      </c>
      <c r="C2228" t="str">
        <f>LEFT(B2228,2)</f>
        <v>19</v>
      </c>
      <c r="D2228" t="str">
        <f t="shared" si="238"/>
        <v>74</v>
      </c>
      <c r="E2228" t="str">
        <f t="shared" si="239"/>
        <v>974</v>
      </c>
      <c r="F2228" t="s">
        <v>57</v>
      </c>
      <c r="G2228" t="s">
        <v>61</v>
      </c>
      <c r="H2228" t="str">
        <f t="shared" si="240"/>
        <v>Single</v>
      </c>
      <c r="I2228" t="str">
        <f>CONCATENATE(F2228," ",G2228)</f>
        <v>Graduation Single</v>
      </c>
      <c r="J2228">
        <f t="shared" si="241"/>
        <v>17</v>
      </c>
      <c r="K2228" t="str">
        <f t="shared" si="242"/>
        <v>Single</v>
      </c>
      <c r="L2228" t="str" cm="1">
        <f t="array" ref="L2228">IFERROR(_xlfn.IFS(G2228="Alone","Single",G2228="YOLO","Single"),G2228)</f>
        <v>Single</v>
      </c>
      <c r="M2228" t="s">
        <v>2041</v>
      </c>
      <c r="N2228" t="str">
        <f t="shared" si="243"/>
        <v xml:space="preserve">Rp.69,719.00 </v>
      </c>
      <c r="O2228">
        <v>0</v>
      </c>
      <c r="P2228">
        <v>0</v>
      </c>
      <c r="Q2228" s="7">
        <v>41785</v>
      </c>
      <c r="R2228" s="7"/>
      <c r="S2228" s="7" t="str">
        <f t="shared" si="244"/>
        <v/>
      </c>
      <c r="T2228">
        <v>99</v>
      </c>
      <c r="U2228">
        <v>273</v>
      </c>
      <c r="V2228">
        <v>86</v>
      </c>
      <c r="W2228">
        <v>208</v>
      </c>
      <c r="X2228">
        <v>177</v>
      </c>
      <c r="Y2228">
        <v>14</v>
      </c>
      <c r="Z2228">
        <v>43</v>
      </c>
      <c r="AA2228">
        <v>1</v>
      </c>
      <c r="AB2228">
        <v>2</v>
      </c>
      <c r="AC2228">
        <v>3</v>
      </c>
      <c r="AD2228">
        <v>5</v>
      </c>
      <c r="AE2228">
        <v>1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 t="s">
        <v>60</v>
      </c>
    </row>
    <row r="2229" spans="1:39" x14ac:dyDescent="0.25">
      <c r="A2229">
        <v>2415</v>
      </c>
      <c r="B2229">
        <v>1962</v>
      </c>
      <c r="C2229" t="str">
        <f>LEFT(B2229,2)</f>
        <v>19</v>
      </c>
      <c r="D2229" t="str">
        <f t="shared" si="238"/>
        <v>62</v>
      </c>
      <c r="E2229" t="str">
        <f t="shared" si="239"/>
        <v>962</v>
      </c>
      <c r="F2229" t="s">
        <v>57</v>
      </c>
      <c r="G2229" t="s">
        <v>67</v>
      </c>
      <c r="H2229" t="str">
        <f t="shared" si="240"/>
        <v>Together</v>
      </c>
      <c r="I2229" t="str">
        <f>CONCATENATE(F2229," ",G2229)</f>
        <v>Graduation Together</v>
      </c>
      <c r="J2229">
        <f t="shared" si="241"/>
        <v>19</v>
      </c>
      <c r="K2229" t="str">
        <f t="shared" si="242"/>
        <v>Together</v>
      </c>
      <c r="L2229" t="str" cm="1">
        <f t="array" ref="L2229">IFERROR(_xlfn.IFS(G2229="Alone","Single",G2229="YOLO","Single"),G2229)</f>
        <v>Together</v>
      </c>
      <c r="M2229" t="s">
        <v>2042</v>
      </c>
      <c r="N2229" t="str">
        <f t="shared" si="243"/>
        <v xml:space="preserve">Rp.62,568.00 </v>
      </c>
      <c r="O2229">
        <v>0</v>
      </c>
      <c r="P2229">
        <v>1</v>
      </c>
      <c r="Q2229" s="7">
        <v>41736</v>
      </c>
      <c r="R2229" s="7"/>
      <c r="S2229" s="7" t="str">
        <f t="shared" si="244"/>
        <v/>
      </c>
      <c r="T2229">
        <v>99</v>
      </c>
      <c r="U2229">
        <v>362</v>
      </c>
      <c r="V2229">
        <v>17</v>
      </c>
      <c r="W2229">
        <v>398</v>
      </c>
      <c r="X2229">
        <v>80</v>
      </c>
      <c r="Y2229">
        <v>35</v>
      </c>
      <c r="Z2229">
        <v>61</v>
      </c>
      <c r="AA2229">
        <v>3</v>
      </c>
      <c r="AB2229">
        <v>5</v>
      </c>
      <c r="AC2229">
        <v>3</v>
      </c>
      <c r="AD2229">
        <v>5</v>
      </c>
      <c r="AE2229">
        <v>4</v>
      </c>
      <c r="AF2229">
        <v>0</v>
      </c>
      <c r="AG2229">
        <v>0</v>
      </c>
      <c r="AH2229">
        <v>0</v>
      </c>
      <c r="AI2229">
        <v>1</v>
      </c>
      <c r="AJ2229">
        <v>0</v>
      </c>
      <c r="AK2229">
        <v>0</v>
      </c>
      <c r="AL2229">
        <v>0</v>
      </c>
      <c r="AM2229" t="s">
        <v>60</v>
      </c>
    </row>
    <row r="2230" spans="1:39" x14ac:dyDescent="0.25">
      <c r="A2230">
        <v>7947</v>
      </c>
      <c r="B2230">
        <v>1969</v>
      </c>
      <c r="C2230" t="str">
        <f>LEFT(B2230,2)</f>
        <v>19</v>
      </c>
      <c r="D2230" t="str">
        <f t="shared" si="238"/>
        <v>69</v>
      </c>
      <c r="E2230" t="str">
        <f t="shared" si="239"/>
        <v>969</v>
      </c>
      <c r="F2230" t="s">
        <v>57</v>
      </c>
      <c r="G2230" t="s">
        <v>64</v>
      </c>
      <c r="H2230" t="str">
        <f t="shared" si="240"/>
        <v>Married</v>
      </c>
      <c r="I2230" t="str">
        <f>CONCATENATE(F2230," ",G2230)</f>
        <v>Graduation Married</v>
      </c>
      <c r="J2230">
        <f t="shared" si="241"/>
        <v>18</v>
      </c>
      <c r="K2230" t="str">
        <f t="shared" si="242"/>
        <v>Married</v>
      </c>
      <c r="L2230" t="str" cm="1">
        <f t="array" ref="L2230">IFERROR(_xlfn.IFS(G2230="Alone","Single",G2230="YOLO","Single"),G2230)</f>
        <v>Married</v>
      </c>
      <c r="M2230" t="s">
        <v>2043</v>
      </c>
      <c r="N2230" t="str">
        <f t="shared" si="243"/>
        <v xml:space="preserve">Rp.42,231.00 </v>
      </c>
      <c r="O2230">
        <v>1</v>
      </c>
      <c r="P2230">
        <v>1</v>
      </c>
      <c r="Q2230" s="7">
        <v>41723</v>
      </c>
      <c r="R2230" s="7"/>
      <c r="S2230" s="7" t="str">
        <f t="shared" si="244"/>
        <v/>
      </c>
      <c r="T2230">
        <v>99</v>
      </c>
      <c r="U2230">
        <v>24</v>
      </c>
      <c r="V2230">
        <v>0</v>
      </c>
      <c r="W2230">
        <v>8</v>
      </c>
      <c r="X2230">
        <v>0</v>
      </c>
      <c r="Y2230">
        <v>1</v>
      </c>
      <c r="Z2230">
        <v>4</v>
      </c>
      <c r="AA2230">
        <v>1</v>
      </c>
      <c r="AB2230">
        <v>1</v>
      </c>
      <c r="AC2230">
        <v>0</v>
      </c>
      <c r="AD2230">
        <v>3</v>
      </c>
      <c r="AE2230">
        <v>5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 t="s">
        <v>60</v>
      </c>
    </row>
    <row r="2231" spans="1:39" x14ac:dyDescent="0.25">
      <c r="A2231">
        <v>2106</v>
      </c>
      <c r="B2231">
        <v>1974</v>
      </c>
      <c r="C2231" t="str">
        <f>LEFT(B2231,2)</f>
        <v>19</v>
      </c>
      <c r="D2231" t="str">
        <f t="shared" si="238"/>
        <v>74</v>
      </c>
      <c r="E2231" t="str">
        <f t="shared" si="239"/>
        <v>974</v>
      </c>
      <c r="F2231" t="s">
        <v>73</v>
      </c>
      <c r="G2231" t="s">
        <v>64</v>
      </c>
      <c r="H2231" t="str">
        <f t="shared" si="240"/>
        <v>Married</v>
      </c>
      <c r="I2231" t="str">
        <f>CONCATENATE(F2231," ",G2231)</f>
        <v>2n Cycle Married</v>
      </c>
      <c r="J2231">
        <f t="shared" si="241"/>
        <v>16</v>
      </c>
      <c r="K2231" t="str">
        <f t="shared" si="242"/>
        <v>Married</v>
      </c>
      <c r="L2231" t="str" cm="1">
        <f t="array" ref="L2231">IFERROR(_xlfn.IFS(G2231="Alone","Single",G2231="YOLO","Single"),G2231)</f>
        <v>Married</v>
      </c>
      <c r="M2231" t="s">
        <v>2044</v>
      </c>
      <c r="N2231" t="str">
        <f t="shared" si="243"/>
        <v xml:space="preserve">Rp.20,130.00 </v>
      </c>
      <c r="O2231">
        <v>0</v>
      </c>
      <c r="P2231">
        <v>0</v>
      </c>
      <c r="Q2231" s="7">
        <v>41715</v>
      </c>
      <c r="R2231" s="7"/>
      <c r="S2231" s="7" t="str">
        <f t="shared" si="244"/>
        <v/>
      </c>
      <c r="T2231">
        <v>99</v>
      </c>
      <c r="U2231">
        <v>0</v>
      </c>
      <c r="V2231">
        <v>6</v>
      </c>
      <c r="W2231">
        <v>3</v>
      </c>
      <c r="X2231">
        <v>7</v>
      </c>
      <c r="Y2231">
        <v>6</v>
      </c>
      <c r="Z2231">
        <v>12</v>
      </c>
      <c r="AA2231">
        <v>1</v>
      </c>
      <c r="AB2231">
        <v>1</v>
      </c>
      <c r="AC2231">
        <v>0</v>
      </c>
      <c r="AD2231">
        <v>3</v>
      </c>
      <c r="AE2231">
        <v>8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 t="s">
        <v>60</v>
      </c>
    </row>
    <row r="2232" spans="1:39" x14ac:dyDescent="0.25">
      <c r="A2232">
        <v>3363</v>
      </c>
      <c r="B2232">
        <v>1974</v>
      </c>
      <c r="C2232" t="str">
        <f>LEFT(B2232,2)</f>
        <v>19</v>
      </c>
      <c r="D2232" t="str">
        <f t="shared" si="238"/>
        <v>74</v>
      </c>
      <c r="E2232" t="str">
        <f t="shared" si="239"/>
        <v>974</v>
      </c>
      <c r="F2232" t="s">
        <v>73</v>
      </c>
      <c r="G2232" t="s">
        <v>64</v>
      </c>
      <c r="H2232" t="str">
        <f t="shared" si="240"/>
        <v>Married</v>
      </c>
      <c r="I2232" t="str">
        <f>CONCATENATE(F2232," ",G2232)</f>
        <v>2n Cycle Married</v>
      </c>
      <c r="J2232">
        <f t="shared" si="241"/>
        <v>16</v>
      </c>
      <c r="K2232" t="str">
        <f t="shared" si="242"/>
        <v>Married</v>
      </c>
      <c r="L2232" t="str" cm="1">
        <f t="array" ref="L2232">IFERROR(_xlfn.IFS(G2232="Alone","Single",G2232="YOLO","Single"),G2232)</f>
        <v>Married</v>
      </c>
      <c r="M2232" t="s">
        <v>2044</v>
      </c>
      <c r="N2232" t="str">
        <f t="shared" si="243"/>
        <v xml:space="preserve">Rp.20,130.00 </v>
      </c>
      <c r="O2232">
        <v>0</v>
      </c>
      <c r="P2232">
        <v>0</v>
      </c>
      <c r="Q2232" s="7">
        <v>41715</v>
      </c>
      <c r="R2232" s="7"/>
      <c r="S2232" s="7" t="str">
        <f t="shared" si="244"/>
        <v/>
      </c>
      <c r="T2232">
        <v>99</v>
      </c>
      <c r="U2232">
        <v>0</v>
      </c>
      <c r="V2232">
        <v>6</v>
      </c>
      <c r="W2232">
        <v>3</v>
      </c>
      <c r="X2232">
        <v>7</v>
      </c>
      <c r="Y2232">
        <v>6</v>
      </c>
      <c r="Z2232">
        <v>12</v>
      </c>
      <c r="AA2232">
        <v>1</v>
      </c>
      <c r="AB2232">
        <v>1</v>
      </c>
      <c r="AC2232">
        <v>0</v>
      </c>
      <c r="AD2232">
        <v>3</v>
      </c>
      <c r="AE2232">
        <v>8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 t="s">
        <v>60</v>
      </c>
    </row>
    <row r="2233" spans="1:39" x14ac:dyDescent="0.25">
      <c r="A2233">
        <v>8595</v>
      </c>
      <c r="B2233">
        <v>1973</v>
      </c>
      <c r="C2233" t="str">
        <f>LEFT(B2233,2)</f>
        <v>19</v>
      </c>
      <c r="D2233" t="str">
        <f t="shared" si="238"/>
        <v>73</v>
      </c>
      <c r="E2233" t="str">
        <f t="shared" si="239"/>
        <v>973</v>
      </c>
      <c r="F2233" t="s">
        <v>57</v>
      </c>
      <c r="G2233" t="s">
        <v>82</v>
      </c>
      <c r="H2233" t="str">
        <f t="shared" si="240"/>
        <v>Widow</v>
      </c>
      <c r="I2233" t="str">
        <f>CONCATENATE(F2233," ",G2233)</f>
        <v>Graduation Widow</v>
      </c>
      <c r="J2233">
        <f t="shared" si="241"/>
        <v>16</v>
      </c>
      <c r="K2233" t="str">
        <f t="shared" si="242"/>
        <v>Widow</v>
      </c>
      <c r="L2233" t="str" cm="1">
        <f t="array" ref="L2233">IFERROR(_xlfn.IFS(G2233="Alone","Single",G2233="YOLO","Single"),G2233)</f>
        <v>Widow</v>
      </c>
      <c r="M2233" t="s">
        <v>2045</v>
      </c>
      <c r="N2233" t="str">
        <f t="shared" si="243"/>
        <v xml:space="preserve">Rp.42,429.00 </v>
      </c>
      <c r="O2233">
        <v>0</v>
      </c>
      <c r="P2233">
        <v>1</v>
      </c>
      <c r="Q2233" s="7">
        <v>41681</v>
      </c>
      <c r="R2233" s="7"/>
      <c r="S2233" s="7" t="str">
        <f t="shared" si="244"/>
        <v/>
      </c>
      <c r="T2233">
        <v>99</v>
      </c>
      <c r="U2233">
        <v>55</v>
      </c>
      <c r="V2233">
        <v>0</v>
      </c>
      <c r="W2233">
        <v>6</v>
      </c>
      <c r="X2233">
        <v>2</v>
      </c>
      <c r="Y2233">
        <v>0</v>
      </c>
      <c r="Z2233">
        <v>4</v>
      </c>
      <c r="AA2233">
        <v>2</v>
      </c>
      <c r="AB2233">
        <v>1</v>
      </c>
      <c r="AC2233">
        <v>1</v>
      </c>
      <c r="AD2233">
        <v>3</v>
      </c>
      <c r="AE2233">
        <v>5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 t="s">
        <v>69</v>
      </c>
    </row>
    <row r="2234" spans="1:39" x14ac:dyDescent="0.25">
      <c r="A2234">
        <v>7232</v>
      </c>
      <c r="B2234">
        <v>1973</v>
      </c>
      <c r="C2234" t="str">
        <f>LEFT(B2234,2)</f>
        <v>19</v>
      </c>
      <c r="D2234" t="str">
        <f t="shared" si="238"/>
        <v>73</v>
      </c>
      <c r="E2234" t="str">
        <f t="shared" si="239"/>
        <v>973</v>
      </c>
      <c r="F2234" t="s">
        <v>57</v>
      </c>
      <c r="G2234" t="s">
        <v>82</v>
      </c>
      <c r="H2234" t="str">
        <f t="shared" si="240"/>
        <v>Widow</v>
      </c>
      <c r="I2234" t="str">
        <f>CONCATENATE(F2234," ",G2234)</f>
        <v>Graduation Widow</v>
      </c>
      <c r="J2234">
        <f t="shared" si="241"/>
        <v>16</v>
      </c>
      <c r="K2234" t="str">
        <f t="shared" si="242"/>
        <v>Widow</v>
      </c>
      <c r="L2234" t="str" cm="1">
        <f t="array" ref="L2234">IFERROR(_xlfn.IFS(G2234="Alone","Single",G2234="YOLO","Single"),G2234)</f>
        <v>Widow</v>
      </c>
      <c r="M2234" t="s">
        <v>2045</v>
      </c>
      <c r="N2234" t="str">
        <f t="shared" si="243"/>
        <v xml:space="preserve">Rp.42,429.00 </v>
      </c>
      <c r="O2234">
        <v>0</v>
      </c>
      <c r="P2234">
        <v>1</v>
      </c>
      <c r="Q2234" s="7">
        <v>41681</v>
      </c>
      <c r="R2234" s="7"/>
      <c r="S2234" s="7" t="str">
        <f t="shared" si="244"/>
        <v/>
      </c>
      <c r="T2234">
        <v>99</v>
      </c>
      <c r="U2234">
        <v>55</v>
      </c>
      <c r="V2234">
        <v>0</v>
      </c>
      <c r="W2234">
        <v>6</v>
      </c>
      <c r="X2234">
        <v>2</v>
      </c>
      <c r="Y2234">
        <v>0</v>
      </c>
      <c r="Z2234">
        <v>4</v>
      </c>
      <c r="AA2234">
        <v>2</v>
      </c>
      <c r="AB2234">
        <v>1</v>
      </c>
      <c r="AC2234">
        <v>1</v>
      </c>
      <c r="AD2234">
        <v>3</v>
      </c>
      <c r="AE2234">
        <v>5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 t="s">
        <v>60</v>
      </c>
    </row>
    <row r="2235" spans="1:39" x14ac:dyDescent="0.25">
      <c r="A2235">
        <v>7829</v>
      </c>
      <c r="B2235">
        <v>1900</v>
      </c>
      <c r="C2235" t="str">
        <f>LEFT(B2235,2)</f>
        <v>19</v>
      </c>
      <c r="D2235" t="str">
        <f t="shared" si="238"/>
        <v>00</v>
      </c>
      <c r="E2235" t="str">
        <f t="shared" si="239"/>
        <v>900</v>
      </c>
      <c r="F2235" t="s">
        <v>73</v>
      </c>
      <c r="G2235" t="s">
        <v>58</v>
      </c>
      <c r="H2235" t="str">
        <f t="shared" si="240"/>
        <v>Divorced</v>
      </c>
      <c r="I2235" t="str">
        <f>CONCATENATE(F2235," ",G2235)</f>
        <v>2n Cycle Divorced</v>
      </c>
      <c r="J2235">
        <f t="shared" si="241"/>
        <v>17</v>
      </c>
      <c r="K2235" t="str">
        <f t="shared" si="242"/>
        <v>Divorced</v>
      </c>
      <c r="L2235" t="str" cm="1">
        <f t="array" ref="L2235">IFERROR(_xlfn.IFS(G2235="Alone","Single",G2235="YOLO","Single"),G2235)</f>
        <v>Divorced</v>
      </c>
      <c r="M2235" t="s">
        <v>2046</v>
      </c>
      <c r="N2235" t="str">
        <f t="shared" si="243"/>
        <v xml:space="preserve">Rp.36,640.00 </v>
      </c>
      <c r="O2235">
        <v>1</v>
      </c>
      <c r="P2235">
        <v>0</v>
      </c>
      <c r="Q2235" s="7">
        <v>41543</v>
      </c>
      <c r="R2235" s="7"/>
      <c r="S2235" s="7" t="str">
        <f t="shared" si="244"/>
        <v/>
      </c>
      <c r="T2235">
        <v>99</v>
      </c>
      <c r="U2235">
        <v>15</v>
      </c>
      <c r="V2235">
        <v>6</v>
      </c>
      <c r="W2235">
        <v>8</v>
      </c>
      <c r="X2235">
        <v>7</v>
      </c>
      <c r="Y2235">
        <v>4</v>
      </c>
      <c r="Z2235">
        <v>25</v>
      </c>
      <c r="AA2235">
        <v>1</v>
      </c>
      <c r="AB2235">
        <v>2</v>
      </c>
      <c r="AC2235">
        <v>1</v>
      </c>
      <c r="AD2235">
        <v>2</v>
      </c>
      <c r="AE2235">
        <v>5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1</v>
      </c>
      <c r="AM2235" t="s">
        <v>78</v>
      </c>
    </row>
    <row r="2236" spans="1:39" x14ac:dyDescent="0.25">
      <c r="A2236">
        <v>9977</v>
      </c>
      <c r="B2236">
        <v>1973</v>
      </c>
      <c r="C2236" t="str">
        <f>LEFT(B2236,2)</f>
        <v>19</v>
      </c>
      <c r="D2236" t="str">
        <f t="shared" si="238"/>
        <v>73</v>
      </c>
      <c r="E2236" t="str">
        <f t="shared" si="239"/>
        <v>973</v>
      </c>
      <c r="F2236" t="s">
        <v>57</v>
      </c>
      <c r="G2236" t="s">
        <v>58</v>
      </c>
      <c r="H2236" t="str">
        <f t="shared" si="240"/>
        <v>Divorced</v>
      </c>
      <c r="I2236" t="str">
        <f>CONCATENATE(F2236," ",G2236)</f>
        <v>Graduation Divorced</v>
      </c>
      <c r="J2236">
        <f t="shared" si="241"/>
        <v>19</v>
      </c>
      <c r="K2236" t="str">
        <f t="shared" si="242"/>
        <v>Divorced</v>
      </c>
      <c r="L2236" t="str" cm="1">
        <f t="array" ref="L2236">IFERROR(_xlfn.IFS(G2236="Alone","Single",G2236="YOLO","Single"),G2236)</f>
        <v>Divorced</v>
      </c>
      <c r="M2236" t="s">
        <v>2047</v>
      </c>
      <c r="N2236" t="str">
        <f t="shared" si="243"/>
        <v xml:space="preserve">Rp.78,901.00 </v>
      </c>
      <c r="O2236">
        <v>0</v>
      </c>
      <c r="P2236">
        <v>1</v>
      </c>
      <c r="Q2236" s="7">
        <v>41534</v>
      </c>
      <c r="R2236" s="7"/>
      <c r="S2236" s="7" t="str">
        <f t="shared" si="244"/>
        <v/>
      </c>
      <c r="T2236">
        <v>99</v>
      </c>
      <c r="U2236">
        <v>321</v>
      </c>
      <c r="V2236">
        <v>11</v>
      </c>
      <c r="W2236">
        <v>309</v>
      </c>
      <c r="X2236">
        <v>33</v>
      </c>
      <c r="Y2236">
        <v>26</v>
      </c>
      <c r="Z2236">
        <v>34</v>
      </c>
      <c r="AA2236">
        <v>3</v>
      </c>
      <c r="AB2236">
        <v>9</v>
      </c>
      <c r="AC2236">
        <v>3</v>
      </c>
      <c r="AD2236">
        <v>5</v>
      </c>
      <c r="AE2236">
        <v>4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 t="s">
        <v>66</v>
      </c>
    </row>
    <row r="2237" spans="1:39" x14ac:dyDescent="0.25">
      <c r="A2237">
        <v>10142</v>
      </c>
      <c r="B2237">
        <v>1976</v>
      </c>
      <c r="C2237" t="str">
        <f>LEFT(B2237,2)</f>
        <v>19</v>
      </c>
      <c r="D2237" t="str">
        <f t="shared" si="238"/>
        <v>76</v>
      </c>
      <c r="E2237" t="str">
        <f t="shared" si="239"/>
        <v>976</v>
      </c>
      <c r="F2237" t="s">
        <v>71</v>
      </c>
      <c r="G2237" t="s">
        <v>58</v>
      </c>
      <c r="H2237" t="str">
        <f t="shared" si="240"/>
        <v>Divorced</v>
      </c>
      <c r="I2237" t="str">
        <f>CONCATENATE(F2237," ",G2237)</f>
        <v>PhD Divorced</v>
      </c>
      <c r="J2237">
        <f t="shared" si="241"/>
        <v>12</v>
      </c>
      <c r="K2237" t="str">
        <f t="shared" si="242"/>
        <v>Divorced</v>
      </c>
      <c r="L2237" t="str" cm="1">
        <f t="array" ref="L2237">IFERROR(_xlfn.IFS(G2237="Alone","Single",G2237="YOLO","Single"),G2237)</f>
        <v>Divorced</v>
      </c>
      <c r="M2237" t="s">
        <v>1670</v>
      </c>
      <c r="N2237" t="str">
        <f t="shared" si="243"/>
        <v xml:space="preserve">Rp.66,476.00 </v>
      </c>
      <c r="O2237">
        <v>0</v>
      </c>
      <c r="P2237">
        <v>1</v>
      </c>
      <c r="Q2237" s="7">
        <v>41340</v>
      </c>
      <c r="R2237" s="7"/>
      <c r="S2237" s="7" t="str">
        <f t="shared" si="244"/>
        <v/>
      </c>
      <c r="T2237">
        <v>99</v>
      </c>
      <c r="U2237">
        <v>372</v>
      </c>
      <c r="V2237">
        <v>18</v>
      </c>
      <c r="W2237">
        <v>126</v>
      </c>
      <c r="X2237">
        <v>47</v>
      </c>
      <c r="Y2237">
        <v>48</v>
      </c>
      <c r="Z2237">
        <v>78</v>
      </c>
      <c r="AA2237">
        <v>2</v>
      </c>
      <c r="AB2237">
        <v>5</v>
      </c>
      <c r="AC2237">
        <v>2</v>
      </c>
      <c r="AD2237">
        <v>11</v>
      </c>
      <c r="AE2237">
        <v>4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 t="s">
        <v>66</v>
      </c>
    </row>
    <row r="2238" spans="1:39" x14ac:dyDescent="0.25">
      <c r="A2238">
        <v>5263</v>
      </c>
      <c r="B2238">
        <v>1977</v>
      </c>
      <c r="C2238" t="str">
        <f>LEFT(B2238,2)</f>
        <v>19</v>
      </c>
      <c r="D2238" t="str">
        <f t="shared" si="238"/>
        <v>77</v>
      </c>
      <c r="E2238" t="str">
        <f t="shared" si="239"/>
        <v>977</v>
      </c>
      <c r="F2238" t="s">
        <v>73</v>
      </c>
      <c r="G2238" t="s">
        <v>64</v>
      </c>
      <c r="H2238" t="str">
        <f t="shared" si="240"/>
        <v>Married</v>
      </c>
      <c r="I2238" t="str">
        <f>CONCATENATE(F2238," ",G2238)</f>
        <v>2n Cycle Married</v>
      </c>
      <c r="J2238">
        <f t="shared" si="241"/>
        <v>16</v>
      </c>
      <c r="K2238" t="str">
        <f t="shared" si="242"/>
        <v>Married</v>
      </c>
      <c r="L2238" t="str" cm="1">
        <f t="array" ref="L2238">IFERROR(_xlfn.IFS(G2238="Alone","Single",G2238="YOLO","Single"),G2238)</f>
        <v>Married</v>
      </c>
      <c r="M2238" t="s">
        <v>2048</v>
      </c>
      <c r="N2238" t="str">
        <f t="shared" si="243"/>
        <v xml:space="preserve">Rp.31,056.00 </v>
      </c>
      <c r="O2238">
        <v>1</v>
      </c>
      <c r="P2238">
        <v>0</v>
      </c>
      <c r="Q2238" s="7">
        <v>41296</v>
      </c>
      <c r="R2238" s="7"/>
      <c r="S2238" s="7" t="str">
        <f t="shared" si="244"/>
        <v/>
      </c>
      <c r="T2238">
        <v>99</v>
      </c>
      <c r="U2238">
        <v>5</v>
      </c>
      <c r="V2238">
        <v>10</v>
      </c>
      <c r="W2238">
        <v>13</v>
      </c>
      <c r="X2238">
        <v>3</v>
      </c>
      <c r="Y2238">
        <v>8</v>
      </c>
      <c r="Z2238">
        <v>16</v>
      </c>
      <c r="AA2238">
        <v>1</v>
      </c>
      <c r="AB2238">
        <v>1</v>
      </c>
      <c r="AC2238">
        <v>0</v>
      </c>
      <c r="AD2238">
        <v>3</v>
      </c>
      <c r="AE2238">
        <v>8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 t="s">
        <v>60</v>
      </c>
    </row>
    <row r="2239" spans="1:39" x14ac:dyDescent="0.25">
      <c r="A2239">
        <v>22</v>
      </c>
      <c r="B2239">
        <v>1976</v>
      </c>
      <c r="C2239" t="str">
        <f>LEFT(B2239,2)</f>
        <v>19</v>
      </c>
      <c r="D2239" t="str">
        <f t="shared" si="238"/>
        <v>76</v>
      </c>
      <c r="E2239" t="str">
        <f t="shared" si="239"/>
        <v>976</v>
      </c>
      <c r="F2239" t="s">
        <v>57</v>
      </c>
      <c r="G2239" t="s">
        <v>58</v>
      </c>
      <c r="H2239" t="str">
        <f t="shared" si="240"/>
        <v>Divorced</v>
      </c>
      <c r="I2239" t="str">
        <f>CONCATENATE(F2239," ",G2239)</f>
        <v>Graduation Divorced</v>
      </c>
      <c r="J2239">
        <f t="shared" si="241"/>
        <v>19</v>
      </c>
      <c r="K2239" t="str">
        <f t="shared" si="242"/>
        <v>Divorced</v>
      </c>
      <c r="L2239" t="str" cm="1">
        <f t="array" ref="L2239">IFERROR(_xlfn.IFS(G2239="Alone","Single",G2239="YOLO","Single"),G2239)</f>
        <v>Divorced</v>
      </c>
      <c r="M2239" t="s">
        <v>2049</v>
      </c>
      <c r="N2239" t="str">
        <f t="shared" si="243"/>
        <v xml:space="preserve">Rp.46,310.00 </v>
      </c>
      <c r="O2239">
        <v>1</v>
      </c>
      <c r="P2239">
        <v>0</v>
      </c>
      <c r="Q2239" s="7">
        <v>41246</v>
      </c>
      <c r="R2239" s="7"/>
      <c r="S2239" s="7" t="str">
        <f t="shared" si="244"/>
        <v/>
      </c>
      <c r="T2239">
        <v>99</v>
      </c>
      <c r="U2239">
        <v>185</v>
      </c>
      <c r="V2239">
        <v>2</v>
      </c>
      <c r="W2239">
        <v>88</v>
      </c>
      <c r="X2239">
        <v>15</v>
      </c>
      <c r="Y2239">
        <v>5</v>
      </c>
      <c r="Z2239">
        <v>14</v>
      </c>
      <c r="AA2239">
        <v>2</v>
      </c>
      <c r="AB2239">
        <v>6</v>
      </c>
      <c r="AC2239">
        <v>1</v>
      </c>
      <c r="AD2239">
        <v>5</v>
      </c>
      <c r="AE2239">
        <v>8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 t="s">
        <v>60</v>
      </c>
    </row>
    <row r="2240" spans="1:39" x14ac:dyDescent="0.25">
      <c r="A2240">
        <v>528</v>
      </c>
      <c r="B2240">
        <v>1978</v>
      </c>
      <c r="C2240" t="str">
        <f>LEFT(B2240,2)</f>
        <v>19</v>
      </c>
      <c r="D2240" t="str">
        <f t="shared" si="238"/>
        <v>78</v>
      </c>
      <c r="E2240" t="str">
        <f t="shared" si="239"/>
        <v>978</v>
      </c>
      <c r="F2240" t="s">
        <v>57</v>
      </c>
      <c r="G2240" t="s">
        <v>64</v>
      </c>
      <c r="H2240" t="str">
        <f t="shared" si="240"/>
        <v>Married</v>
      </c>
      <c r="I2240" t="str">
        <f>CONCATENATE(F2240," ",G2240)</f>
        <v>Graduation Married</v>
      </c>
      <c r="J2240">
        <f t="shared" si="241"/>
        <v>18</v>
      </c>
      <c r="K2240" t="str">
        <f t="shared" si="242"/>
        <v>Married</v>
      </c>
      <c r="L2240" t="str" cm="1">
        <f t="array" ref="L2240">IFERROR(_xlfn.IFS(G2240="Alone","Single",G2240="YOLO","Single"),G2240)</f>
        <v>Married</v>
      </c>
      <c r="M2240" t="s">
        <v>2050</v>
      </c>
      <c r="N2240" t="str">
        <f t="shared" si="243"/>
        <v xml:space="preserve">Rp.65,819.00 </v>
      </c>
      <c r="O2240">
        <v>0</v>
      </c>
      <c r="P2240">
        <v>0</v>
      </c>
      <c r="Q2240" s="7">
        <v>41242</v>
      </c>
      <c r="R2240" s="7"/>
      <c r="S2240" s="7" t="str">
        <f t="shared" si="244"/>
        <v/>
      </c>
      <c r="T2240">
        <v>99</v>
      </c>
      <c r="U2240">
        <v>267</v>
      </c>
      <c r="V2240">
        <v>38</v>
      </c>
      <c r="W2240">
        <v>701</v>
      </c>
      <c r="X2240">
        <v>149</v>
      </c>
      <c r="Y2240">
        <v>165</v>
      </c>
      <c r="Z2240">
        <v>63</v>
      </c>
      <c r="AA2240">
        <v>1</v>
      </c>
      <c r="AB2240">
        <v>5</v>
      </c>
      <c r="AC2240">
        <v>4</v>
      </c>
      <c r="AD2240">
        <v>10</v>
      </c>
      <c r="AE2240">
        <v>3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 t="s">
        <v>78</v>
      </c>
    </row>
    <row r="2241" spans="1:39" x14ac:dyDescent="0.25">
      <c r="A2241">
        <v>4070</v>
      </c>
      <c r="B2241">
        <v>1969</v>
      </c>
      <c r="C2241" t="str">
        <f>LEFT(B2241,2)</f>
        <v>19</v>
      </c>
      <c r="D2241" t="str">
        <f t="shared" si="238"/>
        <v>69</v>
      </c>
      <c r="E2241" t="str">
        <f t="shared" si="239"/>
        <v>969</v>
      </c>
      <c r="F2241" t="s">
        <v>71</v>
      </c>
      <c r="G2241" t="s">
        <v>64</v>
      </c>
      <c r="H2241" t="str">
        <f t="shared" si="240"/>
        <v>Married</v>
      </c>
      <c r="I2241" t="str">
        <f>CONCATENATE(F2241," ",G2241)</f>
        <v>PhD Married</v>
      </c>
      <c r="J2241">
        <f t="shared" si="241"/>
        <v>11</v>
      </c>
      <c r="K2241" t="str">
        <f t="shared" si="242"/>
        <v>Married</v>
      </c>
      <c r="L2241" t="str" cm="1">
        <f t="array" ref="L2241">IFERROR(_xlfn.IFS(G2241="Alone","Single",G2241="YOLO","Single"),G2241)</f>
        <v>Married</v>
      </c>
      <c r="M2241" t="s">
        <v>2051</v>
      </c>
      <c r="N2241" t="str">
        <f t="shared" si="243"/>
        <v xml:space="preserve">Rp.94,871.00 </v>
      </c>
      <c r="O2241">
        <v>0</v>
      </c>
      <c r="P2241">
        <v>2</v>
      </c>
      <c r="Q2241" s="7">
        <v>41153</v>
      </c>
      <c r="R2241" s="7"/>
      <c r="S2241" s="7" t="str">
        <f t="shared" si="244"/>
        <v/>
      </c>
      <c r="T2241">
        <v>99</v>
      </c>
      <c r="U2241">
        <v>169</v>
      </c>
      <c r="V2241">
        <v>24</v>
      </c>
      <c r="W2241">
        <v>553</v>
      </c>
      <c r="X2241">
        <v>188</v>
      </c>
      <c r="Y2241">
        <v>0</v>
      </c>
      <c r="Z2241">
        <v>144</v>
      </c>
      <c r="AA2241">
        <v>1</v>
      </c>
      <c r="AB2241">
        <v>8</v>
      </c>
      <c r="AC2241">
        <v>5</v>
      </c>
      <c r="AD2241">
        <v>4</v>
      </c>
      <c r="AE2241">
        <v>7</v>
      </c>
      <c r="AF2241">
        <v>0</v>
      </c>
      <c r="AG2241">
        <v>1</v>
      </c>
      <c r="AH2241">
        <v>1</v>
      </c>
      <c r="AI2241">
        <v>0</v>
      </c>
      <c r="AJ2241">
        <v>0</v>
      </c>
      <c r="AK2241">
        <v>1</v>
      </c>
      <c r="AL2241">
        <v>0</v>
      </c>
      <c r="AM2241" t="s">
        <v>63</v>
      </c>
    </row>
  </sheetData>
  <autoFilter ref="A1:AM2241" xr:uid="{7F44BA19-7752-4008-B809-25028F14D4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 Excel Data Analyst</vt:lpstr>
      <vt:lpstr>Marketing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10</cp:lastModifiedBy>
  <dcterms:created xsi:type="dcterms:W3CDTF">2015-06-05T18:17:20Z</dcterms:created>
  <dcterms:modified xsi:type="dcterms:W3CDTF">2023-10-11T14:55:47Z</dcterms:modified>
</cp:coreProperties>
</file>