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oad-to-programmer\data-analyst-data-scientist-data-engineer\1-microsoft-excel\4-data-inspection\"/>
    </mc:Choice>
  </mc:AlternateContent>
  <xr:revisionPtr revIDLastSave="0" documentId="13_ncr:1_{F2551B41-A993-483E-8998-D7AE30013397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INDEX MATCH" sheetId="1" r:id="rId1"/>
    <sheet name="VLOOKUP 1" sheetId="2" r:id="rId2"/>
    <sheet name="VLOOKUP 2" sheetId="3" r:id="rId3"/>
    <sheet name="VLOOKUP 3" sheetId="4" r:id="rId4"/>
    <sheet name="MIN &amp; MA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2" i="5"/>
  <c r="D3" i="4"/>
  <c r="D4" i="4"/>
  <c r="D5" i="4"/>
  <c r="D6" i="4"/>
  <c r="D7" i="4"/>
  <c r="D8" i="4"/>
  <c r="D9" i="4"/>
  <c r="D10" i="4"/>
  <c r="D11" i="4"/>
  <c r="D2" i="4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G4" i="2"/>
  <c r="G3" i="2"/>
  <c r="H6" i="1"/>
  <c r="H5" i="1"/>
  <c r="H4" i="1"/>
</calcChain>
</file>

<file path=xl/sharedStrings.xml><?xml version="1.0" encoding="utf-8"?>
<sst xmlns="http://schemas.openxmlformats.org/spreadsheetml/2006/main" count="136" uniqueCount="58">
  <si>
    <t>Small</t>
  </si>
  <si>
    <t>Medium</t>
  </si>
  <si>
    <t>Large</t>
  </si>
  <si>
    <t>Jumbo</t>
  </si>
  <si>
    <t>Latte</t>
  </si>
  <si>
    <t>Cappucino</t>
  </si>
  <si>
    <t>Americano</t>
  </si>
  <si>
    <t>Grean Tea Latte</t>
  </si>
  <si>
    <t>Lemon Tea</t>
  </si>
  <si>
    <t>Raspberry Latte</t>
  </si>
  <si>
    <t>Index</t>
  </si>
  <si>
    <t>Match</t>
  </si>
  <si>
    <t>Menu</t>
  </si>
  <si>
    <t>Ukuran</t>
  </si>
  <si>
    <t>Harga</t>
  </si>
  <si>
    <t>Harga Index</t>
  </si>
  <si>
    <t>Harga Match</t>
  </si>
  <si>
    <t>"=MATCH(cell_acuan;col_ref;0)"</t>
  </si>
  <si>
    <r>
      <t>"=INDEX(tab_ref;</t>
    </r>
    <r>
      <rPr>
        <b/>
        <sz val="11"/>
        <color rgb="FF00B050"/>
        <rFont val="Calibri"/>
        <family val="2"/>
        <scheme val="minor"/>
      </rPr>
      <t>row_num</t>
    </r>
    <r>
      <rPr>
        <sz val="11"/>
        <color theme="1"/>
        <rFont val="Calibri"/>
        <family val="2"/>
        <scheme val="minor"/>
      </rPr>
      <t>;col_num)"</t>
    </r>
  </si>
  <si>
    <t>Harga Match 2x</t>
  </si>
  <si>
    <t>Kode Order</t>
  </si>
  <si>
    <t>Regular</t>
  </si>
  <si>
    <t>Pemesanan</t>
  </si>
  <si>
    <t>Mencari Data</t>
  </si>
  <si>
    <t>Tanggal Pemesanan</t>
  </si>
  <si>
    <t>No. Pemesanan</t>
  </si>
  <si>
    <t>Nama Customer</t>
  </si>
  <si>
    <t>Domisili</t>
  </si>
  <si>
    <t>Jenis Kelamin</t>
  </si>
  <si>
    <t>Andi</t>
  </si>
  <si>
    <t>Laki-laki</t>
  </si>
  <si>
    <t>Bandung</t>
  </si>
  <si>
    <t>Budi</t>
  </si>
  <si>
    <t>Jakarta</t>
  </si>
  <si>
    <t>Clara</t>
  </si>
  <si>
    <t>Perempuan</t>
  </si>
  <si>
    <t>Palembang</t>
  </si>
  <si>
    <t>Dewi</t>
  </si>
  <si>
    <t>Surabaya</t>
  </si>
  <si>
    <t>Eko</t>
  </si>
  <si>
    <t>Fiona</t>
  </si>
  <si>
    <t>Gina</t>
  </si>
  <si>
    <t>Hesti</t>
  </si>
  <si>
    <t>Igna</t>
  </si>
  <si>
    <t>Juned</t>
  </si>
  <si>
    <t>Menggabungkan 2 Table</t>
  </si>
  <si>
    <t>Nama Murid</t>
  </si>
  <si>
    <t>Skor</t>
  </si>
  <si>
    <t>Nilai</t>
  </si>
  <si>
    <t>Iqbal</t>
  </si>
  <si>
    <t>Nilai Akhir</t>
  </si>
  <si>
    <t>D</t>
  </si>
  <si>
    <t>C</t>
  </si>
  <si>
    <t>B</t>
  </si>
  <si>
    <t>A</t>
  </si>
  <si>
    <t>Mencari Kelompok</t>
  </si>
  <si>
    <t>Skor Terendah</t>
  </si>
  <si>
    <t>Skor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</si>
</sst>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41" fontId="0" fillId="0" borderId="1" xfId="1" applyFont="1" applyBorder="1" applyAlignment="1">
      <alignment horizontal="right" wrapText="1"/>
    </xf>
    <xf numFmtId="41" fontId="0" fillId="4" borderId="1" xfId="1" applyFont="1" applyFill="1" applyBorder="1" applyAlignment="1">
      <alignment horizontal="right" wrapText="1"/>
    </xf>
    <xf numFmtId="41" fontId="0" fillId="0" borderId="1" xfId="1" applyFont="1" applyBorder="1" applyAlignment="1">
      <alignment wrapText="1"/>
    </xf>
    <xf numFmtId="41" fontId="0" fillId="0" borderId="1" xfId="1" applyFont="1" applyBorder="1"/>
    <xf numFmtId="0" fontId="0" fillId="0" borderId="0" xfId="0"/>
    <xf numFmtId="0" fontId="0" fillId="0" borderId="2" xfId="0" applyBorder="1"/>
    <xf numFmtId="0" fontId="2" fillId="6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7" borderId="0" xfId="0" applyFont="1" applyFill="1"/>
    <xf numFmtId="0" fontId="2" fillId="8" borderId="1" xfId="0" applyFont="1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9" borderId="0" xfId="0" applyFont="1" applyFill="1"/>
    <xf numFmtId="0" fontId="2" fillId="8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42" fontId="0" fillId="0" borderId="1" xfId="0" applyNumberFormat="1" applyBorder="1" applyAlignment="1">
      <alignment horizontal="right" wrapText="1"/>
    </xf>
    <xf numFmtId="0" fontId="2" fillId="9" borderId="1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H9" sqref="H9"/>
    </sheetView>
  </sheetViews>
  <sheetFormatPr defaultRowHeight="15" x14ac:dyDescent="0.25"/>
  <cols>
    <col min="1" max="1" width="15.85546875" customWidth="1"/>
    <col min="4" max="4" width="9.140625" customWidth="1"/>
    <col min="7" max="7" width="14.7109375" customWidth="1"/>
    <col min="8" max="8" width="10.85546875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8" x14ac:dyDescent="0.25">
      <c r="A2" s="3" t="s">
        <v>4</v>
      </c>
      <c r="B2" s="8">
        <v>15000</v>
      </c>
      <c r="C2" s="8">
        <v>25000</v>
      </c>
      <c r="D2" s="8">
        <v>35000</v>
      </c>
      <c r="E2" s="8">
        <v>45000</v>
      </c>
      <c r="G2" s="6" t="s">
        <v>12</v>
      </c>
      <c r="H2" s="4" t="s">
        <v>5</v>
      </c>
    </row>
    <row r="3" spans="1:8" x14ac:dyDescent="0.25">
      <c r="A3" s="5" t="s">
        <v>5</v>
      </c>
      <c r="B3" s="8">
        <v>20000</v>
      </c>
      <c r="C3" s="8">
        <v>25000</v>
      </c>
      <c r="D3" s="9">
        <v>30000</v>
      </c>
      <c r="E3" s="8">
        <v>40000</v>
      </c>
      <c r="G3" s="7" t="s">
        <v>13</v>
      </c>
      <c r="H3" s="4" t="s">
        <v>2</v>
      </c>
    </row>
    <row r="4" spans="1:8" x14ac:dyDescent="0.25">
      <c r="A4" s="5" t="s">
        <v>6</v>
      </c>
      <c r="B4" s="8">
        <v>12000</v>
      </c>
      <c r="C4" s="8">
        <v>15000</v>
      </c>
      <c r="D4" s="8">
        <v>18000</v>
      </c>
      <c r="E4" s="8">
        <v>21000</v>
      </c>
      <c r="G4" s="6" t="s">
        <v>15</v>
      </c>
      <c r="H4" s="10">
        <f>INDEX(B2:E7,2,3)</f>
        <v>30000</v>
      </c>
    </row>
    <row r="5" spans="1:8" x14ac:dyDescent="0.25">
      <c r="A5" s="5" t="s">
        <v>7</v>
      </c>
      <c r="B5" s="8">
        <v>33000</v>
      </c>
      <c r="C5" s="8">
        <v>38000</v>
      </c>
      <c r="D5" s="8">
        <v>41000</v>
      </c>
      <c r="E5" s="8">
        <v>45000</v>
      </c>
      <c r="G5" s="7" t="s">
        <v>16</v>
      </c>
      <c r="H5" s="11">
        <f>INDEX(B2:E7,MATCH(H2,A2:A7,0),3)</f>
        <v>30000</v>
      </c>
    </row>
    <row r="6" spans="1:8" x14ac:dyDescent="0.25">
      <c r="A6" s="5" t="s">
        <v>8</v>
      </c>
      <c r="B6" s="8">
        <v>22000</v>
      </c>
      <c r="C6" s="8">
        <v>25000</v>
      </c>
      <c r="D6" s="8">
        <v>28000</v>
      </c>
      <c r="E6" s="8">
        <v>30000</v>
      </c>
      <c r="G6" s="6" t="s">
        <v>19</v>
      </c>
      <c r="H6" s="11">
        <f>INDEX(B2:E7,MATCH(H2,A2:A7,0),MATCH(H3,B1:E1,0))</f>
        <v>30000</v>
      </c>
    </row>
    <row r="7" spans="1:8" x14ac:dyDescent="0.25">
      <c r="A7" s="5" t="s">
        <v>9</v>
      </c>
      <c r="B7" s="8">
        <v>27000</v>
      </c>
      <c r="C7" s="8">
        <v>30000</v>
      </c>
      <c r="D7" s="8">
        <v>33000</v>
      </c>
      <c r="E7" s="8">
        <v>36000</v>
      </c>
    </row>
    <row r="9" spans="1:8" x14ac:dyDescent="0.25">
      <c r="A9" s="3" t="s">
        <v>10</v>
      </c>
      <c r="B9" s="13" t="s">
        <v>18</v>
      </c>
      <c r="C9" s="12"/>
      <c r="D9" s="12"/>
      <c r="E9" s="12"/>
      <c r="F9" s="12"/>
    </row>
    <row r="10" spans="1:8" x14ac:dyDescent="0.25">
      <c r="A10" s="3" t="s">
        <v>11</v>
      </c>
      <c r="B10" s="13" t="s">
        <v>17</v>
      </c>
      <c r="C10" s="12"/>
      <c r="D10" s="12"/>
      <c r="E10" s="12"/>
    </row>
  </sheetData>
  <mergeCells count="2">
    <mergeCell ref="B9:F9"/>
    <mergeCell ref="B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00F4-4384-4D4C-B67F-DAB8C5C180C8}">
  <dimension ref="A1:G10"/>
  <sheetViews>
    <sheetView workbookViewId="0">
      <selection activeCell="G3" sqref="G3"/>
    </sheetView>
  </sheetViews>
  <sheetFormatPr defaultRowHeight="15" x14ac:dyDescent="0.25"/>
  <cols>
    <col min="1" max="1" width="12.85546875" customWidth="1"/>
    <col min="2" max="2" width="15" customWidth="1"/>
    <col min="4" max="4" width="9.7109375" bestFit="1" customWidth="1"/>
    <col min="6" max="6" width="13.140625" customWidth="1"/>
    <col min="7" max="7" width="14" customWidth="1"/>
  </cols>
  <sheetData>
    <row r="1" spans="1:7" x14ac:dyDescent="0.25">
      <c r="A1" s="14" t="s">
        <v>20</v>
      </c>
      <c r="B1" s="14" t="s">
        <v>12</v>
      </c>
      <c r="C1" s="14" t="s">
        <v>13</v>
      </c>
      <c r="D1" s="14" t="s">
        <v>14</v>
      </c>
    </row>
    <row r="2" spans="1:7" x14ac:dyDescent="0.25">
      <c r="A2" s="15">
        <v>101</v>
      </c>
      <c r="B2" s="1" t="s">
        <v>4</v>
      </c>
      <c r="C2" s="1" t="s">
        <v>21</v>
      </c>
      <c r="D2" s="25">
        <v>15000</v>
      </c>
      <c r="F2" s="24" t="s">
        <v>20</v>
      </c>
      <c r="G2" s="1">
        <v>113</v>
      </c>
    </row>
    <row r="3" spans="1:7" x14ac:dyDescent="0.25">
      <c r="A3" s="15">
        <v>112</v>
      </c>
      <c r="B3" s="1" t="s">
        <v>5</v>
      </c>
      <c r="C3" s="1" t="s">
        <v>2</v>
      </c>
      <c r="D3" s="25">
        <v>20000</v>
      </c>
      <c r="F3" s="24" t="s">
        <v>22</v>
      </c>
      <c r="G3" s="4" t="str">
        <f>VLOOKUP($G$2,$A$1:$D$7,2,FALSE)</f>
        <v>Americano</v>
      </c>
    </row>
    <row r="4" spans="1:7" x14ac:dyDescent="0.25">
      <c r="A4" s="15">
        <v>113</v>
      </c>
      <c r="B4" s="1" t="s">
        <v>6</v>
      </c>
      <c r="C4" s="1" t="s">
        <v>21</v>
      </c>
      <c r="D4" s="25">
        <v>12000</v>
      </c>
      <c r="F4" s="24" t="s">
        <v>14</v>
      </c>
      <c r="G4" s="25">
        <f>VLOOKUP($G$2,$A$1:$D$7,4,FALSE)</f>
        <v>12000</v>
      </c>
    </row>
    <row r="5" spans="1:7" x14ac:dyDescent="0.25">
      <c r="A5" s="15">
        <v>115</v>
      </c>
      <c r="B5" s="1" t="s">
        <v>7</v>
      </c>
      <c r="C5" s="1" t="s">
        <v>2</v>
      </c>
      <c r="D5" s="25">
        <v>33000</v>
      </c>
    </row>
    <row r="6" spans="1:7" x14ac:dyDescent="0.25">
      <c r="A6" s="15">
        <v>108</v>
      </c>
      <c r="B6" s="1" t="s">
        <v>8</v>
      </c>
      <c r="C6" s="1" t="s">
        <v>21</v>
      </c>
      <c r="D6" s="25">
        <v>22000</v>
      </c>
    </row>
    <row r="7" spans="1:7" x14ac:dyDescent="0.25">
      <c r="A7" s="15">
        <v>109</v>
      </c>
      <c r="B7" s="1" t="s">
        <v>9</v>
      </c>
      <c r="C7" s="1" t="s">
        <v>2</v>
      </c>
      <c r="D7" s="25">
        <v>27000</v>
      </c>
    </row>
    <row r="10" spans="1:7" x14ac:dyDescent="0.25">
      <c r="A10" s="1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C81-F454-4914-87F2-9208DBEDA3D1}">
  <dimension ref="A1:D26"/>
  <sheetViews>
    <sheetView topLeftCell="A7" workbookViewId="0">
      <selection activeCell="D2" sqref="D2:D11"/>
    </sheetView>
  </sheetViews>
  <sheetFormatPr defaultRowHeight="15" x14ac:dyDescent="0.25"/>
  <cols>
    <col min="1" max="1" width="24" customWidth="1"/>
    <col min="2" max="2" width="16.7109375" customWidth="1"/>
    <col min="3" max="3" width="19.140625" customWidth="1"/>
    <col min="4" max="4" width="15.5703125" customWidth="1"/>
  </cols>
  <sheetData>
    <row r="1" spans="1:4" x14ac:dyDescent="0.25">
      <c r="A1" s="18" t="s">
        <v>24</v>
      </c>
      <c r="B1" s="18" t="s">
        <v>25</v>
      </c>
      <c r="C1" s="18" t="s">
        <v>26</v>
      </c>
      <c r="D1" s="18" t="s">
        <v>27</v>
      </c>
    </row>
    <row r="2" spans="1:4" x14ac:dyDescent="0.25">
      <c r="A2" s="19">
        <v>44261</v>
      </c>
      <c r="B2" s="20">
        <v>106</v>
      </c>
      <c r="C2" s="1" t="str">
        <f>VLOOKUP(B2,$A$13:$D$23,2,FALSE)</f>
        <v>Fiona</v>
      </c>
      <c r="D2" s="1" t="str">
        <f>VLOOKUP(B2,$A$13:$D$23,4,FALSE)</f>
        <v>Palembang</v>
      </c>
    </row>
    <row r="3" spans="1:4" x14ac:dyDescent="0.25">
      <c r="A3" s="19">
        <v>44257</v>
      </c>
      <c r="B3" s="20">
        <v>102</v>
      </c>
      <c r="C3" s="1" t="str">
        <f t="shared" ref="C3:C11" si="0">VLOOKUP(B3,$A$13:$D$23,2,FALSE)</f>
        <v>Budi</v>
      </c>
      <c r="D3" s="1" t="str">
        <f t="shared" ref="D3:D11" si="1">VLOOKUP(B3,$A$13:$D$23,4,FALSE)</f>
        <v>Jakarta</v>
      </c>
    </row>
    <row r="4" spans="1:4" x14ac:dyDescent="0.25">
      <c r="A4" s="19">
        <v>44259</v>
      </c>
      <c r="B4" s="20">
        <v>104</v>
      </c>
      <c r="C4" s="1" t="str">
        <f t="shared" si="0"/>
        <v>Dewi</v>
      </c>
      <c r="D4" s="1" t="str">
        <f t="shared" si="1"/>
        <v>Surabaya</v>
      </c>
    </row>
    <row r="5" spans="1:4" x14ac:dyDescent="0.25">
      <c r="A5" s="19">
        <v>44260</v>
      </c>
      <c r="B5" s="20">
        <v>105</v>
      </c>
      <c r="C5" s="1" t="str">
        <f t="shared" si="0"/>
        <v>Eko</v>
      </c>
      <c r="D5" s="1" t="str">
        <f t="shared" si="1"/>
        <v>Jakarta</v>
      </c>
    </row>
    <row r="6" spans="1:4" x14ac:dyDescent="0.25">
      <c r="A6" s="19">
        <v>44265</v>
      </c>
      <c r="B6" s="20">
        <v>110</v>
      </c>
      <c r="C6" s="1" t="str">
        <f t="shared" si="0"/>
        <v>Juned</v>
      </c>
      <c r="D6" s="1" t="str">
        <f t="shared" si="1"/>
        <v>Bandung</v>
      </c>
    </row>
    <row r="7" spans="1:4" x14ac:dyDescent="0.25">
      <c r="A7" s="19">
        <v>44258</v>
      </c>
      <c r="B7" s="20">
        <v>103</v>
      </c>
      <c r="C7" s="1" t="str">
        <f t="shared" si="0"/>
        <v>Clara</v>
      </c>
      <c r="D7" s="1" t="str">
        <f t="shared" si="1"/>
        <v>Palembang</v>
      </c>
    </row>
    <row r="8" spans="1:4" x14ac:dyDescent="0.25">
      <c r="A8" s="19">
        <v>44263</v>
      </c>
      <c r="B8" s="20">
        <v>108</v>
      </c>
      <c r="C8" s="1" t="str">
        <f t="shared" si="0"/>
        <v>Hesti</v>
      </c>
      <c r="D8" s="1" t="str">
        <f t="shared" si="1"/>
        <v>Bandung</v>
      </c>
    </row>
    <row r="9" spans="1:4" x14ac:dyDescent="0.25">
      <c r="A9" s="19">
        <v>44264</v>
      </c>
      <c r="B9" s="20">
        <v>109</v>
      </c>
      <c r="C9" s="1" t="str">
        <f t="shared" si="0"/>
        <v>Igna</v>
      </c>
      <c r="D9" s="1" t="str">
        <f t="shared" si="1"/>
        <v>Jakarta</v>
      </c>
    </row>
    <row r="10" spans="1:4" x14ac:dyDescent="0.25">
      <c r="A10" s="19">
        <v>44256</v>
      </c>
      <c r="B10" s="20">
        <v>101</v>
      </c>
      <c r="C10" s="1" t="str">
        <f t="shared" si="0"/>
        <v>Andi</v>
      </c>
      <c r="D10" s="1" t="str">
        <f t="shared" si="1"/>
        <v>Bandung</v>
      </c>
    </row>
    <row r="11" spans="1:4" x14ac:dyDescent="0.25">
      <c r="A11" s="19">
        <v>44262</v>
      </c>
      <c r="B11" s="20">
        <v>107</v>
      </c>
      <c r="C11" s="1" t="str">
        <f t="shared" si="0"/>
        <v>Gina</v>
      </c>
      <c r="D11" s="1" t="str">
        <f t="shared" si="1"/>
        <v>Surabaya</v>
      </c>
    </row>
    <row r="13" spans="1:4" x14ac:dyDescent="0.25">
      <c r="A13" s="18" t="s">
        <v>25</v>
      </c>
      <c r="B13" s="18" t="s">
        <v>26</v>
      </c>
      <c r="C13" s="18" t="s">
        <v>28</v>
      </c>
      <c r="D13" s="18" t="s">
        <v>27</v>
      </c>
    </row>
    <row r="14" spans="1:4" x14ac:dyDescent="0.25">
      <c r="A14" s="20">
        <v>101</v>
      </c>
      <c r="B14" s="21" t="s">
        <v>29</v>
      </c>
      <c r="C14" s="21" t="s">
        <v>30</v>
      </c>
      <c r="D14" s="21" t="s">
        <v>31</v>
      </c>
    </row>
    <row r="15" spans="1:4" x14ac:dyDescent="0.25">
      <c r="A15" s="20">
        <v>102</v>
      </c>
      <c r="B15" s="21" t="s">
        <v>32</v>
      </c>
      <c r="C15" s="21" t="s">
        <v>30</v>
      </c>
      <c r="D15" s="21" t="s">
        <v>33</v>
      </c>
    </row>
    <row r="16" spans="1:4" x14ac:dyDescent="0.25">
      <c r="A16" s="20">
        <v>103</v>
      </c>
      <c r="B16" s="21" t="s">
        <v>34</v>
      </c>
      <c r="C16" s="21" t="s">
        <v>35</v>
      </c>
      <c r="D16" s="21" t="s">
        <v>36</v>
      </c>
    </row>
    <row r="17" spans="1:4" x14ac:dyDescent="0.25">
      <c r="A17" s="20">
        <v>104</v>
      </c>
      <c r="B17" s="21" t="s">
        <v>37</v>
      </c>
      <c r="C17" s="21" t="s">
        <v>35</v>
      </c>
      <c r="D17" s="21" t="s">
        <v>38</v>
      </c>
    </row>
    <row r="18" spans="1:4" x14ac:dyDescent="0.25">
      <c r="A18" s="20">
        <v>105</v>
      </c>
      <c r="B18" s="21" t="s">
        <v>39</v>
      </c>
      <c r="C18" s="21" t="s">
        <v>30</v>
      </c>
      <c r="D18" s="21" t="s">
        <v>33</v>
      </c>
    </row>
    <row r="19" spans="1:4" x14ac:dyDescent="0.25">
      <c r="A19" s="20">
        <v>106</v>
      </c>
      <c r="B19" s="21" t="s">
        <v>40</v>
      </c>
      <c r="C19" s="21" t="s">
        <v>35</v>
      </c>
      <c r="D19" s="21" t="s">
        <v>36</v>
      </c>
    </row>
    <row r="20" spans="1:4" x14ac:dyDescent="0.25">
      <c r="A20" s="20">
        <v>107</v>
      </c>
      <c r="B20" s="21" t="s">
        <v>41</v>
      </c>
      <c r="C20" s="21" t="s">
        <v>35</v>
      </c>
      <c r="D20" s="21" t="s">
        <v>38</v>
      </c>
    </row>
    <row r="21" spans="1:4" x14ac:dyDescent="0.25">
      <c r="A21" s="20">
        <v>108</v>
      </c>
      <c r="B21" s="21" t="s">
        <v>42</v>
      </c>
      <c r="C21" s="21" t="s">
        <v>35</v>
      </c>
      <c r="D21" s="21" t="s">
        <v>31</v>
      </c>
    </row>
    <row r="22" spans="1:4" x14ac:dyDescent="0.25">
      <c r="A22" s="20">
        <v>109</v>
      </c>
      <c r="B22" s="21" t="s">
        <v>43</v>
      </c>
      <c r="C22" s="21" t="s">
        <v>30</v>
      </c>
      <c r="D22" s="21" t="s">
        <v>33</v>
      </c>
    </row>
    <row r="23" spans="1:4" x14ac:dyDescent="0.25">
      <c r="A23" s="20">
        <v>110</v>
      </c>
      <c r="B23" s="21" t="s">
        <v>44</v>
      </c>
      <c r="C23" s="21" t="s">
        <v>30</v>
      </c>
      <c r="D23" s="21" t="s">
        <v>31</v>
      </c>
    </row>
    <row r="26" spans="1:4" x14ac:dyDescent="0.25">
      <c r="A26" s="2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38ED-C483-4936-AD66-AD5C6AE7F6BF}">
  <dimension ref="A1:G14"/>
  <sheetViews>
    <sheetView workbookViewId="0">
      <selection sqref="A1:C11"/>
    </sheetView>
  </sheetViews>
  <sheetFormatPr defaultRowHeight="15" x14ac:dyDescent="0.25"/>
  <cols>
    <col min="1" max="1" width="18.28515625" customWidth="1"/>
    <col min="2" max="2" width="13.5703125" customWidth="1"/>
    <col min="7" max="7" width="14.85546875" customWidth="1"/>
  </cols>
  <sheetData>
    <row r="1" spans="1:7" x14ac:dyDescent="0.25">
      <c r="A1" s="23" t="s">
        <v>46</v>
      </c>
      <c r="B1" s="23" t="s">
        <v>28</v>
      </c>
      <c r="C1" s="23" t="s">
        <v>47</v>
      </c>
      <c r="D1" s="23" t="s">
        <v>48</v>
      </c>
      <c r="F1" s="23" t="s">
        <v>47</v>
      </c>
      <c r="G1" s="23" t="s">
        <v>50</v>
      </c>
    </row>
    <row r="2" spans="1:7" x14ac:dyDescent="0.25">
      <c r="A2" s="1" t="s">
        <v>29</v>
      </c>
      <c r="B2" s="1" t="s">
        <v>30</v>
      </c>
      <c r="C2" s="15">
        <v>80</v>
      </c>
      <c r="D2" s="15" t="str">
        <f>VLOOKUP(C2,$F$1:$G$5,2,TRUE)</f>
        <v>B</v>
      </c>
      <c r="F2" s="15">
        <v>0</v>
      </c>
      <c r="G2" s="15" t="s">
        <v>51</v>
      </c>
    </row>
    <row r="3" spans="1:7" x14ac:dyDescent="0.25">
      <c r="A3" s="1" t="s">
        <v>32</v>
      </c>
      <c r="B3" s="1" t="s">
        <v>30</v>
      </c>
      <c r="C3" s="15">
        <v>45</v>
      </c>
      <c r="D3" s="15" t="str">
        <f t="shared" ref="D3:D11" si="0">VLOOKUP(C3,$F$1:$G$5,2,TRUE)</f>
        <v>D</v>
      </c>
      <c r="F3" s="15">
        <v>50</v>
      </c>
      <c r="G3" s="15" t="s">
        <v>52</v>
      </c>
    </row>
    <row r="4" spans="1:7" x14ac:dyDescent="0.25">
      <c r="A4" s="1" t="s">
        <v>34</v>
      </c>
      <c r="B4" s="1" t="s">
        <v>35</v>
      </c>
      <c r="C4" s="15">
        <v>67</v>
      </c>
      <c r="D4" s="15" t="str">
        <f t="shared" si="0"/>
        <v>C</v>
      </c>
      <c r="F4" s="15">
        <v>70</v>
      </c>
      <c r="G4" s="15" t="s">
        <v>53</v>
      </c>
    </row>
    <row r="5" spans="1:7" x14ac:dyDescent="0.25">
      <c r="A5" s="1" t="s">
        <v>37</v>
      </c>
      <c r="B5" s="1" t="s">
        <v>35</v>
      </c>
      <c r="C5" s="15">
        <v>92</v>
      </c>
      <c r="D5" s="15" t="str">
        <f t="shared" si="0"/>
        <v>A</v>
      </c>
      <c r="F5" s="15">
        <v>90</v>
      </c>
      <c r="G5" s="15" t="s">
        <v>54</v>
      </c>
    </row>
    <row r="6" spans="1:7" x14ac:dyDescent="0.25">
      <c r="A6" s="1" t="s">
        <v>39</v>
      </c>
      <c r="B6" s="1" t="s">
        <v>30</v>
      </c>
      <c r="C6" s="15">
        <v>23</v>
      </c>
      <c r="D6" s="15" t="str">
        <f t="shared" si="0"/>
        <v>D</v>
      </c>
    </row>
    <row r="7" spans="1:7" x14ac:dyDescent="0.25">
      <c r="A7" s="1" t="s">
        <v>40</v>
      </c>
      <c r="B7" s="1" t="s">
        <v>35</v>
      </c>
      <c r="C7" s="15">
        <v>95</v>
      </c>
      <c r="D7" s="15" t="str">
        <f t="shared" si="0"/>
        <v>A</v>
      </c>
    </row>
    <row r="8" spans="1:7" x14ac:dyDescent="0.25">
      <c r="A8" s="1" t="s">
        <v>41</v>
      </c>
      <c r="B8" s="1" t="s">
        <v>35</v>
      </c>
      <c r="C8" s="15">
        <v>80</v>
      </c>
      <c r="D8" s="15" t="str">
        <f t="shared" si="0"/>
        <v>B</v>
      </c>
    </row>
    <row r="9" spans="1:7" x14ac:dyDescent="0.25">
      <c r="A9" s="1" t="s">
        <v>42</v>
      </c>
      <c r="B9" s="1" t="s">
        <v>35</v>
      </c>
      <c r="C9" s="15">
        <v>90</v>
      </c>
      <c r="D9" s="15" t="str">
        <f t="shared" si="0"/>
        <v>A</v>
      </c>
    </row>
    <row r="10" spans="1:7" x14ac:dyDescent="0.25">
      <c r="A10" s="1" t="s">
        <v>49</v>
      </c>
      <c r="B10" s="1" t="s">
        <v>30</v>
      </c>
      <c r="C10" s="15">
        <v>75</v>
      </c>
      <c r="D10" s="15" t="str">
        <f t="shared" si="0"/>
        <v>B</v>
      </c>
    </row>
    <row r="11" spans="1:7" x14ac:dyDescent="0.25">
      <c r="A11" s="1" t="s">
        <v>44</v>
      </c>
      <c r="B11" s="1" t="s">
        <v>30</v>
      </c>
      <c r="C11" s="15">
        <v>65</v>
      </c>
      <c r="D11" s="15" t="str">
        <f t="shared" si="0"/>
        <v>C</v>
      </c>
    </row>
    <row r="14" spans="1:7" x14ac:dyDescent="0.25">
      <c r="A14" s="22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2D81-F4F7-4350-988D-CE2726E9A70B}">
  <dimension ref="A1:F11"/>
  <sheetViews>
    <sheetView tabSelected="1" workbookViewId="0">
      <selection activeCell="F4" sqref="F4"/>
    </sheetView>
  </sheetViews>
  <sheetFormatPr defaultRowHeight="15" x14ac:dyDescent="0.25"/>
  <cols>
    <col min="1" max="1" width="14.28515625" customWidth="1"/>
    <col min="2" max="2" width="14.85546875" customWidth="1"/>
    <col min="3" max="3" width="14.140625" customWidth="1"/>
    <col min="5" max="5" width="15" customWidth="1"/>
  </cols>
  <sheetData>
    <row r="1" spans="1:6" x14ac:dyDescent="0.25">
      <c r="A1" s="23" t="s">
        <v>46</v>
      </c>
      <c r="B1" s="23" t="s">
        <v>28</v>
      </c>
      <c r="C1" s="23" t="s">
        <v>47</v>
      </c>
    </row>
    <row r="2" spans="1:6" x14ac:dyDescent="0.25">
      <c r="A2" s="1" t="s">
        <v>29</v>
      </c>
      <c r="B2" s="1" t="s">
        <v>30</v>
      </c>
      <c r="C2" s="15">
        <v>80</v>
      </c>
      <c r="E2" s="26" t="s">
        <v>56</v>
      </c>
      <c r="F2">
        <f>MIN(C2:C11)</f>
        <v>23</v>
      </c>
    </row>
    <row r="3" spans="1:6" x14ac:dyDescent="0.25">
      <c r="A3" s="1" t="s">
        <v>32</v>
      </c>
      <c r="B3" s="1" t="s">
        <v>30</v>
      </c>
      <c r="C3" s="15">
        <v>45</v>
      </c>
      <c r="E3" s="26" t="s">
        <v>57</v>
      </c>
      <c r="F3">
        <f>MAX(C2:C11)</f>
        <v>95</v>
      </c>
    </row>
    <row r="4" spans="1:6" x14ac:dyDescent="0.25">
      <c r="A4" s="16" t="s">
        <v>34</v>
      </c>
      <c r="B4" s="1" t="s">
        <v>35</v>
      </c>
      <c r="C4" s="15">
        <v>67</v>
      </c>
    </row>
    <row r="5" spans="1:6" x14ac:dyDescent="0.25">
      <c r="A5" s="16" t="s">
        <v>37</v>
      </c>
      <c r="B5" s="1" t="s">
        <v>35</v>
      </c>
      <c r="C5" s="15">
        <v>92</v>
      </c>
    </row>
    <row r="6" spans="1:6" x14ac:dyDescent="0.25">
      <c r="A6" s="1" t="s">
        <v>39</v>
      </c>
      <c r="B6" s="1" t="s">
        <v>30</v>
      </c>
      <c r="C6" s="15">
        <v>23</v>
      </c>
    </row>
    <row r="7" spans="1:6" x14ac:dyDescent="0.25">
      <c r="A7" s="16" t="s">
        <v>40</v>
      </c>
      <c r="B7" s="1" t="s">
        <v>35</v>
      </c>
      <c r="C7" s="15">
        <v>95</v>
      </c>
    </row>
    <row r="8" spans="1:6" x14ac:dyDescent="0.25">
      <c r="A8" s="16" t="s">
        <v>41</v>
      </c>
      <c r="B8" s="1" t="s">
        <v>35</v>
      </c>
      <c r="C8" s="15">
        <v>80</v>
      </c>
    </row>
    <row r="9" spans="1:6" x14ac:dyDescent="0.25">
      <c r="A9" s="16" t="s">
        <v>42</v>
      </c>
      <c r="B9" s="1" t="s">
        <v>35</v>
      </c>
      <c r="C9" s="15">
        <v>90</v>
      </c>
    </row>
    <row r="10" spans="1:6" x14ac:dyDescent="0.25">
      <c r="A10" s="1" t="s">
        <v>49</v>
      </c>
      <c r="B10" s="1" t="s">
        <v>30</v>
      </c>
      <c r="C10" s="15">
        <v>75</v>
      </c>
    </row>
    <row r="11" spans="1:6" x14ac:dyDescent="0.25">
      <c r="A11" s="1" t="s">
        <v>44</v>
      </c>
      <c r="B11" s="1" t="s">
        <v>30</v>
      </c>
      <c r="C11" s="15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MATCH</vt:lpstr>
      <vt:lpstr>VLOOKUP 1</vt:lpstr>
      <vt:lpstr>VLOOKUP 2</vt:lpstr>
      <vt:lpstr>VLOOKUP 3</vt:lpstr>
      <vt:lpstr>MIN &amp;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2015-06-05T18:17:20Z</dcterms:created>
  <dcterms:modified xsi:type="dcterms:W3CDTF">2023-10-13T13:44:26Z</dcterms:modified>
</cp:coreProperties>
</file>