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B1F2C5EE-A2F7-4454-B4A6-32584EC0D2D0}" xr6:coauthVersionLast="47" xr6:coauthVersionMax="47" xr10:uidLastSave="{00000000-0000-0000-0000-000000000000}"/>
  <bookViews>
    <workbookView xWindow="-120" yWindow="-120" windowWidth="20730" windowHeight="11760" xr2:uid="{0B62446A-8A4C-4CE1-AA49-2A7570859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<sst xmlns="http://schemas.openxmlformats.org/spreadsheetml/2006/main" count="31" uniqueCount="31">
  <si>
    <t>Nama Lengkap</t>
  </si>
  <si>
    <t>Nilai</t>
  </si>
  <si>
    <t>Untuk Mencari</t>
  </si>
  <si>
    <t>Nilainya</t>
  </si>
  <si>
    <t>Devy Sekar</t>
  </si>
  <si>
    <t>Novia Denis</t>
  </si>
  <si>
    <t>Dwi Evi</t>
  </si>
  <si>
    <t>Dyah Wati</t>
  </si>
  <si>
    <t>Harfelina Putri</t>
  </si>
  <si>
    <t>Moh. Anshori</t>
  </si>
  <si>
    <t>Dyah Ryan</t>
  </si>
  <si>
    <t>Seri Sadad</t>
  </si>
  <si>
    <t>Ardian Bayu</t>
  </si>
  <si>
    <t>Yeni Kumala</t>
  </si>
  <si>
    <t>Beta Tri</t>
  </si>
  <si>
    <t>Nur Rosyid</t>
  </si>
  <si>
    <t>Aria Winatra</t>
  </si>
  <si>
    <t>Umy Alfinur</t>
  </si>
  <si>
    <t>Retno Teki</t>
  </si>
  <si>
    <t>Eka Ristawati</t>
  </si>
  <si>
    <t>Reni Syamsu</t>
  </si>
  <si>
    <t>Ungu Ratna</t>
  </si>
  <si>
    <t>Nani Purnamasari</t>
  </si>
  <si>
    <t>Banyaknya Data</t>
  </si>
  <si>
    <t>Modus</t>
  </si>
  <si>
    <t>Median</t>
  </si>
  <si>
    <t>Rata-rata</t>
  </si>
  <si>
    <t>Nilai Terbesar</t>
  </si>
  <si>
    <t>Nilai Terkecil</t>
  </si>
  <si>
    <t>Variance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</si>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</sst>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6438-5C4A-4ED5-8CF9-D44B56397BCC}">
  <dimension ref="B2:F21"/>
  <sheetViews>
    <sheetView tabSelected="1" workbookViewId="0">
      <selection activeCell="L8" sqref="L8"/>
    </sheetView>
  </sheetViews>
  <sheetFormatPr defaultRowHeight="15" x14ac:dyDescent="0.25"/>
  <cols>
    <col min="2" max="2" width="19.42578125" customWidth="1"/>
    <col min="3" max="3" width="13.42578125" customWidth="1"/>
    <col min="5" max="5" width="16.5703125" customWidth="1"/>
    <col min="6" max="6" width="14" customWidth="1"/>
  </cols>
  <sheetData>
    <row r="2" spans="2:6" x14ac:dyDescent="0.25">
      <c r="B2" s="1" t="s">
        <v>0</v>
      </c>
      <c r="C2" s="1" t="s">
        <v>1</v>
      </c>
      <c r="E2" s="1" t="s">
        <v>2</v>
      </c>
      <c r="F2" s="1" t="s">
        <v>3</v>
      </c>
    </row>
    <row r="3" spans="2:6" x14ac:dyDescent="0.25">
      <c r="B3" s="2" t="s">
        <v>4</v>
      </c>
      <c r="C3" s="2">
        <v>46</v>
      </c>
      <c r="E3" s="2" t="s">
        <v>23</v>
      </c>
      <c r="F3" s="2">
        <f>COUNT($C$3:$C$21)</f>
        <v>19</v>
      </c>
    </row>
    <row r="4" spans="2:6" x14ac:dyDescent="0.25">
      <c r="B4" s="2" t="s">
        <v>5</v>
      </c>
      <c r="C4" s="2">
        <v>61</v>
      </c>
      <c r="E4" s="2" t="s">
        <v>24</v>
      </c>
      <c r="F4" s="2">
        <f>_xlfn.MODE.SNGL($C$3:$C$21)</f>
        <v>26</v>
      </c>
    </row>
    <row r="5" spans="2:6" x14ac:dyDescent="0.25">
      <c r="B5" s="2" t="s">
        <v>6</v>
      </c>
      <c r="C5" s="2">
        <v>68</v>
      </c>
      <c r="E5" s="2" t="s">
        <v>25</v>
      </c>
      <c r="F5" s="2">
        <f>MEDIAN($C$3:$C$21)</f>
        <v>46</v>
      </c>
    </row>
    <row r="6" spans="2:6" x14ac:dyDescent="0.25">
      <c r="B6" s="2" t="s">
        <v>7</v>
      </c>
      <c r="C6" s="2">
        <v>31</v>
      </c>
      <c r="E6" s="2" t="s">
        <v>26</v>
      </c>
      <c r="F6" s="3">
        <f>AVERAGE($C$3:$C$21)</f>
        <v>51.684210526315788</v>
      </c>
    </row>
    <row r="7" spans="2:6" x14ac:dyDescent="0.25">
      <c r="B7" s="2" t="s">
        <v>8</v>
      </c>
      <c r="C7" s="2">
        <v>26</v>
      </c>
      <c r="E7" s="2" t="s">
        <v>27</v>
      </c>
      <c r="F7" s="2">
        <f>MAX($C$3:$C$21)</f>
        <v>93</v>
      </c>
    </row>
    <row r="8" spans="2:6" x14ac:dyDescent="0.25">
      <c r="B8" s="2" t="s">
        <v>9</v>
      </c>
      <c r="C8" s="2">
        <v>43</v>
      </c>
      <c r="E8" s="2" t="s">
        <v>28</v>
      </c>
      <c r="F8" s="2">
        <f>MIN($C$3:$C$21)</f>
        <v>18</v>
      </c>
    </row>
    <row r="9" spans="2:6" x14ac:dyDescent="0.25">
      <c r="B9" s="2" t="s">
        <v>10</v>
      </c>
      <c r="C9" s="2">
        <v>26</v>
      </c>
      <c r="E9" s="2" t="s">
        <v>29</v>
      </c>
      <c r="F9" s="3">
        <f>_xlfn.VAR.P(C3:C21)</f>
        <v>530.53185595567868</v>
      </c>
    </row>
    <row r="10" spans="2:6" x14ac:dyDescent="0.25">
      <c r="B10" s="2" t="s">
        <v>11</v>
      </c>
      <c r="C10" s="2">
        <v>59</v>
      </c>
      <c r="E10" s="2" t="s">
        <v>30</v>
      </c>
      <c r="F10" s="3">
        <f>_xlfn.STDEV.P(C3:C21)</f>
        <v>23.033277143204756</v>
      </c>
    </row>
    <row r="11" spans="2:6" x14ac:dyDescent="0.25">
      <c r="B11" s="2" t="s">
        <v>12</v>
      </c>
      <c r="C11" s="2">
        <v>35</v>
      </c>
    </row>
    <row r="12" spans="2:6" x14ac:dyDescent="0.25">
      <c r="B12" s="2" t="s">
        <v>13</v>
      </c>
      <c r="C12" s="2">
        <v>50</v>
      </c>
    </row>
    <row r="13" spans="2:6" x14ac:dyDescent="0.25">
      <c r="B13" s="2" t="s">
        <v>14</v>
      </c>
      <c r="C13" s="2">
        <v>72</v>
      </c>
    </row>
    <row r="14" spans="2:6" x14ac:dyDescent="0.25">
      <c r="B14" s="2" t="s">
        <v>15</v>
      </c>
      <c r="C14" s="2">
        <v>18</v>
      </c>
    </row>
    <row r="15" spans="2:6" x14ac:dyDescent="0.25">
      <c r="B15" s="2" t="s">
        <v>16</v>
      </c>
      <c r="C15" s="2">
        <v>91</v>
      </c>
    </row>
    <row r="16" spans="2:6" x14ac:dyDescent="0.25">
      <c r="B16" s="2" t="s">
        <v>17</v>
      </c>
      <c r="C16" s="2">
        <v>36</v>
      </c>
    </row>
    <row r="17" spans="2:3" x14ac:dyDescent="0.25">
      <c r="B17" s="2" t="s">
        <v>18</v>
      </c>
      <c r="C17" s="2">
        <v>39</v>
      </c>
    </row>
    <row r="18" spans="2:3" x14ac:dyDescent="0.25">
      <c r="B18" s="2" t="s">
        <v>19</v>
      </c>
      <c r="C18" s="2">
        <v>86</v>
      </c>
    </row>
    <row r="19" spans="2:3" x14ac:dyDescent="0.25">
      <c r="B19" s="2" t="s">
        <v>20</v>
      </c>
      <c r="C19" s="2">
        <v>75</v>
      </c>
    </row>
    <row r="20" spans="2:3" x14ac:dyDescent="0.25">
      <c r="B20" s="2" t="s">
        <v>21</v>
      </c>
      <c r="C20" s="2">
        <v>93</v>
      </c>
    </row>
    <row r="21" spans="2:3" x14ac:dyDescent="0.25">
      <c r="B21" s="2" t="s">
        <v>22</v>
      </c>
      <c r="C21" s="2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2023-09-01T02:12:29Z</dcterms:created>
  <dcterms:modified xsi:type="dcterms:W3CDTF">2023-09-01T02:52:08Z</dcterms:modified>
</cp:coreProperties>
</file>