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НИР\"/>
    </mc:Choice>
  </mc:AlternateContent>
  <xr:revisionPtr revIDLastSave="0" documentId="13_ncr:1_{1A69916B-DF1A-4A92-9A9D-AEC174ED2239}" xr6:coauthVersionLast="47" xr6:coauthVersionMax="47" xr10:uidLastSave="{00000000-0000-0000-0000-000000000000}"/>
  <bookViews>
    <workbookView xWindow="-98" yWindow="-98" windowWidth="21795" windowHeight="11625" activeTab="1" xr2:uid="{00000000-000D-0000-FFFF-FFFF00000000}"/>
  </bookViews>
  <sheets>
    <sheet name="Оценки" sheetId="1" r:id="rId1"/>
    <sheet name="Дашборды" sheetId="2" r:id="rId2"/>
    <sheet name="Лист3" sheetId="4" r:id="rId3"/>
  </sheets>
  <definedNames>
    <definedName name="_xlchart.v1.0" hidden="1">Дашборды!$A$81:$A$93</definedName>
    <definedName name="_xlchart.v1.1" hidden="1">Дашборды!$B$81:$B$93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4" l="1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E101" i="4" s="1"/>
  <c r="AE102" i="4" s="1"/>
  <c r="AF100" i="4"/>
  <c r="AF101" i="4" s="1"/>
  <c r="AF102" i="4" s="1"/>
  <c r="AG100" i="4"/>
  <c r="AG101" i="4" s="1"/>
  <c r="AG102" i="4" s="1"/>
  <c r="AH100" i="4"/>
  <c r="AH101" i="4" s="1"/>
  <c r="AH102" i="4" s="1"/>
  <c r="AI100" i="4"/>
  <c r="AI101" i="4" s="1"/>
  <c r="AI102" i="4" s="1"/>
  <c r="AJ100" i="4"/>
  <c r="AJ101" i="4" s="1"/>
  <c r="AJ102" i="4" s="1"/>
  <c r="AK100" i="4"/>
  <c r="AK101" i="4" s="1"/>
  <c r="AK102" i="4" s="1"/>
  <c r="AL100" i="4"/>
  <c r="AL101" i="4" s="1"/>
  <c r="AL102" i="4" s="1"/>
  <c r="AM100" i="4"/>
  <c r="AN100" i="4"/>
  <c r="B100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B99" i="4"/>
  <c r="B101" i="4"/>
  <c r="B102" i="4" s="1"/>
  <c r="B54" i="4"/>
  <c r="E101" i="4"/>
  <c r="E102" i="4" s="1"/>
  <c r="F101" i="4"/>
  <c r="F102" i="4" s="1"/>
  <c r="G101" i="4"/>
  <c r="G102" i="4" s="1"/>
  <c r="H101" i="4"/>
  <c r="H102" i="4" s="1"/>
  <c r="I101" i="4"/>
  <c r="I102" i="4" s="1"/>
  <c r="J101" i="4"/>
  <c r="J102" i="4" s="1"/>
  <c r="K101" i="4"/>
  <c r="K102" i="4" s="1"/>
  <c r="L101" i="4"/>
  <c r="L102" i="4" s="1"/>
  <c r="M101" i="4"/>
  <c r="M102" i="4" s="1"/>
  <c r="N101" i="4"/>
  <c r="N102" i="4" s="1"/>
  <c r="Y101" i="4"/>
  <c r="Y102" i="4" s="1"/>
  <c r="Z101" i="4"/>
  <c r="Z102" i="4" s="1"/>
  <c r="AA101" i="4"/>
  <c r="AA102" i="4" s="1"/>
  <c r="AB101" i="4"/>
  <c r="AB102" i="4" s="1"/>
  <c r="AC101" i="4"/>
  <c r="AC102" i="4" s="1"/>
  <c r="AD101" i="4"/>
  <c r="AD102" i="4" s="1"/>
  <c r="C101" i="4"/>
  <c r="C102" i="4" s="1"/>
  <c r="D101" i="4"/>
  <c r="D102" i="4" s="1"/>
  <c r="W101" i="4"/>
  <c r="W102" i="4" s="1"/>
  <c r="X101" i="4"/>
  <c r="X102" i="4" s="1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7" i="4"/>
  <c r="B88" i="4"/>
  <c r="B89" i="4"/>
  <c r="B90" i="4"/>
  <c r="B91" i="4"/>
  <c r="B92" i="4"/>
  <c r="B93" i="4"/>
  <c r="B94" i="4"/>
  <c r="B95" i="4"/>
  <c r="B96" i="4"/>
  <c r="B97" i="4"/>
  <c r="B98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B53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2" i="4"/>
  <c r="AO1" i="4"/>
  <c r="AN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C47" i="4"/>
  <c r="D47" i="4"/>
  <c r="E47" i="4"/>
  <c r="F47" i="4"/>
  <c r="G47" i="4"/>
  <c r="H47" i="4"/>
  <c r="I47" i="4"/>
  <c r="J47" i="4"/>
  <c r="K47" i="4"/>
  <c r="B47" i="4"/>
  <c r="O101" i="4" l="1"/>
  <c r="O102" i="4" s="1"/>
  <c r="V101" i="4"/>
  <c r="V102" i="4" s="1"/>
  <c r="U101" i="4"/>
  <c r="U102" i="4" s="1"/>
  <c r="AN101" i="4"/>
  <c r="AN102" i="4" s="1"/>
  <c r="T101" i="4"/>
  <c r="T102" i="4" s="1"/>
  <c r="AM101" i="4"/>
  <c r="AM102" i="4" s="1"/>
  <c r="S101" i="4"/>
  <c r="S102" i="4" s="1"/>
  <c r="R101" i="4"/>
  <c r="R102" i="4" s="1"/>
  <c r="Q101" i="4"/>
  <c r="Q102" i="4" s="1"/>
  <c r="P101" i="4"/>
  <c r="P102" i="4" s="1"/>
</calcChain>
</file>

<file path=xl/sharedStrings.xml><?xml version="1.0" encoding="utf-8"?>
<sst xmlns="http://schemas.openxmlformats.org/spreadsheetml/2006/main" count="3006" uniqueCount="52">
  <si>
    <t>Адрес электронной почты</t>
  </si>
  <si>
    <t>Итоговая оценка за курс (Значение)</t>
  </si>
  <si>
    <t>Тест:Тренинг контрольной работы № 1 (Значение)</t>
  </si>
  <si>
    <t>Тест:ДЗ-1 (Значение)</t>
  </si>
  <si>
    <t>Тест:ДЗ-2 (Значение)</t>
  </si>
  <si>
    <t>Тест:ДЗ-3.1 (Значение)</t>
  </si>
  <si>
    <t>Тест:ДЗ-3.2 (Значение)</t>
  </si>
  <si>
    <t>Тест:ДЗ-4 (Значение)</t>
  </si>
  <si>
    <t>Тест:ДЗ-5.1 (Значение)</t>
  </si>
  <si>
    <t>Тест:ДЗ-5.2 (Значение)</t>
  </si>
  <si>
    <t>Тест:КОНТРОЛЬНЫЙ тренинг ЗАЧЕТА (Значение)</t>
  </si>
  <si>
    <t>Тест:Промежуточная аттестация (Зачет) (Значение)</t>
  </si>
  <si>
    <t>Тест:Тренинг зачёта (Значение)</t>
  </si>
  <si>
    <t>Тест:Тренинг экзамена (Значение)</t>
  </si>
  <si>
    <t>Тест:Промежуточная аттестация (экзамен) (Значение)</t>
  </si>
  <si>
    <t>Тест:Повторная промежутночная аттестация (Зачет) (Значение)</t>
  </si>
  <si>
    <t>Тест:Повторная промежутночная аттестация (Зачет) 9 февраля (Значение)</t>
  </si>
  <si>
    <t>Тест:Повторная промежуточная аттестация (Зачет) 16, 27 февраля, 20 марта (Значение)</t>
  </si>
  <si>
    <t>Тест:Промежуточная аттестация (ЭКЗАМЕН) (Значение)</t>
  </si>
  <si>
    <t>Тест:Повторная промежуточная аттестация (ЭКЗАМЕН) (Значение)</t>
  </si>
  <si>
    <t>Тест:Повторная промежуточная аттестация (ЭКЗАМЕН) 9 февраля (Значение)</t>
  </si>
  <si>
    <t>Тест:Повторная промежуточная аттестация (ЭКЗАМЕН) 16 февраля (Значение)</t>
  </si>
  <si>
    <t>Тест:Повторная промежуточная аттестация (ЭКЗАМЕН) 6 марта (Значение)</t>
  </si>
  <si>
    <t>Тест:Контрольная работа № 2 (Значение)</t>
  </si>
  <si>
    <t>Тест:Контрольная работа № 2 (Резерв) (Значение)</t>
  </si>
  <si>
    <t>Тест:Контрольная работа № 1 (Значение)</t>
  </si>
  <si>
    <t>Тест:Контрольная работа № 1 (резерв) (Значение)</t>
  </si>
  <si>
    <t>Тест:Задания для самостоятельной работы студентов (Значение)</t>
  </si>
  <si>
    <t>Тест:Бонусное задание контрольной работа № 1 (Значение)</t>
  </si>
  <si>
    <t>Тест:Тест 6. Выбросы (Значение)</t>
  </si>
  <si>
    <t>Тест:Тест 6.0 Пропуски и выбросы (двумерная выборка) (Значение)</t>
  </si>
  <si>
    <t>Тест:Тест 6.+ Пропуски и выбросы (двумерная выборка) (Значение)</t>
  </si>
  <si>
    <t>Задание:Файлы с результатами выполнения РАР (Значение)</t>
  </si>
  <si>
    <t>Тест:Пропуски и выбросы (Значение)</t>
  </si>
  <si>
    <t>Тест:Оптимальность по Парето (Значение)</t>
  </si>
  <si>
    <t>Тест:Классическая вероятностная схема (Значение)</t>
  </si>
  <si>
    <t>Тест:Схема геометрических вероятностей (Значение)</t>
  </si>
  <si>
    <t>Тест:Правила сложения и умножения вероятностей (Значение)</t>
  </si>
  <si>
    <t>Тест:Формула полной вероятности и формула Байеса (Значение)</t>
  </si>
  <si>
    <t>Тест:Независимые испытания. Схема Бернулли. (Значение)</t>
  </si>
  <si>
    <t>Тест:Введение синтетических (новых) признаков (на примере логдоходности) (Значение)</t>
  </si>
  <si>
    <t>Тест:Тест 1. Предварительная обработка данных (пропуски и нули) (Значение)</t>
  </si>
  <si>
    <t>Тест:Основные статистические показатели (описательная статистика) (Значение)</t>
  </si>
  <si>
    <t>Тест:задание РАР (Значение)</t>
  </si>
  <si>
    <t>Последние загруженные из этого курса</t>
  </si>
  <si>
    <t>-</t>
  </si>
  <si>
    <t>1749743912</t>
  </si>
  <si>
    <t>Процент сделанных задач:</t>
  </si>
  <si>
    <t>Сделано задач</t>
  </si>
  <si>
    <t>Всего задач</t>
  </si>
  <si>
    <t>Процент несделанных задач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</si>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</sst>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Arial Unicode MS"/>
      <charset val="204"/>
    </font>
    <font>
      <b/>
      <i/>
      <sz val="16"/>
      <color rgb="FF000000"/>
      <name val="Arial Unicode MS"/>
      <charset val="204"/>
    </font>
    <font>
      <b/>
      <i/>
      <u/>
      <sz val="11"/>
      <color rgb="FF000000"/>
      <name val="Arial Unicode MS"/>
      <charset val="204"/>
    </font>
    <font>
      <sz val="11"/>
      <color rgb="FF000000"/>
      <name val="Arial Unicode MS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5" applyFont="1"/>
    <xf numFmtId="9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6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  <cellStyle name="Процентный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Сделанные задачи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70798454688985"/>
          <c:y val="7.4638934069058069E-2"/>
          <c:w val="0.63288622516820114"/>
          <c:h val="0.874278800221835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Лист3!$A$54:$A$97</c:f>
              <c:strCache>
                <c:ptCount val="44"/>
                <c:pt idx="0">
                  <c:v>Итоговая оценка за курс (Значение)</c:v>
                </c:pt>
                <c:pt idx="1">
                  <c:v>Тест:Тренинг контрольной работы № 1 (Значение)</c:v>
                </c:pt>
                <c:pt idx="2">
                  <c:v>Тест:ДЗ-1 (Значение)</c:v>
                </c:pt>
                <c:pt idx="3">
                  <c:v>Тест:ДЗ-2 (Значение)</c:v>
                </c:pt>
                <c:pt idx="4">
                  <c:v>Тест:ДЗ-3.1 (Значение)</c:v>
                </c:pt>
                <c:pt idx="5">
                  <c:v>Тест:ДЗ-3.2 (Значение)</c:v>
                </c:pt>
                <c:pt idx="6">
                  <c:v>Тест:ДЗ-4 (Значение)</c:v>
                </c:pt>
                <c:pt idx="7">
                  <c:v>Тест:ДЗ-5.1 (Значение)</c:v>
                </c:pt>
                <c:pt idx="8">
                  <c:v>Тест:ДЗ-5.2 (Значение)</c:v>
                </c:pt>
                <c:pt idx="9">
                  <c:v>Тест:КОНТРОЛЬНЫЙ тренинг ЗАЧЕТА (Значение)</c:v>
                </c:pt>
                <c:pt idx="10">
                  <c:v>Тест:Промежуточная аттестация (Зачет) (Значение)</c:v>
                </c:pt>
                <c:pt idx="11">
                  <c:v>Тест:Тренинг зачёта (Значение)</c:v>
                </c:pt>
                <c:pt idx="12">
                  <c:v>Тест:Тренинг экзамена (Значение)</c:v>
                </c:pt>
                <c:pt idx="13">
                  <c:v>Тест:Промежуточная аттестация (экзамен) (Значение)</c:v>
                </c:pt>
                <c:pt idx="14">
                  <c:v>Тест:Промежуточная аттестация (Зачет) (Значение)</c:v>
                </c:pt>
                <c:pt idx="15">
                  <c:v>Тест:Повторная промежутночная аттестация (Зачет) (Значение)</c:v>
                </c:pt>
                <c:pt idx="16">
                  <c:v>Тест:Повторная промежутночная аттестация (Зачет) 9 февраля (Значение)</c:v>
                </c:pt>
                <c:pt idx="17">
                  <c:v>Тест:Повторная промежуточная аттестация (Зачет) 16, 27 февраля, 20 марта (Значение)</c:v>
                </c:pt>
                <c:pt idx="18">
                  <c:v>Тест:Промежуточная аттестация (ЭКЗАМЕН) (Значение)</c:v>
                </c:pt>
                <c:pt idx="19">
                  <c:v>Тест:Повторная промежуточная аттестация (ЭКЗАМЕН) (Значение)</c:v>
                </c:pt>
                <c:pt idx="20">
                  <c:v>Тест:Повторная промежуточная аттестация (ЭКЗАМЕН) 9 февраля (Значение)</c:v>
                </c:pt>
                <c:pt idx="21">
                  <c:v>Тест:Повторная промежуточная аттестация (ЭКЗАМЕН) 16 февраля (Значение)</c:v>
                </c:pt>
                <c:pt idx="22">
                  <c:v>Тест:Повторная промежуточная аттестация (ЭКЗАМЕН) 6 марта (Значение)</c:v>
                </c:pt>
                <c:pt idx="23">
                  <c:v>Тест:Контрольная работа № 2 (Значение)</c:v>
                </c:pt>
                <c:pt idx="24">
                  <c:v>Тест:Контрольная работа № 2 (Резерв) (Значение)</c:v>
                </c:pt>
                <c:pt idx="25">
                  <c:v>Тест:Контрольная работа № 1 (Значение)</c:v>
                </c:pt>
                <c:pt idx="26">
                  <c:v>Тест:Контрольная работа № 1 (резерв) (Значение)</c:v>
                </c:pt>
                <c:pt idx="27">
                  <c:v>Тест:Задания для самостоятельной работы студентов (Значение)</c:v>
                </c:pt>
                <c:pt idx="28">
                  <c:v>Тест:Бонусное задание контрольной работа № 1 (Значение)</c:v>
                </c:pt>
                <c:pt idx="29">
                  <c:v>Тест:Тест 6. Выбросы (Значение)</c:v>
                </c:pt>
                <c:pt idx="30">
                  <c:v>Тест:Тест 6.0 Пропуски и выбросы (двумерная выборка) (Значение)</c:v>
                </c:pt>
                <c:pt idx="31">
                  <c:v>Тест:Тест 6.+ Пропуски и выбросы (двумерная выборка) (Значение)</c:v>
                </c:pt>
                <c:pt idx="32">
                  <c:v>Задание:Файлы с результатами выполнения РАР (Значение)</c:v>
                </c:pt>
                <c:pt idx="33">
                  <c:v>Тест:Пропуски и выбросы (Значение)</c:v>
                </c:pt>
                <c:pt idx="34">
                  <c:v>Тест:Оптимальность по Парето (Значение)</c:v>
                </c:pt>
                <c:pt idx="35">
                  <c:v>Тест:Классическая вероятностная схема (Значение)</c:v>
                </c:pt>
                <c:pt idx="36">
                  <c:v>Тест:Схема геометрических вероятностей (Значение)</c:v>
                </c:pt>
                <c:pt idx="37">
                  <c:v>Тест:Правила сложения и умножения вероятностей (Значение)</c:v>
                </c:pt>
                <c:pt idx="38">
                  <c:v>Тест:Формула полной вероятности и формула Байеса (Значение)</c:v>
                </c:pt>
                <c:pt idx="39">
                  <c:v>Тест:Независимые испытания. Схема Бернулли. (Значение)</c:v>
                </c:pt>
                <c:pt idx="40">
                  <c:v>Тест:Введение синтетических (новых) признаков (на примере логдоходности) (Значение)</c:v>
                </c:pt>
                <c:pt idx="41">
                  <c:v>Тест:Тест 1. Предварительная обработка данных (пропуски и нули) (Значение)</c:v>
                </c:pt>
                <c:pt idx="42">
                  <c:v>Тест:Основные статистические показатели (описательная статистика) (Значение)</c:v>
                </c:pt>
                <c:pt idx="43">
                  <c:v>Тест:задание РАР (Значение)</c:v>
                </c:pt>
              </c:strCache>
            </c:strRef>
          </c:cat>
          <c:val>
            <c:numRef>
              <c:f>Лист3!$B$54:$B$97</c:f>
              <c:numCache>
                <c:formatCode>General</c:formatCode>
                <c:ptCount val="44"/>
                <c:pt idx="0">
                  <c:v>77.5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-3</c:v>
                </c:pt>
                <c:pt idx="10">
                  <c:v>27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45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1</c:v>
                </c:pt>
                <c:pt idx="24">
                  <c:v>-3</c:v>
                </c:pt>
                <c:pt idx="25">
                  <c:v>0</c:v>
                </c:pt>
                <c:pt idx="26">
                  <c:v>4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0</c:v>
                </c:pt>
                <c:pt idx="33">
                  <c:v>-3</c:v>
                </c:pt>
                <c:pt idx="34">
                  <c:v>-3</c:v>
                </c:pt>
                <c:pt idx="35">
                  <c:v>0</c:v>
                </c:pt>
                <c:pt idx="36">
                  <c:v>-3</c:v>
                </c:pt>
                <c:pt idx="37">
                  <c:v>-3</c:v>
                </c:pt>
                <c:pt idx="38">
                  <c:v>0</c:v>
                </c:pt>
                <c:pt idx="39">
                  <c:v>0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5-4735-8F37-A70C249C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3771087"/>
        <c:axId val="1923770255"/>
      </c:barChart>
      <c:catAx>
        <c:axId val="1923771087"/>
        <c:scaling>
          <c:orientation val="minMax"/>
        </c:scaling>
        <c:delete val="0"/>
        <c:axPos val="l"/>
        <c:title>
          <c:layout>
            <c:manualLayout>
              <c:xMode val="edge"/>
              <c:yMode val="edge"/>
              <c:x val="1.7489795874291229E-2"/>
              <c:y val="0.45469490569642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2540000" dir="5400000" sx="99000" sy="99000" algn="ctr" rotWithShape="0">
                    <a:srgbClr val="000000">
                      <a:alpha val="67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0255"/>
        <c:crosses val="autoZero"/>
        <c:auto val="0"/>
        <c:lblAlgn val="ctr"/>
        <c:lblOffset val="1000"/>
        <c:tickLblSkip val="1"/>
        <c:noMultiLvlLbl val="0"/>
      </c:catAx>
      <c:valAx>
        <c:axId val="19237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outerShdw blurRad="50800" dist="609600" dir="5400000" algn="ctr" rotWithShape="0">
                      <a:srgbClr val="000000">
                        <a:alpha val="43137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1087"/>
        <c:crossesAt val="44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Сделанные</a:t>
            </a:r>
            <a:r>
              <a:rPr lang="ru-RU" baseline="0"/>
              <a:t> задачи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C-4F5F-B51D-4DFF9F1DC8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C-4F5F-B51D-4DFF9F1DC87D}"/>
              </c:ext>
            </c:extLst>
          </c:dPt>
          <c:cat>
            <c:strRef>
              <c:f>Лист3!$A$101:$A$102</c:f>
              <c:strCache>
                <c:ptCount val="2"/>
                <c:pt idx="0">
                  <c:v>Процент сделанных задач:</c:v>
                </c:pt>
                <c:pt idx="1">
                  <c:v>Процент несделанных задач</c:v>
                </c:pt>
              </c:strCache>
            </c:strRef>
          </c:cat>
          <c:val>
            <c:numRef>
              <c:f>Лист3!$B$101:$B$102</c:f>
              <c:numCache>
                <c:formatCode>0%</c:formatCode>
                <c:ptCount val="2"/>
                <c:pt idx="0">
                  <c:v>0.30952380952380953</c:v>
                </c:pt>
                <c:pt idx="1">
                  <c:v>0.69047619047619047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6C-4F5F-B51D-4DFF9F1D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Сделанные задачи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Лист3!$A$99</c:f>
              <c:strCache>
                <c:ptCount val="1"/>
                <c:pt idx="0">
                  <c:v>Сделано задач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Лист3!$B$99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0-4B69-8B4D-F7D20B018C1D}"/>
            </c:ext>
          </c:extLst>
        </c:ser>
        <c:ser>
          <c:idx val="1"/>
          <c:order val="1"/>
          <c:tx>
            <c:strRef>
              <c:f>Лист3!$A$100</c:f>
              <c:strCache>
                <c:ptCount val="1"/>
                <c:pt idx="0">
                  <c:v>Всего задач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Лист3!$B$100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0-4B69-8B4D-F7D20B018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303647"/>
        <c:axId val="815305727"/>
      </c:barChart>
      <c:catAx>
        <c:axId val="8153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5727"/>
        <c:crosses val="autoZero"/>
        <c:auto val="1"/>
        <c:lblAlgn val="ctr"/>
        <c:lblOffset val="100"/>
        <c:noMultiLvlLbl val="0"/>
      </c:catAx>
      <c:valAx>
        <c:axId val="8153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70798454688985"/>
          <c:y val="7.4638934069058069E-2"/>
          <c:w val="0.63288622516820114"/>
          <c:h val="0.874278800221835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Лист3!$A$54:$A$97</c:f>
              <c:strCache>
                <c:ptCount val="44"/>
                <c:pt idx="0">
                  <c:v>Итоговая оценка за курс (Значение)</c:v>
                </c:pt>
                <c:pt idx="1">
                  <c:v>Тест:Тренинг контрольной работы № 1 (Значение)</c:v>
                </c:pt>
                <c:pt idx="2">
                  <c:v>Тест:ДЗ-1 (Значение)</c:v>
                </c:pt>
                <c:pt idx="3">
                  <c:v>Тест:ДЗ-2 (Значение)</c:v>
                </c:pt>
                <c:pt idx="4">
                  <c:v>Тест:ДЗ-3.1 (Значение)</c:v>
                </c:pt>
                <c:pt idx="5">
                  <c:v>Тест:ДЗ-3.2 (Значение)</c:v>
                </c:pt>
                <c:pt idx="6">
                  <c:v>Тест:ДЗ-4 (Значение)</c:v>
                </c:pt>
                <c:pt idx="7">
                  <c:v>Тест:ДЗ-5.1 (Значение)</c:v>
                </c:pt>
                <c:pt idx="8">
                  <c:v>Тест:ДЗ-5.2 (Значение)</c:v>
                </c:pt>
                <c:pt idx="9">
                  <c:v>Тест:КОНТРОЛЬНЫЙ тренинг ЗАЧЕТА (Значение)</c:v>
                </c:pt>
                <c:pt idx="10">
                  <c:v>Тест:Промежуточная аттестация (Зачет) (Значение)</c:v>
                </c:pt>
                <c:pt idx="11">
                  <c:v>Тест:Тренинг зачёта (Значение)</c:v>
                </c:pt>
                <c:pt idx="12">
                  <c:v>Тест:Тренинг экзамена (Значение)</c:v>
                </c:pt>
                <c:pt idx="13">
                  <c:v>Тест:Промежуточная аттестация (экзамен) (Значение)</c:v>
                </c:pt>
                <c:pt idx="14">
                  <c:v>Тест:Промежуточная аттестация (Зачет) (Значение)</c:v>
                </c:pt>
                <c:pt idx="15">
                  <c:v>Тест:Повторная промежутночная аттестация (Зачет) (Значение)</c:v>
                </c:pt>
                <c:pt idx="16">
                  <c:v>Тест:Повторная промежутночная аттестация (Зачет) 9 февраля (Значение)</c:v>
                </c:pt>
                <c:pt idx="17">
                  <c:v>Тест:Повторная промежуточная аттестация (Зачет) 16, 27 февраля, 20 марта (Значение)</c:v>
                </c:pt>
                <c:pt idx="18">
                  <c:v>Тест:Промежуточная аттестация (ЭКЗАМЕН) (Значение)</c:v>
                </c:pt>
                <c:pt idx="19">
                  <c:v>Тест:Повторная промежуточная аттестация (ЭКЗАМЕН) (Значение)</c:v>
                </c:pt>
                <c:pt idx="20">
                  <c:v>Тест:Повторная промежуточная аттестация (ЭКЗАМЕН) 9 февраля (Значение)</c:v>
                </c:pt>
                <c:pt idx="21">
                  <c:v>Тест:Повторная промежуточная аттестация (ЭКЗАМЕН) 16 февраля (Значение)</c:v>
                </c:pt>
                <c:pt idx="22">
                  <c:v>Тест:Повторная промежуточная аттестация (ЭКЗАМЕН) 6 марта (Значение)</c:v>
                </c:pt>
                <c:pt idx="23">
                  <c:v>Тест:Контрольная работа № 2 (Значение)</c:v>
                </c:pt>
                <c:pt idx="24">
                  <c:v>Тест:Контрольная работа № 2 (Резерв) (Значение)</c:v>
                </c:pt>
                <c:pt idx="25">
                  <c:v>Тест:Контрольная работа № 1 (Значение)</c:v>
                </c:pt>
                <c:pt idx="26">
                  <c:v>Тест:Контрольная работа № 1 (резерв) (Значение)</c:v>
                </c:pt>
                <c:pt idx="27">
                  <c:v>Тест:Задания для самостоятельной работы студентов (Значение)</c:v>
                </c:pt>
                <c:pt idx="28">
                  <c:v>Тест:Бонусное задание контрольной работа № 1 (Значение)</c:v>
                </c:pt>
                <c:pt idx="29">
                  <c:v>Тест:Тест 6. Выбросы (Значение)</c:v>
                </c:pt>
                <c:pt idx="30">
                  <c:v>Тест:Тест 6.0 Пропуски и выбросы (двумерная выборка) (Значение)</c:v>
                </c:pt>
                <c:pt idx="31">
                  <c:v>Тест:Тест 6.+ Пропуски и выбросы (двумерная выборка) (Значение)</c:v>
                </c:pt>
                <c:pt idx="32">
                  <c:v>Задание:Файлы с результатами выполнения РАР (Значение)</c:v>
                </c:pt>
                <c:pt idx="33">
                  <c:v>Тест:Пропуски и выбросы (Значение)</c:v>
                </c:pt>
                <c:pt idx="34">
                  <c:v>Тест:Оптимальность по Парето (Значение)</c:v>
                </c:pt>
                <c:pt idx="35">
                  <c:v>Тест:Классическая вероятностная схема (Значение)</c:v>
                </c:pt>
                <c:pt idx="36">
                  <c:v>Тест:Схема геометрических вероятностей (Значение)</c:v>
                </c:pt>
                <c:pt idx="37">
                  <c:v>Тест:Правила сложения и умножения вероятностей (Значение)</c:v>
                </c:pt>
                <c:pt idx="38">
                  <c:v>Тест:Формула полной вероятности и формула Байеса (Значение)</c:v>
                </c:pt>
                <c:pt idx="39">
                  <c:v>Тест:Независимые испытания. Схема Бернулли. (Значение)</c:v>
                </c:pt>
                <c:pt idx="40">
                  <c:v>Тест:Введение синтетических (новых) признаков (на примере логдоходности) (Значение)</c:v>
                </c:pt>
                <c:pt idx="41">
                  <c:v>Тест:Тест 1. Предварительная обработка данных (пропуски и нули) (Значение)</c:v>
                </c:pt>
                <c:pt idx="42">
                  <c:v>Тест:Основные статистические показатели (описательная статистика) (Значение)</c:v>
                </c:pt>
                <c:pt idx="43">
                  <c:v>Тест:задание РАР (Значение)</c:v>
                </c:pt>
              </c:strCache>
            </c:strRef>
          </c:cat>
          <c:val>
            <c:numRef>
              <c:f>Лист3!$B$54:$B$97</c:f>
              <c:numCache>
                <c:formatCode>General</c:formatCode>
                <c:ptCount val="44"/>
                <c:pt idx="0">
                  <c:v>77.5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-3</c:v>
                </c:pt>
                <c:pt idx="10">
                  <c:v>27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45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1</c:v>
                </c:pt>
                <c:pt idx="24">
                  <c:v>-3</c:v>
                </c:pt>
                <c:pt idx="25">
                  <c:v>0</c:v>
                </c:pt>
                <c:pt idx="26">
                  <c:v>4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0</c:v>
                </c:pt>
                <c:pt idx="33">
                  <c:v>-3</c:v>
                </c:pt>
                <c:pt idx="34">
                  <c:v>-3</c:v>
                </c:pt>
                <c:pt idx="35">
                  <c:v>0</c:v>
                </c:pt>
                <c:pt idx="36">
                  <c:v>-3</c:v>
                </c:pt>
                <c:pt idx="37">
                  <c:v>-3</c:v>
                </c:pt>
                <c:pt idx="38">
                  <c:v>0</c:v>
                </c:pt>
                <c:pt idx="39">
                  <c:v>0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1D1-9921-A677BDE6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3771087"/>
        <c:axId val="1923770255"/>
      </c:barChart>
      <c:catAx>
        <c:axId val="1923771087"/>
        <c:scaling>
          <c:orientation val="minMax"/>
        </c:scaling>
        <c:delete val="0"/>
        <c:axPos val="l"/>
        <c:title>
          <c:layout>
            <c:manualLayout>
              <c:xMode val="edge"/>
              <c:yMode val="edge"/>
              <c:x val="1.7489795874291229E-2"/>
              <c:y val="0.45469490569642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2540000" dir="5400000" sx="99000" sy="99000" algn="ctr" rotWithShape="0">
                    <a:srgbClr val="000000">
                      <a:alpha val="67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0255"/>
        <c:crosses val="autoZero"/>
        <c:auto val="0"/>
        <c:lblAlgn val="ctr"/>
        <c:lblOffset val="1000"/>
        <c:tickLblSkip val="1"/>
        <c:noMultiLvlLbl val="0"/>
      </c:catAx>
      <c:valAx>
        <c:axId val="192377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outerShdw blurRad="50800" dist="609600" dir="5400000" algn="ctr" rotWithShape="0">
                      <a:srgbClr val="000000">
                        <a:alpha val="43137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71087"/>
        <c:crossesAt val="44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Лист3!$A$101:$A$102</c:f>
              <c:strCache>
                <c:ptCount val="2"/>
                <c:pt idx="0">
                  <c:v>Процент сделанных задач:</c:v>
                </c:pt>
                <c:pt idx="1">
                  <c:v>Процент несделанных задач</c:v>
                </c:pt>
              </c:strCache>
            </c:strRef>
          </c:cat>
          <c:val>
            <c:numRef>
              <c:f>Лист3!$B$101:$B$102</c:f>
              <c:numCache>
                <c:formatCode>0%</c:formatCode>
                <c:ptCount val="2"/>
                <c:pt idx="0">
                  <c:v>0.30952380952380953</c:v>
                </c:pt>
                <c:pt idx="1">
                  <c:v>0.69047619047619047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9-49F7-9F69-5F5BDB4E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Лист3!$A$99</c:f>
              <c:strCache>
                <c:ptCount val="1"/>
                <c:pt idx="0">
                  <c:v>Сделано задач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Лист3!$B$99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3-455F-AE29-7BD2AEF65DBB}"/>
            </c:ext>
          </c:extLst>
        </c:ser>
        <c:ser>
          <c:idx val="1"/>
          <c:order val="1"/>
          <c:tx>
            <c:strRef>
              <c:f>Лист3!$A$100</c:f>
              <c:strCache>
                <c:ptCount val="1"/>
                <c:pt idx="0">
                  <c:v>Всего задач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Лист3!$B$100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3-455F-AE29-7BD2AEF6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303647"/>
        <c:axId val="815305727"/>
      </c:barChart>
      <c:catAx>
        <c:axId val="8153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5727"/>
        <c:crosses val="autoZero"/>
        <c:auto val="1"/>
        <c:lblAlgn val="ctr"/>
        <c:lblOffset val="100"/>
        <c:noMultiLvlLbl val="0"/>
      </c:catAx>
      <c:valAx>
        <c:axId val="8153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sunburst" uniqueId="{2A79D034-4B4D-4FBE-850F-F100681EEC9B}"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ru-RU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0</xdr:row>
      <xdr:rowOff>132837</xdr:rowOff>
    </xdr:from>
    <xdr:to>
      <xdr:col>27</xdr:col>
      <xdr:colOff>291615</xdr:colOff>
      <xdr:row>41</xdr:row>
      <xdr:rowOff>29627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C697C0-44E6-4459-8C6B-D2BFF3812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662410</xdr:colOff>
      <xdr:row>42</xdr:row>
      <xdr:rowOff>95250</xdr:rowOff>
    </xdr:from>
    <xdr:to>
      <xdr:col>12</xdr:col>
      <xdr:colOff>546266</xdr:colOff>
      <xdr:row>64</xdr:row>
      <xdr:rowOff>96607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2ECFA9-1777-40AF-A464-2D56B7CAB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597775</xdr:colOff>
      <xdr:row>43</xdr:row>
      <xdr:rowOff>1057</xdr:rowOff>
    </xdr:from>
    <xdr:to>
      <xdr:col>23</xdr:col>
      <xdr:colOff>672133</xdr:colOff>
      <xdr:row>64</xdr:row>
      <xdr:rowOff>19427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4458EE7-C82F-4BD2-9ACB-38518FA1D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20704</xdr:colOff>
      <xdr:row>69</xdr:row>
      <xdr:rowOff>27382</xdr:rowOff>
    </xdr:from>
    <xdr:to>
      <xdr:col>14</xdr:col>
      <xdr:colOff>62119</xdr:colOff>
      <xdr:row>107</xdr:row>
      <xdr:rowOff>20705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74A86256-A20D-4A61-BA3F-CA57EDF8C4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9265" y="12171758"/>
              <a:ext cx="8241197" cy="6681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471149</xdr:colOff>
      <xdr:row>104</xdr:row>
      <xdr:rowOff>66503</xdr:rowOff>
    </xdr:from>
    <xdr:to>
      <xdr:col>17</xdr:col>
      <xdr:colOff>188798</xdr:colOff>
      <xdr:row>145</xdr:row>
      <xdr:rowOff>98651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6C9519-732E-4742-A2AE-1C3C38292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104</xdr:row>
      <xdr:rowOff>40822</xdr:rowOff>
    </xdr:from>
    <xdr:to>
      <xdr:col>27</xdr:col>
      <xdr:colOff>367392</xdr:colOff>
      <xdr:row>126</xdr:row>
      <xdr:rowOff>112937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0F968C6-0EAE-4245-BE66-787F5D56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435427</xdr:colOff>
      <xdr:row>127</xdr:row>
      <xdr:rowOff>131986</xdr:rowOff>
    </xdr:from>
    <xdr:to>
      <xdr:col>27</xdr:col>
      <xdr:colOff>517071</xdr:colOff>
      <xdr:row>149</xdr:row>
      <xdr:rowOff>54426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DCADCE-ADC2-4661-878F-4EDE0303C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0"/>
  <sheetViews>
    <sheetView zoomScale="32" zoomScaleNormal="55" workbookViewId="0">
      <selection activeCell="AH1" sqref="AH1:AH1048576"/>
    </sheetView>
  </sheetViews>
  <sheetFormatPr defaultRowHeight="13.5"/>
  <cols>
    <col min="1" max="1" width="23.5" bestFit="1" customWidth="1"/>
    <col min="2" max="2" width="9" customWidth="1"/>
    <col min="34" max="34" width="9" style="4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s="4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>
      <c r="A2">
        <v>213372</v>
      </c>
      <c r="B2">
        <v>77.5</v>
      </c>
      <c r="C2" t="s">
        <v>45</v>
      </c>
      <c r="D2" t="s">
        <v>45</v>
      </c>
      <c r="E2" t="s">
        <v>45</v>
      </c>
      <c r="F2">
        <v>0</v>
      </c>
      <c r="G2">
        <v>0</v>
      </c>
      <c r="H2">
        <v>0</v>
      </c>
      <c r="I2">
        <v>0.5</v>
      </c>
      <c r="J2">
        <v>0</v>
      </c>
      <c r="K2" t="s">
        <v>45</v>
      </c>
      <c r="L2">
        <v>27</v>
      </c>
      <c r="M2" t="s">
        <v>45</v>
      </c>
      <c r="N2" t="s">
        <v>45</v>
      </c>
      <c r="O2" t="s">
        <v>45</v>
      </c>
      <c r="P2" t="s">
        <v>45</v>
      </c>
      <c r="Q2" t="s">
        <v>45</v>
      </c>
      <c r="R2" t="s">
        <v>45</v>
      </c>
      <c r="S2">
        <v>45</v>
      </c>
      <c r="T2" t="s">
        <v>45</v>
      </c>
      <c r="U2" t="s">
        <v>45</v>
      </c>
      <c r="V2" t="s">
        <v>45</v>
      </c>
      <c r="W2" t="s">
        <v>45</v>
      </c>
      <c r="X2" t="s">
        <v>45</v>
      </c>
      <c r="Y2">
        <v>1</v>
      </c>
      <c r="Z2" t="s">
        <v>45</v>
      </c>
      <c r="AA2">
        <v>0</v>
      </c>
      <c r="AB2">
        <v>4</v>
      </c>
      <c r="AC2" t="s">
        <v>45</v>
      </c>
      <c r="AD2" t="s">
        <v>45</v>
      </c>
      <c r="AE2" t="s">
        <v>45</v>
      </c>
      <c r="AF2" t="s">
        <v>45</v>
      </c>
      <c r="AG2" t="s">
        <v>45</v>
      </c>
      <c r="AI2" t="s">
        <v>45</v>
      </c>
      <c r="AJ2" t="s">
        <v>45</v>
      </c>
      <c r="AK2">
        <v>0</v>
      </c>
      <c r="AL2" t="s">
        <v>45</v>
      </c>
      <c r="AM2" t="s">
        <v>45</v>
      </c>
      <c r="AN2">
        <v>0</v>
      </c>
      <c r="AO2">
        <v>0</v>
      </c>
      <c r="AP2" t="s">
        <v>45</v>
      </c>
      <c r="AQ2" t="s">
        <v>45</v>
      </c>
      <c r="AR2" t="s">
        <v>45</v>
      </c>
      <c r="AS2" t="s">
        <v>45</v>
      </c>
      <c r="AT2" t="s">
        <v>46</v>
      </c>
    </row>
    <row r="3" spans="1:46">
      <c r="A3">
        <v>214842</v>
      </c>
      <c r="B3">
        <v>71</v>
      </c>
      <c r="C3" t="s">
        <v>45</v>
      </c>
      <c r="D3">
        <v>1</v>
      </c>
      <c r="E3">
        <v>0</v>
      </c>
      <c r="F3">
        <v>1.5</v>
      </c>
      <c r="G3">
        <v>0.5</v>
      </c>
      <c r="H3">
        <v>1</v>
      </c>
      <c r="I3">
        <v>0.5</v>
      </c>
      <c r="J3">
        <v>0.5</v>
      </c>
      <c r="K3" t="s">
        <v>45</v>
      </c>
      <c r="L3">
        <v>22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>
        <v>35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>
        <v>2</v>
      </c>
      <c r="Z3" t="s">
        <v>45</v>
      </c>
      <c r="AA3">
        <v>0.5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I3" t="s">
        <v>45</v>
      </c>
      <c r="AJ3" t="s">
        <v>45</v>
      </c>
      <c r="AK3">
        <v>0.5</v>
      </c>
      <c r="AL3">
        <v>0.5</v>
      </c>
      <c r="AM3">
        <v>0.5</v>
      </c>
      <c r="AN3">
        <v>0.5</v>
      </c>
      <c r="AO3">
        <v>0.5</v>
      </c>
      <c r="AP3" t="s">
        <v>45</v>
      </c>
      <c r="AQ3" t="s">
        <v>45</v>
      </c>
      <c r="AR3" t="s">
        <v>45</v>
      </c>
      <c r="AS3">
        <v>4</v>
      </c>
      <c r="AT3" t="s">
        <v>46</v>
      </c>
    </row>
    <row r="4" spans="1:46">
      <c r="A4">
        <v>216600</v>
      </c>
      <c r="B4">
        <v>41.2</v>
      </c>
      <c r="C4" t="s">
        <v>45</v>
      </c>
      <c r="D4">
        <v>0</v>
      </c>
      <c r="E4">
        <v>0</v>
      </c>
      <c r="F4">
        <v>0</v>
      </c>
      <c r="G4" t="s">
        <v>45</v>
      </c>
      <c r="H4">
        <v>0</v>
      </c>
      <c r="I4">
        <v>0</v>
      </c>
      <c r="J4">
        <v>0.5</v>
      </c>
      <c r="K4" t="s">
        <v>45</v>
      </c>
      <c r="L4">
        <v>5</v>
      </c>
      <c r="M4" t="s">
        <v>45</v>
      </c>
      <c r="N4" t="s">
        <v>45</v>
      </c>
      <c r="O4" t="s">
        <v>45</v>
      </c>
      <c r="P4" t="s">
        <v>45</v>
      </c>
      <c r="Q4">
        <v>0</v>
      </c>
      <c r="R4">
        <v>27</v>
      </c>
      <c r="S4" t="s">
        <v>45</v>
      </c>
      <c r="T4" t="s">
        <v>45</v>
      </c>
      <c r="U4" t="s">
        <v>45</v>
      </c>
      <c r="V4">
        <v>0</v>
      </c>
      <c r="W4" t="s">
        <v>45</v>
      </c>
      <c r="X4" t="s">
        <v>45</v>
      </c>
      <c r="Y4">
        <v>2.5</v>
      </c>
      <c r="Z4" t="s">
        <v>45</v>
      </c>
      <c r="AA4">
        <v>1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I4" t="s">
        <v>45</v>
      </c>
      <c r="AJ4" t="s">
        <v>45</v>
      </c>
      <c r="AK4">
        <v>0</v>
      </c>
      <c r="AL4">
        <v>0</v>
      </c>
      <c r="AM4" t="s">
        <v>45</v>
      </c>
      <c r="AN4" t="s">
        <v>45</v>
      </c>
      <c r="AO4">
        <v>0.5</v>
      </c>
      <c r="AP4" t="s">
        <v>45</v>
      </c>
      <c r="AQ4" t="s">
        <v>45</v>
      </c>
      <c r="AR4" t="s">
        <v>45</v>
      </c>
      <c r="AS4">
        <v>4.7</v>
      </c>
      <c r="AT4" t="s">
        <v>46</v>
      </c>
    </row>
    <row r="5" spans="1:46">
      <c r="A5">
        <v>218100</v>
      </c>
      <c r="B5">
        <v>87</v>
      </c>
      <c r="C5" t="s">
        <v>45</v>
      </c>
      <c r="D5">
        <v>1</v>
      </c>
      <c r="E5">
        <v>0.5</v>
      </c>
      <c r="F5" t="s">
        <v>45</v>
      </c>
      <c r="G5" t="s">
        <v>45</v>
      </c>
      <c r="H5" t="s">
        <v>45</v>
      </c>
      <c r="I5">
        <v>0.5</v>
      </c>
      <c r="J5">
        <v>0</v>
      </c>
      <c r="K5" t="s">
        <v>45</v>
      </c>
      <c r="L5">
        <v>39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>
        <v>1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45</v>
      </c>
      <c r="AN5" t="s">
        <v>45</v>
      </c>
      <c r="AO5" t="s">
        <v>45</v>
      </c>
      <c r="AP5" t="s">
        <v>45</v>
      </c>
      <c r="AQ5" t="s">
        <v>45</v>
      </c>
      <c r="AR5" t="s">
        <v>45</v>
      </c>
      <c r="AS5" t="s">
        <v>45</v>
      </c>
      <c r="AT5" t="s">
        <v>46</v>
      </c>
    </row>
    <row r="6" spans="1:46">
      <c r="A6">
        <v>208190</v>
      </c>
      <c r="B6">
        <v>54</v>
      </c>
      <c r="C6" t="s">
        <v>45</v>
      </c>
      <c r="D6">
        <v>0</v>
      </c>
      <c r="E6">
        <v>0</v>
      </c>
      <c r="F6">
        <v>0</v>
      </c>
      <c r="G6">
        <v>0</v>
      </c>
      <c r="H6">
        <v>0</v>
      </c>
      <c r="I6" t="s">
        <v>45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>
        <v>0</v>
      </c>
      <c r="R6" t="s">
        <v>45</v>
      </c>
      <c r="S6">
        <v>50</v>
      </c>
      <c r="T6" t="s">
        <v>45</v>
      </c>
      <c r="U6" t="s">
        <v>45</v>
      </c>
      <c r="V6" t="s">
        <v>45</v>
      </c>
      <c r="W6">
        <v>0</v>
      </c>
      <c r="X6" t="s">
        <v>45</v>
      </c>
      <c r="Y6" t="s">
        <v>45</v>
      </c>
      <c r="Z6" t="s">
        <v>45</v>
      </c>
      <c r="AA6">
        <v>0</v>
      </c>
      <c r="AB6">
        <v>0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45</v>
      </c>
      <c r="AN6" t="s">
        <v>45</v>
      </c>
      <c r="AO6" t="s">
        <v>45</v>
      </c>
      <c r="AP6" t="s">
        <v>45</v>
      </c>
      <c r="AQ6" t="s">
        <v>45</v>
      </c>
      <c r="AR6" t="s">
        <v>45</v>
      </c>
      <c r="AS6">
        <v>4</v>
      </c>
      <c r="AT6" t="s">
        <v>46</v>
      </c>
    </row>
    <row r="7" spans="1:46">
      <c r="A7">
        <v>216806</v>
      </c>
      <c r="B7">
        <v>8.5</v>
      </c>
      <c r="C7" t="s">
        <v>45</v>
      </c>
      <c r="D7">
        <v>0</v>
      </c>
      <c r="E7" t="s">
        <v>45</v>
      </c>
      <c r="F7" t="s">
        <v>45</v>
      </c>
      <c r="G7">
        <v>0.5</v>
      </c>
      <c r="H7" t="s">
        <v>45</v>
      </c>
      <c r="I7" t="s">
        <v>45</v>
      </c>
      <c r="J7" t="s">
        <v>45</v>
      </c>
      <c r="K7" t="s">
        <v>45</v>
      </c>
      <c r="L7">
        <v>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>
        <v>1.5</v>
      </c>
      <c r="Z7" t="s">
        <v>45</v>
      </c>
      <c r="AA7">
        <v>0.5</v>
      </c>
      <c r="AB7">
        <v>1</v>
      </c>
      <c r="AC7" t="s">
        <v>45</v>
      </c>
      <c r="AD7" t="s">
        <v>45</v>
      </c>
      <c r="AE7" t="s">
        <v>45</v>
      </c>
      <c r="AF7" t="s">
        <v>45</v>
      </c>
      <c r="AG7" t="s">
        <v>45</v>
      </c>
      <c r="AI7" t="s">
        <v>45</v>
      </c>
      <c r="AJ7" t="s">
        <v>45</v>
      </c>
      <c r="AK7">
        <v>0</v>
      </c>
      <c r="AL7">
        <v>0</v>
      </c>
      <c r="AM7" t="s">
        <v>45</v>
      </c>
      <c r="AN7" t="s">
        <v>45</v>
      </c>
      <c r="AO7" t="s">
        <v>45</v>
      </c>
      <c r="AP7" t="s">
        <v>45</v>
      </c>
      <c r="AQ7" t="s">
        <v>45</v>
      </c>
      <c r="AR7" t="s">
        <v>45</v>
      </c>
      <c r="AS7" t="s">
        <v>45</v>
      </c>
      <c r="AT7" t="s">
        <v>46</v>
      </c>
    </row>
    <row r="8" spans="1:46">
      <c r="A8">
        <v>216072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 t="s">
        <v>45</v>
      </c>
      <c r="AG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45</v>
      </c>
      <c r="AN8" t="s">
        <v>45</v>
      </c>
      <c r="AO8" t="s">
        <v>45</v>
      </c>
      <c r="AP8" t="s">
        <v>45</v>
      </c>
      <c r="AQ8" t="s">
        <v>45</v>
      </c>
      <c r="AR8" t="s">
        <v>45</v>
      </c>
      <c r="AS8" t="s">
        <v>45</v>
      </c>
      <c r="AT8" t="s">
        <v>46</v>
      </c>
    </row>
    <row r="9" spans="1:46">
      <c r="A9">
        <v>210508</v>
      </c>
      <c r="B9">
        <v>41.75</v>
      </c>
      <c r="C9" t="s">
        <v>45</v>
      </c>
      <c r="D9" t="s">
        <v>45</v>
      </c>
      <c r="E9" t="s">
        <v>45</v>
      </c>
      <c r="F9">
        <v>0</v>
      </c>
      <c r="G9" t="s">
        <v>45</v>
      </c>
      <c r="H9">
        <v>0</v>
      </c>
      <c r="I9">
        <v>0.25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>
        <v>0</v>
      </c>
      <c r="R9" t="s">
        <v>45</v>
      </c>
      <c r="S9">
        <v>40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>
        <v>1.5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45</v>
      </c>
      <c r="AN9" t="s">
        <v>45</v>
      </c>
      <c r="AO9" t="s">
        <v>45</v>
      </c>
      <c r="AP9" t="s">
        <v>45</v>
      </c>
      <c r="AQ9" t="s">
        <v>45</v>
      </c>
      <c r="AR9" t="s">
        <v>45</v>
      </c>
      <c r="AS9" t="s">
        <v>45</v>
      </c>
      <c r="AT9" t="s">
        <v>46</v>
      </c>
    </row>
    <row r="10" spans="1:46">
      <c r="A10">
        <v>216167</v>
      </c>
      <c r="B10">
        <v>68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>
        <v>10</v>
      </c>
      <c r="M10" t="s">
        <v>45</v>
      </c>
      <c r="N10" t="s">
        <v>45</v>
      </c>
      <c r="O10" t="s">
        <v>45</v>
      </c>
      <c r="P10" t="s">
        <v>45</v>
      </c>
      <c r="Q10">
        <v>25</v>
      </c>
      <c r="R10">
        <v>32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 t="s">
        <v>45</v>
      </c>
      <c r="AA10">
        <v>1</v>
      </c>
      <c r="AB10" t="s">
        <v>45</v>
      </c>
      <c r="AC10" t="s">
        <v>45</v>
      </c>
      <c r="AD10">
        <v>0</v>
      </c>
      <c r="AE10" t="s">
        <v>45</v>
      </c>
      <c r="AF10" t="s">
        <v>45</v>
      </c>
      <c r="AG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Q10" t="s">
        <v>45</v>
      </c>
      <c r="AR10" t="s">
        <v>45</v>
      </c>
      <c r="AS10" t="s">
        <v>45</v>
      </c>
      <c r="AT10" t="s">
        <v>46</v>
      </c>
    </row>
    <row r="11" spans="1:46">
      <c r="A11">
        <v>211068</v>
      </c>
      <c r="B11">
        <v>54.9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>
        <v>1</v>
      </c>
      <c r="J11">
        <v>1</v>
      </c>
      <c r="K11" t="s">
        <v>45</v>
      </c>
      <c r="L11">
        <v>0</v>
      </c>
      <c r="M11" t="s">
        <v>45</v>
      </c>
      <c r="N11" t="s">
        <v>45</v>
      </c>
      <c r="O11" t="s">
        <v>45</v>
      </c>
      <c r="P11" t="s">
        <v>45</v>
      </c>
      <c r="Q11">
        <v>15</v>
      </c>
      <c r="R11">
        <v>32</v>
      </c>
      <c r="S11" t="s">
        <v>45</v>
      </c>
      <c r="T11" t="s">
        <v>45</v>
      </c>
      <c r="U11" t="s">
        <v>45</v>
      </c>
      <c r="V11" t="s">
        <v>45</v>
      </c>
      <c r="W11" t="s">
        <v>45</v>
      </c>
      <c r="X11" t="s">
        <v>45</v>
      </c>
      <c r="Y11" t="s">
        <v>45</v>
      </c>
      <c r="Z11" t="s">
        <v>45</v>
      </c>
      <c r="AA11" t="s">
        <v>45</v>
      </c>
      <c r="AB11" t="s">
        <v>45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  <c r="AI11" t="s">
        <v>45</v>
      </c>
      <c r="AJ11" t="s">
        <v>45</v>
      </c>
      <c r="AK11">
        <v>0.5</v>
      </c>
      <c r="AL11">
        <v>0</v>
      </c>
      <c r="AM11">
        <v>0.5</v>
      </c>
      <c r="AN11">
        <v>0</v>
      </c>
      <c r="AO11">
        <v>0.5</v>
      </c>
      <c r="AP11" t="s">
        <v>45</v>
      </c>
      <c r="AQ11" t="s">
        <v>45</v>
      </c>
      <c r="AR11" t="s">
        <v>45</v>
      </c>
      <c r="AS11">
        <v>4.4000000000000004</v>
      </c>
      <c r="AT11" t="s">
        <v>46</v>
      </c>
    </row>
    <row r="12" spans="1:46">
      <c r="A12">
        <v>211168</v>
      </c>
      <c r="B12">
        <v>72.5</v>
      </c>
      <c r="C12" t="s">
        <v>45</v>
      </c>
      <c r="D12">
        <v>1</v>
      </c>
      <c r="E12">
        <v>0</v>
      </c>
      <c r="F12">
        <v>0</v>
      </c>
      <c r="G12">
        <v>0.5</v>
      </c>
      <c r="H12">
        <v>0</v>
      </c>
      <c r="I12">
        <v>0</v>
      </c>
      <c r="J12">
        <v>0</v>
      </c>
      <c r="K12" t="s">
        <v>45</v>
      </c>
      <c r="L12">
        <v>15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>
        <v>50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>
        <v>2</v>
      </c>
      <c r="Z12" t="s">
        <v>45</v>
      </c>
      <c r="AA12">
        <v>0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45</v>
      </c>
      <c r="AN12" t="s">
        <v>45</v>
      </c>
      <c r="AO12" t="s">
        <v>45</v>
      </c>
      <c r="AP12" t="s">
        <v>45</v>
      </c>
      <c r="AQ12" t="s">
        <v>45</v>
      </c>
      <c r="AR12" t="s">
        <v>45</v>
      </c>
      <c r="AS12">
        <v>4</v>
      </c>
      <c r="AT12" t="s">
        <v>46</v>
      </c>
    </row>
    <row r="13" spans="1:46">
      <c r="A13">
        <v>214526</v>
      </c>
      <c r="B13">
        <v>79.84</v>
      </c>
      <c r="C13" t="s">
        <v>45</v>
      </c>
      <c r="D13">
        <v>1</v>
      </c>
      <c r="E13">
        <v>0</v>
      </c>
      <c r="F13">
        <v>1.5</v>
      </c>
      <c r="G13">
        <v>0.5</v>
      </c>
      <c r="H13">
        <v>0</v>
      </c>
      <c r="I13">
        <v>1</v>
      </c>
      <c r="J13">
        <v>1</v>
      </c>
      <c r="K13" t="s">
        <v>45</v>
      </c>
      <c r="L13">
        <v>15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>
        <v>21</v>
      </c>
      <c r="S13">
        <v>38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>
        <v>0</v>
      </c>
      <c r="Z13" t="s">
        <v>45</v>
      </c>
      <c r="AA13">
        <v>0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I13">
        <v>0.44</v>
      </c>
      <c r="AJ13">
        <v>0.4</v>
      </c>
      <c r="AK13">
        <v>0</v>
      </c>
      <c r="AL13" t="s">
        <v>45</v>
      </c>
      <c r="AM13">
        <v>0</v>
      </c>
      <c r="AN13" t="s">
        <v>45</v>
      </c>
      <c r="AO13" t="s">
        <v>45</v>
      </c>
      <c r="AP13" t="s">
        <v>45</v>
      </c>
      <c r="AQ13" t="s">
        <v>45</v>
      </c>
      <c r="AR13" t="s">
        <v>45</v>
      </c>
      <c r="AS13" t="s">
        <v>45</v>
      </c>
      <c r="AT13" t="s">
        <v>46</v>
      </c>
    </row>
    <row r="14" spans="1:46">
      <c r="A14">
        <v>214102</v>
      </c>
      <c r="B14">
        <v>79.95</v>
      </c>
      <c r="C14" t="s">
        <v>45</v>
      </c>
      <c r="D14">
        <v>1</v>
      </c>
      <c r="E14">
        <v>0</v>
      </c>
      <c r="F14">
        <v>0.45</v>
      </c>
      <c r="G14">
        <v>0.5</v>
      </c>
      <c r="H14">
        <v>1</v>
      </c>
      <c r="I14">
        <v>1</v>
      </c>
      <c r="J14">
        <v>1</v>
      </c>
      <c r="K14" t="s">
        <v>45</v>
      </c>
      <c r="L14">
        <v>15</v>
      </c>
      <c r="M14" t="s">
        <v>45</v>
      </c>
      <c r="N14" t="s">
        <v>45</v>
      </c>
      <c r="O14" t="s">
        <v>45</v>
      </c>
      <c r="P14" t="s">
        <v>45</v>
      </c>
      <c r="Q14">
        <v>15</v>
      </c>
      <c r="R14" t="s">
        <v>45</v>
      </c>
      <c r="S14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>
        <v>0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  <c r="AI14" t="s">
        <v>45</v>
      </c>
      <c r="AJ14" t="s">
        <v>45</v>
      </c>
      <c r="AK14" t="s">
        <v>45</v>
      </c>
      <c r="AL14" t="s">
        <v>45</v>
      </c>
      <c r="AM14" t="s">
        <v>45</v>
      </c>
      <c r="AN14" t="s">
        <v>45</v>
      </c>
      <c r="AO14" t="s">
        <v>45</v>
      </c>
      <c r="AP14" t="s">
        <v>45</v>
      </c>
      <c r="AQ14" t="s">
        <v>45</v>
      </c>
      <c r="AR14" t="s">
        <v>45</v>
      </c>
      <c r="AS14" t="s">
        <v>45</v>
      </c>
      <c r="AT14" t="s">
        <v>46</v>
      </c>
    </row>
    <row r="15" spans="1:46">
      <c r="A15">
        <v>213236</v>
      </c>
      <c r="B15">
        <v>69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>
        <v>0</v>
      </c>
      <c r="I15" t="s">
        <v>45</v>
      </c>
      <c r="J15" t="s">
        <v>45</v>
      </c>
      <c r="K15" t="s">
        <v>45</v>
      </c>
      <c r="L15">
        <v>35</v>
      </c>
      <c r="M15" t="s">
        <v>45</v>
      </c>
      <c r="N15" t="s">
        <v>45</v>
      </c>
      <c r="O15" t="s">
        <v>45</v>
      </c>
      <c r="P15" t="s">
        <v>45</v>
      </c>
      <c r="Q15">
        <v>0</v>
      </c>
      <c r="R15">
        <v>31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  <c r="Z15" t="s">
        <v>45</v>
      </c>
      <c r="AA15">
        <v>1.5</v>
      </c>
      <c r="AB15" t="s">
        <v>45</v>
      </c>
      <c r="AC15" t="s">
        <v>45</v>
      </c>
      <c r="AD15" t="s">
        <v>45</v>
      </c>
      <c r="AE15" t="s">
        <v>45</v>
      </c>
      <c r="AF15" t="s">
        <v>45</v>
      </c>
      <c r="AG15" t="s">
        <v>45</v>
      </c>
      <c r="AI15">
        <v>0</v>
      </c>
      <c r="AJ15" t="s">
        <v>45</v>
      </c>
      <c r="AK15">
        <v>0.5</v>
      </c>
      <c r="AL15">
        <v>0.5</v>
      </c>
      <c r="AM15">
        <v>0</v>
      </c>
      <c r="AN15">
        <v>0</v>
      </c>
      <c r="AO15">
        <v>0.5</v>
      </c>
      <c r="AP15" t="s">
        <v>45</v>
      </c>
      <c r="AQ15" t="s">
        <v>45</v>
      </c>
      <c r="AR15" t="s">
        <v>45</v>
      </c>
      <c r="AS15" t="s">
        <v>45</v>
      </c>
      <c r="AT15" t="s">
        <v>46</v>
      </c>
    </row>
    <row r="16" spans="1:46">
      <c r="A16">
        <v>183272</v>
      </c>
      <c r="B16">
        <v>105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45</v>
      </c>
      <c r="I16" t="s">
        <v>45</v>
      </c>
      <c r="J16" t="s">
        <v>45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>
        <v>55</v>
      </c>
      <c r="R16" t="s">
        <v>45</v>
      </c>
      <c r="S16">
        <v>50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I16" t="s">
        <v>45</v>
      </c>
      <c r="AJ16" t="s">
        <v>45</v>
      </c>
      <c r="AK16" t="s">
        <v>45</v>
      </c>
      <c r="AL16" t="s">
        <v>45</v>
      </c>
      <c r="AM16" t="s">
        <v>45</v>
      </c>
      <c r="AN16" t="s">
        <v>45</v>
      </c>
      <c r="AO16" t="s">
        <v>45</v>
      </c>
      <c r="AP16" t="s">
        <v>45</v>
      </c>
      <c r="AQ16" t="s">
        <v>45</v>
      </c>
      <c r="AR16" t="s">
        <v>45</v>
      </c>
      <c r="AS16" t="s">
        <v>45</v>
      </c>
      <c r="AT16" t="s">
        <v>46</v>
      </c>
    </row>
    <row r="17" spans="1:46">
      <c r="A17">
        <v>214481</v>
      </c>
      <c r="B17">
        <v>72</v>
      </c>
      <c r="C17" t="s">
        <v>45</v>
      </c>
      <c r="D17">
        <v>0</v>
      </c>
      <c r="E17">
        <v>0</v>
      </c>
      <c r="F17" t="s">
        <v>45</v>
      </c>
      <c r="G17">
        <v>0</v>
      </c>
      <c r="H17">
        <v>0</v>
      </c>
      <c r="I17" t="s">
        <v>45</v>
      </c>
      <c r="J17" t="s">
        <v>45</v>
      </c>
      <c r="K17" t="s">
        <v>45</v>
      </c>
      <c r="L17">
        <v>5</v>
      </c>
      <c r="M17" t="s">
        <v>45</v>
      </c>
      <c r="N17" t="s">
        <v>45</v>
      </c>
      <c r="O17" t="s">
        <v>45</v>
      </c>
      <c r="P17" t="s">
        <v>45</v>
      </c>
      <c r="Q17">
        <v>25</v>
      </c>
      <c r="R17">
        <v>38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45</v>
      </c>
      <c r="AO17" t="s">
        <v>45</v>
      </c>
      <c r="AP17" t="s">
        <v>45</v>
      </c>
      <c r="AQ17" t="s">
        <v>45</v>
      </c>
      <c r="AR17" t="s">
        <v>45</v>
      </c>
      <c r="AS17">
        <v>4</v>
      </c>
      <c r="AT17" t="s">
        <v>46</v>
      </c>
    </row>
    <row r="18" spans="1:46">
      <c r="A18">
        <v>213403</v>
      </c>
      <c r="B18">
        <v>19</v>
      </c>
      <c r="C18" t="s">
        <v>45</v>
      </c>
      <c r="D18">
        <v>0</v>
      </c>
      <c r="E18">
        <v>1</v>
      </c>
      <c r="F18">
        <v>0</v>
      </c>
      <c r="G18">
        <v>0</v>
      </c>
      <c r="H18" t="s">
        <v>45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  <c r="O18" t="s">
        <v>45</v>
      </c>
      <c r="P18" t="s">
        <v>45</v>
      </c>
      <c r="Q18" t="s">
        <v>45</v>
      </c>
      <c r="R18">
        <v>0</v>
      </c>
      <c r="S18">
        <v>10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>
        <v>2.5</v>
      </c>
      <c r="Z18" t="s">
        <v>45</v>
      </c>
      <c r="AA18">
        <v>0</v>
      </c>
      <c r="AB18" t="s">
        <v>45</v>
      </c>
      <c r="AC18" t="s">
        <v>45</v>
      </c>
      <c r="AD18" t="s">
        <v>45</v>
      </c>
      <c r="AE18" t="s">
        <v>45</v>
      </c>
      <c r="AF18" t="s">
        <v>45</v>
      </c>
      <c r="AG18" t="s">
        <v>45</v>
      </c>
      <c r="AI18" t="s">
        <v>45</v>
      </c>
      <c r="AJ18" t="s">
        <v>45</v>
      </c>
      <c r="AK18" t="s">
        <v>45</v>
      </c>
      <c r="AL18" t="s">
        <v>45</v>
      </c>
      <c r="AM18" t="s">
        <v>45</v>
      </c>
      <c r="AN18">
        <v>0.5</v>
      </c>
      <c r="AO18" t="s">
        <v>45</v>
      </c>
      <c r="AP18" t="s">
        <v>45</v>
      </c>
      <c r="AQ18" t="s">
        <v>45</v>
      </c>
      <c r="AR18" t="s">
        <v>45</v>
      </c>
      <c r="AS18">
        <v>5</v>
      </c>
      <c r="AT18" t="s">
        <v>46</v>
      </c>
    </row>
    <row r="19" spans="1:46">
      <c r="A19">
        <v>213296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  <c r="L19" t="s">
        <v>45</v>
      </c>
      <c r="M19" t="s">
        <v>45</v>
      </c>
      <c r="N19" t="s">
        <v>45</v>
      </c>
      <c r="O19" t="s">
        <v>45</v>
      </c>
      <c r="P19" t="s">
        <v>45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45</v>
      </c>
      <c r="AA19" t="s">
        <v>45</v>
      </c>
      <c r="AB19" t="s">
        <v>45</v>
      </c>
      <c r="AC19" t="s">
        <v>45</v>
      </c>
      <c r="AD19" t="s">
        <v>45</v>
      </c>
      <c r="AE19" t="s">
        <v>45</v>
      </c>
      <c r="AF19" t="s">
        <v>45</v>
      </c>
      <c r="AG19" t="s">
        <v>45</v>
      </c>
      <c r="AI19" t="s">
        <v>45</v>
      </c>
      <c r="AJ19" t="s">
        <v>45</v>
      </c>
      <c r="AK19" t="s">
        <v>45</v>
      </c>
      <c r="AL19" t="s">
        <v>45</v>
      </c>
      <c r="AM19" t="s">
        <v>45</v>
      </c>
      <c r="AN19" t="s">
        <v>45</v>
      </c>
      <c r="AO19" t="s">
        <v>45</v>
      </c>
      <c r="AP19" t="s">
        <v>45</v>
      </c>
      <c r="AQ19" t="s">
        <v>45</v>
      </c>
      <c r="AR19" t="s">
        <v>45</v>
      </c>
      <c r="AS19" t="s">
        <v>45</v>
      </c>
      <c r="AT19" t="s">
        <v>46</v>
      </c>
    </row>
    <row r="20" spans="1:46">
      <c r="A20">
        <v>214126</v>
      </c>
      <c r="B20">
        <v>22.5</v>
      </c>
      <c r="C20" t="s">
        <v>45</v>
      </c>
      <c r="D20">
        <v>1</v>
      </c>
      <c r="E20" t="s">
        <v>45</v>
      </c>
      <c r="F20" t="s">
        <v>45</v>
      </c>
      <c r="G20">
        <v>0.5</v>
      </c>
      <c r="H20">
        <v>0</v>
      </c>
      <c r="I20">
        <v>0</v>
      </c>
      <c r="J20">
        <v>0</v>
      </c>
      <c r="K20" t="s">
        <v>45</v>
      </c>
      <c r="L20">
        <v>0</v>
      </c>
      <c r="M20" t="s">
        <v>45</v>
      </c>
      <c r="N20" t="s">
        <v>45</v>
      </c>
      <c r="O20" t="s">
        <v>45</v>
      </c>
      <c r="P20" t="s">
        <v>45</v>
      </c>
      <c r="Q20">
        <v>0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>
        <v>18</v>
      </c>
      <c r="X20" t="s">
        <v>45</v>
      </c>
      <c r="Y20">
        <v>3</v>
      </c>
      <c r="Z20" t="s">
        <v>45</v>
      </c>
      <c r="AA20">
        <v>0</v>
      </c>
      <c r="AB20" t="s">
        <v>45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I20" t="s">
        <v>45</v>
      </c>
      <c r="AJ20" t="s">
        <v>45</v>
      </c>
      <c r="AK20" t="s">
        <v>45</v>
      </c>
      <c r="AL20" t="s">
        <v>45</v>
      </c>
      <c r="AM20" t="s">
        <v>45</v>
      </c>
      <c r="AN20" t="s">
        <v>45</v>
      </c>
      <c r="AO20" t="s">
        <v>45</v>
      </c>
      <c r="AP20" t="s">
        <v>45</v>
      </c>
      <c r="AQ20" t="s">
        <v>45</v>
      </c>
      <c r="AR20" t="s">
        <v>45</v>
      </c>
      <c r="AS20" t="s">
        <v>45</v>
      </c>
      <c r="AT20" t="s">
        <v>46</v>
      </c>
    </row>
    <row r="21" spans="1:46">
      <c r="A21">
        <v>214349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I21" t="s">
        <v>45</v>
      </c>
      <c r="AJ21" t="s">
        <v>45</v>
      </c>
      <c r="AK21" t="s">
        <v>45</v>
      </c>
      <c r="AL21" t="s">
        <v>45</v>
      </c>
      <c r="AM21" t="s">
        <v>45</v>
      </c>
      <c r="AN21" t="s">
        <v>45</v>
      </c>
      <c r="AO21" t="s">
        <v>45</v>
      </c>
      <c r="AP21" t="s">
        <v>45</v>
      </c>
      <c r="AQ21" t="s">
        <v>45</v>
      </c>
      <c r="AR21" t="s">
        <v>45</v>
      </c>
      <c r="AS21" t="s">
        <v>45</v>
      </c>
      <c r="AT21" t="s">
        <v>46</v>
      </c>
    </row>
    <row r="22" spans="1:46">
      <c r="A22">
        <v>215226</v>
      </c>
      <c r="B22">
        <v>72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45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>
        <v>25</v>
      </c>
      <c r="W22">
        <v>0</v>
      </c>
      <c r="X22">
        <v>45</v>
      </c>
      <c r="Y22" t="s">
        <v>45</v>
      </c>
      <c r="Z22" t="s">
        <v>45</v>
      </c>
      <c r="AA22">
        <v>2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I22" t="s">
        <v>45</v>
      </c>
      <c r="AJ22" t="s">
        <v>45</v>
      </c>
      <c r="AK22" t="s">
        <v>45</v>
      </c>
      <c r="AL22" t="s">
        <v>45</v>
      </c>
      <c r="AM22" t="s">
        <v>45</v>
      </c>
      <c r="AN22" t="s">
        <v>45</v>
      </c>
      <c r="AO22" t="s">
        <v>45</v>
      </c>
      <c r="AP22" t="s">
        <v>45</v>
      </c>
      <c r="AQ22" t="s">
        <v>45</v>
      </c>
      <c r="AR22" t="s">
        <v>45</v>
      </c>
      <c r="AS22" t="s">
        <v>45</v>
      </c>
      <c r="AT22" t="s">
        <v>46</v>
      </c>
    </row>
    <row r="23" spans="1:46">
      <c r="A23">
        <v>213249</v>
      </c>
      <c r="B23">
        <v>35</v>
      </c>
      <c r="C23" t="s">
        <v>45</v>
      </c>
      <c r="D23" t="s">
        <v>45</v>
      </c>
      <c r="E23" t="s">
        <v>45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>
        <v>35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I23" t="s">
        <v>45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Q23" t="s">
        <v>45</v>
      </c>
      <c r="AR23" t="s">
        <v>45</v>
      </c>
      <c r="AS23" t="s">
        <v>45</v>
      </c>
      <c r="AT23" t="s">
        <v>46</v>
      </c>
    </row>
    <row r="24" spans="1:46">
      <c r="A24">
        <v>214499</v>
      </c>
      <c r="B24">
        <v>61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>
        <v>45</v>
      </c>
      <c r="K24" t="s">
        <v>45</v>
      </c>
      <c r="L24">
        <v>15</v>
      </c>
      <c r="M24" t="s">
        <v>45</v>
      </c>
      <c r="N24" t="s">
        <v>45</v>
      </c>
      <c r="O24" t="s">
        <v>45</v>
      </c>
      <c r="P24" t="s">
        <v>45</v>
      </c>
      <c r="Q24" t="s">
        <v>45</v>
      </c>
      <c r="R24">
        <v>42</v>
      </c>
      <c r="S24" t="s">
        <v>45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>
        <v>0</v>
      </c>
      <c r="Z24" t="s">
        <v>45</v>
      </c>
      <c r="AA24">
        <v>0</v>
      </c>
      <c r="AB24" t="s">
        <v>45</v>
      </c>
      <c r="AC24" t="s">
        <v>45</v>
      </c>
      <c r="AD24" t="s">
        <v>45</v>
      </c>
      <c r="AE24" t="s">
        <v>45</v>
      </c>
      <c r="AF24" t="s">
        <v>45</v>
      </c>
      <c r="AG24" t="s">
        <v>45</v>
      </c>
      <c r="AI24" t="s">
        <v>45</v>
      </c>
      <c r="AJ24" t="s">
        <v>45</v>
      </c>
      <c r="AK24" t="s">
        <v>45</v>
      </c>
      <c r="AL24" t="s">
        <v>45</v>
      </c>
      <c r="AM24" t="s">
        <v>45</v>
      </c>
      <c r="AN24" t="s">
        <v>45</v>
      </c>
      <c r="AO24" t="s">
        <v>45</v>
      </c>
      <c r="AP24" t="s">
        <v>45</v>
      </c>
      <c r="AQ24" t="s">
        <v>45</v>
      </c>
      <c r="AR24" t="s">
        <v>45</v>
      </c>
      <c r="AS24">
        <v>4</v>
      </c>
      <c r="AT24" t="s">
        <v>46</v>
      </c>
    </row>
    <row r="25" spans="1:46">
      <c r="A25">
        <v>212717</v>
      </c>
      <c r="B25">
        <v>47.5</v>
      </c>
      <c r="C25" t="s">
        <v>45</v>
      </c>
      <c r="D25" t="s">
        <v>45</v>
      </c>
      <c r="E25" t="s">
        <v>45</v>
      </c>
      <c r="F25" t="s">
        <v>45</v>
      </c>
      <c r="G25" t="s">
        <v>45</v>
      </c>
      <c r="H25" t="s">
        <v>45</v>
      </c>
      <c r="I25" t="s">
        <v>45</v>
      </c>
      <c r="J25" t="s">
        <v>45</v>
      </c>
      <c r="K25" t="s">
        <v>45</v>
      </c>
      <c r="L25">
        <v>45</v>
      </c>
      <c r="M25" t="s">
        <v>45</v>
      </c>
      <c r="N25" t="s">
        <v>45</v>
      </c>
      <c r="O25" t="s">
        <v>45</v>
      </c>
      <c r="P25" t="s">
        <v>45</v>
      </c>
      <c r="Q25" t="s">
        <v>45</v>
      </c>
      <c r="R25" t="s">
        <v>45</v>
      </c>
      <c r="S25" t="s">
        <v>45</v>
      </c>
      <c r="T25" t="s">
        <v>45</v>
      </c>
      <c r="U25" t="s">
        <v>45</v>
      </c>
      <c r="V25" t="s">
        <v>45</v>
      </c>
      <c r="W25" t="s">
        <v>45</v>
      </c>
      <c r="X25" t="s">
        <v>45</v>
      </c>
      <c r="Y25" t="s">
        <v>45</v>
      </c>
      <c r="Z25" t="s">
        <v>45</v>
      </c>
      <c r="AA25">
        <v>2.5</v>
      </c>
      <c r="AB25" t="s">
        <v>45</v>
      </c>
      <c r="AC25" t="s">
        <v>45</v>
      </c>
      <c r="AD25" t="s">
        <v>45</v>
      </c>
      <c r="AE25" t="s">
        <v>45</v>
      </c>
      <c r="AF25" t="s">
        <v>45</v>
      </c>
      <c r="AG25" t="s">
        <v>45</v>
      </c>
      <c r="AI25" t="s">
        <v>45</v>
      </c>
      <c r="AJ25" t="s">
        <v>45</v>
      </c>
      <c r="AK25" t="s">
        <v>45</v>
      </c>
      <c r="AL25" t="s">
        <v>45</v>
      </c>
      <c r="AM25" t="s">
        <v>45</v>
      </c>
      <c r="AN25" t="s">
        <v>45</v>
      </c>
      <c r="AO25" t="s">
        <v>45</v>
      </c>
      <c r="AP25" t="s">
        <v>45</v>
      </c>
      <c r="AQ25" t="s">
        <v>45</v>
      </c>
      <c r="AR25" t="s">
        <v>45</v>
      </c>
      <c r="AS25" t="s">
        <v>45</v>
      </c>
      <c r="AT25" t="s">
        <v>46</v>
      </c>
    </row>
    <row r="26" spans="1:46">
      <c r="A26">
        <v>214130</v>
      </c>
      <c r="B26">
        <v>80.28</v>
      </c>
      <c r="C26" t="s">
        <v>45</v>
      </c>
      <c r="D26">
        <v>1</v>
      </c>
      <c r="E26">
        <v>0.1</v>
      </c>
      <c r="F26">
        <v>0.18</v>
      </c>
      <c r="G26">
        <v>0.5</v>
      </c>
      <c r="H26">
        <v>0</v>
      </c>
      <c r="I26">
        <v>1</v>
      </c>
      <c r="J26">
        <v>1</v>
      </c>
      <c r="K26" t="s">
        <v>45</v>
      </c>
      <c r="L26">
        <v>15</v>
      </c>
      <c r="M26" t="s">
        <v>45</v>
      </c>
      <c r="N26" t="s">
        <v>45</v>
      </c>
      <c r="O26" t="s">
        <v>45</v>
      </c>
      <c r="P26" t="s">
        <v>45</v>
      </c>
      <c r="Q26">
        <v>20</v>
      </c>
      <c r="R26" t="s">
        <v>45</v>
      </c>
      <c r="S26">
        <v>40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>
        <v>0.5</v>
      </c>
      <c r="Z26" t="s">
        <v>45</v>
      </c>
      <c r="AA26">
        <v>1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I26" t="s">
        <v>45</v>
      </c>
      <c r="AJ26" t="s">
        <v>45</v>
      </c>
      <c r="AK26">
        <v>0</v>
      </c>
      <c r="AL26" t="s">
        <v>45</v>
      </c>
      <c r="AM26" t="s">
        <v>45</v>
      </c>
      <c r="AN26" t="s">
        <v>45</v>
      </c>
      <c r="AO26" t="s">
        <v>45</v>
      </c>
      <c r="AP26" t="s">
        <v>45</v>
      </c>
      <c r="AQ26" t="s">
        <v>45</v>
      </c>
      <c r="AR26" t="s">
        <v>45</v>
      </c>
      <c r="AS26">
        <v>0</v>
      </c>
      <c r="AT26" t="s">
        <v>46</v>
      </c>
    </row>
    <row r="27" spans="1:46">
      <c r="A27">
        <v>217891</v>
      </c>
      <c r="B27">
        <v>0</v>
      </c>
      <c r="C27" t="s">
        <v>45</v>
      </c>
      <c r="D27">
        <v>0</v>
      </c>
      <c r="E27" t="s">
        <v>45</v>
      </c>
      <c r="F27" t="s">
        <v>45</v>
      </c>
      <c r="G27" t="s">
        <v>45</v>
      </c>
      <c r="H27" t="s">
        <v>45</v>
      </c>
      <c r="I27" t="s">
        <v>45</v>
      </c>
      <c r="J27" t="s">
        <v>45</v>
      </c>
      <c r="K27" t="s">
        <v>45</v>
      </c>
      <c r="L27">
        <v>0</v>
      </c>
      <c r="M27" t="s">
        <v>45</v>
      </c>
      <c r="N27" t="s">
        <v>45</v>
      </c>
      <c r="O27" t="s">
        <v>45</v>
      </c>
      <c r="P27" t="s">
        <v>45</v>
      </c>
      <c r="Q27">
        <v>0</v>
      </c>
      <c r="R27" t="s">
        <v>45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>
        <v>0</v>
      </c>
      <c r="Z27" t="s">
        <v>45</v>
      </c>
      <c r="AA27">
        <v>0</v>
      </c>
      <c r="AB27" t="s">
        <v>45</v>
      </c>
      <c r="AC27" t="s">
        <v>45</v>
      </c>
      <c r="AD27" t="s">
        <v>45</v>
      </c>
      <c r="AE27" t="s">
        <v>45</v>
      </c>
      <c r="AF27" t="s">
        <v>45</v>
      </c>
      <c r="AG27" t="s">
        <v>45</v>
      </c>
      <c r="AI27" t="s">
        <v>45</v>
      </c>
      <c r="AJ27" t="s">
        <v>45</v>
      </c>
      <c r="AK27" t="s">
        <v>45</v>
      </c>
      <c r="AL27" t="s">
        <v>45</v>
      </c>
      <c r="AM27" t="s">
        <v>45</v>
      </c>
      <c r="AN27" t="s">
        <v>45</v>
      </c>
      <c r="AO27" t="s">
        <v>45</v>
      </c>
      <c r="AP27" t="s">
        <v>45</v>
      </c>
      <c r="AQ27" t="s">
        <v>45</v>
      </c>
      <c r="AR27" t="s">
        <v>45</v>
      </c>
      <c r="AS27" t="s">
        <v>45</v>
      </c>
      <c r="AT27" t="s">
        <v>46</v>
      </c>
    </row>
    <row r="28" spans="1:46">
      <c r="A28">
        <v>214380</v>
      </c>
      <c r="B28" t="s">
        <v>45</v>
      </c>
      <c r="C28" t="s">
        <v>45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45</v>
      </c>
      <c r="J28" t="s">
        <v>45</v>
      </c>
      <c r="K28" t="s">
        <v>45</v>
      </c>
      <c r="L28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A28" t="s">
        <v>45</v>
      </c>
      <c r="AB28" t="s">
        <v>45</v>
      </c>
      <c r="AC28" t="s">
        <v>45</v>
      </c>
      <c r="AD28" t="s">
        <v>45</v>
      </c>
      <c r="AE28" t="s">
        <v>45</v>
      </c>
      <c r="AF28" t="s">
        <v>45</v>
      </c>
      <c r="AG28" t="s">
        <v>45</v>
      </c>
      <c r="AI28" t="s">
        <v>45</v>
      </c>
      <c r="AJ28" t="s">
        <v>45</v>
      </c>
      <c r="AK28" t="s">
        <v>45</v>
      </c>
      <c r="AL28" t="s">
        <v>45</v>
      </c>
      <c r="AM28" t="s">
        <v>45</v>
      </c>
      <c r="AN28" t="s">
        <v>45</v>
      </c>
      <c r="AO28" t="s">
        <v>45</v>
      </c>
      <c r="AP28" t="s">
        <v>45</v>
      </c>
      <c r="AQ28" t="s">
        <v>45</v>
      </c>
      <c r="AR28" t="s">
        <v>45</v>
      </c>
      <c r="AS28" t="s">
        <v>45</v>
      </c>
      <c r="AT28" t="s">
        <v>46</v>
      </c>
    </row>
    <row r="29" spans="1:46">
      <c r="A29">
        <v>217946</v>
      </c>
      <c r="B29">
        <v>5.5</v>
      </c>
      <c r="C29" t="s">
        <v>45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45</v>
      </c>
      <c r="J29" t="s">
        <v>45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45</v>
      </c>
      <c r="AA29">
        <v>3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45</v>
      </c>
      <c r="AI29">
        <v>0</v>
      </c>
      <c r="AJ29" t="s">
        <v>45</v>
      </c>
      <c r="AK29">
        <v>0.5</v>
      </c>
      <c r="AL29">
        <v>0.5</v>
      </c>
      <c r="AM29">
        <v>0.5</v>
      </c>
      <c r="AN29">
        <v>0.5</v>
      </c>
      <c r="AO29">
        <v>0.5</v>
      </c>
      <c r="AP29" t="s">
        <v>45</v>
      </c>
      <c r="AQ29" t="s">
        <v>45</v>
      </c>
      <c r="AR29" t="s">
        <v>45</v>
      </c>
      <c r="AS29" t="s">
        <v>45</v>
      </c>
      <c r="AT29" t="s">
        <v>46</v>
      </c>
    </row>
    <row r="30" spans="1:46">
      <c r="A30">
        <v>214111</v>
      </c>
      <c r="B30">
        <v>66</v>
      </c>
      <c r="C30" t="s">
        <v>45</v>
      </c>
      <c r="D30" t="s">
        <v>45</v>
      </c>
      <c r="E30">
        <v>0</v>
      </c>
      <c r="F30" t="s">
        <v>45</v>
      </c>
      <c r="G30">
        <v>0</v>
      </c>
      <c r="H30" t="s">
        <v>45</v>
      </c>
      <c r="I30" t="s">
        <v>45</v>
      </c>
      <c r="J30" t="s">
        <v>45</v>
      </c>
      <c r="K30" t="s">
        <v>45</v>
      </c>
      <c r="L30">
        <v>0</v>
      </c>
      <c r="M30" t="s">
        <v>45</v>
      </c>
      <c r="N30" t="s">
        <v>45</v>
      </c>
      <c r="O30" t="s">
        <v>45</v>
      </c>
      <c r="P30" t="s">
        <v>45</v>
      </c>
      <c r="Q30">
        <v>5</v>
      </c>
      <c r="R30" t="s">
        <v>45</v>
      </c>
      <c r="S30">
        <v>60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45</v>
      </c>
      <c r="AA30">
        <v>1</v>
      </c>
      <c r="AB30" t="s">
        <v>45</v>
      </c>
      <c r="AC30" t="s">
        <v>45</v>
      </c>
      <c r="AD30" t="s">
        <v>45</v>
      </c>
      <c r="AE30" t="s">
        <v>45</v>
      </c>
      <c r="AF30" t="s">
        <v>45</v>
      </c>
      <c r="AG30" t="s">
        <v>45</v>
      </c>
      <c r="AI30" t="s">
        <v>45</v>
      </c>
      <c r="AJ30" t="s">
        <v>45</v>
      </c>
      <c r="AK30" t="s">
        <v>45</v>
      </c>
      <c r="AL30" t="s">
        <v>45</v>
      </c>
      <c r="AM30" t="s">
        <v>45</v>
      </c>
      <c r="AN30" t="s">
        <v>45</v>
      </c>
      <c r="AO30" t="s">
        <v>45</v>
      </c>
      <c r="AP30" t="s">
        <v>45</v>
      </c>
      <c r="AQ30" t="s">
        <v>45</v>
      </c>
      <c r="AR30" t="s">
        <v>45</v>
      </c>
      <c r="AS30" t="s">
        <v>45</v>
      </c>
      <c r="AT30" t="s">
        <v>46</v>
      </c>
    </row>
    <row r="31" spans="1:46">
      <c r="A31">
        <v>214138</v>
      </c>
      <c r="B31">
        <v>5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45</v>
      </c>
      <c r="J31" t="s">
        <v>45</v>
      </c>
      <c r="K31" t="s">
        <v>45</v>
      </c>
      <c r="L31">
        <v>0</v>
      </c>
      <c r="M31" t="s">
        <v>45</v>
      </c>
      <c r="N31" t="s">
        <v>45</v>
      </c>
      <c r="O31" t="s">
        <v>45</v>
      </c>
      <c r="P31" t="s">
        <v>45</v>
      </c>
      <c r="Q31">
        <v>0</v>
      </c>
      <c r="R31" t="s">
        <v>45</v>
      </c>
      <c r="S31">
        <v>5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>
        <v>0</v>
      </c>
      <c r="Z31" t="s">
        <v>45</v>
      </c>
      <c r="AA31">
        <v>0</v>
      </c>
      <c r="AB31" t="s">
        <v>45</v>
      </c>
      <c r="AC31" t="s">
        <v>45</v>
      </c>
      <c r="AD31" t="s">
        <v>45</v>
      </c>
      <c r="AE31" t="s">
        <v>45</v>
      </c>
      <c r="AF31" t="s">
        <v>45</v>
      </c>
      <c r="AG31" t="s">
        <v>45</v>
      </c>
      <c r="AI31" t="s">
        <v>45</v>
      </c>
      <c r="AJ31" t="s">
        <v>45</v>
      </c>
      <c r="AK31" t="s">
        <v>45</v>
      </c>
      <c r="AL31" t="s">
        <v>45</v>
      </c>
      <c r="AM31" t="s">
        <v>45</v>
      </c>
      <c r="AN31" t="s">
        <v>45</v>
      </c>
      <c r="AO31" t="s">
        <v>45</v>
      </c>
      <c r="AP31" t="s">
        <v>45</v>
      </c>
      <c r="AQ31" t="s">
        <v>45</v>
      </c>
      <c r="AR31" t="s">
        <v>45</v>
      </c>
      <c r="AS31" t="s">
        <v>45</v>
      </c>
      <c r="AT31" t="s">
        <v>46</v>
      </c>
    </row>
    <row r="32" spans="1:46">
      <c r="A32">
        <v>211398</v>
      </c>
      <c r="B32">
        <v>76</v>
      </c>
      <c r="C32" t="s">
        <v>45</v>
      </c>
      <c r="D32" t="s">
        <v>45</v>
      </c>
      <c r="E32">
        <v>1</v>
      </c>
      <c r="F32">
        <v>1.5</v>
      </c>
      <c r="G32" t="s">
        <v>45</v>
      </c>
      <c r="H32">
        <v>0</v>
      </c>
      <c r="I32">
        <v>1</v>
      </c>
      <c r="J32" t="s">
        <v>45</v>
      </c>
      <c r="K32" t="s">
        <v>45</v>
      </c>
      <c r="L32">
        <v>30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>
        <v>40</v>
      </c>
      <c r="S32" t="s">
        <v>45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>
        <v>2</v>
      </c>
      <c r="Z32" t="s">
        <v>45</v>
      </c>
      <c r="AA32">
        <v>0</v>
      </c>
      <c r="AB32" t="s">
        <v>45</v>
      </c>
      <c r="AC32" t="s">
        <v>45</v>
      </c>
      <c r="AD32" t="s">
        <v>45</v>
      </c>
      <c r="AE32" t="s">
        <v>45</v>
      </c>
      <c r="AF32" t="s">
        <v>45</v>
      </c>
      <c r="AG32" t="s">
        <v>45</v>
      </c>
      <c r="AI32" t="s">
        <v>45</v>
      </c>
      <c r="AJ32" t="s">
        <v>45</v>
      </c>
      <c r="AK32">
        <v>0</v>
      </c>
      <c r="AL32">
        <v>0</v>
      </c>
      <c r="AM32">
        <v>0</v>
      </c>
      <c r="AN32">
        <v>0.5</v>
      </c>
      <c r="AO32" t="s">
        <v>45</v>
      </c>
      <c r="AP32" t="s">
        <v>45</v>
      </c>
      <c r="AQ32" t="s">
        <v>45</v>
      </c>
      <c r="AR32" t="s">
        <v>45</v>
      </c>
      <c r="AS32">
        <v>0</v>
      </c>
      <c r="AT32" t="s">
        <v>46</v>
      </c>
    </row>
    <row r="33" spans="1:46">
      <c r="A33">
        <v>215979</v>
      </c>
      <c r="B33">
        <v>76.650000000000006</v>
      </c>
      <c r="C33" t="s">
        <v>45</v>
      </c>
      <c r="D33">
        <v>1</v>
      </c>
      <c r="E33">
        <v>0.15</v>
      </c>
      <c r="F33">
        <v>0</v>
      </c>
      <c r="G33">
        <v>0.5</v>
      </c>
      <c r="H33">
        <v>0</v>
      </c>
      <c r="I33">
        <v>1</v>
      </c>
      <c r="J33">
        <v>1</v>
      </c>
      <c r="K33" t="s">
        <v>45</v>
      </c>
      <c r="L33">
        <v>10</v>
      </c>
      <c r="M33" t="s">
        <v>45</v>
      </c>
      <c r="N33" t="s">
        <v>45</v>
      </c>
      <c r="O33" t="s">
        <v>45</v>
      </c>
      <c r="P33" t="s">
        <v>45</v>
      </c>
      <c r="Q33">
        <v>15</v>
      </c>
      <c r="R33" t="s">
        <v>45</v>
      </c>
      <c r="S33">
        <v>45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>
        <v>0</v>
      </c>
      <c r="Z33" t="s">
        <v>45</v>
      </c>
      <c r="AA33">
        <v>3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I33" t="s">
        <v>45</v>
      </c>
      <c r="AJ33" t="s">
        <v>45</v>
      </c>
      <c r="AK33" t="s">
        <v>45</v>
      </c>
      <c r="AL33" t="s">
        <v>45</v>
      </c>
      <c r="AM33" t="s">
        <v>45</v>
      </c>
      <c r="AN33">
        <v>0</v>
      </c>
      <c r="AO33" t="s">
        <v>45</v>
      </c>
      <c r="AP33" t="s">
        <v>45</v>
      </c>
      <c r="AQ33" t="s">
        <v>45</v>
      </c>
      <c r="AR33" t="s">
        <v>45</v>
      </c>
      <c r="AS33">
        <v>0</v>
      </c>
      <c r="AT33" t="s">
        <v>46</v>
      </c>
    </row>
    <row r="34" spans="1:46">
      <c r="A34">
        <v>211047</v>
      </c>
      <c r="B34">
        <v>80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>
        <v>40</v>
      </c>
      <c r="R34">
        <v>40</v>
      </c>
      <c r="S34" t="s">
        <v>45</v>
      </c>
      <c r="T34" t="s">
        <v>45</v>
      </c>
      <c r="U34" t="s">
        <v>45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45</v>
      </c>
      <c r="AB34" t="s">
        <v>45</v>
      </c>
      <c r="AC34" t="s">
        <v>45</v>
      </c>
      <c r="AD34" t="s">
        <v>45</v>
      </c>
      <c r="AE34" t="s">
        <v>45</v>
      </c>
      <c r="AF34" t="s">
        <v>45</v>
      </c>
      <c r="AG34" t="s">
        <v>45</v>
      </c>
      <c r="AI34" t="s">
        <v>45</v>
      </c>
      <c r="AJ34" t="s">
        <v>45</v>
      </c>
      <c r="AK34" t="s">
        <v>45</v>
      </c>
      <c r="AL34" t="s">
        <v>45</v>
      </c>
      <c r="AM34" t="s">
        <v>45</v>
      </c>
      <c r="AN34" t="s">
        <v>45</v>
      </c>
      <c r="AO34" t="s">
        <v>45</v>
      </c>
      <c r="AP34" t="s">
        <v>45</v>
      </c>
      <c r="AQ34" t="s">
        <v>45</v>
      </c>
      <c r="AR34" t="s">
        <v>45</v>
      </c>
      <c r="AS34" t="s">
        <v>45</v>
      </c>
      <c r="AT34" t="s">
        <v>46</v>
      </c>
    </row>
    <row r="35" spans="1:46">
      <c r="A35">
        <v>214397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45</v>
      </c>
      <c r="I35" t="s">
        <v>45</v>
      </c>
      <c r="J35" t="s">
        <v>45</v>
      </c>
      <c r="K35" t="s">
        <v>45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45</v>
      </c>
      <c r="AC35" t="s">
        <v>45</v>
      </c>
      <c r="AD35" t="s">
        <v>45</v>
      </c>
      <c r="AE35" t="s">
        <v>45</v>
      </c>
      <c r="AF35" t="s">
        <v>45</v>
      </c>
      <c r="AG35" t="s">
        <v>45</v>
      </c>
      <c r="AI35" t="s">
        <v>45</v>
      </c>
      <c r="AJ35" t="s">
        <v>45</v>
      </c>
      <c r="AK35" t="s">
        <v>45</v>
      </c>
      <c r="AL35" t="s">
        <v>45</v>
      </c>
      <c r="AM35" t="s">
        <v>45</v>
      </c>
      <c r="AN35" t="s">
        <v>45</v>
      </c>
      <c r="AO35" t="s">
        <v>45</v>
      </c>
      <c r="AP35" t="s">
        <v>45</v>
      </c>
      <c r="AQ35" t="s">
        <v>45</v>
      </c>
      <c r="AR35" t="s">
        <v>45</v>
      </c>
      <c r="AS35" t="s">
        <v>45</v>
      </c>
      <c r="AT35" t="s">
        <v>46</v>
      </c>
    </row>
    <row r="36" spans="1:46">
      <c r="A36">
        <v>214131</v>
      </c>
      <c r="B36">
        <v>58.64</v>
      </c>
      <c r="C36" t="s">
        <v>45</v>
      </c>
      <c r="D36">
        <v>1</v>
      </c>
      <c r="E36">
        <v>0.75</v>
      </c>
      <c r="F36">
        <v>0.81</v>
      </c>
      <c r="G36">
        <v>0.5</v>
      </c>
      <c r="H36">
        <v>0.6</v>
      </c>
      <c r="I36">
        <v>0.75</v>
      </c>
      <c r="J36">
        <v>0.5</v>
      </c>
      <c r="K36" t="s">
        <v>45</v>
      </c>
      <c r="L36">
        <v>25</v>
      </c>
      <c r="M36" t="s">
        <v>45</v>
      </c>
      <c r="N36" t="s">
        <v>45</v>
      </c>
      <c r="O36" t="s">
        <v>45</v>
      </c>
      <c r="P36" t="s">
        <v>45</v>
      </c>
      <c r="Q36">
        <v>15</v>
      </c>
      <c r="R36" t="s">
        <v>45</v>
      </c>
      <c r="S36">
        <v>10</v>
      </c>
      <c r="T36" t="s">
        <v>45</v>
      </c>
      <c r="U36" t="s">
        <v>45</v>
      </c>
      <c r="V36" t="s">
        <v>45</v>
      </c>
      <c r="W36" t="s">
        <v>45</v>
      </c>
      <c r="X36" t="s">
        <v>45</v>
      </c>
      <c r="Y36" t="s">
        <v>45</v>
      </c>
      <c r="Z36" t="s">
        <v>45</v>
      </c>
      <c r="AA36" t="s">
        <v>45</v>
      </c>
      <c r="AB36" t="s">
        <v>45</v>
      </c>
      <c r="AC36" t="s">
        <v>45</v>
      </c>
      <c r="AD36" t="s">
        <v>45</v>
      </c>
      <c r="AE36" t="s">
        <v>45</v>
      </c>
      <c r="AF36" t="s">
        <v>45</v>
      </c>
      <c r="AG36" t="s">
        <v>45</v>
      </c>
      <c r="AI36">
        <v>0.28000000000000003</v>
      </c>
      <c r="AJ36">
        <v>0.4</v>
      </c>
      <c r="AK36">
        <v>0.5</v>
      </c>
      <c r="AL36">
        <v>0.5</v>
      </c>
      <c r="AM36">
        <v>0.5</v>
      </c>
      <c r="AN36">
        <v>0.5</v>
      </c>
      <c r="AO36">
        <v>0.5</v>
      </c>
      <c r="AP36">
        <v>0.25</v>
      </c>
      <c r="AQ36" t="s">
        <v>45</v>
      </c>
      <c r="AR36">
        <v>0.3</v>
      </c>
      <c r="AS36">
        <v>0</v>
      </c>
      <c r="AT36" t="s">
        <v>46</v>
      </c>
    </row>
    <row r="37" spans="1:46">
      <c r="A37">
        <v>213167</v>
      </c>
      <c r="B37">
        <v>118.65</v>
      </c>
      <c r="C37" t="s">
        <v>45</v>
      </c>
      <c r="D37">
        <v>1</v>
      </c>
      <c r="E37">
        <v>0</v>
      </c>
      <c r="F37">
        <v>0.9</v>
      </c>
      <c r="G37" t="s">
        <v>45</v>
      </c>
      <c r="H37">
        <v>0</v>
      </c>
      <c r="I37">
        <v>0.5</v>
      </c>
      <c r="J37" t="s">
        <v>45</v>
      </c>
      <c r="K37" t="s">
        <v>45</v>
      </c>
      <c r="L37">
        <v>35</v>
      </c>
      <c r="M37" t="s">
        <v>45</v>
      </c>
      <c r="N37" t="s">
        <v>45</v>
      </c>
      <c r="O37" t="s">
        <v>45</v>
      </c>
      <c r="P37" t="s">
        <v>45</v>
      </c>
      <c r="Q37">
        <v>20</v>
      </c>
      <c r="R37">
        <v>20</v>
      </c>
      <c r="S37">
        <v>40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45</v>
      </c>
      <c r="Z37" t="s">
        <v>45</v>
      </c>
      <c r="AA37" t="s">
        <v>45</v>
      </c>
      <c r="AB37" t="s">
        <v>45</v>
      </c>
      <c r="AC37" t="s">
        <v>45</v>
      </c>
      <c r="AD37" t="s">
        <v>45</v>
      </c>
      <c r="AE37" t="s">
        <v>45</v>
      </c>
      <c r="AF37" t="s">
        <v>45</v>
      </c>
      <c r="AG37" t="s">
        <v>45</v>
      </c>
      <c r="AI37" t="s">
        <v>45</v>
      </c>
      <c r="AJ37" t="s">
        <v>45</v>
      </c>
      <c r="AK37">
        <v>0.5</v>
      </c>
      <c r="AL37">
        <v>0.5</v>
      </c>
      <c r="AM37" t="s">
        <v>45</v>
      </c>
      <c r="AN37">
        <v>0.25</v>
      </c>
      <c r="AO37" t="s">
        <v>45</v>
      </c>
      <c r="AP37" t="s">
        <v>45</v>
      </c>
      <c r="AQ37" t="s">
        <v>45</v>
      </c>
      <c r="AR37" t="s">
        <v>45</v>
      </c>
      <c r="AS37">
        <v>0</v>
      </c>
      <c r="AT37" t="s">
        <v>46</v>
      </c>
    </row>
    <row r="38" spans="1:46">
      <c r="A38">
        <v>211421</v>
      </c>
      <c r="B38">
        <v>74</v>
      </c>
      <c r="C38" t="s">
        <v>45</v>
      </c>
      <c r="D38">
        <v>0</v>
      </c>
      <c r="E38">
        <v>0</v>
      </c>
      <c r="F38" t="s">
        <v>45</v>
      </c>
      <c r="G38">
        <v>0</v>
      </c>
      <c r="H38">
        <v>1</v>
      </c>
      <c r="I38" t="s">
        <v>45</v>
      </c>
      <c r="J38" t="s">
        <v>45</v>
      </c>
      <c r="K38" t="s">
        <v>45</v>
      </c>
      <c r="L38">
        <v>20</v>
      </c>
      <c r="M38" t="s">
        <v>45</v>
      </c>
      <c r="N38" t="s">
        <v>45</v>
      </c>
      <c r="O38" t="s">
        <v>45</v>
      </c>
      <c r="P38" t="s">
        <v>45</v>
      </c>
      <c r="Q38">
        <v>20</v>
      </c>
      <c r="R38" t="s">
        <v>45</v>
      </c>
      <c r="S38">
        <v>30</v>
      </c>
      <c r="T38" t="s">
        <v>45</v>
      </c>
      <c r="U38" t="s">
        <v>45</v>
      </c>
      <c r="V38" t="s">
        <v>45</v>
      </c>
      <c r="W38" t="s">
        <v>45</v>
      </c>
      <c r="X38" t="s">
        <v>45</v>
      </c>
      <c r="Y38">
        <v>0.5</v>
      </c>
      <c r="Z38" t="s">
        <v>45</v>
      </c>
      <c r="AA38" t="s">
        <v>45</v>
      </c>
      <c r="AB38" t="s">
        <v>45</v>
      </c>
      <c r="AC38" t="s">
        <v>45</v>
      </c>
      <c r="AD38" t="s">
        <v>45</v>
      </c>
      <c r="AE38" t="s">
        <v>45</v>
      </c>
      <c r="AF38" t="s">
        <v>45</v>
      </c>
      <c r="AG38" t="s">
        <v>45</v>
      </c>
      <c r="AI38" t="s">
        <v>45</v>
      </c>
      <c r="AJ38" t="s">
        <v>45</v>
      </c>
      <c r="AK38">
        <v>0.5</v>
      </c>
      <c r="AL38">
        <v>0.5</v>
      </c>
      <c r="AM38">
        <v>0.5</v>
      </c>
      <c r="AN38">
        <v>0.5</v>
      </c>
      <c r="AO38">
        <v>0.5</v>
      </c>
      <c r="AP38" t="s">
        <v>45</v>
      </c>
      <c r="AQ38" t="s">
        <v>45</v>
      </c>
      <c r="AR38" t="s">
        <v>45</v>
      </c>
      <c r="AS38" t="s">
        <v>45</v>
      </c>
      <c r="AT38" t="s">
        <v>46</v>
      </c>
    </row>
    <row r="39" spans="1:46">
      <c r="A39">
        <v>214155</v>
      </c>
      <c r="B39">
        <v>20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45</v>
      </c>
      <c r="J39" t="s">
        <v>45</v>
      </c>
      <c r="K39" t="s">
        <v>45</v>
      </c>
      <c r="L39">
        <v>0</v>
      </c>
      <c r="M39" t="s">
        <v>45</v>
      </c>
      <c r="N39" t="s">
        <v>45</v>
      </c>
      <c r="O39" t="s">
        <v>45</v>
      </c>
      <c r="P39" t="s">
        <v>45</v>
      </c>
      <c r="Q39">
        <v>10</v>
      </c>
      <c r="R39" t="s">
        <v>45</v>
      </c>
      <c r="S39" t="s">
        <v>45</v>
      </c>
      <c r="T39" t="s">
        <v>45</v>
      </c>
      <c r="U39" t="s">
        <v>45</v>
      </c>
      <c r="V39" t="s">
        <v>45</v>
      </c>
      <c r="W39">
        <v>10</v>
      </c>
      <c r="X39" t="s">
        <v>45</v>
      </c>
      <c r="Y39" t="s">
        <v>45</v>
      </c>
      <c r="Z39" t="s">
        <v>45</v>
      </c>
      <c r="AA39">
        <v>0</v>
      </c>
      <c r="AB39">
        <v>0</v>
      </c>
      <c r="AC39" t="s">
        <v>45</v>
      </c>
      <c r="AD39" t="s">
        <v>45</v>
      </c>
      <c r="AE39" t="s">
        <v>45</v>
      </c>
      <c r="AF39" t="s">
        <v>45</v>
      </c>
      <c r="AG39" t="s">
        <v>45</v>
      </c>
      <c r="AI39" t="s">
        <v>45</v>
      </c>
      <c r="AJ39" t="s">
        <v>45</v>
      </c>
      <c r="AK39" t="s">
        <v>45</v>
      </c>
      <c r="AL39" t="s">
        <v>45</v>
      </c>
      <c r="AM39" t="s">
        <v>45</v>
      </c>
      <c r="AN39" t="s">
        <v>45</v>
      </c>
      <c r="AO39" t="s">
        <v>45</v>
      </c>
      <c r="AP39" t="s">
        <v>45</v>
      </c>
      <c r="AQ39" t="s">
        <v>45</v>
      </c>
      <c r="AR39" t="s">
        <v>45</v>
      </c>
      <c r="AS39" t="s">
        <v>45</v>
      </c>
      <c r="AT39" t="s">
        <v>46</v>
      </c>
    </row>
    <row r="40" spans="1:46">
      <c r="A40">
        <v>216914</v>
      </c>
      <c r="B40">
        <v>51</v>
      </c>
      <c r="C40" t="s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 t="s">
        <v>45</v>
      </c>
      <c r="K40" t="s">
        <v>45</v>
      </c>
      <c r="L40">
        <v>10</v>
      </c>
      <c r="M40" t="s">
        <v>45</v>
      </c>
      <c r="N40" t="s">
        <v>45</v>
      </c>
      <c r="O40" t="s">
        <v>45</v>
      </c>
      <c r="P40" t="s">
        <v>45</v>
      </c>
      <c r="Q40">
        <v>0</v>
      </c>
      <c r="R40" t="s">
        <v>45</v>
      </c>
      <c r="S40">
        <v>40</v>
      </c>
      <c r="T40" t="s">
        <v>45</v>
      </c>
      <c r="U40" t="s">
        <v>45</v>
      </c>
      <c r="V40" t="s">
        <v>45</v>
      </c>
      <c r="W40" t="s">
        <v>45</v>
      </c>
      <c r="X40" t="s">
        <v>45</v>
      </c>
      <c r="Y40" t="s">
        <v>45</v>
      </c>
      <c r="Z40" t="s">
        <v>45</v>
      </c>
      <c r="AA40">
        <v>0</v>
      </c>
      <c r="AB40">
        <v>0</v>
      </c>
      <c r="AC40" t="s">
        <v>45</v>
      </c>
      <c r="AD40" t="s">
        <v>45</v>
      </c>
      <c r="AE40" t="s">
        <v>45</v>
      </c>
      <c r="AF40" t="s">
        <v>45</v>
      </c>
      <c r="AG40" t="s">
        <v>45</v>
      </c>
      <c r="AI40" t="s">
        <v>45</v>
      </c>
      <c r="AJ40" t="s">
        <v>45</v>
      </c>
      <c r="AK40" t="s">
        <v>45</v>
      </c>
      <c r="AL40" t="s">
        <v>45</v>
      </c>
      <c r="AM40" t="s">
        <v>45</v>
      </c>
      <c r="AN40" t="s">
        <v>45</v>
      </c>
      <c r="AO40" t="s">
        <v>45</v>
      </c>
      <c r="AP40" t="s">
        <v>45</v>
      </c>
      <c r="AQ40" t="s">
        <v>45</v>
      </c>
      <c r="AR40" t="s">
        <v>45</v>
      </c>
      <c r="AS40" t="s">
        <v>45</v>
      </c>
      <c r="AT40" t="s">
        <v>46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23BE-894C-40DD-B2DD-C2E8A64F0D67}">
  <dimension ref="A2:B93"/>
  <sheetViews>
    <sheetView tabSelected="1" topLeftCell="G22" zoomScale="43" workbookViewId="0">
      <selection activeCell="C4" sqref="C4"/>
    </sheetView>
  </sheetViews>
  <sheetFormatPr defaultRowHeight="13.5"/>
  <cols>
    <col min="1" max="1" width="77.1875" bestFit="1" customWidth="1"/>
    <col min="2" max="2" width="10.6875" bestFit="1" customWidth="1"/>
  </cols>
  <sheetData>
    <row r="2" spans="1:2">
      <c r="A2" t="s">
        <v>0</v>
      </c>
      <c r="B2">
        <v>213372</v>
      </c>
    </row>
    <row r="3" spans="1:2">
      <c r="A3" t="s">
        <v>1</v>
      </c>
      <c r="B3" s="1">
        <v>77.5</v>
      </c>
    </row>
    <row r="4" spans="1:2">
      <c r="A4" t="s">
        <v>2</v>
      </c>
      <c r="B4" s="1" t="s">
        <v>45</v>
      </c>
    </row>
    <row r="5" spans="1:2">
      <c r="A5" t="s">
        <v>3</v>
      </c>
      <c r="B5" s="1" t="s">
        <v>45</v>
      </c>
    </row>
    <row r="6" spans="1:2">
      <c r="A6" t="s">
        <v>4</v>
      </c>
      <c r="B6" s="1" t="s">
        <v>45</v>
      </c>
    </row>
    <row r="7" spans="1:2">
      <c r="A7" t="s">
        <v>5</v>
      </c>
      <c r="B7" s="1">
        <v>0</v>
      </c>
    </row>
    <row r="8" spans="1:2">
      <c r="A8" t="s">
        <v>6</v>
      </c>
      <c r="B8" s="1">
        <v>0</v>
      </c>
    </row>
    <row r="9" spans="1:2">
      <c r="A9" t="s">
        <v>7</v>
      </c>
      <c r="B9" s="1">
        <v>0</v>
      </c>
    </row>
    <row r="10" spans="1:2">
      <c r="A10" t="s">
        <v>8</v>
      </c>
      <c r="B10" s="1">
        <v>0.5</v>
      </c>
    </row>
    <row r="11" spans="1:2">
      <c r="A11" t="s">
        <v>9</v>
      </c>
      <c r="B11" s="1">
        <v>0</v>
      </c>
    </row>
    <row r="12" spans="1:2">
      <c r="A12" t="s">
        <v>10</v>
      </c>
      <c r="B12" s="1" t="s">
        <v>45</v>
      </c>
    </row>
    <row r="13" spans="1:2">
      <c r="A13" t="s">
        <v>11</v>
      </c>
      <c r="B13" s="1">
        <v>27</v>
      </c>
    </row>
    <row r="14" spans="1:2">
      <c r="A14" t="s">
        <v>12</v>
      </c>
      <c r="B14" s="1" t="s">
        <v>45</v>
      </c>
    </row>
    <row r="15" spans="1:2">
      <c r="A15" t="s">
        <v>13</v>
      </c>
      <c r="B15" s="1" t="s">
        <v>45</v>
      </c>
    </row>
    <row r="16" spans="1:2">
      <c r="A16" t="s">
        <v>14</v>
      </c>
      <c r="B16" s="1" t="s">
        <v>45</v>
      </c>
    </row>
    <row r="17" spans="1:2">
      <c r="A17" t="s">
        <v>11</v>
      </c>
      <c r="B17" s="1" t="s">
        <v>45</v>
      </c>
    </row>
    <row r="18" spans="1:2">
      <c r="A18" t="s">
        <v>15</v>
      </c>
      <c r="B18" s="1" t="s">
        <v>45</v>
      </c>
    </row>
    <row r="19" spans="1:2">
      <c r="A19" t="s">
        <v>16</v>
      </c>
      <c r="B19" s="1" t="s">
        <v>45</v>
      </c>
    </row>
    <row r="20" spans="1:2">
      <c r="A20" t="s">
        <v>17</v>
      </c>
      <c r="B20" s="1">
        <v>45</v>
      </c>
    </row>
    <row r="21" spans="1:2">
      <c r="A21" t="s">
        <v>18</v>
      </c>
      <c r="B21" s="1" t="s">
        <v>45</v>
      </c>
    </row>
    <row r="22" spans="1:2">
      <c r="A22" t="s">
        <v>19</v>
      </c>
      <c r="B22" s="1" t="s">
        <v>45</v>
      </c>
    </row>
    <row r="23" spans="1:2">
      <c r="A23" t="s">
        <v>20</v>
      </c>
      <c r="B23" s="1" t="s">
        <v>45</v>
      </c>
    </row>
    <row r="24" spans="1:2">
      <c r="A24" t="s">
        <v>21</v>
      </c>
      <c r="B24" s="1" t="s">
        <v>45</v>
      </c>
    </row>
    <row r="25" spans="1:2">
      <c r="A25" t="s">
        <v>22</v>
      </c>
      <c r="B25" s="1" t="s">
        <v>45</v>
      </c>
    </row>
    <row r="26" spans="1:2">
      <c r="A26" t="s">
        <v>23</v>
      </c>
      <c r="B26" s="1">
        <v>1</v>
      </c>
    </row>
    <row r="27" spans="1:2">
      <c r="A27" t="s">
        <v>24</v>
      </c>
      <c r="B27" s="1" t="s">
        <v>45</v>
      </c>
    </row>
    <row r="28" spans="1:2">
      <c r="A28" t="s">
        <v>25</v>
      </c>
      <c r="B28" s="1">
        <v>0</v>
      </c>
    </row>
    <row r="29" spans="1:2">
      <c r="A29" t="s">
        <v>26</v>
      </c>
      <c r="B29" s="1">
        <v>4</v>
      </c>
    </row>
    <row r="30" spans="1:2">
      <c r="A30" t="s">
        <v>27</v>
      </c>
      <c r="B30" s="1" t="s">
        <v>45</v>
      </c>
    </row>
    <row r="31" spans="1:2">
      <c r="A31" t="s">
        <v>28</v>
      </c>
      <c r="B31" s="1" t="s">
        <v>45</v>
      </c>
    </row>
    <row r="32" spans="1:2">
      <c r="A32" t="s">
        <v>29</v>
      </c>
      <c r="B32" s="1" t="s">
        <v>45</v>
      </c>
    </row>
    <row r="33" spans="1:2">
      <c r="A33" t="s">
        <v>30</v>
      </c>
      <c r="B33" s="1" t="s">
        <v>45</v>
      </c>
    </row>
    <row r="34" spans="1:2">
      <c r="A34" t="s">
        <v>31</v>
      </c>
      <c r="B34" s="1" t="s">
        <v>45</v>
      </c>
    </row>
    <row r="35" spans="1:2">
      <c r="A35" s="4" t="s">
        <v>32</v>
      </c>
      <c r="B35" s="5"/>
    </row>
    <row r="36" spans="1:2">
      <c r="A36" t="s">
        <v>33</v>
      </c>
      <c r="B36" s="1" t="s">
        <v>45</v>
      </c>
    </row>
    <row r="37" spans="1:2">
      <c r="A37" t="s">
        <v>34</v>
      </c>
      <c r="B37" s="1" t="s">
        <v>45</v>
      </c>
    </row>
    <row r="38" spans="1:2">
      <c r="A38" t="s">
        <v>35</v>
      </c>
      <c r="B38" s="1">
        <v>0</v>
      </c>
    </row>
    <row r="39" spans="1:2">
      <c r="A39" t="s">
        <v>36</v>
      </c>
      <c r="B39" s="1" t="s">
        <v>45</v>
      </c>
    </row>
    <row r="40" spans="1:2">
      <c r="A40" t="s">
        <v>37</v>
      </c>
      <c r="B40" s="1" t="s">
        <v>45</v>
      </c>
    </row>
    <row r="41" spans="1:2">
      <c r="A41" t="s">
        <v>38</v>
      </c>
      <c r="B41" s="1">
        <v>0</v>
      </c>
    </row>
    <row r="42" spans="1:2">
      <c r="A42" t="s">
        <v>39</v>
      </c>
      <c r="B42" s="1">
        <v>0</v>
      </c>
    </row>
    <row r="43" spans="1:2">
      <c r="A43" t="s">
        <v>40</v>
      </c>
      <c r="B43" s="1" t="s">
        <v>45</v>
      </c>
    </row>
    <row r="44" spans="1:2">
      <c r="A44" t="s">
        <v>41</v>
      </c>
      <c r="B44" s="1" t="s">
        <v>45</v>
      </c>
    </row>
    <row r="45" spans="1:2">
      <c r="A45" t="s">
        <v>42</v>
      </c>
      <c r="B45" s="1" t="s">
        <v>45</v>
      </c>
    </row>
    <row r="46" spans="1:2">
      <c r="A46" t="s">
        <v>43</v>
      </c>
      <c r="B46" s="1" t="s">
        <v>45</v>
      </c>
    </row>
    <row r="47" spans="1:2">
      <c r="A47" t="s">
        <v>44</v>
      </c>
      <c r="B47" t="s">
        <v>46</v>
      </c>
    </row>
    <row r="81" spans="1:2">
      <c r="A81" t="s">
        <v>5</v>
      </c>
      <c r="B81" s="1">
        <v>0</v>
      </c>
    </row>
    <row r="82" spans="1:2">
      <c r="A82" t="s">
        <v>6</v>
      </c>
      <c r="B82" s="1">
        <v>0</v>
      </c>
    </row>
    <row r="83" spans="1:2">
      <c r="A83" t="s">
        <v>7</v>
      </c>
      <c r="B83" s="1">
        <v>0</v>
      </c>
    </row>
    <row r="84" spans="1:2">
      <c r="A84" t="s">
        <v>8</v>
      </c>
      <c r="B84" s="1">
        <v>0.5</v>
      </c>
    </row>
    <row r="85" spans="1:2">
      <c r="A85" t="s">
        <v>9</v>
      </c>
      <c r="B85" s="1">
        <v>0</v>
      </c>
    </row>
    <row r="86" spans="1:2">
      <c r="A86" t="s">
        <v>11</v>
      </c>
      <c r="B86" s="1">
        <v>27</v>
      </c>
    </row>
    <row r="87" spans="1:2">
      <c r="A87" t="s">
        <v>17</v>
      </c>
      <c r="B87" s="1">
        <v>45</v>
      </c>
    </row>
    <row r="88" spans="1:2">
      <c r="A88" t="s">
        <v>23</v>
      </c>
      <c r="B88" s="1">
        <v>1</v>
      </c>
    </row>
    <row r="89" spans="1:2">
      <c r="A89" t="s">
        <v>25</v>
      </c>
      <c r="B89" s="1">
        <v>0</v>
      </c>
    </row>
    <row r="90" spans="1:2">
      <c r="A90" t="s">
        <v>26</v>
      </c>
      <c r="B90" s="1">
        <v>4</v>
      </c>
    </row>
    <row r="91" spans="1:2">
      <c r="A91" t="s">
        <v>35</v>
      </c>
      <c r="B91" s="1">
        <v>0</v>
      </c>
    </row>
    <row r="92" spans="1:2">
      <c r="A92" t="s">
        <v>38</v>
      </c>
      <c r="B92" s="1">
        <v>0</v>
      </c>
    </row>
    <row r="93" spans="1:2">
      <c r="A93" t="s">
        <v>39</v>
      </c>
      <c r="B9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D36E-924F-4DCD-88E4-1BFA1FAA8098}">
  <dimension ref="A1:AO102"/>
  <sheetViews>
    <sheetView zoomScale="37" zoomScaleNormal="40" workbookViewId="0">
      <selection activeCell="A34" sqref="A34:XFD34"/>
    </sheetView>
  </sheetViews>
  <sheetFormatPr defaultRowHeight="13.5"/>
  <cols>
    <col min="1" max="1" width="77.1875" bestFit="1" customWidth="1"/>
    <col min="40" max="40" width="11.5" bestFit="1" customWidth="1"/>
  </cols>
  <sheetData>
    <row r="1" spans="1:41">
      <c r="A1" t="s">
        <v>0</v>
      </c>
      <c r="B1">
        <v>213372</v>
      </c>
      <c r="C1">
        <v>214842</v>
      </c>
      <c r="D1">
        <v>216600</v>
      </c>
      <c r="E1">
        <v>218100</v>
      </c>
      <c r="F1">
        <v>208190</v>
      </c>
      <c r="G1">
        <v>216806</v>
      </c>
      <c r="H1">
        <v>216072</v>
      </c>
      <c r="I1">
        <v>210508</v>
      </c>
      <c r="J1">
        <v>216167</v>
      </c>
      <c r="K1">
        <v>211068</v>
      </c>
      <c r="L1">
        <v>211168</v>
      </c>
      <c r="M1">
        <v>214526</v>
      </c>
      <c r="N1">
        <v>214102</v>
      </c>
      <c r="O1">
        <v>213236</v>
      </c>
      <c r="P1">
        <v>183272</v>
      </c>
      <c r="Q1">
        <v>214481</v>
      </c>
      <c r="R1">
        <v>213403</v>
      </c>
      <c r="S1">
        <v>213296</v>
      </c>
      <c r="T1">
        <v>214126</v>
      </c>
      <c r="U1">
        <v>214349</v>
      </c>
      <c r="V1">
        <v>215226</v>
      </c>
      <c r="W1">
        <v>213249</v>
      </c>
      <c r="X1">
        <v>214499</v>
      </c>
      <c r="Y1">
        <v>212717</v>
      </c>
      <c r="Z1">
        <v>214130</v>
      </c>
      <c r="AA1">
        <v>217891</v>
      </c>
      <c r="AB1">
        <v>214380</v>
      </c>
      <c r="AC1">
        <v>217946</v>
      </c>
      <c r="AD1">
        <v>214111</v>
      </c>
      <c r="AE1">
        <v>214138</v>
      </c>
      <c r="AF1">
        <v>211398</v>
      </c>
      <c r="AG1">
        <v>215979</v>
      </c>
      <c r="AH1">
        <v>211047</v>
      </c>
      <c r="AI1">
        <v>214397</v>
      </c>
      <c r="AJ1">
        <v>214131</v>
      </c>
      <c r="AK1">
        <v>213167</v>
      </c>
      <c r="AL1">
        <v>211421</v>
      </c>
      <c r="AM1">
        <v>214155</v>
      </c>
      <c r="AN1">
        <v>216914</v>
      </c>
      <c r="AO1">
        <f>COUNT(B1:AN1)</f>
        <v>39</v>
      </c>
    </row>
    <row r="2" spans="1:41">
      <c r="A2" t="s">
        <v>1</v>
      </c>
      <c r="B2">
        <v>77.5</v>
      </c>
      <c r="C2">
        <v>71</v>
      </c>
      <c r="D2">
        <v>41.2</v>
      </c>
      <c r="E2">
        <v>87</v>
      </c>
      <c r="F2">
        <v>54</v>
      </c>
      <c r="G2">
        <v>8.5</v>
      </c>
      <c r="H2" t="s">
        <v>45</v>
      </c>
      <c r="I2">
        <v>41.75</v>
      </c>
      <c r="J2">
        <v>68</v>
      </c>
      <c r="K2">
        <v>54.9</v>
      </c>
      <c r="L2">
        <v>72.5</v>
      </c>
      <c r="M2">
        <v>79.84</v>
      </c>
      <c r="N2">
        <v>79.95</v>
      </c>
      <c r="O2">
        <v>69</v>
      </c>
      <c r="P2">
        <v>105</v>
      </c>
      <c r="Q2">
        <v>72</v>
      </c>
      <c r="R2">
        <v>19</v>
      </c>
      <c r="S2" t="s">
        <v>45</v>
      </c>
      <c r="T2">
        <v>22.5</v>
      </c>
      <c r="U2" t="s">
        <v>45</v>
      </c>
      <c r="V2">
        <v>72</v>
      </c>
      <c r="W2">
        <v>35</v>
      </c>
      <c r="X2">
        <v>61</v>
      </c>
      <c r="Y2">
        <v>47.5</v>
      </c>
      <c r="Z2">
        <v>80.28</v>
      </c>
      <c r="AA2">
        <v>0</v>
      </c>
      <c r="AB2" t="s">
        <v>45</v>
      </c>
      <c r="AC2">
        <v>5.5</v>
      </c>
      <c r="AD2">
        <v>66</v>
      </c>
      <c r="AE2">
        <v>5</v>
      </c>
      <c r="AF2">
        <v>76</v>
      </c>
      <c r="AG2">
        <v>76.650000000000006</v>
      </c>
      <c r="AH2">
        <v>80</v>
      </c>
      <c r="AI2" t="s">
        <v>45</v>
      </c>
      <c r="AJ2">
        <v>58.64</v>
      </c>
      <c r="AK2">
        <v>118.65</v>
      </c>
      <c r="AL2">
        <v>74</v>
      </c>
      <c r="AM2">
        <v>20</v>
      </c>
      <c r="AN2">
        <v>51</v>
      </c>
      <c r="AO2">
        <f>IF(COUNTIF(B2:AN2,"=-")=$AO$1,1,0)</f>
        <v>0</v>
      </c>
    </row>
    <row r="3" spans="1:41">
      <c r="A3" t="s">
        <v>2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>
        <f t="shared" ref="AO3:AO45" si="0">IF(COUNTIF(B3:AN3,"=-")=$AO$1,1,0)</f>
        <v>1</v>
      </c>
    </row>
    <row r="4" spans="1:41">
      <c r="A4" t="s">
        <v>3</v>
      </c>
      <c r="B4" t="s">
        <v>45</v>
      </c>
      <c r="C4">
        <v>1</v>
      </c>
      <c r="D4">
        <v>0</v>
      </c>
      <c r="E4">
        <v>1</v>
      </c>
      <c r="F4">
        <v>0</v>
      </c>
      <c r="G4">
        <v>0</v>
      </c>
      <c r="H4" t="s">
        <v>45</v>
      </c>
      <c r="I4" t="s">
        <v>45</v>
      </c>
      <c r="J4" t="s">
        <v>45</v>
      </c>
      <c r="K4" t="s">
        <v>45</v>
      </c>
      <c r="L4">
        <v>1</v>
      </c>
      <c r="M4">
        <v>1</v>
      </c>
      <c r="N4">
        <v>1</v>
      </c>
      <c r="O4" t="s">
        <v>45</v>
      </c>
      <c r="P4" t="s">
        <v>45</v>
      </c>
      <c r="Q4">
        <v>0</v>
      </c>
      <c r="R4">
        <v>0</v>
      </c>
      <c r="S4" t="s">
        <v>45</v>
      </c>
      <c r="T4">
        <v>1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>
        <v>1</v>
      </c>
      <c r="AA4">
        <v>0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>
        <v>1</v>
      </c>
      <c r="AH4" t="s">
        <v>45</v>
      </c>
      <c r="AI4" t="s">
        <v>45</v>
      </c>
      <c r="AJ4">
        <v>1</v>
      </c>
      <c r="AK4">
        <v>1</v>
      </c>
      <c r="AL4">
        <v>0</v>
      </c>
      <c r="AM4" t="s">
        <v>45</v>
      </c>
      <c r="AN4">
        <v>0</v>
      </c>
      <c r="AO4">
        <f t="shared" si="0"/>
        <v>0</v>
      </c>
    </row>
    <row r="5" spans="1:41">
      <c r="A5" t="s">
        <v>4</v>
      </c>
      <c r="B5" t="s">
        <v>45</v>
      </c>
      <c r="C5">
        <v>0</v>
      </c>
      <c r="D5">
        <v>0</v>
      </c>
      <c r="E5">
        <v>0.5</v>
      </c>
      <c r="F5">
        <v>0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>
        <v>0</v>
      </c>
      <c r="M5">
        <v>0</v>
      </c>
      <c r="N5">
        <v>0</v>
      </c>
      <c r="O5" t="s">
        <v>45</v>
      </c>
      <c r="P5" t="s">
        <v>45</v>
      </c>
      <c r="Q5">
        <v>0</v>
      </c>
      <c r="R5">
        <v>1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>
        <v>0.1</v>
      </c>
      <c r="AA5" t="s">
        <v>45</v>
      </c>
      <c r="AB5" t="s">
        <v>45</v>
      </c>
      <c r="AC5" t="s">
        <v>45</v>
      </c>
      <c r="AD5">
        <v>0</v>
      </c>
      <c r="AE5" t="s">
        <v>45</v>
      </c>
      <c r="AF5">
        <v>1</v>
      </c>
      <c r="AG5">
        <v>0.15</v>
      </c>
      <c r="AH5" t="s">
        <v>45</v>
      </c>
      <c r="AI5" t="s">
        <v>45</v>
      </c>
      <c r="AJ5">
        <v>0.75</v>
      </c>
      <c r="AK5">
        <v>0</v>
      </c>
      <c r="AL5">
        <v>0</v>
      </c>
      <c r="AM5" t="s">
        <v>45</v>
      </c>
      <c r="AN5">
        <v>0</v>
      </c>
      <c r="AO5">
        <f t="shared" si="0"/>
        <v>0</v>
      </c>
    </row>
    <row r="6" spans="1:41">
      <c r="A6" t="s">
        <v>5</v>
      </c>
      <c r="B6">
        <v>0</v>
      </c>
      <c r="C6">
        <v>1.5</v>
      </c>
      <c r="D6">
        <v>0</v>
      </c>
      <c r="E6" t="s">
        <v>45</v>
      </c>
      <c r="F6">
        <v>0</v>
      </c>
      <c r="G6" t="s">
        <v>45</v>
      </c>
      <c r="H6" t="s">
        <v>45</v>
      </c>
      <c r="I6">
        <v>0</v>
      </c>
      <c r="J6" t="s">
        <v>45</v>
      </c>
      <c r="K6" t="s">
        <v>45</v>
      </c>
      <c r="L6">
        <v>0</v>
      </c>
      <c r="M6">
        <v>1.5</v>
      </c>
      <c r="N6">
        <v>0.45</v>
      </c>
      <c r="O6" t="s">
        <v>45</v>
      </c>
      <c r="P6" t="s">
        <v>45</v>
      </c>
      <c r="Q6" t="s">
        <v>45</v>
      </c>
      <c r="R6">
        <v>0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>
        <v>0.18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>
        <v>1.5</v>
      </c>
      <c r="AG6">
        <v>0</v>
      </c>
      <c r="AH6" t="s">
        <v>45</v>
      </c>
      <c r="AI6" t="s">
        <v>45</v>
      </c>
      <c r="AJ6">
        <v>0.81</v>
      </c>
      <c r="AK6">
        <v>0.9</v>
      </c>
      <c r="AL6" t="s">
        <v>45</v>
      </c>
      <c r="AM6" t="s">
        <v>45</v>
      </c>
      <c r="AN6">
        <v>0</v>
      </c>
      <c r="AO6">
        <f t="shared" si="0"/>
        <v>0</v>
      </c>
    </row>
    <row r="7" spans="1:41">
      <c r="A7" t="s">
        <v>6</v>
      </c>
      <c r="B7">
        <v>0</v>
      </c>
      <c r="C7">
        <v>0.5</v>
      </c>
      <c r="D7" t="s">
        <v>45</v>
      </c>
      <c r="E7" t="s">
        <v>45</v>
      </c>
      <c r="F7">
        <v>0</v>
      </c>
      <c r="G7">
        <v>0.5</v>
      </c>
      <c r="H7" t="s">
        <v>45</v>
      </c>
      <c r="I7" t="s">
        <v>45</v>
      </c>
      <c r="J7" t="s">
        <v>45</v>
      </c>
      <c r="K7" t="s">
        <v>45</v>
      </c>
      <c r="L7">
        <v>0.5</v>
      </c>
      <c r="M7">
        <v>0.5</v>
      </c>
      <c r="N7">
        <v>0.5</v>
      </c>
      <c r="O7" t="s">
        <v>45</v>
      </c>
      <c r="P7" t="s">
        <v>45</v>
      </c>
      <c r="Q7">
        <v>0</v>
      </c>
      <c r="R7">
        <v>0</v>
      </c>
      <c r="S7" t="s">
        <v>45</v>
      </c>
      <c r="T7">
        <v>0.5</v>
      </c>
      <c r="U7" t="s">
        <v>45</v>
      </c>
      <c r="V7" t="s">
        <v>45</v>
      </c>
      <c r="W7" t="s">
        <v>45</v>
      </c>
      <c r="X7" t="s">
        <v>45</v>
      </c>
      <c r="Y7" t="s">
        <v>45</v>
      </c>
      <c r="Z7">
        <v>0.5</v>
      </c>
      <c r="AA7" t="s">
        <v>45</v>
      </c>
      <c r="AB7" t="s">
        <v>45</v>
      </c>
      <c r="AC7" t="s">
        <v>45</v>
      </c>
      <c r="AD7">
        <v>0</v>
      </c>
      <c r="AE7" t="s">
        <v>45</v>
      </c>
      <c r="AF7" t="s">
        <v>45</v>
      </c>
      <c r="AG7">
        <v>0.5</v>
      </c>
      <c r="AH7" t="s">
        <v>45</v>
      </c>
      <c r="AI7" t="s">
        <v>45</v>
      </c>
      <c r="AJ7">
        <v>0.5</v>
      </c>
      <c r="AK7" t="s">
        <v>45</v>
      </c>
      <c r="AL7">
        <v>0</v>
      </c>
      <c r="AM7" t="s">
        <v>45</v>
      </c>
      <c r="AN7">
        <v>0</v>
      </c>
      <c r="AO7">
        <f t="shared" si="0"/>
        <v>0</v>
      </c>
    </row>
    <row r="8" spans="1:41">
      <c r="A8" t="s">
        <v>7</v>
      </c>
      <c r="B8">
        <v>0</v>
      </c>
      <c r="C8">
        <v>1</v>
      </c>
      <c r="D8">
        <v>0</v>
      </c>
      <c r="E8" t="s">
        <v>45</v>
      </c>
      <c r="F8">
        <v>0</v>
      </c>
      <c r="G8" t="s">
        <v>45</v>
      </c>
      <c r="H8" t="s">
        <v>45</v>
      </c>
      <c r="I8">
        <v>0</v>
      </c>
      <c r="J8" t="s">
        <v>45</v>
      </c>
      <c r="K8" t="s">
        <v>45</v>
      </c>
      <c r="L8">
        <v>0</v>
      </c>
      <c r="M8">
        <v>0</v>
      </c>
      <c r="N8">
        <v>1</v>
      </c>
      <c r="O8">
        <v>0</v>
      </c>
      <c r="P8" t="s">
        <v>45</v>
      </c>
      <c r="Q8">
        <v>0</v>
      </c>
      <c r="R8" t="s">
        <v>45</v>
      </c>
      <c r="S8" t="s">
        <v>45</v>
      </c>
      <c r="T8">
        <v>0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>
        <v>0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>
        <v>0</v>
      </c>
      <c r="AG8">
        <v>0</v>
      </c>
      <c r="AH8" t="s">
        <v>45</v>
      </c>
      <c r="AI8" t="s">
        <v>45</v>
      </c>
      <c r="AJ8">
        <v>0.6</v>
      </c>
      <c r="AK8">
        <v>0</v>
      </c>
      <c r="AL8">
        <v>1</v>
      </c>
      <c r="AM8" t="s">
        <v>45</v>
      </c>
      <c r="AN8">
        <v>0</v>
      </c>
      <c r="AO8">
        <f t="shared" si="0"/>
        <v>0</v>
      </c>
    </row>
    <row r="9" spans="1:41">
      <c r="A9" t="s">
        <v>8</v>
      </c>
      <c r="B9">
        <v>0.5</v>
      </c>
      <c r="C9">
        <v>0.5</v>
      </c>
      <c r="D9">
        <v>0</v>
      </c>
      <c r="E9">
        <v>0.5</v>
      </c>
      <c r="F9" t="s">
        <v>45</v>
      </c>
      <c r="G9" t="s">
        <v>45</v>
      </c>
      <c r="H9" t="s">
        <v>45</v>
      </c>
      <c r="I9">
        <v>0.25</v>
      </c>
      <c r="J9" t="s">
        <v>45</v>
      </c>
      <c r="K9">
        <v>1</v>
      </c>
      <c r="L9">
        <v>0</v>
      </c>
      <c r="M9">
        <v>1</v>
      </c>
      <c r="N9">
        <v>1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>
        <v>0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>
        <v>1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>
        <v>1</v>
      </c>
      <c r="AG9">
        <v>1</v>
      </c>
      <c r="AH9" t="s">
        <v>45</v>
      </c>
      <c r="AI9" t="s">
        <v>45</v>
      </c>
      <c r="AJ9">
        <v>0.75</v>
      </c>
      <c r="AK9">
        <v>0.5</v>
      </c>
      <c r="AL9" t="s">
        <v>45</v>
      </c>
      <c r="AM9" t="s">
        <v>45</v>
      </c>
      <c r="AN9">
        <v>1</v>
      </c>
      <c r="AO9">
        <f t="shared" si="0"/>
        <v>0</v>
      </c>
    </row>
    <row r="10" spans="1:41">
      <c r="A10" t="s">
        <v>9</v>
      </c>
      <c r="B10">
        <v>0</v>
      </c>
      <c r="C10">
        <v>0.5</v>
      </c>
      <c r="D10">
        <v>0.5</v>
      </c>
      <c r="E10">
        <v>0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>
        <v>1</v>
      </c>
      <c r="L10">
        <v>0</v>
      </c>
      <c r="M10">
        <v>1</v>
      </c>
      <c r="N10">
        <v>1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>
        <v>0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>
        <v>1</v>
      </c>
      <c r="AA10" t="s">
        <v>45</v>
      </c>
      <c r="AB10" t="s">
        <v>45</v>
      </c>
      <c r="AC10" t="s">
        <v>45</v>
      </c>
      <c r="AD10" t="s">
        <v>45</v>
      </c>
      <c r="AE10" t="s">
        <v>45</v>
      </c>
      <c r="AF10" t="s">
        <v>45</v>
      </c>
      <c r="AG10">
        <v>1</v>
      </c>
      <c r="AH10" t="s">
        <v>45</v>
      </c>
      <c r="AI10" t="s">
        <v>45</v>
      </c>
      <c r="AJ10">
        <v>0.5</v>
      </c>
      <c r="AK10" t="s">
        <v>45</v>
      </c>
      <c r="AL10" t="s">
        <v>45</v>
      </c>
      <c r="AM10" t="s">
        <v>45</v>
      </c>
      <c r="AN10" t="s">
        <v>45</v>
      </c>
      <c r="AO10">
        <f t="shared" si="0"/>
        <v>0</v>
      </c>
    </row>
    <row r="11" spans="1:41">
      <c r="A11" t="s">
        <v>10</v>
      </c>
      <c r="B11" t="s">
        <v>45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 t="s">
        <v>45</v>
      </c>
      <c r="J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 t="s">
        <v>45</v>
      </c>
      <c r="W11" t="s">
        <v>45</v>
      </c>
      <c r="X11" t="s">
        <v>45</v>
      </c>
      <c r="Y11" t="s">
        <v>45</v>
      </c>
      <c r="Z11" t="s">
        <v>45</v>
      </c>
      <c r="AA11" t="s">
        <v>45</v>
      </c>
      <c r="AB11" t="s">
        <v>45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45</v>
      </c>
      <c r="AO11">
        <f t="shared" si="0"/>
        <v>1</v>
      </c>
    </row>
    <row r="12" spans="1:41">
      <c r="A12" t="s">
        <v>11</v>
      </c>
      <c r="B12">
        <v>27</v>
      </c>
      <c r="C12">
        <v>22</v>
      </c>
      <c r="D12">
        <v>5</v>
      </c>
      <c r="E12">
        <v>39</v>
      </c>
      <c r="F12" t="s">
        <v>45</v>
      </c>
      <c r="G12">
        <v>5</v>
      </c>
      <c r="H12" t="s">
        <v>45</v>
      </c>
      <c r="I12" t="s">
        <v>45</v>
      </c>
      <c r="J12">
        <v>10</v>
      </c>
      <c r="K12">
        <v>0</v>
      </c>
      <c r="L12">
        <v>15</v>
      </c>
      <c r="M12">
        <v>15</v>
      </c>
      <c r="N12">
        <v>15</v>
      </c>
      <c r="O12">
        <v>35</v>
      </c>
      <c r="P12" t="s">
        <v>45</v>
      </c>
      <c r="Q12">
        <v>5</v>
      </c>
      <c r="R12" t="s">
        <v>45</v>
      </c>
      <c r="S12" t="s">
        <v>45</v>
      </c>
      <c r="T12">
        <v>0</v>
      </c>
      <c r="U12" t="s">
        <v>45</v>
      </c>
      <c r="V12" t="s">
        <v>45</v>
      </c>
      <c r="W12">
        <v>35</v>
      </c>
      <c r="X12">
        <v>15</v>
      </c>
      <c r="Y12">
        <v>45</v>
      </c>
      <c r="Z12">
        <v>15</v>
      </c>
      <c r="AA12">
        <v>0</v>
      </c>
      <c r="AB12" t="s">
        <v>45</v>
      </c>
      <c r="AC12" t="s">
        <v>45</v>
      </c>
      <c r="AD12">
        <v>0</v>
      </c>
      <c r="AE12">
        <v>0</v>
      </c>
      <c r="AF12">
        <v>30</v>
      </c>
      <c r="AG12">
        <v>10</v>
      </c>
      <c r="AH12" t="s">
        <v>45</v>
      </c>
      <c r="AI12" t="s">
        <v>45</v>
      </c>
      <c r="AJ12">
        <v>25</v>
      </c>
      <c r="AK12">
        <v>35</v>
      </c>
      <c r="AL12">
        <v>20</v>
      </c>
      <c r="AM12">
        <v>0</v>
      </c>
      <c r="AN12">
        <v>10</v>
      </c>
      <c r="AO12">
        <f t="shared" si="0"/>
        <v>0</v>
      </c>
    </row>
    <row r="13" spans="1:41">
      <c r="A13" t="s">
        <v>12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45</v>
      </c>
      <c r="Z13" t="s">
        <v>45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  <c r="AJ13" t="s">
        <v>45</v>
      </c>
      <c r="AK13" t="s">
        <v>45</v>
      </c>
      <c r="AL13" t="s">
        <v>45</v>
      </c>
      <c r="AM13" t="s">
        <v>45</v>
      </c>
      <c r="AN13" t="s">
        <v>45</v>
      </c>
      <c r="AO13">
        <f t="shared" si="0"/>
        <v>1</v>
      </c>
    </row>
    <row r="14" spans="1:41">
      <c r="A14" t="s">
        <v>13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45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  <c r="AH14" t="s">
        <v>45</v>
      </c>
      <c r="AI14" t="s">
        <v>45</v>
      </c>
      <c r="AJ14" t="s">
        <v>45</v>
      </c>
      <c r="AK14" t="s">
        <v>45</v>
      </c>
      <c r="AL14" t="s">
        <v>45</v>
      </c>
      <c r="AM14" t="s">
        <v>45</v>
      </c>
      <c r="AN14" t="s">
        <v>45</v>
      </c>
      <c r="AO14">
        <f t="shared" si="0"/>
        <v>1</v>
      </c>
    </row>
    <row r="15" spans="1:41">
      <c r="A15" t="s">
        <v>14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  <c r="J15" t="s">
        <v>45</v>
      </c>
      <c r="K15" t="s">
        <v>45</v>
      </c>
      <c r="L15" t="s">
        <v>45</v>
      </c>
      <c r="M15" t="s">
        <v>45</v>
      </c>
      <c r="N15" t="s">
        <v>45</v>
      </c>
      <c r="O15" t="s">
        <v>45</v>
      </c>
      <c r="P15" t="s">
        <v>45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  <c r="Z15" t="s">
        <v>45</v>
      </c>
      <c r="AA15" t="s">
        <v>45</v>
      </c>
      <c r="AB15" t="s">
        <v>45</v>
      </c>
      <c r="AC15" t="s">
        <v>45</v>
      </c>
      <c r="AD15" t="s">
        <v>45</v>
      </c>
      <c r="AE15" t="s">
        <v>45</v>
      </c>
      <c r="AF15" t="s">
        <v>45</v>
      </c>
      <c r="AG15" t="s">
        <v>45</v>
      </c>
      <c r="AH15" t="s">
        <v>45</v>
      </c>
      <c r="AI15" t="s">
        <v>45</v>
      </c>
      <c r="AJ15" t="s">
        <v>45</v>
      </c>
      <c r="AK15" t="s">
        <v>45</v>
      </c>
      <c r="AL15" t="s">
        <v>45</v>
      </c>
      <c r="AM15" t="s">
        <v>45</v>
      </c>
      <c r="AN15" t="s">
        <v>45</v>
      </c>
      <c r="AO15">
        <f t="shared" si="0"/>
        <v>1</v>
      </c>
    </row>
    <row r="16" spans="1:41">
      <c r="A16" t="s">
        <v>11</v>
      </c>
      <c r="B16" t="s">
        <v>45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45</v>
      </c>
      <c r="I16" t="s">
        <v>45</v>
      </c>
      <c r="J16" t="s">
        <v>45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H16" t="s">
        <v>45</v>
      </c>
      <c r="AI16" t="s">
        <v>45</v>
      </c>
      <c r="AJ16" t="s">
        <v>45</v>
      </c>
      <c r="AK16" t="s">
        <v>45</v>
      </c>
      <c r="AL16" t="s">
        <v>45</v>
      </c>
      <c r="AM16" t="s">
        <v>45</v>
      </c>
      <c r="AN16" t="s">
        <v>45</v>
      </c>
      <c r="AO16">
        <f t="shared" si="0"/>
        <v>1</v>
      </c>
    </row>
    <row r="17" spans="1:41">
      <c r="A17" t="s">
        <v>15</v>
      </c>
      <c r="B17" t="s">
        <v>45</v>
      </c>
      <c r="C17" t="s">
        <v>45</v>
      </c>
      <c r="D17">
        <v>0</v>
      </c>
      <c r="E17" t="s">
        <v>45</v>
      </c>
      <c r="F17">
        <v>0</v>
      </c>
      <c r="G17" t="s">
        <v>45</v>
      </c>
      <c r="H17" t="s">
        <v>45</v>
      </c>
      <c r="I17">
        <v>0</v>
      </c>
      <c r="J17">
        <v>25</v>
      </c>
      <c r="K17">
        <v>15</v>
      </c>
      <c r="L17" t="s">
        <v>45</v>
      </c>
      <c r="M17" t="s">
        <v>45</v>
      </c>
      <c r="N17">
        <v>15</v>
      </c>
      <c r="O17">
        <v>0</v>
      </c>
      <c r="P17">
        <v>55</v>
      </c>
      <c r="Q17">
        <v>25</v>
      </c>
      <c r="R17" t="s">
        <v>45</v>
      </c>
      <c r="S17" t="s">
        <v>45</v>
      </c>
      <c r="T17">
        <v>0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>
        <v>20</v>
      </c>
      <c r="AA17">
        <v>0</v>
      </c>
      <c r="AB17" t="s">
        <v>45</v>
      </c>
      <c r="AC17" t="s">
        <v>45</v>
      </c>
      <c r="AD17">
        <v>5</v>
      </c>
      <c r="AE17">
        <v>0</v>
      </c>
      <c r="AF17" t="s">
        <v>45</v>
      </c>
      <c r="AG17">
        <v>15</v>
      </c>
      <c r="AH17">
        <v>40</v>
      </c>
      <c r="AI17" t="s">
        <v>45</v>
      </c>
      <c r="AJ17">
        <v>15</v>
      </c>
      <c r="AK17">
        <v>20</v>
      </c>
      <c r="AL17">
        <v>20</v>
      </c>
      <c r="AM17">
        <v>10</v>
      </c>
      <c r="AN17">
        <v>0</v>
      </c>
      <c r="AO17">
        <f t="shared" si="0"/>
        <v>0</v>
      </c>
    </row>
    <row r="18" spans="1:41">
      <c r="A18" t="s">
        <v>16</v>
      </c>
      <c r="B18" t="s">
        <v>45</v>
      </c>
      <c r="C18">
        <v>35</v>
      </c>
      <c r="D18">
        <v>27</v>
      </c>
      <c r="E18">
        <v>45</v>
      </c>
      <c r="F18" t="s">
        <v>45</v>
      </c>
      <c r="G18" t="s">
        <v>45</v>
      </c>
      <c r="H18" t="s">
        <v>45</v>
      </c>
      <c r="I18" t="s">
        <v>45</v>
      </c>
      <c r="J18">
        <v>32</v>
      </c>
      <c r="K18">
        <v>32</v>
      </c>
      <c r="L18">
        <v>50</v>
      </c>
      <c r="M18">
        <v>21</v>
      </c>
      <c r="N18" t="s">
        <v>45</v>
      </c>
      <c r="O18">
        <v>31</v>
      </c>
      <c r="P18" t="s">
        <v>45</v>
      </c>
      <c r="Q18">
        <v>38</v>
      </c>
      <c r="R18">
        <v>0</v>
      </c>
      <c r="S18" t="s">
        <v>45</v>
      </c>
      <c r="T18" t="s">
        <v>45</v>
      </c>
      <c r="U18" t="s">
        <v>45</v>
      </c>
      <c r="V18" t="s">
        <v>45</v>
      </c>
      <c r="W18" t="s">
        <v>45</v>
      </c>
      <c r="X18">
        <v>42</v>
      </c>
      <c r="Y18" t="s">
        <v>45</v>
      </c>
      <c r="Z18" t="s">
        <v>45</v>
      </c>
      <c r="AA18" t="s">
        <v>45</v>
      </c>
      <c r="AB18" t="s">
        <v>45</v>
      </c>
      <c r="AC18" t="s">
        <v>45</v>
      </c>
      <c r="AD18" t="s">
        <v>45</v>
      </c>
      <c r="AE18" t="s">
        <v>45</v>
      </c>
      <c r="AF18">
        <v>40</v>
      </c>
      <c r="AG18" t="s">
        <v>45</v>
      </c>
      <c r="AH18">
        <v>40</v>
      </c>
      <c r="AI18" t="s">
        <v>45</v>
      </c>
      <c r="AJ18" t="s">
        <v>45</v>
      </c>
      <c r="AK18">
        <v>20</v>
      </c>
      <c r="AL18" t="s">
        <v>45</v>
      </c>
      <c r="AM18" t="s">
        <v>45</v>
      </c>
      <c r="AN18" t="s">
        <v>45</v>
      </c>
      <c r="AO18">
        <f t="shared" si="0"/>
        <v>0</v>
      </c>
    </row>
    <row r="19" spans="1:41">
      <c r="A19" t="s">
        <v>17</v>
      </c>
      <c r="B19">
        <v>45</v>
      </c>
      <c r="C19" t="s">
        <v>45</v>
      </c>
      <c r="D19" t="s">
        <v>45</v>
      </c>
      <c r="E19" t="s">
        <v>45</v>
      </c>
      <c r="F19">
        <v>50</v>
      </c>
      <c r="G19" t="s">
        <v>45</v>
      </c>
      <c r="H19" t="s">
        <v>45</v>
      </c>
      <c r="I19">
        <v>40</v>
      </c>
      <c r="J19" t="s">
        <v>45</v>
      </c>
      <c r="K19" t="s">
        <v>45</v>
      </c>
      <c r="L19" t="s">
        <v>45</v>
      </c>
      <c r="M19">
        <v>38</v>
      </c>
      <c r="N19">
        <v>45</v>
      </c>
      <c r="O19" t="s">
        <v>45</v>
      </c>
      <c r="P19">
        <v>50</v>
      </c>
      <c r="Q19" t="s">
        <v>45</v>
      </c>
      <c r="R19">
        <v>10</v>
      </c>
      <c r="S19" t="s">
        <v>45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>
        <v>40</v>
      </c>
      <c r="AA19" t="s">
        <v>45</v>
      </c>
      <c r="AB19" t="s">
        <v>45</v>
      </c>
      <c r="AC19" t="s">
        <v>45</v>
      </c>
      <c r="AD19">
        <v>60</v>
      </c>
      <c r="AE19">
        <v>5</v>
      </c>
      <c r="AF19" t="s">
        <v>45</v>
      </c>
      <c r="AG19">
        <v>45</v>
      </c>
      <c r="AH19" t="s">
        <v>45</v>
      </c>
      <c r="AI19" t="s">
        <v>45</v>
      </c>
      <c r="AJ19">
        <v>10</v>
      </c>
      <c r="AK19">
        <v>40</v>
      </c>
      <c r="AL19">
        <v>30</v>
      </c>
      <c r="AM19" t="s">
        <v>45</v>
      </c>
      <c r="AN19">
        <v>40</v>
      </c>
      <c r="AO19">
        <f t="shared" si="0"/>
        <v>0</v>
      </c>
    </row>
    <row r="20" spans="1:41">
      <c r="A20" t="s">
        <v>18</v>
      </c>
      <c r="B20" t="s">
        <v>45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45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 t="s">
        <v>45</v>
      </c>
      <c r="X20" t="s">
        <v>45</v>
      </c>
      <c r="Y20" t="s">
        <v>45</v>
      </c>
      <c r="Z20" t="s">
        <v>45</v>
      </c>
      <c r="AA20" t="s">
        <v>45</v>
      </c>
      <c r="AB20" t="s">
        <v>45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H20" t="s">
        <v>45</v>
      </c>
      <c r="AI20" t="s">
        <v>45</v>
      </c>
      <c r="AJ20" t="s">
        <v>45</v>
      </c>
      <c r="AK20" t="s">
        <v>45</v>
      </c>
      <c r="AL20" t="s">
        <v>45</v>
      </c>
      <c r="AM20" t="s">
        <v>45</v>
      </c>
      <c r="AN20" t="s">
        <v>45</v>
      </c>
      <c r="AO20">
        <f t="shared" si="0"/>
        <v>1</v>
      </c>
    </row>
    <row r="21" spans="1:41">
      <c r="A21" t="s">
        <v>19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H21" t="s">
        <v>45</v>
      </c>
      <c r="AI21" t="s">
        <v>45</v>
      </c>
      <c r="AJ21" t="s">
        <v>45</v>
      </c>
      <c r="AK21" t="s">
        <v>45</v>
      </c>
      <c r="AL21" t="s">
        <v>45</v>
      </c>
      <c r="AM21" t="s">
        <v>45</v>
      </c>
      <c r="AN21" t="s">
        <v>45</v>
      </c>
      <c r="AO21">
        <f t="shared" si="0"/>
        <v>1</v>
      </c>
    </row>
    <row r="22" spans="1:41">
      <c r="A22" t="s">
        <v>20</v>
      </c>
      <c r="B22" t="s">
        <v>45</v>
      </c>
      <c r="C22" t="s">
        <v>45</v>
      </c>
      <c r="D22">
        <v>0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45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>
        <v>25</v>
      </c>
      <c r="W22" t="s">
        <v>45</v>
      </c>
      <c r="X22" t="s">
        <v>45</v>
      </c>
      <c r="Y22" t="s">
        <v>45</v>
      </c>
      <c r="Z22" t="s">
        <v>45</v>
      </c>
      <c r="AA22" t="s">
        <v>45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  <c r="AJ22" t="s">
        <v>45</v>
      </c>
      <c r="AK22" t="s">
        <v>45</v>
      </c>
      <c r="AL22" t="s">
        <v>45</v>
      </c>
      <c r="AM22" t="s">
        <v>45</v>
      </c>
      <c r="AN22" t="s">
        <v>45</v>
      </c>
      <c r="AO22">
        <f t="shared" si="0"/>
        <v>0</v>
      </c>
    </row>
    <row r="23" spans="1:41">
      <c r="A23" t="s">
        <v>21</v>
      </c>
      <c r="B23" t="s">
        <v>45</v>
      </c>
      <c r="C23" t="s">
        <v>45</v>
      </c>
      <c r="D23" t="s">
        <v>45</v>
      </c>
      <c r="E23" t="s">
        <v>45</v>
      </c>
      <c r="F23">
        <v>0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>
        <v>18</v>
      </c>
      <c r="U23" t="s">
        <v>45</v>
      </c>
      <c r="V23">
        <v>0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  <c r="AJ23" t="s">
        <v>45</v>
      </c>
      <c r="AK23" t="s">
        <v>45</v>
      </c>
      <c r="AL23" t="s">
        <v>45</v>
      </c>
      <c r="AM23">
        <v>10</v>
      </c>
      <c r="AN23" t="s">
        <v>45</v>
      </c>
      <c r="AO23">
        <f t="shared" si="0"/>
        <v>0</v>
      </c>
    </row>
    <row r="24" spans="1:41">
      <c r="A24" t="s">
        <v>22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>
        <v>45</v>
      </c>
      <c r="K24" t="s">
        <v>45</v>
      </c>
      <c r="L24" t="s">
        <v>45</v>
      </c>
      <c r="M24" t="s">
        <v>45</v>
      </c>
      <c r="N24" t="s">
        <v>45</v>
      </c>
      <c r="O24" t="s">
        <v>45</v>
      </c>
      <c r="P24" t="s">
        <v>45</v>
      </c>
      <c r="Q24" t="s">
        <v>45</v>
      </c>
      <c r="R24" t="s">
        <v>45</v>
      </c>
      <c r="S24" t="s">
        <v>45</v>
      </c>
      <c r="T24" t="s">
        <v>45</v>
      </c>
      <c r="U24" t="s">
        <v>45</v>
      </c>
      <c r="V24">
        <v>45</v>
      </c>
      <c r="W24" t="s">
        <v>45</v>
      </c>
      <c r="X24" t="s">
        <v>45</v>
      </c>
      <c r="Y24" t="s">
        <v>45</v>
      </c>
      <c r="Z24" t="s">
        <v>45</v>
      </c>
      <c r="AA24" t="s">
        <v>45</v>
      </c>
      <c r="AB24" t="s">
        <v>45</v>
      </c>
      <c r="AC24" t="s">
        <v>45</v>
      </c>
      <c r="AD24" t="s">
        <v>45</v>
      </c>
      <c r="AE24" t="s">
        <v>45</v>
      </c>
      <c r="AF24" t="s">
        <v>45</v>
      </c>
      <c r="AG24" t="s">
        <v>45</v>
      </c>
      <c r="AH24" t="s">
        <v>45</v>
      </c>
      <c r="AI24" t="s">
        <v>45</v>
      </c>
      <c r="AJ24" t="s">
        <v>45</v>
      </c>
      <c r="AK24" t="s">
        <v>45</v>
      </c>
      <c r="AL24" t="s">
        <v>45</v>
      </c>
      <c r="AM24" t="s">
        <v>45</v>
      </c>
      <c r="AN24" t="s">
        <v>45</v>
      </c>
      <c r="AO24">
        <f t="shared" si="0"/>
        <v>0</v>
      </c>
    </row>
    <row r="25" spans="1:41">
      <c r="A25" t="s">
        <v>23</v>
      </c>
      <c r="B25">
        <v>1</v>
      </c>
      <c r="C25">
        <v>2</v>
      </c>
      <c r="D25">
        <v>2.5</v>
      </c>
      <c r="E25" t="s">
        <v>45</v>
      </c>
      <c r="F25" t="s">
        <v>45</v>
      </c>
      <c r="G25">
        <v>1.5</v>
      </c>
      <c r="H25" t="s">
        <v>45</v>
      </c>
      <c r="I25" t="s">
        <v>45</v>
      </c>
      <c r="J25" t="s">
        <v>45</v>
      </c>
      <c r="K25" t="s">
        <v>45</v>
      </c>
      <c r="L25">
        <v>2</v>
      </c>
      <c r="M25">
        <v>0</v>
      </c>
      <c r="N25" t="s">
        <v>45</v>
      </c>
      <c r="O25" t="s">
        <v>45</v>
      </c>
      <c r="P25" t="s">
        <v>45</v>
      </c>
      <c r="Q25" t="s">
        <v>45</v>
      </c>
      <c r="R25">
        <v>2.5</v>
      </c>
      <c r="S25" t="s">
        <v>45</v>
      </c>
      <c r="T25">
        <v>3</v>
      </c>
      <c r="U25" t="s">
        <v>45</v>
      </c>
      <c r="V25" t="s">
        <v>45</v>
      </c>
      <c r="W25" t="s">
        <v>45</v>
      </c>
      <c r="X25">
        <v>0</v>
      </c>
      <c r="Y25" t="s">
        <v>45</v>
      </c>
      <c r="Z25">
        <v>0.5</v>
      </c>
      <c r="AA25">
        <v>0</v>
      </c>
      <c r="AB25" t="s">
        <v>45</v>
      </c>
      <c r="AC25" t="s">
        <v>45</v>
      </c>
      <c r="AD25" t="s">
        <v>45</v>
      </c>
      <c r="AE25">
        <v>0</v>
      </c>
      <c r="AF25">
        <v>2</v>
      </c>
      <c r="AG25">
        <v>0</v>
      </c>
      <c r="AH25" t="s">
        <v>45</v>
      </c>
      <c r="AI25" t="s">
        <v>45</v>
      </c>
      <c r="AJ25" t="s">
        <v>45</v>
      </c>
      <c r="AK25" t="s">
        <v>45</v>
      </c>
      <c r="AL25">
        <v>0.5</v>
      </c>
      <c r="AM25" t="s">
        <v>45</v>
      </c>
      <c r="AN25" t="s">
        <v>45</v>
      </c>
      <c r="AO25">
        <f t="shared" si="0"/>
        <v>0</v>
      </c>
    </row>
    <row r="26" spans="1:41">
      <c r="A26" t="s">
        <v>24</v>
      </c>
      <c r="B26" t="s">
        <v>45</v>
      </c>
      <c r="C26" t="s">
        <v>45</v>
      </c>
      <c r="D26" t="s">
        <v>45</v>
      </c>
      <c r="E26" t="s">
        <v>45</v>
      </c>
      <c r="F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45</v>
      </c>
      <c r="R26" t="s">
        <v>45</v>
      </c>
      <c r="S26" t="s">
        <v>45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H26" t="s">
        <v>45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>
        <f t="shared" si="0"/>
        <v>1</v>
      </c>
    </row>
    <row r="27" spans="1:41">
      <c r="A27" t="s">
        <v>25</v>
      </c>
      <c r="B27">
        <v>0</v>
      </c>
      <c r="C27">
        <v>0.5</v>
      </c>
      <c r="D27">
        <v>1</v>
      </c>
      <c r="E27">
        <v>1</v>
      </c>
      <c r="F27">
        <v>0</v>
      </c>
      <c r="G27">
        <v>0.5</v>
      </c>
      <c r="H27" t="s">
        <v>45</v>
      </c>
      <c r="I27">
        <v>1.5</v>
      </c>
      <c r="J27">
        <v>1</v>
      </c>
      <c r="K27" t="s">
        <v>45</v>
      </c>
      <c r="L27">
        <v>0</v>
      </c>
      <c r="M27">
        <v>0</v>
      </c>
      <c r="N27">
        <v>0</v>
      </c>
      <c r="O27">
        <v>1.5</v>
      </c>
      <c r="P27" t="s">
        <v>45</v>
      </c>
      <c r="Q27" t="s">
        <v>45</v>
      </c>
      <c r="R27">
        <v>0</v>
      </c>
      <c r="S27" t="s">
        <v>45</v>
      </c>
      <c r="T27">
        <v>0</v>
      </c>
      <c r="U27" t="s">
        <v>45</v>
      </c>
      <c r="V27">
        <v>2</v>
      </c>
      <c r="W27" t="s">
        <v>45</v>
      </c>
      <c r="X27">
        <v>0</v>
      </c>
      <c r="Y27">
        <v>2.5</v>
      </c>
      <c r="Z27">
        <v>1</v>
      </c>
      <c r="AA27">
        <v>0</v>
      </c>
      <c r="AB27" t="s">
        <v>45</v>
      </c>
      <c r="AC27">
        <v>3</v>
      </c>
      <c r="AD27">
        <v>1</v>
      </c>
      <c r="AE27">
        <v>0</v>
      </c>
      <c r="AF27">
        <v>0</v>
      </c>
      <c r="AG27">
        <v>3</v>
      </c>
      <c r="AH27" t="s">
        <v>45</v>
      </c>
      <c r="AI27" t="s">
        <v>45</v>
      </c>
      <c r="AJ27" t="s">
        <v>45</v>
      </c>
      <c r="AK27" t="s">
        <v>45</v>
      </c>
      <c r="AL27" t="s">
        <v>45</v>
      </c>
      <c r="AM27">
        <v>0</v>
      </c>
      <c r="AN27">
        <v>0</v>
      </c>
      <c r="AO27">
        <f t="shared" si="0"/>
        <v>0</v>
      </c>
    </row>
    <row r="28" spans="1:41">
      <c r="A28" t="s">
        <v>26</v>
      </c>
      <c r="B28">
        <v>4</v>
      </c>
      <c r="C28" t="s">
        <v>45</v>
      </c>
      <c r="D28" t="s">
        <v>45</v>
      </c>
      <c r="E28" t="s">
        <v>45</v>
      </c>
      <c r="F28">
        <v>0</v>
      </c>
      <c r="G28">
        <v>1</v>
      </c>
      <c r="H28" t="s">
        <v>45</v>
      </c>
      <c r="I28" t="s">
        <v>45</v>
      </c>
      <c r="J28" t="s">
        <v>45</v>
      </c>
      <c r="K28" t="s">
        <v>45</v>
      </c>
      <c r="L28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A28" t="s">
        <v>45</v>
      </c>
      <c r="AB28" t="s">
        <v>45</v>
      </c>
      <c r="AC28" t="s">
        <v>45</v>
      </c>
      <c r="AD28" t="s">
        <v>45</v>
      </c>
      <c r="AE28" t="s">
        <v>45</v>
      </c>
      <c r="AF28" t="s">
        <v>45</v>
      </c>
      <c r="AG28" t="s">
        <v>45</v>
      </c>
      <c r="AH28" t="s">
        <v>45</v>
      </c>
      <c r="AI28" t="s">
        <v>45</v>
      </c>
      <c r="AJ28" t="s">
        <v>45</v>
      </c>
      <c r="AK28" t="s">
        <v>45</v>
      </c>
      <c r="AL28" t="s">
        <v>45</v>
      </c>
      <c r="AM28">
        <v>0</v>
      </c>
      <c r="AN28">
        <v>0</v>
      </c>
      <c r="AO28">
        <f t="shared" si="0"/>
        <v>0</v>
      </c>
    </row>
    <row r="29" spans="1:41">
      <c r="A29" t="s">
        <v>27</v>
      </c>
      <c r="B29" t="s">
        <v>45</v>
      </c>
      <c r="C29" t="s">
        <v>45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45</v>
      </c>
      <c r="J29" t="s">
        <v>45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45</v>
      </c>
      <c r="AH29" t="s">
        <v>45</v>
      </c>
      <c r="AI29" t="s">
        <v>45</v>
      </c>
      <c r="AJ29" t="s">
        <v>45</v>
      </c>
      <c r="AK29" t="s">
        <v>45</v>
      </c>
      <c r="AL29" t="s">
        <v>45</v>
      </c>
      <c r="AM29" t="s">
        <v>45</v>
      </c>
      <c r="AN29" t="s">
        <v>45</v>
      </c>
      <c r="AO29">
        <f t="shared" si="0"/>
        <v>1</v>
      </c>
    </row>
    <row r="30" spans="1:41">
      <c r="A30" t="s">
        <v>28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>
        <v>0</v>
      </c>
      <c r="K30" t="s">
        <v>45</v>
      </c>
      <c r="L30" t="s">
        <v>45</v>
      </c>
      <c r="M30" t="s">
        <v>45</v>
      </c>
      <c r="N30" t="s">
        <v>45</v>
      </c>
      <c r="O30" t="s">
        <v>45</v>
      </c>
      <c r="P30" t="s">
        <v>45</v>
      </c>
      <c r="Q30" t="s">
        <v>45</v>
      </c>
      <c r="R30" t="s">
        <v>45</v>
      </c>
      <c r="S30" t="s">
        <v>45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45</v>
      </c>
      <c r="AA30" t="s">
        <v>45</v>
      </c>
      <c r="AB30" t="s">
        <v>45</v>
      </c>
      <c r="AC30" t="s">
        <v>45</v>
      </c>
      <c r="AD30" t="s">
        <v>45</v>
      </c>
      <c r="AE30" t="s">
        <v>45</v>
      </c>
      <c r="AF30" t="s">
        <v>45</v>
      </c>
      <c r="AG30" t="s">
        <v>45</v>
      </c>
      <c r="AH30" t="s">
        <v>45</v>
      </c>
      <c r="AI30" t="s">
        <v>45</v>
      </c>
      <c r="AJ30" t="s">
        <v>45</v>
      </c>
      <c r="AK30" t="s">
        <v>45</v>
      </c>
      <c r="AL30" t="s">
        <v>45</v>
      </c>
      <c r="AM30" t="s">
        <v>45</v>
      </c>
      <c r="AN30" t="s">
        <v>45</v>
      </c>
      <c r="AO30">
        <f t="shared" si="0"/>
        <v>0</v>
      </c>
    </row>
    <row r="31" spans="1:41">
      <c r="A31" t="s">
        <v>29</v>
      </c>
      <c r="B31" t="s">
        <v>45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45</v>
      </c>
      <c r="J31" t="s">
        <v>45</v>
      </c>
      <c r="K31" t="s">
        <v>45</v>
      </c>
      <c r="L31" t="s">
        <v>45</v>
      </c>
      <c r="M31" t="s">
        <v>45</v>
      </c>
      <c r="N31" t="s">
        <v>45</v>
      </c>
      <c r="O31" t="s">
        <v>45</v>
      </c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 t="s">
        <v>45</v>
      </c>
      <c r="Z31" t="s">
        <v>45</v>
      </c>
      <c r="AA31" t="s">
        <v>45</v>
      </c>
      <c r="AB31" t="s">
        <v>45</v>
      </c>
      <c r="AC31" t="s">
        <v>45</v>
      </c>
      <c r="AD31" t="s">
        <v>45</v>
      </c>
      <c r="AE31" t="s">
        <v>45</v>
      </c>
      <c r="AF31" t="s">
        <v>45</v>
      </c>
      <c r="AG31" t="s">
        <v>45</v>
      </c>
      <c r="AH31" t="s">
        <v>45</v>
      </c>
      <c r="AI31" t="s">
        <v>45</v>
      </c>
      <c r="AJ31" t="s">
        <v>45</v>
      </c>
      <c r="AK31" t="s">
        <v>45</v>
      </c>
      <c r="AL31" t="s">
        <v>45</v>
      </c>
      <c r="AM31" t="s">
        <v>45</v>
      </c>
      <c r="AN31" t="s">
        <v>45</v>
      </c>
      <c r="AO31">
        <f t="shared" si="0"/>
        <v>1</v>
      </c>
    </row>
    <row r="32" spans="1:41">
      <c r="A32" t="s">
        <v>30</v>
      </c>
      <c r="B32" t="s">
        <v>45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 t="s">
        <v>45</v>
      </c>
      <c r="Z32" t="s">
        <v>45</v>
      </c>
      <c r="AA32" t="s">
        <v>45</v>
      </c>
      <c r="AB32" t="s">
        <v>45</v>
      </c>
      <c r="AC32" t="s">
        <v>45</v>
      </c>
      <c r="AD32" t="s">
        <v>45</v>
      </c>
      <c r="AE32" t="s">
        <v>45</v>
      </c>
      <c r="AF32" t="s">
        <v>45</v>
      </c>
      <c r="AG32" t="s">
        <v>45</v>
      </c>
      <c r="AH32" t="s">
        <v>45</v>
      </c>
      <c r="AI32" t="s">
        <v>45</v>
      </c>
      <c r="AJ32" t="s">
        <v>45</v>
      </c>
      <c r="AK32" t="s">
        <v>45</v>
      </c>
      <c r="AL32" t="s">
        <v>45</v>
      </c>
      <c r="AM32" t="s">
        <v>45</v>
      </c>
      <c r="AN32" t="s">
        <v>45</v>
      </c>
      <c r="AO32">
        <f t="shared" si="0"/>
        <v>1</v>
      </c>
    </row>
    <row r="33" spans="1:41">
      <c r="A33" t="s">
        <v>31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45</v>
      </c>
      <c r="K33" t="s">
        <v>45</v>
      </c>
      <c r="L33" t="s">
        <v>45</v>
      </c>
      <c r="M33" t="s">
        <v>45</v>
      </c>
      <c r="N33" t="s">
        <v>45</v>
      </c>
      <c r="O33" t="s">
        <v>45</v>
      </c>
      <c r="P33" t="s">
        <v>45</v>
      </c>
      <c r="Q33" t="s">
        <v>45</v>
      </c>
      <c r="R33" t="s">
        <v>45</v>
      </c>
      <c r="S33" t="s">
        <v>45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  <c r="AJ33" t="s">
        <v>45</v>
      </c>
      <c r="AK33" t="s">
        <v>45</v>
      </c>
      <c r="AL33" t="s">
        <v>45</v>
      </c>
      <c r="AM33" t="s">
        <v>45</v>
      </c>
      <c r="AN33" t="s">
        <v>45</v>
      </c>
      <c r="AO33">
        <f t="shared" si="0"/>
        <v>1</v>
      </c>
    </row>
    <row r="34" spans="1:41" s="4" customFormat="1">
      <c r="A34" s="4" t="s">
        <v>32</v>
      </c>
      <c r="AO34" s="4">
        <f t="shared" si="0"/>
        <v>0</v>
      </c>
    </row>
    <row r="35" spans="1:41">
      <c r="A35" t="s">
        <v>33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45</v>
      </c>
      <c r="I35" t="s">
        <v>45</v>
      </c>
      <c r="J35" t="s">
        <v>45</v>
      </c>
      <c r="K35" t="s">
        <v>45</v>
      </c>
      <c r="L35" t="s">
        <v>45</v>
      </c>
      <c r="M35">
        <v>0.44</v>
      </c>
      <c r="N35" t="s">
        <v>45</v>
      </c>
      <c r="O35">
        <v>0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45</v>
      </c>
      <c r="AC35">
        <v>0</v>
      </c>
      <c r="AD35" t="s">
        <v>45</v>
      </c>
      <c r="AE35" t="s">
        <v>45</v>
      </c>
      <c r="AF35" t="s">
        <v>45</v>
      </c>
      <c r="AG35" t="s">
        <v>45</v>
      </c>
      <c r="AH35" t="s">
        <v>45</v>
      </c>
      <c r="AI35" t="s">
        <v>45</v>
      </c>
      <c r="AJ35">
        <v>0.28000000000000003</v>
      </c>
      <c r="AK35" t="s">
        <v>45</v>
      </c>
      <c r="AL35" t="s">
        <v>45</v>
      </c>
      <c r="AM35" t="s">
        <v>45</v>
      </c>
      <c r="AN35" t="s">
        <v>45</v>
      </c>
      <c r="AO35">
        <f t="shared" si="0"/>
        <v>0</v>
      </c>
    </row>
    <row r="36" spans="1:41">
      <c r="A36" t="s">
        <v>34</v>
      </c>
      <c r="B36" t="s">
        <v>45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  <c r="M36">
        <v>0.4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 t="s">
        <v>45</v>
      </c>
      <c r="T36" t="s">
        <v>45</v>
      </c>
      <c r="U36" t="s">
        <v>45</v>
      </c>
      <c r="V36" t="s">
        <v>45</v>
      </c>
      <c r="W36" t="s">
        <v>45</v>
      </c>
      <c r="X36" t="s">
        <v>45</v>
      </c>
      <c r="Y36" t="s">
        <v>45</v>
      </c>
      <c r="Z36" t="s">
        <v>45</v>
      </c>
      <c r="AA36" t="s">
        <v>45</v>
      </c>
      <c r="AB36" t="s">
        <v>45</v>
      </c>
      <c r="AC36" t="s">
        <v>45</v>
      </c>
      <c r="AD36" t="s">
        <v>45</v>
      </c>
      <c r="AE36" t="s">
        <v>45</v>
      </c>
      <c r="AF36" t="s">
        <v>45</v>
      </c>
      <c r="AG36" t="s">
        <v>45</v>
      </c>
      <c r="AH36" t="s">
        <v>45</v>
      </c>
      <c r="AI36" t="s">
        <v>45</v>
      </c>
      <c r="AJ36">
        <v>0.4</v>
      </c>
      <c r="AK36" t="s">
        <v>45</v>
      </c>
      <c r="AL36" t="s">
        <v>45</v>
      </c>
      <c r="AM36" t="s">
        <v>45</v>
      </c>
      <c r="AN36" t="s">
        <v>45</v>
      </c>
      <c r="AO36">
        <f t="shared" si="0"/>
        <v>0</v>
      </c>
    </row>
    <row r="37" spans="1:41">
      <c r="A37" t="s">
        <v>35</v>
      </c>
      <c r="B37">
        <v>0</v>
      </c>
      <c r="C37">
        <v>0.5</v>
      </c>
      <c r="D37">
        <v>0</v>
      </c>
      <c r="E37" t="s">
        <v>45</v>
      </c>
      <c r="F37" t="s">
        <v>45</v>
      </c>
      <c r="G37">
        <v>0</v>
      </c>
      <c r="H37" t="s">
        <v>45</v>
      </c>
      <c r="I37" t="s">
        <v>45</v>
      </c>
      <c r="J37" t="s">
        <v>45</v>
      </c>
      <c r="K37">
        <v>0.5</v>
      </c>
      <c r="L37" t="s">
        <v>45</v>
      </c>
      <c r="M37">
        <v>0</v>
      </c>
      <c r="N37" t="s">
        <v>45</v>
      </c>
      <c r="O37">
        <v>0.5</v>
      </c>
      <c r="P37" t="s">
        <v>45</v>
      </c>
      <c r="Q37" t="s">
        <v>45</v>
      </c>
      <c r="R37" t="s">
        <v>45</v>
      </c>
      <c r="S37" t="s">
        <v>45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45</v>
      </c>
      <c r="Z37">
        <v>0</v>
      </c>
      <c r="AA37" t="s">
        <v>45</v>
      </c>
      <c r="AB37" t="s">
        <v>45</v>
      </c>
      <c r="AC37">
        <v>0.5</v>
      </c>
      <c r="AD37" t="s">
        <v>45</v>
      </c>
      <c r="AE37" t="s">
        <v>45</v>
      </c>
      <c r="AF37">
        <v>0</v>
      </c>
      <c r="AG37" t="s">
        <v>45</v>
      </c>
      <c r="AH37" t="s">
        <v>45</v>
      </c>
      <c r="AI37" t="s">
        <v>45</v>
      </c>
      <c r="AJ37">
        <v>0.5</v>
      </c>
      <c r="AK37">
        <v>0.5</v>
      </c>
      <c r="AL37">
        <v>0.5</v>
      </c>
      <c r="AM37" t="s">
        <v>45</v>
      </c>
      <c r="AN37" t="s">
        <v>45</v>
      </c>
      <c r="AO37">
        <f t="shared" si="0"/>
        <v>0</v>
      </c>
    </row>
    <row r="38" spans="1:41">
      <c r="A38" t="s">
        <v>36</v>
      </c>
      <c r="B38" t="s">
        <v>45</v>
      </c>
      <c r="C38">
        <v>0.5</v>
      </c>
      <c r="D38">
        <v>0</v>
      </c>
      <c r="E38" t="s">
        <v>45</v>
      </c>
      <c r="F38" t="s">
        <v>45</v>
      </c>
      <c r="G38">
        <v>0</v>
      </c>
      <c r="H38" t="s">
        <v>45</v>
      </c>
      <c r="I38" t="s">
        <v>45</v>
      </c>
      <c r="J38" t="s">
        <v>45</v>
      </c>
      <c r="K38">
        <v>0</v>
      </c>
      <c r="L38" t="s">
        <v>45</v>
      </c>
      <c r="M38" t="s">
        <v>45</v>
      </c>
      <c r="N38" t="s">
        <v>45</v>
      </c>
      <c r="O38">
        <v>0.5</v>
      </c>
      <c r="P38" t="s">
        <v>45</v>
      </c>
      <c r="Q38" t="s">
        <v>45</v>
      </c>
      <c r="R38" t="s">
        <v>45</v>
      </c>
      <c r="S38" t="s">
        <v>45</v>
      </c>
      <c r="T38" t="s">
        <v>45</v>
      </c>
      <c r="U38" t="s">
        <v>45</v>
      </c>
      <c r="V38" t="s">
        <v>45</v>
      </c>
      <c r="W38" t="s">
        <v>45</v>
      </c>
      <c r="X38" t="s">
        <v>45</v>
      </c>
      <c r="Y38" t="s">
        <v>45</v>
      </c>
      <c r="Z38" t="s">
        <v>45</v>
      </c>
      <c r="AA38" t="s">
        <v>45</v>
      </c>
      <c r="AB38" t="s">
        <v>45</v>
      </c>
      <c r="AC38">
        <v>0.5</v>
      </c>
      <c r="AD38" t="s">
        <v>45</v>
      </c>
      <c r="AE38" t="s">
        <v>45</v>
      </c>
      <c r="AF38">
        <v>0</v>
      </c>
      <c r="AG38" t="s">
        <v>45</v>
      </c>
      <c r="AH38" t="s">
        <v>45</v>
      </c>
      <c r="AI38" t="s">
        <v>45</v>
      </c>
      <c r="AJ38">
        <v>0.5</v>
      </c>
      <c r="AK38">
        <v>0.5</v>
      </c>
      <c r="AL38">
        <v>0.5</v>
      </c>
      <c r="AM38" t="s">
        <v>45</v>
      </c>
      <c r="AN38" t="s">
        <v>45</v>
      </c>
      <c r="AO38">
        <f t="shared" si="0"/>
        <v>0</v>
      </c>
    </row>
    <row r="39" spans="1:41">
      <c r="A39" t="s">
        <v>37</v>
      </c>
      <c r="B39" t="s">
        <v>45</v>
      </c>
      <c r="C39">
        <v>0.5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45</v>
      </c>
      <c r="J39" t="s">
        <v>45</v>
      </c>
      <c r="K39">
        <v>0.5</v>
      </c>
      <c r="L39" t="s">
        <v>45</v>
      </c>
      <c r="M39">
        <v>0</v>
      </c>
      <c r="N39" t="s">
        <v>45</v>
      </c>
      <c r="O39">
        <v>0</v>
      </c>
      <c r="P39" t="s">
        <v>45</v>
      </c>
      <c r="Q39" t="s">
        <v>45</v>
      </c>
      <c r="R39" t="s">
        <v>45</v>
      </c>
      <c r="S39" t="s">
        <v>45</v>
      </c>
      <c r="T39" t="s">
        <v>45</v>
      </c>
      <c r="U39" t="s">
        <v>45</v>
      </c>
      <c r="V39" t="s">
        <v>45</v>
      </c>
      <c r="W39" t="s">
        <v>45</v>
      </c>
      <c r="X39" t="s">
        <v>45</v>
      </c>
      <c r="Y39" t="s">
        <v>45</v>
      </c>
      <c r="Z39" t="s">
        <v>45</v>
      </c>
      <c r="AA39" t="s">
        <v>45</v>
      </c>
      <c r="AB39" t="s">
        <v>45</v>
      </c>
      <c r="AC39">
        <v>0.5</v>
      </c>
      <c r="AD39" t="s">
        <v>45</v>
      </c>
      <c r="AE39" t="s">
        <v>45</v>
      </c>
      <c r="AF39">
        <v>0</v>
      </c>
      <c r="AG39" t="s">
        <v>45</v>
      </c>
      <c r="AH39" t="s">
        <v>45</v>
      </c>
      <c r="AI39" t="s">
        <v>45</v>
      </c>
      <c r="AJ39">
        <v>0.5</v>
      </c>
      <c r="AK39" t="s">
        <v>45</v>
      </c>
      <c r="AL39">
        <v>0.5</v>
      </c>
      <c r="AM39" t="s">
        <v>45</v>
      </c>
      <c r="AN39" t="s">
        <v>45</v>
      </c>
      <c r="AO39">
        <f t="shared" si="0"/>
        <v>0</v>
      </c>
    </row>
    <row r="40" spans="1:41">
      <c r="A40" t="s">
        <v>38</v>
      </c>
      <c r="B40">
        <v>0</v>
      </c>
      <c r="C40">
        <v>0.5</v>
      </c>
      <c r="D40" t="s">
        <v>45</v>
      </c>
      <c r="E40" t="s">
        <v>45</v>
      </c>
      <c r="F40" t="s">
        <v>45</v>
      </c>
      <c r="G40" t="s">
        <v>45</v>
      </c>
      <c r="H40" t="s">
        <v>45</v>
      </c>
      <c r="I40" t="s">
        <v>45</v>
      </c>
      <c r="J40" t="s">
        <v>45</v>
      </c>
      <c r="K40">
        <v>0</v>
      </c>
      <c r="L40" t="s">
        <v>45</v>
      </c>
      <c r="M40" t="s">
        <v>45</v>
      </c>
      <c r="N40" t="s">
        <v>45</v>
      </c>
      <c r="O40">
        <v>0</v>
      </c>
      <c r="P40" t="s">
        <v>45</v>
      </c>
      <c r="Q40" t="s">
        <v>45</v>
      </c>
      <c r="R40">
        <v>0.5</v>
      </c>
      <c r="S40" t="s">
        <v>45</v>
      </c>
      <c r="T40" t="s">
        <v>45</v>
      </c>
      <c r="U40" t="s">
        <v>45</v>
      </c>
      <c r="V40" t="s">
        <v>45</v>
      </c>
      <c r="W40" t="s">
        <v>45</v>
      </c>
      <c r="X40" t="s">
        <v>45</v>
      </c>
      <c r="Y40" t="s">
        <v>45</v>
      </c>
      <c r="Z40" t="s">
        <v>45</v>
      </c>
      <c r="AA40" t="s">
        <v>45</v>
      </c>
      <c r="AB40" t="s">
        <v>45</v>
      </c>
      <c r="AC40">
        <v>0.5</v>
      </c>
      <c r="AD40" t="s">
        <v>45</v>
      </c>
      <c r="AE40" t="s">
        <v>45</v>
      </c>
      <c r="AF40">
        <v>0.5</v>
      </c>
      <c r="AG40">
        <v>0</v>
      </c>
      <c r="AH40" t="s">
        <v>45</v>
      </c>
      <c r="AI40" t="s">
        <v>45</v>
      </c>
      <c r="AJ40">
        <v>0.5</v>
      </c>
      <c r="AK40">
        <v>0.25</v>
      </c>
      <c r="AL40">
        <v>0.5</v>
      </c>
      <c r="AM40" t="s">
        <v>45</v>
      </c>
      <c r="AN40" t="s">
        <v>45</v>
      </c>
      <c r="AO40">
        <f t="shared" si="0"/>
        <v>0</v>
      </c>
    </row>
    <row r="41" spans="1:41">
      <c r="A41" t="s">
        <v>39</v>
      </c>
      <c r="B41">
        <v>0</v>
      </c>
      <c r="C41">
        <v>0.5</v>
      </c>
      <c r="D41">
        <v>0.5</v>
      </c>
      <c r="E41" t="s">
        <v>45</v>
      </c>
      <c r="F41" t="s">
        <v>45</v>
      </c>
      <c r="G41" t="s">
        <v>45</v>
      </c>
      <c r="H41" t="s">
        <v>45</v>
      </c>
      <c r="I41" t="s">
        <v>45</v>
      </c>
      <c r="J41" t="s">
        <v>45</v>
      </c>
      <c r="K41">
        <v>0.5</v>
      </c>
      <c r="L41" t="s">
        <v>45</v>
      </c>
      <c r="M41" t="s">
        <v>45</v>
      </c>
      <c r="N41" t="s">
        <v>45</v>
      </c>
      <c r="O41">
        <v>0.5</v>
      </c>
      <c r="P41" t="s">
        <v>45</v>
      </c>
      <c r="Q41" t="s">
        <v>45</v>
      </c>
      <c r="R41" t="s">
        <v>45</v>
      </c>
      <c r="S41" t="s">
        <v>45</v>
      </c>
      <c r="T41" t="s">
        <v>45</v>
      </c>
      <c r="U41" t="s">
        <v>45</v>
      </c>
      <c r="V41" t="s">
        <v>45</v>
      </c>
      <c r="W41" t="s">
        <v>45</v>
      </c>
      <c r="X41" t="s">
        <v>45</v>
      </c>
      <c r="Y41" t="s">
        <v>45</v>
      </c>
      <c r="Z41" t="s">
        <v>45</v>
      </c>
      <c r="AA41" t="s">
        <v>45</v>
      </c>
      <c r="AB41" t="s">
        <v>45</v>
      </c>
      <c r="AC41">
        <v>0.5</v>
      </c>
      <c r="AD41" t="s">
        <v>45</v>
      </c>
      <c r="AE41" t="s">
        <v>45</v>
      </c>
      <c r="AF41" t="s">
        <v>45</v>
      </c>
      <c r="AG41" t="s">
        <v>45</v>
      </c>
      <c r="AH41" t="s">
        <v>45</v>
      </c>
      <c r="AI41" t="s">
        <v>45</v>
      </c>
      <c r="AJ41">
        <v>0.5</v>
      </c>
      <c r="AK41" t="s">
        <v>45</v>
      </c>
      <c r="AL41">
        <v>0.5</v>
      </c>
      <c r="AM41" t="s">
        <v>45</v>
      </c>
      <c r="AN41" t="s">
        <v>45</v>
      </c>
      <c r="AO41">
        <f t="shared" si="0"/>
        <v>0</v>
      </c>
    </row>
    <row r="42" spans="1:41">
      <c r="A42" t="s">
        <v>40</v>
      </c>
      <c r="B42" t="s">
        <v>45</v>
      </c>
      <c r="C42" t="s">
        <v>45</v>
      </c>
      <c r="D42" t="s">
        <v>45</v>
      </c>
      <c r="E42" t="s">
        <v>45</v>
      </c>
      <c r="F42" t="s">
        <v>45</v>
      </c>
      <c r="G42" t="s">
        <v>45</v>
      </c>
      <c r="H42" t="s">
        <v>45</v>
      </c>
      <c r="I42" t="s">
        <v>45</v>
      </c>
      <c r="J42" t="s">
        <v>45</v>
      </c>
      <c r="K42" t="s">
        <v>45</v>
      </c>
      <c r="L42" t="s">
        <v>45</v>
      </c>
      <c r="M42" t="s">
        <v>45</v>
      </c>
      <c r="N42" t="s">
        <v>45</v>
      </c>
      <c r="O42" t="s">
        <v>45</v>
      </c>
      <c r="P42" t="s">
        <v>45</v>
      </c>
      <c r="Q42" t="s">
        <v>45</v>
      </c>
      <c r="R42" t="s">
        <v>45</v>
      </c>
      <c r="S42" t="s">
        <v>45</v>
      </c>
      <c r="T42" t="s">
        <v>45</v>
      </c>
      <c r="U42" t="s">
        <v>45</v>
      </c>
      <c r="V42" t="s">
        <v>45</v>
      </c>
      <c r="W42" t="s">
        <v>45</v>
      </c>
      <c r="X42" t="s">
        <v>45</v>
      </c>
      <c r="Y42" t="s">
        <v>45</v>
      </c>
      <c r="Z42" t="s">
        <v>45</v>
      </c>
      <c r="AA42" t="s">
        <v>45</v>
      </c>
      <c r="AB42" t="s">
        <v>45</v>
      </c>
      <c r="AC42" t="s">
        <v>45</v>
      </c>
      <c r="AD42" t="s">
        <v>45</v>
      </c>
      <c r="AE42" t="s">
        <v>45</v>
      </c>
      <c r="AF42" t="s">
        <v>45</v>
      </c>
      <c r="AG42" t="s">
        <v>45</v>
      </c>
      <c r="AH42" t="s">
        <v>45</v>
      </c>
      <c r="AI42" t="s">
        <v>45</v>
      </c>
      <c r="AJ42">
        <v>0.25</v>
      </c>
      <c r="AK42" t="s">
        <v>45</v>
      </c>
      <c r="AL42" t="s">
        <v>45</v>
      </c>
      <c r="AM42" t="s">
        <v>45</v>
      </c>
      <c r="AN42" t="s">
        <v>45</v>
      </c>
      <c r="AO42">
        <f t="shared" si="0"/>
        <v>0</v>
      </c>
    </row>
    <row r="43" spans="1:41">
      <c r="A43" t="s">
        <v>41</v>
      </c>
      <c r="B43" t="s">
        <v>45</v>
      </c>
      <c r="C43" t="s">
        <v>45</v>
      </c>
      <c r="D43" t="s">
        <v>45</v>
      </c>
      <c r="E43" t="s">
        <v>45</v>
      </c>
      <c r="F43" t="s">
        <v>45</v>
      </c>
      <c r="G43" t="s">
        <v>45</v>
      </c>
      <c r="H43" t="s">
        <v>45</v>
      </c>
      <c r="I43" t="s">
        <v>45</v>
      </c>
      <c r="J43" t="s">
        <v>45</v>
      </c>
      <c r="K43" t="s">
        <v>45</v>
      </c>
      <c r="L43" t="s">
        <v>45</v>
      </c>
      <c r="M43" t="s">
        <v>45</v>
      </c>
      <c r="N43" t="s">
        <v>45</v>
      </c>
      <c r="O43" t="s">
        <v>45</v>
      </c>
      <c r="P43" t="s">
        <v>45</v>
      </c>
      <c r="Q43" t="s">
        <v>45</v>
      </c>
      <c r="R43" t="s">
        <v>45</v>
      </c>
      <c r="S43" t="s">
        <v>45</v>
      </c>
      <c r="T43" t="s">
        <v>45</v>
      </c>
      <c r="U43" t="s">
        <v>45</v>
      </c>
      <c r="V43" t="s">
        <v>45</v>
      </c>
      <c r="W43" t="s">
        <v>45</v>
      </c>
      <c r="X43" t="s">
        <v>45</v>
      </c>
      <c r="Y43" t="s">
        <v>45</v>
      </c>
      <c r="Z43" t="s">
        <v>45</v>
      </c>
      <c r="AA43" t="s">
        <v>45</v>
      </c>
      <c r="AB43" t="s">
        <v>45</v>
      </c>
      <c r="AC43" t="s">
        <v>45</v>
      </c>
      <c r="AD43" t="s">
        <v>45</v>
      </c>
      <c r="AE43" t="s">
        <v>45</v>
      </c>
      <c r="AF43" t="s">
        <v>45</v>
      </c>
      <c r="AG43" t="s">
        <v>45</v>
      </c>
      <c r="AH43" t="s">
        <v>45</v>
      </c>
      <c r="AI43" t="s">
        <v>45</v>
      </c>
      <c r="AJ43" t="s">
        <v>45</v>
      </c>
      <c r="AK43" t="s">
        <v>45</v>
      </c>
      <c r="AL43" t="s">
        <v>45</v>
      </c>
      <c r="AM43" t="s">
        <v>45</v>
      </c>
      <c r="AN43" t="s">
        <v>45</v>
      </c>
      <c r="AO43">
        <f t="shared" si="0"/>
        <v>1</v>
      </c>
    </row>
    <row r="44" spans="1:41">
      <c r="A44" t="s">
        <v>42</v>
      </c>
      <c r="B44" t="s">
        <v>45</v>
      </c>
      <c r="C44" t="s">
        <v>45</v>
      </c>
      <c r="D44" t="s">
        <v>45</v>
      </c>
      <c r="E44" t="s">
        <v>45</v>
      </c>
      <c r="F44" t="s">
        <v>45</v>
      </c>
      <c r="G44" t="s">
        <v>45</v>
      </c>
      <c r="H44" t="s">
        <v>45</v>
      </c>
      <c r="I44" t="s">
        <v>45</v>
      </c>
      <c r="J44" t="s">
        <v>45</v>
      </c>
      <c r="K44" t="s">
        <v>45</v>
      </c>
      <c r="L44" t="s">
        <v>45</v>
      </c>
      <c r="M44" t="s">
        <v>45</v>
      </c>
      <c r="N44" t="s">
        <v>45</v>
      </c>
      <c r="O44" t="s">
        <v>45</v>
      </c>
      <c r="P44" t="s">
        <v>45</v>
      </c>
      <c r="Q44" t="s">
        <v>45</v>
      </c>
      <c r="R44" t="s">
        <v>45</v>
      </c>
      <c r="S44" t="s">
        <v>45</v>
      </c>
      <c r="T44" t="s">
        <v>45</v>
      </c>
      <c r="U44" t="s">
        <v>45</v>
      </c>
      <c r="V44" t="s">
        <v>45</v>
      </c>
      <c r="W44" t="s">
        <v>45</v>
      </c>
      <c r="X44" t="s">
        <v>45</v>
      </c>
      <c r="Y44" t="s">
        <v>45</v>
      </c>
      <c r="Z44" t="s">
        <v>45</v>
      </c>
      <c r="AA44" t="s">
        <v>45</v>
      </c>
      <c r="AB44" t="s">
        <v>45</v>
      </c>
      <c r="AC44" t="s">
        <v>45</v>
      </c>
      <c r="AD44" t="s">
        <v>45</v>
      </c>
      <c r="AE44" t="s">
        <v>45</v>
      </c>
      <c r="AF44" t="s">
        <v>45</v>
      </c>
      <c r="AG44" t="s">
        <v>45</v>
      </c>
      <c r="AH44" t="s">
        <v>45</v>
      </c>
      <c r="AI44" t="s">
        <v>45</v>
      </c>
      <c r="AJ44">
        <v>0.3</v>
      </c>
      <c r="AK44" t="s">
        <v>45</v>
      </c>
      <c r="AL44" t="s">
        <v>45</v>
      </c>
      <c r="AM44" t="s">
        <v>45</v>
      </c>
      <c r="AN44" t="s">
        <v>45</v>
      </c>
      <c r="AO44">
        <f t="shared" si="0"/>
        <v>0</v>
      </c>
    </row>
    <row r="45" spans="1:41">
      <c r="A45" t="s">
        <v>43</v>
      </c>
      <c r="B45" t="s">
        <v>45</v>
      </c>
      <c r="C45">
        <v>4</v>
      </c>
      <c r="D45">
        <v>4.7</v>
      </c>
      <c r="E45" t="s">
        <v>45</v>
      </c>
      <c r="F45">
        <v>4</v>
      </c>
      <c r="G45" t="s">
        <v>45</v>
      </c>
      <c r="H45" t="s">
        <v>45</v>
      </c>
      <c r="I45" t="s">
        <v>45</v>
      </c>
      <c r="J45" t="s">
        <v>45</v>
      </c>
      <c r="K45">
        <v>4.4000000000000004</v>
      </c>
      <c r="L45">
        <v>4</v>
      </c>
      <c r="M45" t="s">
        <v>45</v>
      </c>
      <c r="N45" t="s">
        <v>45</v>
      </c>
      <c r="O45" t="s">
        <v>45</v>
      </c>
      <c r="P45" t="s">
        <v>45</v>
      </c>
      <c r="Q45">
        <v>4</v>
      </c>
      <c r="R45">
        <v>5</v>
      </c>
      <c r="S45" t="s">
        <v>45</v>
      </c>
      <c r="T45" t="s">
        <v>45</v>
      </c>
      <c r="U45" t="s">
        <v>45</v>
      </c>
      <c r="V45" t="s">
        <v>45</v>
      </c>
      <c r="W45" t="s">
        <v>45</v>
      </c>
      <c r="X45">
        <v>4</v>
      </c>
      <c r="Y45" t="s">
        <v>45</v>
      </c>
      <c r="Z45">
        <v>0</v>
      </c>
      <c r="AA45" t="s">
        <v>45</v>
      </c>
      <c r="AB45" t="s">
        <v>45</v>
      </c>
      <c r="AC45" t="s">
        <v>45</v>
      </c>
      <c r="AD45" t="s">
        <v>45</v>
      </c>
      <c r="AE45" t="s">
        <v>45</v>
      </c>
      <c r="AF45">
        <v>0</v>
      </c>
      <c r="AG45">
        <v>0</v>
      </c>
      <c r="AH45" t="s">
        <v>45</v>
      </c>
      <c r="AI45" t="s">
        <v>45</v>
      </c>
      <c r="AJ45">
        <v>0</v>
      </c>
      <c r="AK45">
        <v>0</v>
      </c>
      <c r="AL45" t="s">
        <v>45</v>
      </c>
      <c r="AM45" t="s">
        <v>45</v>
      </c>
      <c r="AN45" t="s">
        <v>45</v>
      </c>
      <c r="AO45">
        <f t="shared" si="0"/>
        <v>0</v>
      </c>
    </row>
    <row r="46" spans="1:41">
      <c r="A46" t="s">
        <v>44</v>
      </c>
      <c r="B46" t="s">
        <v>46</v>
      </c>
      <c r="C46" t="s">
        <v>46</v>
      </c>
      <c r="D46" t="s">
        <v>46</v>
      </c>
      <c r="E46" t="s">
        <v>46</v>
      </c>
      <c r="F46" t="s">
        <v>46</v>
      </c>
      <c r="G46" t="s">
        <v>46</v>
      </c>
      <c r="H46" t="s">
        <v>46</v>
      </c>
      <c r="I46" t="s">
        <v>46</v>
      </c>
      <c r="J46" t="s">
        <v>46</v>
      </c>
      <c r="K46" t="s">
        <v>46</v>
      </c>
      <c r="L46" t="s">
        <v>46</v>
      </c>
      <c r="M46" t="s">
        <v>46</v>
      </c>
      <c r="N46" t="s">
        <v>46</v>
      </c>
      <c r="O46" t="s">
        <v>46</v>
      </c>
      <c r="P46" t="s">
        <v>46</v>
      </c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</row>
    <row r="47" spans="1:41">
      <c r="B47">
        <f>COUNTIF(B2,"=-")</f>
        <v>0</v>
      </c>
      <c r="C47">
        <f t="shared" ref="C47:AM47" si="1">COUNTIF(C2,"=-")</f>
        <v>0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1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  <c r="R47">
        <f t="shared" si="1"/>
        <v>0</v>
      </c>
      <c r="S47">
        <f t="shared" si="1"/>
        <v>1</v>
      </c>
      <c r="T47">
        <f t="shared" si="1"/>
        <v>0</v>
      </c>
      <c r="U47">
        <f t="shared" si="1"/>
        <v>1</v>
      </c>
      <c r="V47">
        <f t="shared" si="1"/>
        <v>0</v>
      </c>
      <c r="W47">
        <f t="shared" si="1"/>
        <v>0</v>
      </c>
      <c r="X47">
        <f t="shared" si="1"/>
        <v>0</v>
      </c>
      <c r="Y47">
        <f t="shared" si="1"/>
        <v>0</v>
      </c>
      <c r="Z47">
        <f t="shared" si="1"/>
        <v>0</v>
      </c>
      <c r="AA47">
        <f t="shared" si="1"/>
        <v>0</v>
      </c>
      <c r="AB47">
        <f t="shared" si="1"/>
        <v>1</v>
      </c>
      <c r="AC47">
        <f t="shared" si="1"/>
        <v>0</v>
      </c>
      <c r="AD47">
        <f t="shared" si="1"/>
        <v>0</v>
      </c>
      <c r="AE47">
        <f t="shared" si="1"/>
        <v>0</v>
      </c>
      <c r="AF47">
        <f t="shared" si="1"/>
        <v>0</v>
      </c>
      <c r="AG47">
        <f t="shared" si="1"/>
        <v>0</v>
      </c>
      <c r="AH47">
        <f t="shared" si="1"/>
        <v>0</v>
      </c>
      <c r="AI47">
        <f t="shared" si="1"/>
        <v>1</v>
      </c>
      <c r="AJ47">
        <f t="shared" si="1"/>
        <v>0</v>
      </c>
      <c r="AK47">
        <f t="shared" si="1"/>
        <v>0</v>
      </c>
      <c r="AL47">
        <f t="shared" si="1"/>
        <v>0</v>
      </c>
      <c r="AM47">
        <f t="shared" si="1"/>
        <v>0</v>
      </c>
      <c r="AN47">
        <f>COUNTIF(AN2,"=-")</f>
        <v>0</v>
      </c>
    </row>
    <row r="53" spans="1:40">
      <c r="A53" t="s">
        <v>0</v>
      </c>
      <c r="B53">
        <f>IF(COUNTIF(B1,"=-")=1,"Н",B1)</f>
        <v>213372</v>
      </c>
      <c r="C53">
        <f t="shared" ref="C53:AN60" si="2">IF(COUNTIF(C1,"=-")=1,"Н",C1)</f>
        <v>214842</v>
      </c>
      <c r="D53">
        <f t="shared" si="2"/>
        <v>216600</v>
      </c>
      <c r="E53">
        <f t="shared" si="2"/>
        <v>218100</v>
      </c>
      <c r="F53">
        <f t="shared" si="2"/>
        <v>208190</v>
      </c>
      <c r="G53">
        <f t="shared" si="2"/>
        <v>216806</v>
      </c>
      <c r="H53">
        <f t="shared" si="2"/>
        <v>216072</v>
      </c>
      <c r="I53">
        <f t="shared" si="2"/>
        <v>210508</v>
      </c>
      <c r="J53">
        <f t="shared" si="2"/>
        <v>216167</v>
      </c>
      <c r="K53">
        <f t="shared" si="2"/>
        <v>211068</v>
      </c>
      <c r="L53">
        <f t="shared" si="2"/>
        <v>211168</v>
      </c>
      <c r="M53">
        <f t="shared" si="2"/>
        <v>214526</v>
      </c>
      <c r="N53">
        <f t="shared" si="2"/>
        <v>214102</v>
      </c>
      <c r="O53">
        <f t="shared" si="2"/>
        <v>213236</v>
      </c>
      <c r="P53">
        <f t="shared" si="2"/>
        <v>183272</v>
      </c>
      <c r="Q53">
        <f t="shared" si="2"/>
        <v>214481</v>
      </c>
      <c r="R53">
        <f t="shared" si="2"/>
        <v>213403</v>
      </c>
      <c r="S53">
        <f t="shared" si="2"/>
        <v>213296</v>
      </c>
      <c r="T53">
        <f t="shared" si="2"/>
        <v>214126</v>
      </c>
      <c r="U53">
        <f t="shared" si="2"/>
        <v>214349</v>
      </c>
      <c r="V53">
        <f t="shared" si="2"/>
        <v>215226</v>
      </c>
      <c r="W53">
        <f t="shared" si="2"/>
        <v>213249</v>
      </c>
      <c r="X53">
        <f t="shared" si="2"/>
        <v>214499</v>
      </c>
      <c r="Y53">
        <f t="shared" si="2"/>
        <v>212717</v>
      </c>
      <c r="Z53">
        <f t="shared" si="2"/>
        <v>214130</v>
      </c>
      <c r="AA53">
        <f t="shared" si="2"/>
        <v>217891</v>
      </c>
      <c r="AB53">
        <f t="shared" si="2"/>
        <v>214380</v>
      </c>
      <c r="AC53">
        <f t="shared" si="2"/>
        <v>217946</v>
      </c>
      <c r="AD53">
        <f t="shared" si="2"/>
        <v>214111</v>
      </c>
      <c r="AE53">
        <f t="shared" si="2"/>
        <v>214138</v>
      </c>
      <c r="AF53">
        <f t="shared" si="2"/>
        <v>211398</v>
      </c>
      <c r="AG53">
        <f t="shared" si="2"/>
        <v>215979</v>
      </c>
      <c r="AH53">
        <f t="shared" si="2"/>
        <v>211047</v>
      </c>
      <c r="AI53">
        <f t="shared" si="2"/>
        <v>214397</v>
      </c>
      <c r="AJ53">
        <f t="shared" si="2"/>
        <v>214131</v>
      </c>
      <c r="AK53">
        <f t="shared" si="2"/>
        <v>213167</v>
      </c>
      <c r="AL53">
        <f t="shared" si="2"/>
        <v>211421</v>
      </c>
      <c r="AM53">
        <f t="shared" si="2"/>
        <v>214155</v>
      </c>
      <c r="AN53">
        <f t="shared" si="2"/>
        <v>216914</v>
      </c>
    </row>
    <row r="54" spans="1:40">
      <c r="A54" t="s">
        <v>1</v>
      </c>
      <c r="B54">
        <f>IF(COUNTIF(B2,"=-")=1,-3,B2)</f>
        <v>77.5</v>
      </c>
      <c r="C54">
        <f t="shared" ref="C54:AN61" si="3">IF(COUNTIF(C2,"=-")=1,-3,C2)</f>
        <v>71</v>
      </c>
      <c r="D54">
        <f t="shared" si="3"/>
        <v>41.2</v>
      </c>
      <c r="E54">
        <f t="shared" si="3"/>
        <v>87</v>
      </c>
      <c r="F54">
        <f t="shared" si="3"/>
        <v>54</v>
      </c>
      <c r="G54">
        <f t="shared" si="3"/>
        <v>8.5</v>
      </c>
      <c r="H54">
        <f t="shared" si="3"/>
        <v>-3</v>
      </c>
      <c r="I54">
        <f t="shared" si="3"/>
        <v>41.75</v>
      </c>
      <c r="J54">
        <f t="shared" si="3"/>
        <v>68</v>
      </c>
      <c r="K54">
        <f t="shared" si="3"/>
        <v>54.9</v>
      </c>
      <c r="L54">
        <f t="shared" si="3"/>
        <v>72.5</v>
      </c>
      <c r="M54">
        <f t="shared" si="3"/>
        <v>79.84</v>
      </c>
      <c r="N54">
        <f t="shared" si="3"/>
        <v>79.95</v>
      </c>
      <c r="O54">
        <f t="shared" si="3"/>
        <v>69</v>
      </c>
      <c r="P54">
        <f t="shared" si="3"/>
        <v>105</v>
      </c>
      <c r="Q54">
        <f t="shared" si="3"/>
        <v>72</v>
      </c>
      <c r="R54">
        <f t="shared" si="3"/>
        <v>19</v>
      </c>
      <c r="S54">
        <f t="shared" si="3"/>
        <v>-3</v>
      </c>
      <c r="T54">
        <f t="shared" si="3"/>
        <v>22.5</v>
      </c>
      <c r="U54">
        <f t="shared" si="3"/>
        <v>-3</v>
      </c>
      <c r="V54">
        <f t="shared" si="3"/>
        <v>72</v>
      </c>
      <c r="W54">
        <f t="shared" si="3"/>
        <v>35</v>
      </c>
      <c r="X54">
        <f t="shared" si="3"/>
        <v>61</v>
      </c>
      <c r="Y54">
        <f t="shared" si="3"/>
        <v>47.5</v>
      </c>
      <c r="Z54">
        <f t="shared" si="3"/>
        <v>80.28</v>
      </c>
      <c r="AA54">
        <f t="shared" si="3"/>
        <v>0</v>
      </c>
      <c r="AB54">
        <f t="shared" si="3"/>
        <v>-3</v>
      </c>
      <c r="AC54">
        <f t="shared" si="3"/>
        <v>5.5</v>
      </c>
      <c r="AD54">
        <f t="shared" si="3"/>
        <v>66</v>
      </c>
      <c r="AE54">
        <f t="shared" si="3"/>
        <v>5</v>
      </c>
      <c r="AF54">
        <f t="shared" si="3"/>
        <v>76</v>
      </c>
      <c r="AG54">
        <f t="shared" si="3"/>
        <v>76.650000000000006</v>
      </c>
      <c r="AH54">
        <f t="shared" si="3"/>
        <v>80</v>
      </c>
      <c r="AI54">
        <f t="shared" si="3"/>
        <v>-3</v>
      </c>
      <c r="AJ54">
        <f t="shared" si="3"/>
        <v>58.64</v>
      </c>
      <c r="AK54">
        <f t="shared" si="3"/>
        <v>118.65</v>
      </c>
      <c r="AL54">
        <f t="shared" si="3"/>
        <v>74</v>
      </c>
      <c r="AM54">
        <f t="shared" si="3"/>
        <v>20</v>
      </c>
      <c r="AN54">
        <f t="shared" si="3"/>
        <v>51</v>
      </c>
    </row>
    <row r="55" spans="1:40">
      <c r="A55" t="s">
        <v>2</v>
      </c>
      <c r="B55">
        <f t="shared" ref="B55:Q98" si="4">IF(COUNTIF(B3,"=-")=1,-3,B3)</f>
        <v>-3</v>
      </c>
      <c r="C55">
        <f t="shared" si="4"/>
        <v>-3</v>
      </c>
      <c r="D55">
        <f t="shared" si="4"/>
        <v>-3</v>
      </c>
      <c r="E55">
        <f t="shared" si="4"/>
        <v>-3</v>
      </c>
      <c r="F55">
        <f t="shared" si="4"/>
        <v>-3</v>
      </c>
      <c r="G55">
        <f t="shared" si="4"/>
        <v>-3</v>
      </c>
      <c r="H55">
        <f t="shared" si="4"/>
        <v>-3</v>
      </c>
      <c r="I55">
        <f t="shared" si="4"/>
        <v>-3</v>
      </c>
      <c r="J55">
        <f t="shared" si="4"/>
        <v>-3</v>
      </c>
      <c r="K55">
        <f t="shared" si="4"/>
        <v>-3</v>
      </c>
      <c r="L55">
        <f t="shared" si="4"/>
        <v>-3</v>
      </c>
      <c r="M55">
        <f t="shared" si="4"/>
        <v>-3</v>
      </c>
      <c r="N55">
        <f t="shared" si="4"/>
        <v>-3</v>
      </c>
      <c r="O55">
        <f t="shared" si="4"/>
        <v>-3</v>
      </c>
      <c r="P55">
        <f t="shared" si="4"/>
        <v>-3</v>
      </c>
      <c r="Q55">
        <f t="shared" si="4"/>
        <v>-3</v>
      </c>
      <c r="R55">
        <f t="shared" si="3"/>
        <v>-3</v>
      </c>
      <c r="S55">
        <f t="shared" si="3"/>
        <v>-3</v>
      </c>
      <c r="T55">
        <f t="shared" si="3"/>
        <v>-3</v>
      </c>
      <c r="U55">
        <f t="shared" si="3"/>
        <v>-3</v>
      </c>
      <c r="V55">
        <f t="shared" si="3"/>
        <v>-3</v>
      </c>
      <c r="W55">
        <f t="shared" si="3"/>
        <v>-3</v>
      </c>
      <c r="X55">
        <f t="shared" si="3"/>
        <v>-3</v>
      </c>
      <c r="Y55">
        <f t="shared" si="3"/>
        <v>-3</v>
      </c>
      <c r="Z55">
        <f t="shared" si="3"/>
        <v>-3</v>
      </c>
      <c r="AA55">
        <f t="shared" si="3"/>
        <v>-3</v>
      </c>
      <c r="AB55">
        <f t="shared" si="3"/>
        <v>-3</v>
      </c>
      <c r="AC55">
        <f t="shared" si="3"/>
        <v>-3</v>
      </c>
      <c r="AD55">
        <f t="shared" si="3"/>
        <v>-3</v>
      </c>
      <c r="AE55">
        <f t="shared" si="3"/>
        <v>-3</v>
      </c>
      <c r="AF55">
        <f t="shared" si="3"/>
        <v>-3</v>
      </c>
      <c r="AG55">
        <f t="shared" si="3"/>
        <v>-3</v>
      </c>
      <c r="AH55">
        <f t="shared" si="3"/>
        <v>-3</v>
      </c>
      <c r="AI55">
        <f t="shared" si="3"/>
        <v>-3</v>
      </c>
      <c r="AJ55">
        <f t="shared" si="3"/>
        <v>-3</v>
      </c>
      <c r="AK55">
        <f t="shared" si="3"/>
        <v>-3</v>
      </c>
      <c r="AL55">
        <f t="shared" si="3"/>
        <v>-3</v>
      </c>
      <c r="AM55">
        <f t="shared" si="3"/>
        <v>-3</v>
      </c>
      <c r="AN55">
        <f t="shared" si="3"/>
        <v>-3</v>
      </c>
    </row>
    <row r="56" spans="1:40">
      <c r="A56" t="s">
        <v>3</v>
      </c>
      <c r="B56">
        <f t="shared" si="4"/>
        <v>-3</v>
      </c>
      <c r="C56">
        <f t="shared" si="3"/>
        <v>1</v>
      </c>
      <c r="D56">
        <f t="shared" si="3"/>
        <v>0</v>
      </c>
      <c r="E56">
        <f t="shared" si="3"/>
        <v>1</v>
      </c>
      <c r="F56">
        <f t="shared" si="3"/>
        <v>0</v>
      </c>
      <c r="G56">
        <f t="shared" si="3"/>
        <v>0</v>
      </c>
      <c r="H56">
        <f t="shared" si="3"/>
        <v>-3</v>
      </c>
      <c r="I56">
        <f t="shared" si="3"/>
        <v>-3</v>
      </c>
      <c r="J56">
        <f t="shared" si="3"/>
        <v>-3</v>
      </c>
      <c r="K56">
        <f t="shared" si="3"/>
        <v>-3</v>
      </c>
      <c r="L56">
        <f t="shared" si="3"/>
        <v>1</v>
      </c>
      <c r="M56">
        <f t="shared" si="3"/>
        <v>1</v>
      </c>
      <c r="N56">
        <f t="shared" si="3"/>
        <v>1</v>
      </c>
      <c r="O56">
        <f t="shared" si="3"/>
        <v>-3</v>
      </c>
      <c r="P56">
        <f t="shared" si="3"/>
        <v>-3</v>
      </c>
      <c r="Q56">
        <f t="shared" si="3"/>
        <v>0</v>
      </c>
      <c r="R56">
        <f t="shared" si="3"/>
        <v>0</v>
      </c>
      <c r="S56">
        <f t="shared" si="3"/>
        <v>-3</v>
      </c>
      <c r="T56">
        <f t="shared" si="3"/>
        <v>1</v>
      </c>
      <c r="U56">
        <f t="shared" si="3"/>
        <v>-3</v>
      </c>
      <c r="V56">
        <f t="shared" si="3"/>
        <v>-3</v>
      </c>
      <c r="W56">
        <f t="shared" si="3"/>
        <v>-3</v>
      </c>
      <c r="X56">
        <f t="shared" si="3"/>
        <v>-3</v>
      </c>
      <c r="Y56">
        <f t="shared" si="3"/>
        <v>-3</v>
      </c>
      <c r="Z56">
        <f t="shared" si="3"/>
        <v>1</v>
      </c>
      <c r="AA56">
        <f t="shared" si="3"/>
        <v>0</v>
      </c>
      <c r="AB56">
        <f t="shared" si="3"/>
        <v>-3</v>
      </c>
      <c r="AC56">
        <f t="shared" si="3"/>
        <v>-3</v>
      </c>
      <c r="AD56">
        <f t="shared" si="3"/>
        <v>-3</v>
      </c>
      <c r="AE56">
        <f t="shared" si="3"/>
        <v>-3</v>
      </c>
      <c r="AF56">
        <f t="shared" si="3"/>
        <v>-3</v>
      </c>
      <c r="AG56">
        <f t="shared" si="3"/>
        <v>1</v>
      </c>
      <c r="AH56">
        <f t="shared" si="3"/>
        <v>-3</v>
      </c>
      <c r="AI56">
        <f t="shared" si="3"/>
        <v>-3</v>
      </c>
      <c r="AJ56">
        <f t="shared" si="3"/>
        <v>1</v>
      </c>
      <c r="AK56">
        <f t="shared" si="3"/>
        <v>1</v>
      </c>
      <c r="AL56">
        <f t="shared" si="3"/>
        <v>0</v>
      </c>
      <c r="AM56">
        <f t="shared" si="3"/>
        <v>-3</v>
      </c>
      <c r="AN56">
        <f t="shared" si="3"/>
        <v>0</v>
      </c>
    </row>
    <row r="57" spans="1:40">
      <c r="A57" t="s">
        <v>4</v>
      </c>
      <c r="B57">
        <f t="shared" si="4"/>
        <v>-3</v>
      </c>
      <c r="C57">
        <f t="shared" si="3"/>
        <v>0</v>
      </c>
      <c r="D57">
        <f t="shared" si="3"/>
        <v>0</v>
      </c>
      <c r="E57">
        <f t="shared" si="3"/>
        <v>0.5</v>
      </c>
      <c r="F57">
        <f t="shared" si="3"/>
        <v>0</v>
      </c>
      <c r="G57">
        <f t="shared" si="3"/>
        <v>-3</v>
      </c>
      <c r="H57">
        <f t="shared" si="3"/>
        <v>-3</v>
      </c>
      <c r="I57">
        <f t="shared" si="3"/>
        <v>-3</v>
      </c>
      <c r="J57">
        <f t="shared" si="3"/>
        <v>-3</v>
      </c>
      <c r="K57">
        <f t="shared" si="3"/>
        <v>-3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-3</v>
      </c>
      <c r="P57">
        <f t="shared" si="3"/>
        <v>-3</v>
      </c>
      <c r="Q57">
        <f t="shared" si="3"/>
        <v>0</v>
      </c>
      <c r="R57">
        <f t="shared" si="3"/>
        <v>1</v>
      </c>
      <c r="S57">
        <f t="shared" si="3"/>
        <v>-3</v>
      </c>
      <c r="T57">
        <f t="shared" si="3"/>
        <v>-3</v>
      </c>
      <c r="U57">
        <f t="shared" si="3"/>
        <v>-3</v>
      </c>
      <c r="V57">
        <f t="shared" si="3"/>
        <v>-3</v>
      </c>
      <c r="W57">
        <f t="shared" si="3"/>
        <v>-3</v>
      </c>
      <c r="X57">
        <f t="shared" si="3"/>
        <v>-3</v>
      </c>
      <c r="Y57">
        <f t="shared" si="3"/>
        <v>-3</v>
      </c>
      <c r="Z57">
        <f t="shared" si="3"/>
        <v>0.1</v>
      </c>
      <c r="AA57">
        <f t="shared" si="3"/>
        <v>-3</v>
      </c>
      <c r="AB57">
        <f t="shared" si="3"/>
        <v>-3</v>
      </c>
      <c r="AC57">
        <f t="shared" si="3"/>
        <v>-3</v>
      </c>
      <c r="AD57">
        <f t="shared" si="3"/>
        <v>0</v>
      </c>
      <c r="AE57">
        <f t="shared" si="3"/>
        <v>-3</v>
      </c>
      <c r="AF57">
        <f t="shared" si="3"/>
        <v>1</v>
      </c>
      <c r="AG57">
        <f t="shared" si="3"/>
        <v>0.15</v>
      </c>
      <c r="AH57">
        <f t="shared" si="3"/>
        <v>-3</v>
      </c>
      <c r="AI57">
        <f t="shared" si="3"/>
        <v>-3</v>
      </c>
      <c r="AJ57">
        <f t="shared" si="3"/>
        <v>0.75</v>
      </c>
      <c r="AK57">
        <f t="shared" si="3"/>
        <v>0</v>
      </c>
      <c r="AL57">
        <f t="shared" si="3"/>
        <v>0</v>
      </c>
      <c r="AM57">
        <f t="shared" si="3"/>
        <v>-3</v>
      </c>
      <c r="AN57">
        <f t="shared" si="3"/>
        <v>0</v>
      </c>
    </row>
    <row r="58" spans="1:40">
      <c r="A58" t="s">
        <v>5</v>
      </c>
      <c r="B58">
        <f t="shared" si="4"/>
        <v>0</v>
      </c>
      <c r="C58">
        <f t="shared" si="3"/>
        <v>1.5</v>
      </c>
      <c r="D58">
        <f t="shared" si="3"/>
        <v>0</v>
      </c>
      <c r="E58">
        <f t="shared" si="3"/>
        <v>-3</v>
      </c>
      <c r="F58">
        <f t="shared" si="3"/>
        <v>0</v>
      </c>
      <c r="G58">
        <f t="shared" si="3"/>
        <v>-3</v>
      </c>
      <c r="H58">
        <f t="shared" si="3"/>
        <v>-3</v>
      </c>
      <c r="I58">
        <f t="shared" si="3"/>
        <v>0</v>
      </c>
      <c r="J58">
        <f t="shared" si="3"/>
        <v>-3</v>
      </c>
      <c r="K58">
        <f t="shared" si="3"/>
        <v>-3</v>
      </c>
      <c r="L58">
        <f t="shared" si="3"/>
        <v>0</v>
      </c>
      <c r="M58">
        <f t="shared" si="3"/>
        <v>1.5</v>
      </c>
      <c r="N58">
        <f t="shared" si="3"/>
        <v>0.45</v>
      </c>
      <c r="O58">
        <f t="shared" si="3"/>
        <v>-3</v>
      </c>
      <c r="P58">
        <f t="shared" si="3"/>
        <v>-3</v>
      </c>
      <c r="Q58">
        <f t="shared" si="3"/>
        <v>-3</v>
      </c>
      <c r="R58">
        <f t="shared" si="3"/>
        <v>0</v>
      </c>
      <c r="S58">
        <f t="shared" si="3"/>
        <v>-3</v>
      </c>
      <c r="T58">
        <f t="shared" si="3"/>
        <v>-3</v>
      </c>
      <c r="U58">
        <f t="shared" si="3"/>
        <v>-3</v>
      </c>
      <c r="V58">
        <f t="shared" si="3"/>
        <v>-3</v>
      </c>
      <c r="W58">
        <f t="shared" si="3"/>
        <v>-3</v>
      </c>
      <c r="X58">
        <f t="shared" si="3"/>
        <v>-3</v>
      </c>
      <c r="Y58">
        <f t="shared" si="3"/>
        <v>-3</v>
      </c>
      <c r="Z58">
        <f t="shared" si="3"/>
        <v>0.18</v>
      </c>
      <c r="AA58">
        <f t="shared" si="3"/>
        <v>-3</v>
      </c>
      <c r="AB58">
        <f t="shared" si="3"/>
        <v>-3</v>
      </c>
      <c r="AC58">
        <f t="shared" si="3"/>
        <v>-3</v>
      </c>
      <c r="AD58">
        <f t="shared" si="3"/>
        <v>-3</v>
      </c>
      <c r="AE58">
        <f t="shared" si="3"/>
        <v>-3</v>
      </c>
      <c r="AF58">
        <f t="shared" si="3"/>
        <v>1.5</v>
      </c>
      <c r="AG58">
        <f t="shared" si="3"/>
        <v>0</v>
      </c>
      <c r="AH58">
        <f t="shared" si="3"/>
        <v>-3</v>
      </c>
      <c r="AI58">
        <f t="shared" si="3"/>
        <v>-3</v>
      </c>
      <c r="AJ58">
        <f t="shared" si="3"/>
        <v>0.81</v>
      </c>
      <c r="AK58">
        <f t="shared" si="3"/>
        <v>0.9</v>
      </c>
      <c r="AL58">
        <f t="shared" si="3"/>
        <v>-3</v>
      </c>
      <c r="AM58">
        <f t="shared" si="3"/>
        <v>-3</v>
      </c>
      <c r="AN58">
        <f t="shared" si="3"/>
        <v>0</v>
      </c>
    </row>
    <row r="59" spans="1:40">
      <c r="A59" t="s">
        <v>6</v>
      </c>
      <c r="B59">
        <f t="shared" si="4"/>
        <v>0</v>
      </c>
      <c r="C59">
        <f t="shared" si="3"/>
        <v>0.5</v>
      </c>
      <c r="D59">
        <f t="shared" si="3"/>
        <v>-3</v>
      </c>
      <c r="E59">
        <f t="shared" si="3"/>
        <v>-3</v>
      </c>
      <c r="F59">
        <f t="shared" si="3"/>
        <v>0</v>
      </c>
      <c r="G59">
        <f t="shared" si="3"/>
        <v>0.5</v>
      </c>
      <c r="H59">
        <f t="shared" si="3"/>
        <v>-3</v>
      </c>
      <c r="I59">
        <f t="shared" si="3"/>
        <v>-3</v>
      </c>
      <c r="J59">
        <f t="shared" si="3"/>
        <v>-3</v>
      </c>
      <c r="K59">
        <f t="shared" si="3"/>
        <v>-3</v>
      </c>
      <c r="L59">
        <f t="shared" si="3"/>
        <v>0.5</v>
      </c>
      <c r="M59">
        <f t="shared" si="3"/>
        <v>0.5</v>
      </c>
      <c r="N59">
        <f t="shared" si="3"/>
        <v>0.5</v>
      </c>
      <c r="O59">
        <f t="shared" si="3"/>
        <v>-3</v>
      </c>
      <c r="P59">
        <f t="shared" si="3"/>
        <v>-3</v>
      </c>
      <c r="Q59">
        <f t="shared" si="3"/>
        <v>0</v>
      </c>
      <c r="R59">
        <f t="shared" si="3"/>
        <v>0</v>
      </c>
      <c r="S59">
        <f t="shared" si="3"/>
        <v>-3</v>
      </c>
      <c r="T59">
        <f t="shared" si="3"/>
        <v>0.5</v>
      </c>
      <c r="U59">
        <f t="shared" si="3"/>
        <v>-3</v>
      </c>
      <c r="V59">
        <f t="shared" si="3"/>
        <v>-3</v>
      </c>
      <c r="W59">
        <f t="shared" si="3"/>
        <v>-3</v>
      </c>
      <c r="X59">
        <f t="shared" si="3"/>
        <v>-3</v>
      </c>
      <c r="Y59">
        <f t="shared" si="3"/>
        <v>-3</v>
      </c>
      <c r="Z59">
        <f t="shared" si="3"/>
        <v>0.5</v>
      </c>
      <c r="AA59">
        <f t="shared" si="3"/>
        <v>-3</v>
      </c>
      <c r="AB59">
        <f t="shared" si="3"/>
        <v>-3</v>
      </c>
      <c r="AC59">
        <f t="shared" si="3"/>
        <v>-3</v>
      </c>
      <c r="AD59">
        <f t="shared" si="3"/>
        <v>0</v>
      </c>
      <c r="AE59">
        <f t="shared" si="3"/>
        <v>-3</v>
      </c>
      <c r="AF59">
        <f t="shared" si="3"/>
        <v>-3</v>
      </c>
      <c r="AG59">
        <f t="shared" si="3"/>
        <v>0.5</v>
      </c>
      <c r="AH59">
        <f t="shared" si="3"/>
        <v>-3</v>
      </c>
      <c r="AI59">
        <f t="shared" si="3"/>
        <v>-3</v>
      </c>
      <c r="AJ59">
        <f t="shared" si="3"/>
        <v>0.5</v>
      </c>
      <c r="AK59">
        <f t="shared" si="3"/>
        <v>-3</v>
      </c>
      <c r="AL59">
        <f t="shared" si="3"/>
        <v>0</v>
      </c>
      <c r="AM59">
        <f t="shared" si="3"/>
        <v>-3</v>
      </c>
      <c r="AN59">
        <f t="shared" si="3"/>
        <v>0</v>
      </c>
    </row>
    <row r="60" spans="1:40">
      <c r="A60" t="s">
        <v>7</v>
      </c>
      <c r="B60">
        <f t="shared" si="4"/>
        <v>0</v>
      </c>
      <c r="C60">
        <f t="shared" si="3"/>
        <v>1</v>
      </c>
      <c r="D60">
        <f t="shared" si="3"/>
        <v>0</v>
      </c>
      <c r="E60">
        <f t="shared" si="3"/>
        <v>-3</v>
      </c>
      <c r="F60">
        <f t="shared" si="3"/>
        <v>0</v>
      </c>
      <c r="G60">
        <f t="shared" si="3"/>
        <v>-3</v>
      </c>
      <c r="H60">
        <f t="shared" si="3"/>
        <v>-3</v>
      </c>
      <c r="I60">
        <f t="shared" si="3"/>
        <v>0</v>
      </c>
      <c r="J60">
        <f t="shared" si="3"/>
        <v>-3</v>
      </c>
      <c r="K60">
        <f t="shared" si="3"/>
        <v>-3</v>
      </c>
      <c r="L60">
        <f t="shared" si="3"/>
        <v>0</v>
      </c>
      <c r="M60">
        <f t="shared" si="3"/>
        <v>0</v>
      </c>
      <c r="N60">
        <f t="shared" si="3"/>
        <v>1</v>
      </c>
      <c r="O60">
        <f t="shared" si="3"/>
        <v>0</v>
      </c>
      <c r="P60">
        <f t="shared" si="3"/>
        <v>-3</v>
      </c>
      <c r="Q60">
        <f t="shared" si="3"/>
        <v>0</v>
      </c>
      <c r="R60">
        <f t="shared" si="3"/>
        <v>-3</v>
      </c>
      <c r="S60">
        <f t="shared" si="3"/>
        <v>-3</v>
      </c>
      <c r="T60">
        <f t="shared" si="3"/>
        <v>0</v>
      </c>
      <c r="U60">
        <f t="shared" si="3"/>
        <v>-3</v>
      </c>
      <c r="V60">
        <f t="shared" si="3"/>
        <v>-3</v>
      </c>
      <c r="W60">
        <f t="shared" si="3"/>
        <v>-3</v>
      </c>
      <c r="X60">
        <f t="shared" si="3"/>
        <v>-3</v>
      </c>
      <c r="Y60">
        <f t="shared" si="3"/>
        <v>-3</v>
      </c>
      <c r="Z60">
        <f t="shared" si="3"/>
        <v>0</v>
      </c>
      <c r="AA60">
        <f t="shared" si="3"/>
        <v>-3</v>
      </c>
      <c r="AB60">
        <f t="shared" si="3"/>
        <v>-3</v>
      </c>
      <c r="AC60">
        <f t="shared" si="3"/>
        <v>-3</v>
      </c>
      <c r="AD60">
        <f t="shared" si="3"/>
        <v>-3</v>
      </c>
      <c r="AE60">
        <f t="shared" si="3"/>
        <v>-3</v>
      </c>
      <c r="AF60">
        <f t="shared" si="3"/>
        <v>0</v>
      </c>
      <c r="AG60">
        <f t="shared" si="3"/>
        <v>0</v>
      </c>
      <c r="AH60">
        <f t="shared" si="3"/>
        <v>-3</v>
      </c>
      <c r="AI60">
        <f t="shared" si="3"/>
        <v>-3</v>
      </c>
      <c r="AJ60">
        <f t="shared" si="3"/>
        <v>0.6</v>
      </c>
      <c r="AK60">
        <f t="shared" si="3"/>
        <v>0</v>
      </c>
      <c r="AL60">
        <f t="shared" si="3"/>
        <v>1</v>
      </c>
      <c r="AM60">
        <f t="shared" si="3"/>
        <v>-3</v>
      </c>
      <c r="AN60">
        <f t="shared" si="3"/>
        <v>0</v>
      </c>
    </row>
    <row r="61" spans="1:40">
      <c r="A61" t="s">
        <v>8</v>
      </c>
      <c r="B61">
        <f t="shared" si="4"/>
        <v>0.5</v>
      </c>
      <c r="C61">
        <f t="shared" si="3"/>
        <v>0.5</v>
      </c>
      <c r="D61">
        <f t="shared" si="3"/>
        <v>0</v>
      </c>
      <c r="E61">
        <f t="shared" si="3"/>
        <v>0.5</v>
      </c>
      <c r="F61">
        <f t="shared" si="3"/>
        <v>-3</v>
      </c>
      <c r="G61">
        <f t="shared" ref="C61:AN67" si="5">IF(COUNTIF(G9,"=-")=1,-3,G9)</f>
        <v>-3</v>
      </c>
      <c r="H61">
        <f t="shared" si="5"/>
        <v>-3</v>
      </c>
      <c r="I61">
        <f t="shared" si="5"/>
        <v>0.25</v>
      </c>
      <c r="J61">
        <f t="shared" si="5"/>
        <v>-3</v>
      </c>
      <c r="K61">
        <f t="shared" si="5"/>
        <v>1</v>
      </c>
      <c r="L61">
        <f t="shared" si="5"/>
        <v>0</v>
      </c>
      <c r="M61">
        <f t="shared" si="5"/>
        <v>1</v>
      </c>
      <c r="N61">
        <f t="shared" si="5"/>
        <v>1</v>
      </c>
      <c r="O61">
        <f t="shared" si="5"/>
        <v>-3</v>
      </c>
      <c r="P61">
        <f t="shared" si="5"/>
        <v>-3</v>
      </c>
      <c r="Q61">
        <f t="shared" si="5"/>
        <v>-3</v>
      </c>
      <c r="R61">
        <f t="shared" si="5"/>
        <v>-3</v>
      </c>
      <c r="S61">
        <f t="shared" si="5"/>
        <v>-3</v>
      </c>
      <c r="T61">
        <f t="shared" si="5"/>
        <v>0</v>
      </c>
      <c r="U61">
        <f t="shared" si="5"/>
        <v>-3</v>
      </c>
      <c r="V61">
        <f t="shared" si="5"/>
        <v>-3</v>
      </c>
      <c r="W61">
        <f t="shared" si="5"/>
        <v>-3</v>
      </c>
      <c r="X61">
        <f t="shared" si="5"/>
        <v>-3</v>
      </c>
      <c r="Y61">
        <f t="shared" si="5"/>
        <v>-3</v>
      </c>
      <c r="Z61">
        <f t="shared" si="5"/>
        <v>1</v>
      </c>
      <c r="AA61">
        <f t="shared" si="5"/>
        <v>-3</v>
      </c>
      <c r="AB61">
        <f t="shared" si="5"/>
        <v>-3</v>
      </c>
      <c r="AC61">
        <f t="shared" si="5"/>
        <v>-3</v>
      </c>
      <c r="AD61">
        <f t="shared" si="5"/>
        <v>-3</v>
      </c>
      <c r="AE61">
        <f t="shared" si="5"/>
        <v>-3</v>
      </c>
      <c r="AF61">
        <f t="shared" si="5"/>
        <v>1</v>
      </c>
      <c r="AG61">
        <f t="shared" si="5"/>
        <v>1</v>
      </c>
      <c r="AH61">
        <f t="shared" si="5"/>
        <v>-3</v>
      </c>
      <c r="AI61">
        <f t="shared" si="5"/>
        <v>-3</v>
      </c>
      <c r="AJ61">
        <f t="shared" si="5"/>
        <v>0.75</v>
      </c>
      <c r="AK61">
        <f t="shared" si="5"/>
        <v>0.5</v>
      </c>
      <c r="AL61">
        <f t="shared" si="5"/>
        <v>-3</v>
      </c>
      <c r="AM61">
        <f t="shared" si="5"/>
        <v>-3</v>
      </c>
      <c r="AN61">
        <f t="shared" si="5"/>
        <v>1</v>
      </c>
    </row>
    <row r="62" spans="1:40">
      <c r="A62" t="s">
        <v>9</v>
      </c>
      <c r="B62">
        <f t="shared" si="4"/>
        <v>0</v>
      </c>
      <c r="C62">
        <f t="shared" si="5"/>
        <v>0.5</v>
      </c>
      <c r="D62">
        <f t="shared" si="5"/>
        <v>0.5</v>
      </c>
      <c r="E62">
        <f t="shared" si="5"/>
        <v>0</v>
      </c>
      <c r="F62">
        <f t="shared" si="5"/>
        <v>-3</v>
      </c>
      <c r="G62">
        <f t="shared" si="5"/>
        <v>-3</v>
      </c>
      <c r="H62">
        <f t="shared" si="5"/>
        <v>-3</v>
      </c>
      <c r="I62">
        <f t="shared" si="5"/>
        <v>-3</v>
      </c>
      <c r="J62">
        <f t="shared" si="5"/>
        <v>-3</v>
      </c>
      <c r="K62">
        <f t="shared" si="5"/>
        <v>1</v>
      </c>
      <c r="L62">
        <f t="shared" si="5"/>
        <v>0</v>
      </c>
      <c r="M62">
        <f t="shared" si="5"/>
        <v>1</v>
      </c>
      <c r="N62">
        <f t="shared" si="5"/>
        <v>1</v>
      </c>
      <c r="O62">
        <f t="shared" si="5"/>
        <v>-3</v>
      </c>
      <c r="P62">
        <f t="shared" si="5"/>
        <v>-3</v>
      </c>
      <c r="Q62">
        <f t="shared" si="5"/>
        <v>-3</v>
      </c>
      <c r="R62">
        <f t="shared" si="5"/>
        <v>-3</v>
      </c>
      <c r="S62">
        <f t="shared" si="5"/>
        <v>-3</v>
      </c>
      <c r="T62">
        <f t="shared" si="5"/>
        <v>0</v>
      </c>
      <c r="U62">
        <f t="shared" si="5"/>
        <v>-3</v>
      </c>
      <c r="V62">
        <f t="shared" si="5"/>
        <v>-3</v>
      </c>
      <c r="W62">
        <f t="shared" si="5"/>
        <v>-3</v>
      </c>
      <c r="X62">
        <f t="shared" si="5"/>
        <v>-3</v>
      </c>
      <c r="Y62">
        <f t="shared" si="5"/>
        <v>-3</v>
      </c>
      <c r="Z62">
        <f t="shared" si="5"/>
        <v>1</v>
      </c>
      <c r="AA62">
        <f t="shared" si="5"/>
        <v>-3</v>
      </c>
      <c r="AB62">
        <f t="shared" si="5"/>
        <v>-3</v>
      </c>
      <c r="AC62">
        <f t="shared" si="5"/>
        <v>-3</v>
      </c>
      <c r="AD62">
        <f t="shared" si="5"/>
        <v>-3</v>
      </c>
      <c r="AE62">
        <f t="shared" si="5"/>
        <v>-3</v>
      </c>
      <c r="AF62">
        <f t="shared" si="5"/>
        <v>-3</v>
      </c>
      <c r="AG62">
        <f t="shared" si="5"/>
        <v>1</v>
      </c>
      <c r="AH62">
        <f t="shared" si="5"/>
        <v>-3</v>
      </c>
      <c r="AI62">
        <f t="shared" si="5"/>
        <v>-3</v>
      </c>
      <c r="AJ62">
        <f t="shared" si="5"/>
        <v>0.5</v>
      </c>
      <c r="AK62">
        <f t="shared" si="5"/>
        <v>-3</v>
      </c>
      <c r="AL62">
        <f t="shared" si="5"/>
        <v>-3</v>
      </c>
      <c r="AM62">
        <f t="shared" si="5"/>
        <v>-3</v>
      </c>
      <c r="AN62">
        <f t="shared" si="5"/>
        <v>-3</v>
      </c>
    </row>
    <row r="63" spans="1:40">
      <c r="A63" t="s">
        <v>10</v>
      </c>
      <c r="B63">
        <f t="shared" si="4"/>
        <v>-3</v>
      </c>
      <c r="C63">
        <f t="shared" si="5"/>
        <v>-3</v>
      </c>
      <c r="D63">
        <f t="shared" si="5"/>
        <v>-3</v>
      </c>
      <c r="E63">
        <f t="shared" si="5"/>
        <v>-3</v>
      </c>
      <c r="F63">
        <f t="shared" si="5"/>
        <v>-3</v>
      </c>
      <c r="G63">
        <f t="shared" si="5"/>
        <v>-3</v>
      </c>
      <c r="H63">
        <f t="shared" si="5"/>
        <v>-3</v>
      </c>
      <c r="I63">
        <f t="shared" si="5"/>
        <v>-3</v>
      </c>
      <c r="J63">
        <f t="shared" si="5"/>
        <v>-3</v>
      </c>
      <c r="K63">
        <f t="shared" si="5"/>
        <v>-3</v>
      </c>
      <c r="L63">
        <f t="shared" si="5"/>
        <v>-3</v>
      </c>
      <c r="M63">
        <f t="shared" si="5"/>
        <v>-3</v>
      </c>
      <c r="N63">
        <f t="shared" si="5"/>
        <v>-3</v>
      </c>
      <c r="O63">
        <f t="shared" si="5"/>
        <v>-3</v>
      </c>
      <c r="P63">
        <f t="shared" si="5"/>
        <v>-3</v>
      </c>
      <c r="Q63">
        <f t="shared" si="5"/>
        <v>-3</v>
      </c>
      <c r="R63">
        <f t="shared" si="5"/>
        <v>-3</v>
      </c>
      <c r="S63">
        <f t="shared" si="5"/>
        <v>-3</v>
      </c>
      <c r="T63">
        <f t="shared" si="5"/>
        <v>-3</v>
      </c>
      <c r="U63">
        <f t="shared" si="5"/>
        <v>-3</v>
      </c>
      <c r="V63">
        <f t="shared" si="5"/>
        <v>-3</v>
      </c>
      <c r="W63">
        <f t="shared" si="5"/>
        <v>-3</v>
      </c>
      <c r="X63">
        <f t="shared" si="5"/>
        <v>-3</v>
      </c>
      <c r="Y63">
        <f t="shared" si="5"/>
        <v>-3</v>
      </c>
      <c r="Z63">
        <f t="shared" si="5"/>
        <v>-3</v>
      </c>
      <c r="AA63">
        <f t="shared" si="5"/>
        <v>-3</v>
      </c>
      <c r="AB63">
        <f t="shared" si="5"/>
        <v>-3</v>
      </c>
      <c r="AC63">
        <f t="shared" si="5"/>
        <v>-3</v>
      </c>
      <c r="AD63">
        <f t="shared" si="5"/>
        <v>-3</v>
      </c>
      <c r="AE63">
        <f t="shared" si="5"/>
        <v>-3</v>
      </c>
      <c r="AF63">
        <f t="shared" si="5"/>
        <v>-3</v>
      </c>
      <c r="AG63">
        <f t="shared" si="5"/>
        <v>-3</v>
      </c>
      <c r="AH63">
        <f t="shared" si="5"/>
        <v>-3</v>
      </c>
      <c r="AI63">
        <f t="shared" si="5"/>
        <v>-3</v>
      </c>
      <c r="AJ63">
        <f t="shared" si="5"/>
        <v>-3</v>
      </c>
      <c r="AK63">
        <f t="shared" si="5"/>
        <v>-3</v>
      </c>
      <c r="AL63">
        <f t="shared" si="5"/>
        <v>-3</v>
      </c>
      <c r="AM63">
        <f t="shared" si="5"/>
        <v>-3</v>
      </c>
      <c r="AN63">
        <f t="shared" si="5"/>
        <v>-3</v>
      </c>
    </row>
    <row r="64" spans="1:40">
      <c r="A64" t="s">
        <v>11</v>
      </c>
      <c r="B64">
        <f t="shared" si="4"/>
        <v>27</v>
      </c>
      <c r="C64">
        <f t="shared" si="5"/>
        <v>22</v>
      </c>
      <c r="D64">
        <f t="shared" si="5"/>
        <v>5</v>
      </c>
      <c r="E64">
        <f t="shared" si="5"/>
        <v>39</v>
      </c>
      <c r="F64">
        <f t="shared" si="5"/>
        <v>-3</v>
      </c>
      <c r="G64">
        <f t="shared" si="5"/>
        <v>5</v>
      </c>
      <c r="H64">
        <f t="shared" si="5"/>
        <v>-3</v>
      </c>
      <c r="I64">
        <f t="shared" si="5"/>
        <v>-3</v>
      </c>
      <c r="J64">
        <f t="shared" si="5"/>
        <v>10</v>
      </c>
      <c r="K64">
        <f t="shared" si="5"/>
        <v>0</v>
      </c>
      <c r="L64">
        <f t="shared" si="5"/>
        <v>15</v>
      </c>
      <c r="M64">
        <f t="shared" si="5"/>
        <v>15</v>
      </c>
      <c r="N64">
        <f t="shared" si="5"/>
        <v>15</v>
      </c>
      <c r="O64">
        <f t="shared" si="5"/>
        <v>35</v>
      </c>
      <c r="P64">
        <f t="shared" si="5"/>
        <v>-3</v>
      </c>
      <c r="Q64">
        <f t="shared" si="5"/>
        <v>5</v>
      </c>
      <c r="R64">
        <f t="shared" si="5"/>
        <v>-3</v>
      </c>
      <c r="S64">
        <f t="shared" si="5"/>
        <v>-3</v>
      </c>
      <c r="T64">
        <f t="shared" si="5"/>
        <v>0</v>
      </c>
      <c r="U64">
        <f t="shared" si="5"/>
        <v>-3</v>
      </c>
      <c r="V64">
        <f t="shared" si="5"/>
        <v>-3</v>
      </c>
      <c r="W64">
        <f t="shared" si="5"/>
        <v>35</v>
      </c>
      <c r="X64">
        <f t="shared" si="5"/>
        <v>15</v>
      </c>
      <c r="Y64">
        <f t="shared" si="5"/>
        <v>45</v>
      </c>
      <c r="Z64">
        <f t="shared" si="5"/>
        <v>15</v>
      </c>
      <c r="AA64">
        <f t="shared" si="5"/>
        <v>0</v>
      </c>
      <c r="AB64">
        <f t="shared" si="5"/>
        <v>-3</v>
      </c>
      <c r="AC64">
        <f t="shared" si="5"/>
        <v>-3</v>
      </c>
      <c r="AD64">
        <f t="shared" si="5"/>
        <v>0</v>
      </c>
      <c r="AE64">
        <f t="shared" si="5"/>
        <v>0</v>
      </c>
      <c r="AF64">
        <f t="shared" si="5"/>
        <v>30</v>
      </c>
      <c r="AG64">
        <f t="shared" si="5"/>
        <v>10</v>
      </c>
      <c r="AH64">
        <f t="shared" si="5"/>
        <v>-3</v>
      </c>
      <c r="AI64">
        <f t="shared" si="5"/>
        <v>-3</v>
      </c>
      <c r="AJ64">
        <f t="shared" si="5"/>
        <v>25</v>
      </c>
      <c r="AK64">
        <f t="shared" si="5"/>
        <v>35</v>
      </c>
      <c r="AL64">
        <f t="shared" si="5"/>
        <v>20</v>
      </c>
      <c r="AM64">
        <f t="shared" si="5"/>
        <v>0</v>
      </c>
      <c r="AN64">
        <f t="shared" si="5"/>
        <v>10</v>
      </c>
    </row>
    <row r="65" spans="1:40">
      <c r="A65" t="s">
        <v>12</v>
      </c>
      <c r="B65">
        <f t="shared" si="4"/>
        <v>-3</v>
      </c>
      <c r="C65">
        <f t="shared" si="5"/>
        <v>-3</v>
      </c>
      <c r="D65">
        <f t="shared" si="5"/>
        <v>-3</v>
      </c>
      <c r="E65">
        <f t="shared" si="5"/>
        <v>-3</v>
      </c>
      <c r="F65">
        <f t="shared" si="5"/>
        <v>-3</v>
      </c>
      <c r="G65">
        <f t="shared" si="5"/>
        <v>-3</v>
      </c>
      <c r="H65">
        <f t="shared" si="5"/>
        <v>-3</v>
      </c>
      <c r="I65">
        <f t="shared" si="5"/>
        <v>-3</v>
      </c>
      <c r="J65">
        <f t="shared" si="5"/>
        <v>-3</v>
      </c>
      <c r="K65">
        <f t="shared" si="5"/>
        <v>-3</v>
      </c>
      <c r="L65">
        <f t="shared" si="5"/>
        <v>-3</v>
      </c>
      <c r="M65">
        <f t="shared" si="5"/>
        <v>-3</v>
      </c>
      <c r="N65">
        <f t="shared" si="5"/>
        <v>-3</v>
      </c>
      <c r="O65">
        <f t="shared" si="5"/>
        <v>-3</v>
      </c>
      <c r="P65">
        <f t="shared" si="5"/>
        <v>-3</v>
      </c>
      <c r="Q65">
        <f t="shared" si="5"/>
        <v>-3</v>
      </c>
      <c r="R65">
        <f t="shared" si="5"/>
        <v>-3</v>
      </c>
      <c r="S65">
        <f t="shared" si="5"/>
        <v>-3</v>
      </c>
      <c r="T65">
        <f t="shared" si="5"/>
        <v>-3</v>
      </c>
      <c r="U65">
        <f t="shared" si="5"/>
        <v>-3</v>
      </c>
      <c r="V65">
        <f t="shared" si="5"/>
        <v>-3</v>
      </c>
      <c r="W65">
        <f t="shared" si="5"/>
        <v>-3</v>
      </c>
      <c r="X65">
        <f t="shared" si="5"/>
        <v>-3</v>
      </c>
      <c r="Y65">
        <f t="shared" si="5"/>
        <v>-3</v>
      </c>
      <c r="Z65">
        <f t="shared" si="5"/>
        <v>-3</v>
      </c>
      <c r="AA65">
        <f t="shared" si="5"/>
        <v>-3</v>
      </c>
      <c r="AB65">
        <f t="shared" si="5"/>
        <v>-3</v>
      </c>
      <c r="AC65">
        <f t="shared" si="5"/>
        <v>-3</v>
      </c>
      <c r="AD65">
        <f t="shared" si="5"/>
        <v>-3</v>
      </c>
      <c r="AE65">
        <f t="shared" si="5"/>
        <v>-3</v>
      </c>
      <c r="AF65">
        <f t="shared" si="5"/>
        <v>-3</v>
      </c>
      <c r="AG65">
        <f t="shared" si="5"/>
        <v>-3</v>
      </c>
      <c r="AH65">
        <f t="shared" si="5"/>
        <v>-3</v>
      </c>
      <c r="AI65">
        <f t="shared" si="5"/>
        <v>-3</v>
      </c>
      <c r="AJ65">
        <f t="shared" si="5"/>
        <v>-3</v>
      </c>
      <c r="AK65">
        <f t="shared" si="5"/>
        <v>-3</v>
      </c>
      <c r="AL65">
        <f t="shared" si="5"/>
        <v>-3</v>
      </c>
      <c r="AM65">
        <f t="shared" si="5"/>
        <v>-3</v>
      </c>
      <c r="AN65">
        <f t="shared" si="5"/>
        <v>-3</v>
      </c>
    </row>
    <row r="66" spans="1:40">
      <c r="A66" t="s">
        <v>13</v>
      </c>
      <c r="B66">
        <f t="shared" si="4"/>
        <v>-3</v>
      </c>
      <c r="C66">
        <f t="shared" si="5"/>
        <v>-3</v>
      </c>
      <c r="D66">
        <f t="shared" si="5"/>
        <v>-3</v>
      </c>
      <c r="E66">
        <f t="shared" si="5"/>
        <v>-3</v>
      </c>
      <c r="F66">
        <f t="shared" si="5"/>
        <v>-3</v>
      </c>
      <c r="G66">
        <f t="shared" si="5"/>
        <v>-3</v>
      </c>
      <c r="H66">
        <f t="shared" si="5"/>
        <v>-3</v>
      </c>
      <c r="I66">
        <f t="shared" si="5"/>
        <v>-3</v>
      </c>
      <c r="J66">
        <f t="shared" si="5"/>
        <v>-3</v>
      </c>
      <c r="K66">
        <f t="shared" si="5"/>
        <v>-3</v>
      </c>
      <c r="L66">
        <f t="shared" si="5"/>
        <v>-3</v>
      </c>
      <c r="M66">
        <f t="shared" si="5"/>
        <v>-3</v>
      </c>
      <c r="N66">
        <f t="shared" si="5"/>
        <v>-3</v>
      </c>
      <c r="O66">
        <f t="shared" si="5"/>
        <v>-3</v>
      </c>
      <c r="P66">
        <f t="shared" si="5"/>
        <v>-3</v>
      </c>
      <c r="Q66">
        <f t="shared" si="5"/>
        <v>-3</v>
      </c>
      <c r="R66">
        <f t="shared" si="5"/>
        <v>-3</v>
      </c>
      <c r="S66">
        <f t="shared" si="5"/>
        <v>-3</v>
      </c>
      <c r="T66">
        <f t="shared" si="5"/>
        <v>-3</v>
      </c>
      <c r="U66">
        <f t="shared" si="5"/>
        <v>-3</v>
      </c>
      <c r="V66">
        <f t="shared" si="5"/>
        <v>-3</v>
      </c>
      <c r="W66">
        <f t="shared" si="5"/>
        <v>-3</v>
      </c>
      <c r="X66">
        <f t="shared" si="5"/>
        <v>-3</v>
      </c>
      <c r="Y66">
        <f t="shared" si="5"/>
        <v>-3</v>
      </c>
      <c r="Z66">
        <f t="shared" si="5"/>
        <v>-3</v>
      </c>
      <c r="AA66">
        <f t="shared" si="5"/>
        <v>-3</v>
      </c>
      <c r="AB66">
        <f t="shared" si="5"/>
        <v>-3</v>
      </c>
      <c r="AC66">
        <f t="shared" si="5"/>
        <v>-3</v>
      </c>
      <c r="AD66">
        <f t="shared" si="5"/>
        <v>-3</v>
      </c>
      <c r="AE66">
        <f t="shared" si="5"/>
        <v>-3</v>
      </c>
      <c r="AF66">
        <f t="shared" si="5"/>
        <v>-3</v>
      </c>
      <c r="AG66">
        <f t="shared" si="5"/>
        <v>-3</v>
      </c>
      <c r="AH66">
        <f t="shared" si="5"/>
        <v>-3</v>
      </c>
      <c r="AI66">
        <f t="shared" si="5"/>
        <v>-3</v>
      </c>
      <c r="AJ66">
        <f t="shared" si="5"/>
        <v>-3</v>
      </c>
      <c r="AK66">
        <f t="shared" si="5"/>
        <v>-3</v>
      </c>
      <c r="AL66">
        <f t="shared" si="5"/>
        <v>-3</v>
      </c>
      <c r="AM66">
        <f t="shared" si="5"/>
        <v>-3</v>
      </c>
      <c r="AN66">
        <f t="shared" si="5"/>
        <v>-3</v>
      </c>
    </row>
    <row r="67" spans="1:40">
      <c r="A67" t="s">
        <v>14</v>
      </c>
      <c r="B67">
        <f t="shared" si="4"/>
        <v>-3</v>
      </c>
      <c r="C67">
        <f t="shared" si="5"/>
        <v>-3</v>
      </c>
      <c r="D67">
        <f t="shared" si="5"/>
        <v>-3</v>
      </c>
      <c r="E67">
        <f t="shared" si="5"/>
        <v>-3</v>
      </c>
      <c r="F67">
        <f t="shared" si="5"/>
        <v>-3</v>
      </c>
      <c r="G67">
        <f t="shared" si="5"/>
        <v>-3</v>
      </c>
      <c r="H67">
        <f t="shared" si="5"/>
        <v>-3</v>
      </c>
      <c r="I67">
        <f t="shared" si="5"/>
        <v>-3</v>
      </c>
      <c r="J67">
        <f t="shared" si="5"/>
        <v>-3</v>
      </c>
      <c r="K67">
        <f t="shared" si="5"/>
        <v>-3</v>
      </c>
      <c r="L67">
        <f t="shared" si="5"/>
        <v>-3</v>
      </c>
      <c r="M67">
        <f t="shared" si="5"/>
        <v>-3</v>
      </c>
      <c r="N67">
        <f t="shared" si="5"/>
        <v>-3</v>
      </c>
      <c r="O67">
        <f t="shared" si="5"/>
        <v>-3</v>
      </c>
      <c r="P67">
        <f t="shared" si="5"/>
        <v>-3</v>
      </c>
      <c r="Q67">
        <f t="shared" si="5"/>
        <v>-3</v>
      </c>
      <c r="R67">
        <f t="shared" si="5"/>
        <v>-3</v>
      </c>
      <c r="S67">
        <f t="shared" si="5"/>
        <v>-3</v>
      </c>
      <c r="T67">
        <f t="shared" si="5"/>
        <v>-3</v>
      </c>
      <c r="U67">
        <f t="shared" si="5"/>
        <v>-3</v>
      </c>
      <c r="V67">
        <f t="shared" si="5"/>
        <v>-3</v>
      </c>
      <c r="W67">
        <f t="shared" si="5"/>
        <v>-3</v>
      </c>
      <c r="X67">
        <f t="shared" si="5"/>
        <v>-3</v>
      </c>
      <c r="Y67">
        <f t="shared" si="5"/>
        <v>-3</v>
      </c>
      <c r="Z67">
        <f t="shared" si="5"/>
        <v>-3</v>
      </c>
      <c r="AA67">
        <f t="shared" si="5"/>
        <v>-3</v>
      </c>
      <c r="AB67">
        <f t="shared" si="5"/>
        <v>-3</v>
      </c>
      <c r="AC67">
        <f t="shared" si="5"/>
        <v>-3</v>
      </c>
      <c r="AD67">
        <f t="shared" si="5"/>
        <v>-3</v>
      </c>
      <c r="AE67">
        <f t="shared" si="5"/>
        <v>-3</v>
      </c>
      <c r="AF67">
        <f t="shared" si="5"/>
        <v>-3</v>
      </c>
      <c r="AG67">
        <f t="shared" si="5"/>
        <v>-3</v>
      </c>
      <c r="AH67">
        <f t="shared" ref="C67:AN74" si="6">IF(COUNTIF(AH15,"=-")=1,-3,AH15)</f>
        <v>-3</v>
      </c>
      <c r="AI67">
        <f t="shared" si="6"/>
        <v>-3</v>
      </c>
      <c r="AJ67">
        <f t="shared" si="6"/>
        <v>-3</v>
      </c>
      <c r="AK67">
        <f t="shared" si="6"/>
        <v>-3</v>
      </c>
      <c r="AL67">
        <f t="shared" si="6"/>
        <v>-3</v>
      </c>
      <c r="AM67">
        <f t="shared" si="6"/>
        <v>-3</v>
      </c>
      <c r="AN67">
        <f t="shared" si="6"/>
        <v>-3</v>
      </c>
    </row>
    <row r="68" spans="1:40">
      <c r="A68" t="s">
        <v>11</v>
      </c>
      <c r="B68">
        <f t="shared" si="4"/>
        <v>-3</v>
      </c>
      <c r="C68">
        <f t="shared" si="6"/>
        <v>-3</v>
      </c>
      <c r="D68">
        <f t="shared" si="6"/>
        <v>-3</v>
      </c>
      <c r="E68">
        <f t="shared" si="6"/>
        <v>-3</v>
      </c>
      <c r="F68">
        <f t="shared" si="6"/>
        <v>-3</v>
      </c>
      <c r="G68">
        <f t="shared" si="6"/>
        <v>-3</v>
      </c>
      <c r="H68">
        <f t="shared" si="6"/>
        <v>-3</v>
      </c>
      <c r="I68">
        <f t="shared" si="6"/>
        <v>-3</v>
      </c>
      <c r="J68">
        <f t="shared" si="6"/>
        <v>-3</v>
      </c>
      <c r="K68">
        <f t="shared" si="6"/>
        <v>-3</v>
      </c>
      <c r="L68">
        <f t="shared" si="6"/>
        <v>-3</v>
      </c>
      <c r="M68">
        <f t="shared" si="6"/>
        <v>-3</v>
      </c>
      <c r="N68">
        <f t="shared" si="6"/>
        <v>-3</v>
      </c>
      <c r="O68">
        <f t="shared" si="6"/>
        <v>-3</v>
      </c>
      <c r="P68">
        <f t="shared" si="6"/>
        <v>-3</v>
      </c>
      <c r="Q68">
        <f t="shared" si="6"/>
        <v>-3</v>
      </c>
      <c r="R68">
        <f t="shared" si="6"/>
        <v>-3</v>
      </c>
      <c r="S68">
        <f t="shared" si="6"/>
        <v>-3</v>
      </c>
      <c r="T68">
        <f t="shared" si="6"/>
        <v>-3</v>
      </c>
      <c r="U68">
        <f t="shared" si="6"/>
        <v>-3</v>
      </c>
      <c r="V68">
        <f t="shared" si="6"/>
        <v>-3</v>
      </c>
      <c r="W68">
        <f t="shared" si="6"/>
        <v>-3</v>
      </c>
      <c r="X68">
        <f t="shared" si="6"/>
        <v>-3</v>
      </c>
      <c r="Y68">
        <f t="shared" si="6"/>
        <v>-3</v>
      </c>
      <c r="Z68">
        <f t="shared" si="6"/>
        <v>-3</v>
      </c>
      <c r="AA68">
        <f t="shared" si="6"/>
        <v>-3</v>
      </c>
      <c r="AB68">
        <f t="shared" si="6"/>
        <v>-3</v>
      </c>
      <c r="AC68">
        <f t="shared" si="6"/>
        <v>-3</v>
      </c>
      <c r="AD68">
        <f t="shared" si="6"/>
        <v>-3</v>
      </c>
      <c r="AE68">
        <f t="shared" si="6"/>
        <v>-3</v>
      </c>
      <c r="AF68">
        <f t="shared" si="6"/>
        <v>-3</v>
      </c>
      <c r="AG68">
        <f t="shared" si="6"/>
        <v>-3</v>
      </c>
      <c r="AH68">
        <f t="shared" si="6"/>
        <v>-3</v>
      </c>
      <c r="AI68">
        <f t="shared" si="6"/>
        <v>-3</v>
      </c>
      <c r="AJ68">
        <f t="shared" si="6"/>
        <v>-3</v>
      </c>
      <c r="AK68">
        <f t="shared" si="6"/>
        <v>-3</v>
      </c>
      <c r="AL68">
        <f t="shared" si="6"/>
        <v>-3</v>
      </c>
      <c r="AM68">
        <f t="shared" si="6"/>
        <v>-3</v>
      </c>
      <c r="AN68">
        <f t="shared" si="6"/>
        <v>-3</v>
      </c>
    </row>
    <row r="69" spans="1:40">
      <c r="A69" t="s">
        <v>15</v>
      </c>
      <c r="B69">
        <f t="shared" si="4"/>
        <v>-3</v>
      </c>
      <c r="C69">
        <f t="shared" si="6"/>
        <v>-3</v>
      </c>
      <c r="D69">
        <f t="shared" si="6"/>
        <v>0</v>
      </c>
      <c r="E69">
        <f t="shared" si="6"/>
        <v>-3</v>
      </c>
      <c r="F69">
        <f t="shared" si="6"/>
        <v>0</v>
      </c>
      <c r="G69">
        <f t="shared" si="6"/>
        <v>-3</v>
      </c>
      <c r="H69">
        <f t="shared" si="6"/>
        <v>-3</v>
      </c>
      <c r="I69">
        <f t="shared" si="6"/>
        <v>0</v>
      </c>
      <c r="J69">
        <f t="shared" si="6"/>
        <v>25</v>
      </c>
      <c r="K69">
        <f t="shared" si="6"/>
        <v>15</v>
      </c>
      <c r="L69">
        <f t="shared" si="6"/>
        <v>-3</v>
      </c>
      <c r="M69">
        <f t="shared" si="6"/>
        <v>-3</v>
      </c>
      <c r="N69">
        <f t="shared" si="6"/>
        <v>15</v>
      </c>
      <c r="O69">
        <f t="shared" si="6"/>
        <v>0</v>
      </c>
      <c r="P69">
        <f t="shared" si="6"/>
        <v>55</v>
      </c>
      <c r="Q69">
        <f t="shared" si="6"/>
        <v>25</v>
      </c>
      <c r="R69">
        <f t="shared" si="6"/>
        <v>-3</v>
      </c>
      <c r="S69">
        <f t="shared" si="6"/>
        <v>-3</v>
      </c>
      <c r="T69">
        <f t="shared" si="6"/>
        <v>0</v>
      </c>
      <c r="U69">
        <f t="shared" si="6"/>
        <v>-3</v>
      </c>
      <c r="V69">
        <f t="shared" si="6"/>
        <v>-3</v>
      </c>
      <c r="W69">
        <f t="shared" si="6"/>
        <v>-3</v>
      </c>
      <c r="X69">
        <f t="shared" si="6"/>
        <v>-3</v>
      </c>
      <c r="Y69">
        <f t="shared" si="6"/>
        <v>-3</v>
      </c>
      <c r="Z69">
        <f t="shared" si="6"/>
        <v>20</v>
      </c>
      <c r="AA69">
        <f t="shared" si="6"/>
        <v>0</v>
      </c>
      <c r="AB69">
        <f t="shared" si="6"/>
        <v>-3</v>
      </c>
      <c r="AC69">
        <f t="shared" si="6"/>
        <v>-3</v>
      </c>
      <c r="AD69">
        <f t="shared" si="6"/>
        <v>5</v>
      </c>
      <c r="AE69">
        <f t="shared" si="6"/>
        <v>0</v>
      </c>
      <c r="AF69">
        <f t="shared" si="6"/>
        <v>-3</v>
      </c>
      <c r="AG69">
        <f t="shared" si="6"/>
        <v>15</v>
      </c>
      <c r="AH69">
        <f t="shared" si="6"/>
        <v>40</v>
      </c>
      <c r="AI69">
        <f t="shared" si="6"/>
        <v>-3</v>
      </c>
      <c r="AJ69">
        <f t="shared" si="6"/>
        <v>15</v>
      </c>
      <c r="AK69">
        <f t="shared" si="6"/>
        <v>20</v>
      </c>
      <c r="AL69">
        <f t="shared" si="6"/>
        <v>20</v>
      </c>
      <c r="AM69">
        <f t="shared" si="6"/>
        <v>10</v>
      </c>
      <c r="AN69">
        <f t="shared" si="6"/>
        <v>0</v>
      </c>
    </row>
    <row r="70" spans="1:40">
      <c r="A70" t="s">
        <v>16</v>
      </c>
      <c r="B70">
        <f t="shared" si="4"/>
        <v>-3</v>
      </c>
      <c r="C70">
        <f t="shared" si="6"/>
        <v>35</v>
      </c>
      <c r="D70">
        <f t="shared" si="6"/>
        <v>27</v>
      </c>
      <c r="E70">
        <f t="shared" si="6"/>
        <v>45</v>
      </c>
      <c r="F70">
        <f t="shared" si="6"/>
        <v>-3</v>
      </c>
      <c r="G70">
        <f t="shared" si="6"/>
        <v>-3</v>
      </c>
      <c r="H70">
        <f t="shared" si="6"/>
        <v>-3</v>
      </c>
      <c r="I70">
        <f t="shared" si="6"/>
        <v>-3</v>
      </c>
      <c r="J70">
        <f t="shared" si="6"/>
        <v>32</v>
      </c>
      <c r="K70">
        <f t="shared" si="6"/>
        <v>32</v>
      </c>
      <c r="L70">
        <f t="shared" si="6"/>
        <v>50</v>
      </c>
      <c r="M70">
        <f t="shared" si="6"/>
        <v>21</v>
      </c>
      <c r="N70">
        <f t="shared" si="6"/>
        <v>-3</v>
      </c>
      <c r="O70">
        <f t="shared" si="6"/>
        <v>31</v>
      </c>
      <c r="P70">
        <f t="shared" si="6"/>
        <v>-3</v>
      </c>
      <c r="Q70">
        <f t="shared" si="6"/>
        <v>38</v>
      </c>
      <c r="R70">
        <f t="shared" si="6"/>
        <v>0</v>
      </c>
      <c r="S70">
        <f t="shared" si="6"/>
        <v>-3</v>
      </c>
      <c r="T70">
        <f t="shared" si="6"/>
        <v>-3</v>
      </c>
      <c r="U70">
        <f t="shared" si="6"/>
        <v>-3</v>
      </c>
      <c r="V70">
        <f t="shared" si="6"/>
        <v>-3</v>
      </c>
      <c r="W70">
        <f t="shared" si="6"/>
        <v>-3</v>
      </c>
      <c r="X70">
        <f t="shared" si="6"/>
        <v>42</v>
      </c>
      <c r="Y70">
        <f t="shared" si="6"/>
        <v>-3</v>
      </c>
      <c r="Z70">
        <f t="shared" si="6"/>
        <v>-3</v>
      </c>
      <c r="AA70">
        <f t="shared" si="6"/>
        <v>-3</v>
      </c>
      <c r="AB70">
        <f t="shared" si="6"/>
        <v>-3</v>
      </c>
      <c r="AC70">
        <f t="shared" si="6"/>
        <v>-3</v>
      </c>
      <c r="AD70">
        <f t="shared" si="6"/>
        <v>-3</v>
      </c>
      <c r="AE70">
        <f t="shared" si="6"/>
        <v>-3</v>
      </c>
      <c r="AF70">
        <f t="shared" si="6"/>
        <v>40</v>
      </c>
      <c r="AG70">
        <f t="shared" si="6"/>
        <v>-3</v>
      </c>
      <c r="AH70">
        <f t="shared" si="6"/>
        <v>40</v>
      </c>
      <c r="AI70">
        <f t="shared" si="6"/>
        <v>-3</v>
      </c>
      <c r="AJ70">
        <f t="shared" si="6"/>
        <v>-3</v>
      </c>
      <c r="AK70">
        <f t="shared" si="6"/>
        <v>20</v>
      </c>
      <c r="AL70">
        <f t="shared" si="6"/>
        <v>-3</v>
      </c>
      <c r="AM70">
        <f t="shared" si="6"/>
        <v>-3</v>
      </c>
      <c r="AN70">
        <f t="shared" si="6"/>
        <v>-3</v>
      </c>
    </row>
    <row r="71" spans="1:40">
      <c r="A71" t="s">
        <v>17</v>
      </c>
      <c r="B71">
        <f t="shared" si="4"/>
        <v>45</v>
      </c>
      <c r="C71">
        <f t="shared" si="6"/>
        <v>-3</v>
      </c>
      <c r="D71">
        <f t="shared" si="6"/>
        <v>-3</v>
      </c>
      <c r="E71">
        <f t="shared" si="6"/>
        <v>-3</v>
      </c>
      <c r="F71">
        <f t="shared" si="6"/>
        <v>50</v>
      </c>
      <c r="G71">
        <f t="shared" si="6"/>
        <v>-3</v>
      </c>
      <c r="H71">
        <f t="shared" si="6"/>
        <v>-3</v>
      </c>
      <c r="I71">
        <f t="shared" si="6"/>
        <v>40</v>
      </c>
      <c r="J71">
        <f t="shared" si="6"/>
        <v>-3</v>
      </c>
      <c r="K71">
        <f t="shared" si="6"/>
        <v>-3</v>
      </c>
      <c r="L71">
        <f t="shared" si="6"/>
        <v>-3</v>
      </c>
      <c r="M71">
        <f t="shared" si="6"/>
        <v>38</v>
      </c>
      <c r="N71">
        <f t="shared" si="6"/>
        <v>45</v>
      </c>
      <c r="O71">
        <f t="shared" si="6"/>
        <v>-3</v>
      </c>
      <c r="P71">
        <f t="shared" si="6"/>
        <v>50</v>
      </c>
      <c r="Q71">
        <f t="shared" si="6"/>
        <v>-3</v>
      </c>
      <c r="R71">
        <f t="shared" si="6"/>
        <v>10</v>
      </c>
      <c r="S71">
        <f t="shared" si="6"/>
        <v>-3</v>
      </c>
      <c r="T71">
        <f t="shared" si="6"/>
        <v>-3</v>
      </c>
      <c r="U71">
        <f t="shared" si="6"/>
        <v>-3</v>
      </c>
      <c r="V71">
        <f t="shared" si="6"/>
        <v>-3</v>
      </c>
      <c r="W71">
        <f t="shared" si="6"/>
        <v>-3</v>
      </c>
      <c r="X71">
        <f t="shared" si="6"/>
        <v>-3</v>
      </c>
      <c r="Y71">
        <f t="shared" si="6"/>
        <v>-3</v>
      </c>
      <c r="Z71">
        <f t="shared" si="6"/>
        <v>40</v>
      </c>
      <c r="AA71">
        <f t="shared" si="6"/>
        <v>-3</v>
      </c>
      <c r="AB71">
        <f t="shared" si="6"/>
        <v>-3</v>
      </c>
      <c r="AC71">
        <f t="shared" si="6"/>
        <v>-3</v>
      </c>
      <c r="AD71">
        <f t="shared" si="6"/>
        <v>60</v>
      </c>
      <c r="AE71">
        <f t="shared" si="6"/>
        <v>5</v>
      </c>
      <c r="AF71">
        <f t="shared" si="6"/>
        <v>-3</v>
      </c>
      <c r="AG71">
        <f t="shared" si="6"/>
        <v>45</v>
      </c>
      <c r="AH71">
        <f t="shared" si="6"/>
        <v>-3</v>
      </c>
      <c r="AI71">
        <f t="shared" si="6"/>
        <v>-3</v>
      </c>
      <c r="AJ71">
        <f t="shared" si="6"/>
        <v>10</v>
      </c>
      <c r="AK71">
        <f t="shared" si="6"/>
        <v>40</v>
      </c>
      <c r="AL71">
        <f t="shared" si="6"/>
        <v>30</v>
      </c>
      <c r="AM71">
        <f t="shared" si="6"/>
        <v>-3</v>
      </c>
      <c r="AN71">
        <f t="shared" si="6"/>
        <v>40</v>
      </c>
    </row>
    <row r="72" spans="1:40">
      <c r="A72" t="s">
        <v>18</v>
      </c>
      <c r="B72">
        <f t="shared" si="4"/>
        <v>-3</v>
      </c>
      <c r="C72">
        <f t="shared" si="6"/>
        <v>-3</v>
      </c>
      <c r="D72">
        <f t="shared" si="6"/>
        <v>-3</v>
      </c>
      <c r="E72">
        <f t="shared" si="6"/>
        <v>-3</v>
      </c>
      <c r="F72">
        <f t="shared" si="6"/>
        <v>-3</v>
      </c>
      <c r="G72">
        <f t="shared" si="6"/>
        <v>-3</v>
      </c>
      <c r="H72">
        <f t="shared" si="6"/>
        <v>-3</v>
      </c>
      <c r="I72">
        <f t="shared" si="6"/>
        <v>-3</v>
      </c>
      <c r="J72">
        <f t="shared" si="6"/>
        <v>-3</v>
      </c>
      <c r="K72">
        <f t="shared" si="6"/>
        <v>-3</v>
      </c>
      <c r="L72">
        <f t="shared" si="6"/>
        <v>-3</v>
      </c>
      <c r="M72">
        <f t="shared" si="6"/>
        <v>-3</v>
      </c>
      <c r="N72">
        <f t="shared" si="6"/>
        <v>-3</v>
      </c>
      <c r="O72">
        <f t="shared" si="6"/>
        <v>-3</v>
      </c>
      <c r="P72">
        <f t="shared" si="6"/>
        <v>-3</v>
      </c>
      <c r="Q72">
        <f t="shared" si="6"/>
        <v>-3</v>
      </c>
      <c r="R72">
        <f t="shared" si="6"/>
        <v>-3</v>
      </c>
      <c r="S72">
        <f t="shared" si="6"/>
        <v>-3</v>
      </c>
      <c r="T72">
        <f t="shared" si="6"/>
        <v>-3</v>
      </c>
      <c r="U72">
        <f t="shared" si="6"/>
        <v>-3</v>
      </c>
      <c r="V72">
        <f t="shared" si="6"/>
        <v>-3</v>
      </c>
      <c r="W72">
        <f t="shared" si="6"/>
        <v>-3</v>
      </c>
      <c r="X72">
        <f t="shared" si="6"/>
        <v>-3</v>
      </c>
      <c r="Y72">
        <f t="shared" si="6"/>
        <v>-3</v>
      </c>
      <c r="Z72">
        <f t="shared" si="6"/>
        <v>-3</v>
      </c>
      <c r="AA72">
        <f t="shared" si="6"/>
        <v>-3</v>
      </c>
      <c r="AB72">
        <f t="shared" si="6"/>
        <v>-3</v>
      </c>
      <c r="AC72">
        <f t="shared" si="6"/>
        <v>-3</v>
      </c>
      <c r="AD72">
        <f t="shared" si="6"/>
        <v>-3</v>
      </c>
      <c r="AE72">
        <f t="shared" si="6"/>
        <v>-3</v>
      </c>
      <c r="AF72">
        <f t="shared" si="6"/>
        <v>-3</v>
      </c>
      <c r="AG72">
        <f t="shared" si="6"/>
        <v>-3</v>
      </c>
      <c r="AH72">
        <f t="shared" si="6"/>
        <v>-3</v>
      </c>
      <c r="AI72">
        <f t="shared" si="6"/>
        <v>-3</v>
      </c>
      <c r="AJ72">
        <f t="shared" si="6"/>
        <v>-3</v>
      </c>
      <c r="AK72">
        <f t="shared" si="6"/>
        <v>-3</v>
      </c>
      <c r="AL72">
        <f t="shared" si="6"/>
        <v>-3</v>
      </c>
      <c r="AM72">
        <f t="shared" si="6"/>
        <v>-3</v>
      </c>
      <c r="AN72">
        <f t="shared" si="6"/>
        <v>-3</v>
      </c>
    </row>
    <row r="73" spans="1:40">
      <c r="A73" t="s">
        <v>19</v>
      </c>
      <c r="B73">
        <f t="shared" si="4"/>
        <v>-3</v>
      </c>
      <c r="C73">
        <f t="shared" si="6"/>
        <v>-3</v>
      </c>
      <c r="D73">
        <f t="shared" si="6"/>
        <v>-3</v>
      </c>
      <c r="E73">
        <f t="shared" si="6"/>
        <v>-3</v>
      </c>
      <c r="F73">
        <f t="shared" si="6"/>
        <v>-3</v>
      </c>
      <c r="G73">
        <f t="shared" si="6"/>
        <v>-3</v>
      </c>
      <c r="H73">
        <f t="shared" si="6"/>
        <v>-3</v>
      </c>
      <c r="I73">
        <f t="shared" si="6"/>
        <v>-3</v>
      </c>
      <c r="J73">
        <f t="shared" si="6"/>
        <v>-3</v>
      </c>
      <c r="K73">
        <f t="shared" si="6"/>
        <v>-3</v>
      </c>
      <c r="L73">
        <f t="shared" si="6"/>
        <v>-3</v>
      </c>
      <c r="M73">
        <f t="shared" si="6"/>
        <v>-3</v>
      </c>
      <c r="N73">
        <f t="shared" si="6"/>
        <v>-3</v>
      </c>
      <c r="O73">
        <f t="shared" si="6"/>
        <v>-3</v>
      </c>
      <c r="P73">
        <f t="shared" si="6"/>
        <v>-3</v>
      </c>
      <c r="Q73">
        <f t="shared" si="6"/>
        <v>-3</v>
      </c>
      <c r="R73">
        <f t="shared" si="6"/>
        <v>-3</v>
      </c>
      <c r="S73">
        <f t="shared" si="6"/>
        <v>-3</v>
      </c>
      <c r="T73">
        <f t="shared" si="6"/>
        <v>-3</v>
      </c>
      <c r="U73">
        <f t="shared" si="6"/>
        <v>-3</v>
      </c>
      <c r="V73">
        <f t="shared" si="6"/>
        <v>-3</v>
      </c>
      <c r="W73">
        <f t="shared" si="6"/>
        <v>-3</v>
      </c>
      <c r="X73">
        <f t="shared" si="6"/>
        <v>-3</v>
      </c>
      <c r="Y73">
        <f t="shared" si="6"/>
        <v>-3</v>
      </c>
      <c r="Z73">
        <f t="shared" si="6"/>
        <v>-3</v>
      </c>
      <c r="AA73">
        <f t="shared" si="6"/>
        <v>-3</v>
      </c>
      <c r="AB73">
        <f t="shared" si="6"/>
        <v>-3</v>
      </c>
      <c r="AC73">
        <f t="shared" si="6"/>
        <v>-3</v>
      </c>
      <c r="AD73">
        <f t="shared" si="6"/>
        <v>-3</v>
      </c>
      <c r="AE73">
        <f t="shared" si="6"/>
        <v>-3</v>
      </c>
      <c r="AF73">
        <f t="shared" si="6"/>
        <v>-3</v>
      </c>
      <c r="AG73">
        <f t="shared" si="6"/>
        <v>-3</v>
      </c>
      <c r="AH73">
        <f t="shared" si="6"/>
        <v>-3</v>
      </c>
      <c r="AI73">
        <f t="shared" si="6"/>
        <v>-3</v>
      </c>
      <c r="AJ73">
        <f t="shared" si="6"/>
        <v>-3</v>
      </c>
      <c r="AK73">
        <f t="shared" si="6"/>
        <v>-3</v>
      </c>
      <c r="AL73">
        <f t="shared" si="6"/>
        <v>-3</v>
      </c>
      <c r="AM73">
        <f t="shared" si="6"/>
        <v>-3</v>
      </c>
      <c r="AN73">
        <f t="shared" si="6"/>
        <v>-3</v>
      </c>
    </row>
    <row r="74" spans="1:40">
      <c r="A74" t="s">
        <v>20</v>
      </c>
      <c r="B74">
        <f t="shared" si="4"/>
        <v>-3</v>
      </c>
      <c r="C74">
        <f t="shared" si="6"/>
        <v>-3</v>
      </c>
      <c r="D74">
        <f t="shared" si="6"/>
        <v>0</v>
      </c>
      <c r="E74">
        <f t="shared" si="6"/>
        <v>-3</v>
      </c>
      <c r="F74">
        <f t="shared" si="6"/>
        <v>-3</v>
      </c>
      <c r="G74">
        <f t="shared" si="6"/>
        <v>-3</v>
      </c>
      <c r="H74">
        <f t="shared" si="6"/>
        <v>-3</v>
      </c>
      <c r="I74">
        <f t="shared" si="6"/>
        <v>-3</v>
      </c>
      <c r="J74">
        <f t="shared" si="6"/>
        <v>-3</v>
      </c>
      <c r="K74">
        <f t="shared" si="6"/>
        <v>-3</v>
      </c>
      <c r="L74">
        <f t="shared" si="6"/>
        <v>-3</v>
      </c>
      <c r="M74">
        <f t="shared" si="6"/>
        <v>-3</v>
      </c>
      <c r="N74">
        <f t="shared" si="6"/>
        <v>-3</v>
      </c>
      <c r="O74">
        <f t="shared" si="6"/>
        <v>-3</v>
      </c>
      <c r="P74">
        <f t="shared" si="6"/>
        <v>-3</v>
      </c>
      <c r="Q74">
        <f t="shared" si="6"/>
        <v>-3</v>
      </c>
      <c r="R74">
        <f t="shared" si="6"/>
        <v>-3</v>
      </c>
      <c r="S74">
        <f t="shared" si="6"/>
        <v>-3</v>
      </c>
      <c r="T74">
        <f t="shared" si="6"/>
        <v>-3</v>
      </c>
      <c r="U74">
        <f t="shared" si="6"/>
        <v>-3</v>
      </c>
      <c r="V74">
        <f t="shared" si="6"/>
        <v>25</v>
      </c>
      <c r="W74">
        <f t="shared" ref="C74:AN81" si="7">IF(COUNTIF(W22,"=-")=1,-3,W22)</f>
        <v>-3</v>
      </c>
      <c r="X74">
        <f t="shared" si="7"/>
        <v>-3</v>
      </c>
      <c r="Y74">
        <f t="shared" si="7"/>
        <v>-3</v>
      </c>
      <c r="Z74">
        <f t="shared" si="7"/>
        <v>-3</v>
      </c>
      <c r="AA74">
        <f t="shared" si="7"/>
        <v>-3</v>
      </c>
      <c r="AB74">
        <f t="shared" si="7"/>
        <v>-3</v>
      </c>
      <c r="AC74">
        <f t="shared" si="7"/>
        <v>-3</v>
      </c>
      <c r="AD74">
        <f t="shared" si="7"/>
        <v>-3</v>
      </c>
      <c r="AE74">
        <f t="shared" si="7"/>
        <v>-3</v>
      </c>
      <c r="AF74">
        <f t="shared" si="7"/>
        <v>-3</v>
      </c>
      <c r="AG74">
        <f t="shared" si="7"/>
        <v>-3</v>
      </c>
      <c r="AH74">
        <f t="shared" si="7"/>
        <v>-3</v>
      </c>
      <c r="AI74">
        <f t="shared" si="7"/>
        <v>-3</v>
      </c>
      <c r="AJ74">
        <f t="shared" si="7"/>
        <v>-3</v>
      </c>
      <c r="AK74">
        <f t="shared" si="7"/>
        <v>-3</v>
      </c>
      <c r="AL74">
        <f t="shared" si="7"/>
        <v>-3</v>
      </c>
      <c r="AM74">
        <f t="shared" si="7"/>
        <v>-3</v>
      </c>
      <c r="AN74">
        <f t="shared" si="7"/>
        <v>-3</v>
      </c>
    </row>
    <row r="75" spans="1:40">
      <c r="A75" t="s">
        <v>21</v>
      </c>
      <c r="B75">
        <f t="shared" si="4"/>
        <v>-3</v>
      </c>
      <c r="C75">
        <f t="shared" si="7"/>
        <v>-3</v>
      </c>
      <c r="D75">
        <f t="shared" si="7"/>
        <v>-3</v>
      </c>
      <c r="E75">
        <f t="shared" si="7"/>
        <v>-3</v>
      </c>
      <c r="F75">
        <f t="shared" si="7"/>
        <v>0</v>
      </c>
      <c r="G75">
        <f t="shared" si="7"/>
        <v>-3</v>
      </c>
      <c r="H75">
        <f t="shared" si="7"/>
        <v>-3</v>
      </c>
      <c r="I75">
        <f t="shared" si="7"/>
        <v>-3</v>
      </c>
      <c r="J75">
        <f t="shared" si="7"/>
        <v>-3</v>
      </c>
      <c r="K75">
        <f t="shared" si="7"/>
        <v>-3</v>
      </c>
      <c r="L75">
        <f t="shared" si="7"/>
        <v>-3</v>
      </c>
      <c r="M75">
        <f t="shared" si="7"/>
        <v>-3</v>
      </c>
      <c r="N75">
        <f t="shared" si="7"/>
        <v>-3</v>
      </c>
      <c r="O75">
        <f t="shared" si="7"/>
        <v>-3</v>
      </c>
      <c r="P75">
        <f t="shared" si="7"/>
        <v>-3</v>
      </c>
      <c r="Q75">
        <f t="shared" si="7"/>
        <v>-3</v>
      </c>
      <c r="R75">
        <f t="shared" si="7"/>
        <v>-3</v>
      </c>
      <c r="S75">
        <f t="shared" si="7"/>
        <v>-3</v>
      </c>
      <c r="T75">
        <f t="shared" si="7"/>
        <v>18</v>
      </c>
      <c r="U75">
        <f t="shared" si="7"/>
        <v>-3</v>
      </c>
      <c r="V75">
        <f t="shared" si="7"/>
        <v>0</v>
      </c>
      <c r="W75">
        <f t="shared" si="7"/>
        <v>-3</v>
      </c>
      <c r="X75">
        <f t="shared" si="7"/>
        <v>-3</v>
      </c>
      <c r="Y75">
        <f t="shared" si="7"/>
        <v>-3</v>
      </c>
      <c r="Z75">
        <f t="shared" si="7"/>
        <v>-3</v>
      </c>
      <c r="AA75">
        <f t="shared" si="7"/>
        <v>-3</v>
      </c>
      <c r="AB75">
        <f t="shared" si="7"/>
        <v>-3</v>
      </c>
      <c r="AC75">
        <f t="shared" si="7"/>
        <v>-3</v>
      </c>
      <c r="AD75">
        <f t="shared" si="7"/>
        <v>-3</v>
      </c>
      <c r="AE75">
        <f t="shared" si="7"/>
        <v>-3</v>
      </c>
      <c r="AF75">
        <f t="shared" si="7"/>
        <v>-3</v>
      </c>
      <c r="AG75">
        <f t="shared" si="7"/>
        <v>-3</v>
      </c>
      <c r="AH75">
        <f t="shared" si="7"/>
        <v>-3</v>
      </c>
      <c r="AI75">
        <f t="shared" si="7"/>
        <v>-3</v>
      </c>
      <c r="AJ75">
        <f t="shared" si="7"/>
        <v>-3</v>
      </c>
      <c r="AK75">
        <f t="shared" si="7"/>
        <v>-3</v>
      </c>
      <c r="AL75">
        <f t="shared" si="7"/>
        <v>-3</v>
      </c>
      <c r="AM75">
        <f t="shared" si="7"/>
        <v>10</v>
      </c>
      <c r="AN75">
        <f t="shared" si="7"/>
        <v>-3</v>
      </c>
    </row>
    <row r="76" spans="1:40">
      <c r="A76" t="s">
        <v>22</v>
      </c>
      <c r="B76">
        <f t="shared" si="4"/>
        <v>-3</v>
      </c>
      <c r="C76">
        <f t="shared" si="7"/>
        <v>-3</v>
      </c>
      <c r="D76">
        <f t="shared" si="7"/>
        <v>-3</v>
      </c>
      <c r="E76">
        <f t="shared" si="7"/>
        <v>-3</v>
      </c>
      <c r="F76">
        <f t="shared" si="7"/>
        <v>-3</v>
      </c>
      <c r="G76">
        <f t="shared" si="7"/>
        <v>-3</v>
      </c>
      <c r="H76">
        <f t="shared" si="7"/>
        <v>-3</v>
      </c>
      <c r="I76">
        <f t="shared" si="7"/>
        <v>-3</v>
      </c>
      <c r="J76">
        <f t="shared" si="7"/>
        <v>-3</v>
      </c>
      <c r="K76">
        <f t="shared" si="7"/>
        <v>-3</v>
      </c>
      <c r="L76">
        <f t="shared" si="7"/>
        <v>-3</v>
      </c>
      <c r="M76">
        <f t="shared" si="7"/>
        <v>-3</v>
      </c>
      <c r="N76">
        <f t="shared" si="7"/>
        <v>-3</v>
      </c>
      <c r="O76">
        <f t="shared" si="7"/>
        <v>-3</v>
      </c>
      <c r="P76">
        <f t="shared" si="7"/>
        <v>-3</v>
      </c>
      <c r="Q76">
        <f t="shared" si="7"/>
        <v>-3</v>
      </c>
      <c r="R76">
        <f t="shared" si="7"/>
        <v>-3</v>
      </c>
      <c r="S76">
        <f t="shared" si="7"/>
        <v>-3</v>
      </c>
      <c r="T76">
        <f t="shared" si="7"/>
        <v>-3</v>
      </c>
      <c r="U76">
        <f t="shared" si="7"/>
        <v>-3</v>
      </c>
      <c r="V76">
        <f t="shared" si="7"/>
        <v>45</v>
      </c>
      <c r="W76">
        <f t="shared" si="7"/>
        <v>-3</v>
      </c>
      <c r="X76">
        <f t="shared" si="7"/>
        <v>-3</v>
      </c>
      <c r="Y76">
        <f t="shared" si="7"/>
        <v>-3</v>
      </c>
      <c r="Z76">
        <f t="shared" si="7"/>
        <v>-3</v>
      </c>
      <c r="AA76">
        <f t="shared" si="7"/>
        <v>-3</v>
      </c>
      <c r="AB76">
        <f t="shared" si="7"/>
        <v>-3</v>
      </c>
      <c r="AC76">
        <f t="shared" si="7"/>
        <v>-3</v>
      </c>
      <c r="AD76">
        <f t="shared" si="7"/>
        <v>-3</v>
      </c>
      <c r="AE76">
        <f t="shared" si="7"/>
        <v>-3</v>
      </c>
      <c r="AF76">
        <f t="shared" si="7"/>
        <v>-3</v>
      </c>
      <c r="AG76">
        <f t="shared" si="7"/>
        <v>-3</v>
      </c>
      <c r="AH76">
        <f t="shared" si="7"/>
        <v>-3</v>
      </c>
      <c r="AI76">
        <f t="shared" si="7"/>
        <v>-3</v>
      </c>
      <c r="AJ76">
        <f t="shared" si="7"/>
        <v>-3</v>
      </c>
      <c r="AK76">
        <f t="shared" si="7"/>
        <v>-3</v>
      </c>
      <c r="AL76">
        <f t="shared" si="7"/>
        <v>-3</v>
      </c>
      <c r="AM76">
        <f t="shared" si="7"/>
        <v>-3</v>
      </c>
      <c r="AN76">
        <f t="shared" si="7"/>
        <v>-3</v>
      </c>
    </row>
    <row r="77" spans="1:40">
      <c r="A77" t="s">
        <v>23</v>
      </c>
      <c r="B77">
        <f t="shared" si="4"/>
        <v>1</v>
      </c>
      <c r="C77">
        <f t="shared" si="7"/>
        <v>2</v>
      </c>
      <c r="D77">
        <f t="shared" si="7"/>
        <v>2.5</v>
      </c>
      <c r="E77">
        <f t="shared" si="7"/>
        <v>-3</v>
      </c>
      <c r="F77">
        <f t="shared" si="7"/>
        <v>-3</v>
      </c>
      <c r="G77">
        <f t="shared" si="7"/>
        <v>1.5</v>
      </c>
      <c r="H77">
        <f t="shared" si="7"/>
        <v>-3</v>
      </c>
      <c r="I77">
        <f t="shared" si="7"/>
        <v>-3</v>
      </c>
      <c r="J77">
        <f t="shared" si="7"/>
        <v>-3</v>
      </c>
      <c r="K77">
        <f t="shared" si="7"/>
        <v>-3</v>
      </c>
      <c r="L77">
        <f t="shared" si="7"/>
        <v>2</v>
      </c>
      <c r="M77">
        <f t="shared" si="7"/>
        <v>0</v>
      </c>
      <c r="N77">
        <f t="shared" si="7"/>
        <v>-3</v>
      </c>
      <c r="O77">
        <f t="shared" si="7"/>
        <v>-3</v>
      </c>
      <c r="P77">
        <f t="shared" si="7"/>
        <v>-3</v>
      </c>
      <c r="Q77">
        <f t="shared" si="7"/>
        <v>-3</v>
      </c>
      <c r="R77">
        <f t="shared" si="7"/>
        <v>2.5</v>
      </c>
      <c r="S77">
        <f t="shared" si="7"/>
        <v>-3</v>
      </c>
      <c r="T77">
        <f t="shared" si="7"/>
        <v>3</v>
      </c>
      <c r="U77">
        <f t="shared" si="7"/>
        <v>-3</v>
      </c>
      <c r="V77">
        <f t="shared" si="7"/>
        <v>-3</v>
      </c>
      <c r="W77">
        <f t="shared" si="7"/>
        <v>-3</v>
      </c>
      <c r="X77">
        <f t="shared" si="7"/>
        <v>0</v>
      </c>
      <c r="Y77">
        <f t="shared" si="7"/>
        <v>-3</v>
      </c>
      <c r="Z77">
        <f t="shared" si="7"/>
        <v>0.5</v>
      </c>
      <c r="AA77">
        <f t="shared" si="7"/>
        <v>0</v>
      </c>
      <c r="AB77">
        <f t="shared" si="7"/>
        <v>-3</v>
      </c>
      <c r="AC77">
        <f t="shared" si="7"/>
        <v>-3</v>
      </c>
      <c r="AD77">
        <f t="shared" si="7"/>
        <v>-3</v>
      </c>
      <c r="AE77">
        <f t="shared" si="7"/>
        <v>0</v>
      </c>
      <c r="AF77">
        <f t="shared" si="7"/>
        <v>2</v>
      </c>
      <c r="AG77">
        <f t="shared" si="7"/>
        <v>0</v>
      </c>
      <c r="AH77">
        <f t="shared" si="7"/>
        <v>-3</v>
      </c>
      <c r="AI77">
        <f t="shared" si="7"/>
        <v>-3</v>
      </c>
      <c r="AJ77">
        <f t="shared" si="7"/>
        <v>-3</v>
      </c>
      <c r="AK77">
        <f t="shared" si="7"/>
        <v>-3</v>
      </c>
      <c r="AL77">
        <f t="shared" si="7"/>
        <v>0.5</v>
      </c>
      <c r="AM77">
        <f t="shared" si="7"/>
        <v>-3</v>
      </c>
      <c r="AN77">
        <f t="shared" si="7"/>
        <v>-3</v>
      </c>
    </row>
    <row r="78" spans="1:40">
      <c r="A78" t="s">
        <v>24</v>
      </c>
      <c r="B78">
        <f t="shared" si="4"/>
        <v>-3</v>
      </c>
      <c r="C78">
        <f t="shared" si="7"/>
        <v>-3</v>
      </c>
      <c r="D78">
        <f t="shared" si="7"/>
        <v>-3</v>
      </c>
      <c r="E78">
        <f t="shared" si="7"/>
        <v>-3</v>
      </c>
      <c r="F78">
        <f t="shared" si="7"/>
        <v>-3</v>
      </c>
      <c r="G78">
        <f t="shared" si="7"/>
        <v>-3</v>
      </c>
      <c r="H78">
        <f t="shared" si="7"/>
        <v>-3</v>
      </c>
      <c r="I78">
        <f t="shared" si="7"/>
        <v>-3</v>
      </c>
      <c r="J78">
        <f t="shared" si="7"/>
        <v>-3</v>
      </c>
      <c r="K78">
        <f t="shared" si="7"/>
        <v>-3</v>
      </c>
      <c r="L78">
        <f t="shared" si="7"/>
        <v>-3</v>
      </c>
      <c r="M78">
        <f t="shared" si="7"/>
        <v>-3</v>
      </c>
      <c r="N78">
        <f t="shared" si="7"/>
        <v>-3</v>
      </c>
      <c r="O78">
        <f t="shared" si="7"/>
        <v>-3</v>
      </c>
      <c r="P78">
        <f t="shared" si="7"/>
        <v>-3</v>
      </c>
      <c r="Q78">
        <f t="shared" si="7"/>
        <v>-3</v>
      </c>
      <c r="R78">
        <f t="shared" si="7"/>
        <v>-3</v>
      </c>
      <c r="S78">
        <f t="shared" si="7"/>
        <v>-3</v>
      </c>
      <c r="T78">
        <f t="shared" si="7"/>
        <v>-3</v>
      </c>
      <c r="U78">
        <f t="shared" si="7"/>
        <v>-3</v>
      </c>
      <c r="V78">
        <f t="shared" si="7"/>
        <v>-3</v>
      </c>
      <c r="W78">
        <f t="shared" si="7"/>
        <v>-3</v>
      </c>
      <c r="X78">
        <f t="shared" si="7"/>
        <v>-3</v>
      </c>
      <c r="Y78">
        <f t="shared" si="7"/>
        <v>-3</v>
      </c>
      <c r="Z78">
        <f t="shared" si="7"/>
        <v>-3</v>
      </c>
      <c r="AA78">
        <f t="shared" si="7"/>
        <v>-3</v>
      </c>
      <c r="AB78">
        <f t="shared" si="7"/>
        <v>-3</v>
      </c>
      <c r="AC78">
        <f t="shared" si="7"/>
        <v>-3</v>
      </c>
      <c r="AD78">
        <f t="shared" si="7"/>
        <v>-3</v>
      </c>
      <c r="AE78">
        <f t="shared" si="7"/>
        <v>-3</v>
      </c>
      <c r="AF78">
        <f t="shared" si="7"/>
        <v>-3</v>
      </c>
      <c r="AG78">
        <f t="shared" si="7"/>
        <v>-3</v>
      </c>
      <c r="AH78">
        <f t="shared" si="7"/>
        <v>-3</v>
      </c>
      <c r="AI78">
        <f t="shared" si="7"/>
        <v>-3</v>
      </c>
      <c r="AJ78">
        <f t="shared" si="7"/>
        <v>-3</v>
      </c>
      <c r="AK78">
        <f t="shared" si="7"/>
        <v>-3</v>
      </c>
      <c r="AL78">
        <f t="shared" si="7"/>
        <v>-3</v>
      </c>
      <c r="AM78">
        <f t="shared" si="7"/>
        <v>-3</v>
      </c>
      <c r="AN78">
        <f t="shared" si="7"/>
        <v>-3</v>
      </c>
    </row>
    <row r="79" spans="1:40">
      <c r="A79" t="s">
        <v>25</v>
      </c>
      <c r="B79">
        <f t="shared" si="4"/>
        <v>0</v>
      </c>
      <c r="C79">
        <f t="shared" si="7"/>
        <v>0.5</v>
      </c>
      <c r="D79">
        <f t="shared" si="7"/>
        <v>1</v>
      </c>
      <c r="E79">
        <f t="shared" si="7"/>
        <v>1</v>
      </c>
      <c r="F79">
        <f t="shared" si="7"/>
        <v>0</v>
      </c>
      <c r="G79">
        <f t="shared" si="7"/>
        <v>0.5</v>
      </c>
      <c r="H79">
        <f t="shared" si="7"/>
        <v>-3</v>
      </c>
      <c r="I79">
        <f t="shared" si="7"/>
        <v>1.5</v>
      </c>
      <c r="J79">
        <f t="shared" si="7"/>
        <v>1</v>
      </c>
      <c r="K79">
        <f t="shared" si="7"/>
        <v>-3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1.5</v>
      </c>
      <c r="P79">
        <f t="shared" si="7"/>
        <v>-3</v>
      </c>
      <c r="Q79">
        <f t="shared" si="7"/>
        <v>-3</v>
      </c>
      <c r="R79">
        <f t="shared" si="7"/>
        <v>0</v>
      </c>
      <c r="S79">
        <f t="shared" si="7"/>
        <v>-3</v>
      </c>
      <c r="T79">
        <f t="shared" si="7"/>
        <v>0</v>
      </c>
      <c r="U79">
        <f t="shared" si="7"/>
        <v>-3</v>
      </c>
      <c r="V79">
        <f t="shared" si="7"/>
        <v>2</v>
      </c>
      <c r="W79">
        <f t="shared" si="7"/>
        <v>-3</v>
      </c>
      <c r="X79">
        <f t="shared" si="7"/>
        <v>0</v>
      </c>
      <c r="Y79">
        <f t="shared" si="7"/>
        <v>2.5</v>
      </c>
      <c r="Z79">
        <f t="shared" si="7"/>
        <v>1</v>
      </c>
      <c r="AA79">
        <f t="shared" si="7"/>
        <v>0</v>
      </c>
      <c r="AB79">
        <f t="shared" si="7"/>
        <v>-3</v>
      </c>
      <c r="AC79">
        <f t="shared" si="7"/>
        <v>3</v>
      </c>
      <c r="AD79">
        <f t="shared" si="7"/>
        <v>1</v>
      </c>
      <c r="AE79">
        <f t="shared" si="7"/>
        <v>0</v>
      </c>
      <c r="AF79">
        <f t="shared" si="7"/>
        <v>0</v>
      </c>
      <c r="AG79">
        <f t="shared" si="7"/>
        <v>3</v>
      </c>
      <c r="AH79">
        <f t="shared" si="7"/>
        <v>-3</v>
      </c>
      <c r="AI79">
        <f t="shared" si="7"/>
        <v>-3</v>
      </c>
      <c r="AJ79">
        <f t="shared" si="7"/>
        <v>-3</v>
      </c>
      <c r="AK79">
        <f t="shared" si="7"/>
        <v>-3</v>
      </c>
      <c r="AL79">
        <f t="shared" si="7"/>
        <v>-3</v>
      </c>
      <c r="AM79">
        <f t="shared" si="7"/>
        <v>0</v>
      </c>
      <c r="AN79">
        <f t="shared" si="7"/>
        <v>0</v>
      </c>
    </row>
    <row r="80" spans="1:40">
      <c r="A80" t="s">
        <v>26</v>
      </c>
      <c r="B80">
        <f t="shared" si="4"/>
        <v>4</v>
      </c>
      <c r="C80">
        <f t="shared" si="7"/>
        <v>-3</v>
      </c>
      <c r="D80">
        <f t="shared" si="7"/>
        <v>-3</v>
      </c>
      <c r="E80">
        <f t="shared" si="7"/>
        <v>-3</v>
      </c>
      <c r="F80">
        <f t="shared" si="7"/>
        <v>0</v>
      </c>
      <c r="G80">
        <f t="shared" si="7"/>
        <v>1</v>
      </c>
      <c r="H80">
        <f t="shared" si="7"/>
        <v>-3</v>
      </c>
      <c r="I80">
        <f t="shared" si="7"/>
        <v>-3</v>
      </c>
      <c r="J80">
        <f t="shared" si="7"/>
        <v>-3</v>
      </c>
      <c r="K80">
        <f t="shared" si="7"/>
        <v>-3</v>
      </c>
      <c r="L80">
        <f t="shared" si="7"/>
        <v>-3</v>
      </c>
      <c r="M80">
        <f t="shared" si="7"/>
        <v>-3</v>
      </c>
      <c r="N80">
        <f t="shared" si="7"/>
        <v>-3</v>
      </c>
      <c r="O80">
        <f t="shared" si="7"/>
        <v>-3</v>
      </c>
      <c r="P80">
        <f t="shared" si="7"/>
        <v>-3</v>
      </c>
      <c r="Q80">
        <f t="shared" si="7"/>
        <v>-3</v>
      </c>
      <c r="R80">
        <f t="shared" si="7"/>
        <v>-3</v>
      </c>
      <c r="S80">
        <f t="shared" si="7"/>
        <v>-3</v>
      </c>
      <c r="T80">
        <f t="shared" si="7"/>
        <v>-3</v>
      </c>
      <c r="U80">
        <f t="shared" si="7"/>
        <v>-3</v>
      </c>
      <c r="V80">
        <f t="shared" si="7"/>
        <v>-3</v>
      </c>
      <c r="W80">
        <f t="shared" si="7"/>
        <v>-3</v>
      </c>
      <c r="X80">
        <f t="shared" si="7"/>
        <v>-3</v>
      </c>
      <c r="Y80">
        <f t="shared" si="7"/>
        <v>-3</v>
      </c>
      <c r="Z80">
        <f t="shared" si="7"/>
        <v>-3</v>
      </c>
      <c r="AA80">
        <f t="shared" si="7"/>
        <v>-3</v>
      </c>
      <c r="AB80">
        <f t="shared" si="7"/>
        <v>-3</v>
      </c>
      <c r="AC80">
        <f t="shared" si="7"/>
        <v>-3</v>
      </c>
      <c r="AD80">
        <f t="shared" si="7"/>
        <v>-3</v>
      </c>
      <c r="AE80">
        <f t="shared" si="7"/>
        <v>-3</v>
      </c>
      <c r="AF80">
        <f t="shared" si="7"/>
        <v>-3</v>
      </c>
      <c r="AG80">
        <f t="shared" si="7"/>
        <v>-3</v>
      </c>
      <c r="AH80">
        <f t="shared" si="7"/>
        <v>-3</v>
      </c>
      <c r="AI80">
        <f t="shared" si="7"/>
        <v>-3</v>
      </c>
      <c r="AJ80">
        <f t="shared" si="7"/>
        <v>-3</v>
      </c>
      <c r="AK80">
        <f t="shared" si="7"/>
        <v>-3</v>
      </c>
      <c r="AL80">
        <f t="shared" si="7"/>
        <v>-3</v>
      </c>
      <c r="AM80">
        <f t="shared" si="7"/>
        <v>0</v>
      </c>
      <c r="AN80">
        <f t="shared" si="7"/>
        <v>0</v>
      </c>
    </row>
    <row r="81" spans="1:40">
      <c r="A81" t="s">
        <v>27</v>
      </c>
      <c r="B81">
        <f t="shared" si="4"/>
        <v>-3</v>
      </c>
      <c r="C81">
        <f t="shared" si="7"/>
        <v>-3</v>
      </c>
      <c r="D81">
        <f t="shared" si="7"/>
        <v>-3</v>
      </c>
      <c r="E81">
        <f t="shared" si="7"/>
        <v>-3</v>
      </c>
      <c r="F81">
        <f t="shared" si="7"/>
        <v>-3</v>
      </c>
      <c r="G81">
        <f t="shared" si="7"/>
        <v>-3</v>
      </c>
      <c r="H81">
        <f t="shared" si="7"/>
        <v>-3</v>
      </c>
      <c r="I81">
        <f t="shared" si="7"/>
        <v>-3</v>
      </c>
      <c r="J81">
        <f t="shared" si="7"/>
        <v>-3</v>
      </c>
      <c r="K81">
        <f t="shared" si="7"/>
        <v>-3</v>
      </c>
      <c r="L81">
        <f t="shared" ref="C81:AN87" si="8">IF(COUNTIF(L29,"=-")=1,-3,L29)</f>
        <v>-3</v>
      </c>
      <c r="M81">
        <f t="shared" si="8"/>
        <v>-3</v>
      </c>
      <c r="N81">
        <f t="shared" si="8"/>
        <v>-3</v>
      </c>
      <c r="O81">
        <f t="shared" si="8"/>
        <v>-3</v>
      </c>
      <c r="P81">
        <f t="shared" si="8"/>
        <v>-3</v>
      </c>
      <c r="Q81">
        <f t="shared" si="8"/>
        <v>-3</v>
      </c>
      <c r="R81">
        <f t="shared" si="8"/>
        <v>-3</v>
      </c>
      <c r="S81">
        <f t="shared" si="8"/>
        <v>-3</v>
      </c>
      <c r="T81">
        <f t="shared" si="8"/>
        <v>-3</v>
      </c>
      <c r="U81">
        <f t="shared" si="8"/>
        <v>-3</v>
      </c>
      <c r="V81">
        <f t="shared" si="8"/>
        <v>-3</v>
      </c>
      <c r="W81">
        <f t="shared" si="8"/>
        <v>-3</v>
      </c>
      <c r="X81">
        <f t="shared" si="8"/>
        <v>-3</v>
      </c>
      <c r="Y81">
        <f t="shared" si="8"/>
        <v>-3</v>
      </c>
      <c r="Z81">
        <f t="shared" si="8"/>
        <v>-3</v>
      </c>
      <c r="AA81">
        <f t="shared" si="8"/>
        <v>-3</v>
      </c>
      <c r="AB81">
        <f t="shared" si="8"/>
        <v>-3</v>
      </c>
      <c r="AC81">
        <f t="shared" si="8"/>
        <v>-3</v>
      </c>
      <c r="AD81">
        <f t="shared" si="8"/>
        <v>-3</v>
      </c>
      <c r="AE81">
        <f t="shared" si="8"/>
        <v>-3</v>
      </c>
      <c r="AF81">
        <f t="shared" si="8"/>
        <v>-3</v>
      </c>
      <c r="AG81">
        <f t="shared" si="8"/>
        <v>-3</v>
      </c>
      <c r="AH81">
        <f t="shared" si="8"/>
        <v>-3</v>
      </c>
      <c r="AI81">
        <f t="shared" si="8"/>
        <v>-3</v>
      </c>
      <c r="AJ81">
        <f t="shared" si="8"/>
        <v>-3</v>
      </c>
      <c r="AK81">
        <f t="shared" si="8"/>
        <v>-3</v>
      </c>
      <c r="AL81">
        <f t="shared" si="8"/>
        <v>-3</v>
      </c>
      <c r="AM81">
        <f t="shared" si="8"/>
        <v>-3</v>
      </c>
      <c r="AN81">
        <f t="shared" si="8"/>
        <v>-3</v>
      </c>
    </row>
    <row r="82" spans="1:40">
      <c r="A82" t="s">
        <v>28</v>
      </c>
      <c r="B82">
        <f t="shared" si="4"/>
        <v>-3</v>
      </c>
      <c r="C82">
        <f t="shared" si="8"/>
        <v>-3</v>
      </c>
      <c r="D82">
        <f t="shared" si="8"/>
        <v>-3</v>
      </c>
      <c r="E82">
        <f t="shared" si="8"/>
        <v>-3</v>
      </c>
      <c r="F82">
        <f t="shared" si="8"/>
        <v>-3</v>
      </c>
      <c r="G82">
        <f t="shared" si="8"/>
        <v>-3</v>
      </c>
      <c r="H82">
        <f t="shared" si="8"/>
        <v>-3</v>
      </c>
      <c r="I82">
        <f t="shared" si="8"/>
        <v>-3</v>
      </c>
      <c r="J82">
        <f t="shared" si="8"/>
        <v>0</v>
      </c>
      <c r="K82">
        <f t="shared" si="8"/>
        <v>-3</v>
      </c>
      <c r="L82">
        <f t="shared" si="8"/>
        <v>-3</v>
      </c>
      <c r="M82">
        <f t="shared" si="8"/>
        <v>-3</v>
      </c>
      <c r="N82">
        <f t="shared" si="8"/>
        <v>-3</v>
      </c>
      <c r="O82">
        <f t="shared" si="8"/>
        <v>-3</v>
      </c>
      <c r="P82">
        <f t="shared" si="8"/>
        <v>-3</v>
      </c>
      <c r="Q82">
        <f t="shared" si="8"/>
        <v>-3</v>
      </c>
      <c r="R82">
        <f t="shared" si="8"/>
        <v>-3</v>
      </c>
      <c r="S82">
        <f t="shared" si="8"/>
        <v>-3</v>
      </c>
      <c r="T82">
        <f t="shared" si="8"/>
        <v>-3</v>
      </c>
      <c r="U82">
        <f t="shared" si="8"/>
        <v>-3</v>
      </c>
      <c r="V82">
        <f t="shared" si="8"/>
        <v>-3</v>
      </c>
      <c r="W82">
        <f t="shared" si="8"/>
        <v>-3</v>
      </c>
      <c r="X82">
        <f t="shared" si="8"/>
        <v>-3</v>
      </c>
      <c r="Y82">
        <f t="shared" si="8"/>
        <v>-3</v>
      </c>
      <c r="Z82">
        <f t="shared" si="8"/>
        <v>-3</v>
      </c>
      <c r="AA82">
        <f t="shared" si="8"/>
        <v>-3</v>
      </c>
      <c r="AB82">
        <f t="shared" si="8"/>
        <v>-3</v>
      </c>
      <c r="AC82">
        <f t="shared" si="8"/>
        <v>-3</v>
      </c>
      <c r="AD82">
        <f t="shared" si="8"/>
        <v>-3</v>
      </c>
      <c r="AE82">
        <f t="shared" si="8"/>
        <v>-3</v>
      </c>
      <c r="AF82">
        <f t="shared" si="8"/>
        <v>-3</v>
      </c>
      <c r="AG82">
        <f t="shared" si="8"/>
        <v>-3</v>
      </c>
      <c r="AH82">
        <f t="shared" si="8"/>
        <v>-3</v>
      </c>
      <c r="AI82">
        <f t="shared" si="8"/>
        <v>-3</v>
      </c>
      <c r="AJ82">
        <f t="shared" si="8"/>
        <v>-3</v>
      </c>
      <c r="AK82">
        <f t="shared" si="8"/>
        <v>-3</v>
      </c>
      <c r="AL82">
        <f t="shared" si="8"/>
        <v>-3</v>
      </c>
      <c r="AM82">
        <f t="shared" si="8"/>
        <v>-3</v>
      </c>
      <c r="AN82">
        <f t="shared" si="8"/>
        <v>-3</v>
      </c>
    </row>
    <row r="83" spans="1:40">
      <c r="A83" t="s">
        <v>29</v>
      </c>
      <c r="B83">
        <f t="shared" si="4"/>
        <v>-3</v>
      </c>
      <c r="C83">
        <f t="shared" si="8"/>
        <v>-3</v>
      </c>
      <c r="D83">
        <f t="shared" si="8"/>
        <v>-3</v>
      </c>
      <c r="E83">
        <f t="shared" si="8"/>
        <v>-3</v>
      </c>
      <c r="F83">
        <f t="shared" si="8"/>
        <v>-3</v>
      </c>
      <c r="G83">
        <f t="shared" si="8"/>
        <v>-3</v>
      </c>
      <c r="H83">
        <f t="shared" si="8"/>
        <v>-3</v>
      </c>
      <c r="I83">
        <f t="shared" si="8"/>
        <v>-3</v>
      </c>
      <c r="J83">
        <f t="shared" si="8"/>
        <v>-3</v>
      </c>
      <c r="K83">
        <f t="shared" si="8"/>
        <v>-3</v>
      </c>
      <c r="L83">
        <f t="shared" si="8"/>
        <v>-3</v>
      </c>
      <c r="M83">
        <f t="shared" si="8"/>
        <v>-3</v>
      </c>
      <c r="N83">
        <f t="shared" si="8"/>
        <v>-3</v>
      </c>
      <c r="O83">
        <f t="shared" si="8"/>
        <v>-3</v>
      </c>
      <c r="P83">
        <f t="shared" si="8"/>
        <v>-3</v>
      </c>
      <c r="Q83">
        <f t="shared" si="8"/>
        <v>-3</v>
      </c>
      <c r="R83">
        <f t="shared" si="8"/>
        <v>-3</v>
      </c>
      <c r="S83">
        <f t="shared" si="8"/>
        <v>-3</v>
      </c>
      <c r="T83">
        <f t="shared" si="8"/>
        <v>-3</v>
      </c>
      <c r="U83">
        <f t="shared" si="8"/>
        <v>-3</v>
      </c>
      <c r="V83">
        <f t="shared" si="8"/>
        <v>-3</v>
      </c>
      <c r="W83">
        <f t="shared" si="8"/>
        <v>-3</v>
      </c>
      <c r="X83">
        <f t="shared" si="8"/>
        <v>-3</v>
      </c>
      <c r="Y83">
        <f t="shared" si="8"/>
        <v>-3</v>
      </c>
      <c r="Z83">
        <f t="shared" si="8"/>
        <v>-3</v>
      </c>
      <c r="AA83">
        <f t="shared" si="8"/>
        <v>-3</v>
      </c>
      <c r="AB83">
        <f t="shared" si="8"/>
        <v>-3</v>
      </c>
      <c r="AC83">
        <f t="shared" si="8"/>
        <v>-3</v>
      </c>
      <c r="AD83">
        <f t="shared" si="8"/>
        <v>-3</v>
      </c>
      <c r="AE83">
        <f t="shared" si="8"/>
        <v>-3</v>
      </c>
      <c r="AF83">
        <f t="shared" si="8"/>
        <v>-3</v>
      </c>
      <c r="AG83">
        <f t="shared" si="8"/>
        <v>-3</v>
      </c>
      <c r="AH83">
        <f t="shared" si="8"/>
        <v>-3</v>
      </c>
      <c r="AI83">
        <f t="shared" si="8"/>
        <v>-3</v>
      </c>
      <c r="AJ83">
        <f t="shared" si="8"/>
        <v>-3</v>
      </c>
      <c r="AK83">
        <f t="shared" si="8"/>
        <v>-3</v>
      </c>
      <c r="AL83">
        <f t="shared" si="8"/>
        <v>-3</v>
      </c>
      <c r="AM83">
        <f t="shared" si="8"/>
        <v>-3</v>
      </c>
      <c r="AN83">
        <f t="shared" si="8"/>
        <v>-3</v>
      </c>
    </row>
    <row r="84" spans="1:40">
      <c r="A84" t="s">
        <v>30</v>
      </c>
      <c r="B84">
        <f t="shared" si="4"/>
        <v>-3</v>
      </c>
      <c r="C84">
        <f t="shared" si="8"/>
        <v>-3</v>
      </c>
      <c r="D84">
        <f t="shared" si="8"/>
        <v>-3</v>
      </c>
      <c r="E84">
        <f t="shared" si="8"/>
        <v>-3</v>
      </c>
      <c r="F84">
        <f t="shared" si="8"/>
        <v>-3</v>
      </c>
      <c r="G84">
        <f t="shared" si="8"/>
        <v>-3</v>
      </c>
      <c r="H84">
        <f t="shared" si="8"/>
        <v>-3</v>
      </c>
      <c r="I84">
        <f t="shared" si="8"/>
        <v>-3</v>
      </c>
      <c r="J84">
        <f t="shared" si="8"/>
        <v>-3</v>
      </c>
      <c r="K84">
        <f t="shared" si="8"/>
        <v>-3</v>
      </c>
      <c r="L84">
        <f t="shared" si="8"/>
        <v>-3</v>
      </c>
      <c r="M84">
        <f t="shared" si="8"/>
        <v>-3</v>
      </c>
      <c r="N84">
        <f t="shared" si="8"/>
        <v>-3</v>
      </c>
      <c r="O84">
        <f t="shared" si="8"/>
        <v>-3</v>
      </c>
      <c r="P84">
        <f t="shared" si="8"/>
        <v>-3</v>
      </c>
      <c r="Q84">
        <f t="shared" si="8"/>
        <v>-3</v>
      </c>
      <c r="R84">
        <f t="shared" si="8"/>
        <v>-3</v>
      </c>
      <c r="S84">
        <f t="shared" si="8"/>
        <v>-3</v>
      </c>
      <c r="T84">
        <f t="shared" si="8"/>
        <v>-3</v>
      </c>
      <c r="U84">
        <f t="shared" si="8"/>
        <v>-3</v>
      </c>
      <c r="V84">
        <f t="shared" si="8"/>
        <v>-3</v>
      </c>
      <c r="W84">
        <f t="shared" si="8"/>
        <v>-3</v>
      </c>
      <c r="X84">
        <f t="shared" si="8"/>
        <v>-3</v>
      </c>
      <c r="Y84">
        <f t="shared" si="8"/>
        <v>-3</v>
      </c>
      <c r="Z84">
        <f t="shared" si="8"/>
        <v>-3</v>
      </c>
      <c r="AA84">
        <f t="shared" si="8"/>
        <v>-3</v>
      </c>
      <c r="AB84">
        <f t="shared" si="8"/>
        <v>-3</v>
      </c>
      <c r="AC84">
        <f t="shared" si="8"/>
        <v>-3</v>
      </c>
      <c r="AD84">
        <f t="shared" si="8"/>
        <v>-3</v>
      </c>
      <c r="AE84">
        <f t="shared" si="8"/>
        <v>-3</v>
      </c>
      <c r="AF84">
        <f t="shared" si="8"/>
        <v>-3</v>
      </c>
      <c r="AG84">
        <f t="shared" si="8"/>
        <v>-3</v>
      </c>
      <c r="AH84">
        <f t="shared" si="8"/>
        <v>-3</v>
      </c>
      <c r="AI84">
        <f t="shared" si="8"/>
        <v>-3</v>
      </c>
      <c r="AJ84">
        <f t="shared" si="8"/>
        <v>-3</v>
      </c>
      <c r="AK84">
        <f t="shared" si="8"/>
        <v>-3</v>
      </c>
      <c r="AL84">
        <f t="shared" si="8"/>
        <v>-3</v>
      </c>
      <c r="AM84">
        <f t="shared" si="8"/>
        <v>-3</v>
      </c>
      <c r="AN84">
        <f t="shared" si="8"/>
        <v>-3</v>
      </c>
    </row>
    <row r="85" spans="1:40">
      <c r="A85" t="s">
        <v>31</v>
      </c>
      <c r="B85">
        <f t="shared" si="4"/>
        <v>-3</v>
      </c>
      <c r="C85">
        <f t="shared" si="8"/>
        <v>-3</v>
      </c>
      <c r="D85">
        <f t="shared" si="8"/>
        <v>-3</v>
      </c>
      <c r="E85">
        <f t="shared" si="8"/>
        <v>-3</v>
      </c>
      <c r="F85">
        <f t="shared" si="8"/>
        <v>-3</v>
      </c>
      <c r="G85">
        <f t="shared" si="8"/>
        <v>-3</v>
      </c>
      <c r="H85">
        <f t="shared" si="8"/>
        <v>-3</v>
      </c>
      <c r="I85">
        <f t="shared" si="8"/>
        <v>-3</v>
      </c>
      <c r="J85">
        <f t="shared" si="8"/>
        <v>-3</v>
      </c>
      <c r="K85">
        <f t="shared" si="8"/>
        <v>-3</v>
      </c>
      <c r="L85">
        <f t="shared" si="8"/>
        <v>-3</v>
      </c>
      <c r="M85">
        <f t="shared" si="8"/>
        <v>-3</v>
      </c>
      <c r="N85">
        <f t="shared" si="8"/>
        <v>-3</v>
      </c>
      <c r="O85">
        <f t="shared" si="8"/>
        <v>-3</v>
      </c>
      <c r="P85">
        <f t="shared" si="8"/>
        <v>-3</v>
      </c>
      <c r="Q85">
        <f t="shared" si="8"/>
        <v>-3</v>
      </c>
      <c r="R85">
        <f t="shared" si="8"/>
        <v>-3</v>
      </c>
      <c r="S85">
        <f t="shared" si="8"/>
        <v>-3</v>
      </c>
      <c r="T85">
        <f t="shared" si="8"/>
        <v>-3</v>
      </c>
      <c r="U85">
        <f t="shared" si="8"/>
        <v>-3</v>
      </c>
      <c r="V85">
        <f t="shared" si="8"/>
        <v>-3</v>
      </c>
      <c r="W85">
        <f t="shared" si="8"/>
        <v>-3</v>
      </c>
      <c r="X85">
        <f t="shared" si="8"/>
        <v>-3</v>
      </c>
      <c r="Y85">
        <f t="shared" si="8"/>
        <v>-3</v>
      </c>
      <c r="Z85">
        <f t="shared" si="8"/>
        <v>-3</v>
      </c>
      <c r="AA85">
        <f t="shared" si="8"/>
        <v>-3</v>
      </c>
      <c r="AB85">
        <f t="shared" si="8"/>
        <v>-3</v>
      </c>
      <c r="AC85">
        <f t="shared" si="8"/>
        <v>-3</v>
      </c>
      <c r="AD85">
        <f t="shared" si="8"/>
        <v>-3</v>
      </c>
      <c r="AE85">
        <f t="shared" si="8"/>
        <v>-3</v>
      </c>
      <c r="AF85">
        <f t="shared" si="8"/>
        <v>-3</v>
      </c>
      <c r="AG85">
        <f t="shared" si="8"/>
        <v>-3</v>
      </c>
      <c r="AH85">
        <f t="shared" si="8"/>
        <v>-3</v>
      </c>
      <c r="AI85">
        <f t="shared" si="8"/>
        <v>-3</v>
      </c>
      <c r="AJ85">
        <f t="shared" si="8"/>
        <v>-3</v>
      </c>
      <c r="AK85">
        <f t="shared" si="8"/>
        <v>-3</v>
      </c>
      <c r="AL85">
        <f t="shared" si="8"/>
        <v>-3</v>
      </c>
      <c r="AM85">
        <f t="shared" si="8"/>
        <v>-3</v>
      </c>
      <c r="AN85">
        <f t="shared" si="8"/>
        <v>-3</v>
      </c>
    </row>
    <row r="86" spans="1:40" s="4" customFormat="1">
      <c r="A86" s="4" t="s">
        <v>32</v>
      </c>
      <c r="B86" s="4" t="s">
        <v>51</v>
      </c>
      <c r="C86" s="4" t="s">
        <v>51</v>
      </c>
      <c r="D86" s="4" t="s">
        <v>51</v>
      </c>
      <c r="E86" s="4" t="s">
        <v>51</v>
      </c>
      <c r="F86" s="4" t="s">
        <v>51</v>
      </c>
      <c r="G86" s="4" t="s">
        <v>51</v>
      </c>
      <c r="H86" s="4" t="s">
        <v>51</v>
      </c>
      <c r="I86" s="4" t="s">
        <v>51</v>
      </c>
      <c r="J86" s="4" t="s">
        <v>51</v>
      </c>
      <c r="K86" s="4" t="s">
        <v>51</v>
      </c>
      <c r="L86" s="4" t="s">
        <v>51</v>
      </c>
      <c r="M86" s="4" t="s">
        <v>51</v>
      </c>
      <c r="N86" s="4" t="s">
        <v>51</v>
      </c>
      <c r="O86" s="4" t="s">
        <v>51</v>
      </c>
      <c r="P86" s="4" t="s">
        <v>51</v>
      </c>
      <c r="Q86" s="4" t="s">
        <v>51</v>
      </c>
      <c r="R86" s="4" t="s">
        <v>51</v>
      </c>
      <c r="S86" s="4" t="s">
        <v>51</v>
      </c>
      <c r="T86" s="4" t="s">
        <v>51</v>
      </c>
      <c r="U86" s="4" t="s">
        <v>51</v>
      </c>
      <c r="V86" s="4" t="s">
        <v>51</v>
      </c>
      <c r="W86" s="4" t="s">
        <v>51</v>
      </c>
      <c r="X86" s="4" t="s">
        <v>51</v>
      </c>
      <c r="Y86" s="4" t="s">
        <v>51</v>
      </c>
      <c r="Z86" s="4" t="s">
        <v>51</v>
      </c>
      <c r="AA86" s="4" t="s">
        <v>51</v>
      </c>
      <c r="AB86" s="4" t="s">
        <v>51</v>
      </c>
      <c r="AC86" s="4" t="s">
        <v>51</v>
      </c>
      <c r="AD86" s="4" t="s">
        <v>51</v>
      </c>
      <c r="AE86" s="4" t="s">
        <v>51</v>
      </c>
      <c r="AF86" s="4" t="s">
        <v>51</v>
      </c>
      <c r="AG86" s="4" t="s">
        <v>51</v>
      </c>
      <c r="AH86" s="4" t="s">
        <v>51</v>
      </c>
      <c r="AI86" s="4" t="s">
        <v>51</v>
      </c>
      <c r="AJ86" s="4" t="s">
        <v>51</v>
      </c>
      <c r="AK86" s="4" t="s">
        <v>51</v>
      </c>
      <c r="AL86" s="4" t="s">
        <v>51</v>
      </c>
      <c r="AM86" s="4" t="s">
        <v>51</v>
      </c>
      <c r="AN86" s="4" t="s">
        <v>51</v>
      </c>
    </row>
    <row r="87" spans="1:40">
      <c r="A87" t="s">
        <v>33</v>
      </c>
      <c r="B87">
        <f t="shared" si="4"/>
        <v>-3</v>
      </c>
      <c r="C87">
        <f t="shared" si="8"/>
        <v>-3</v>
      </c>
      <c r="D87">
        <f t="shared" si="8"/>
        <v>-3</v>
      </c>
      <c r="E87">
        <f t="shared" si="8"/>
        <v>-3</v>
      </c>
      <c r="F87">
        <f t="shared" si="8"/>
        <v>-3</v>
      </c>
      <c r="G87">
        <f t="shared" si="8"/>
        <v>-3</v>
      </c>
      <c r="H87">
        <f t="shared" si="8"/>
        <v>-3</v>
      </c>
      <c r="I87">
        <f t="shared" si="8"/>
        <v>-3</v>
      </c>
      <c r="J87">
        <f t="shared" si="8"/>
        <v>-3</v>
      </c>
      <c r="K87">
        <f t="shared" si="8"/>
        <v>-3</v>
      </c>
      <c r="L87">
        <f t="shared" si="8"/>
        <v>-3</v>
      </c>
      <c r="M87">
        <f t="shared" si="8"/>
        <v>0.44</v>
      </c>
      <c r="N87">
        <f t="shared" si="8"/>
        <v>-3</v>
      </c>
      <c r="O87">
        <f t="shared" si="8"/>
        <v>0</v>
      </c>
      <c r="P87">
        <f t="shared" si="8"/>
        <v>-3</v>
      </c>
      <c r="Q87">
        <f t="shared" si="8"/>
        <v>-3</v>
      </c>
      <c r="R87">
        <f t="shared" si="8"/>
        <v>-3</v>
      </c>
      <c r="S87">
        <f t="shared" si="8"/>
        <v>-3</v>
      </c>
      <c r="T87">
        <f t="shared" si="8"/>
        <v>-3</v>
      </c>
      <c r="U87">
        <f t="shared" si="8"/>
        <v>-3</v>
      </c>
      <c r="V87">
        <f t="shared" si="8"/>
        <v>-3</v>
      </c>
      <c r="W87">
        <f t="shared" si="8"/>
        <v>-3</v>
      </c>
      <c r="X87">
        <f t="shared" si="8"/>
        <v>-3</v>
      </c>
      <c r="Y87">
        <f t="shared" si="8"/>
        <v>-3</v>
      </c>
      <c r="Z87">
        <f t="shared" si="8"/>
        <v>-3</v>
      </c>
      <c r="AA87">
        <f t="shared" si="8"/>
        <v>-3</v>
      </c>
      <c r="AB87">
        <f t="shared" si="8"/>
        <v>-3</v>
      </c>
      <c r="AC87">
        <f t="shared" si="8"/>
        <v>0</v>
      </c>
      <c r="AD87">
        <f t="shared" si="8"/>
        <v>-3</v>
      </c>
      <c r="AE87">
        <f t="shared" si="8"/>
        <v>-3</v>
      </c>
      <c r="AF87">
        <f t="shared" si="8"/>
        <v>-3</v>
      </c>
      <c r="AG87">
        <f t="shared" si="8"/>
        <v>-3</v>
      </c>
      <c r="AH87">
        <f t="shared" si="8"/>
        <v>-3</v>
      </c>
      <c r="AI87">
        <f t="shared" si="8"/>
        <v>-3</v>
      </c>
      <c r="AJ87">
        <f t="shared" si="8"/>
        <v>0.28000000000000003</v>
      </c>
      <c r="AK87">
        <f t="shared" si="8"/>
        <v>-3</v>
      </c>
      <c r="AL87">
        <f t="shared" si="8"/>
        <v>-3</v>
      </c>
      <c r="AM87">
        <f t="shared" ref="C87:AN94" si="9">IF(COUNTIF(AM35,"=-")=1,-3,AM35)</f>
        <v>-3</v>
      </c>
      <c r="AN87">
        <f t="shared" si="9"/>
        <v>-3</v>
      </c>
    </row>
    <row r="88" spans="1:40">
      <c r="A88" t="s">
        <v>34</v>
      </c>
      <c r="B88">
        <f t="shared" si="4"/>
        <v>-3</v>
      </c>
      <c r="C88">
        <f t="shared" si="9"/>
        <v>-3</v>
      </c>
      <c r="D88">
        <f t="shared" si="9"/>
        <v>-3</v>
      </c>
      <c r="E88">
        <f t="shared" si="9"/>
        <v>-3</v>
      </c>
      <c r="F88">
        <f t="shared" si="9"/>
        <v>-3</v>
      </c>
      <c r="G88">
        <f t="shared" si="9"/>
        <v>-3</v>
      </c>
      <c r="H88">
        <f t="shared" si="9"/>
        <v>-3</v>
      </c>
      <c r="I88">
        <f t="shared" si="9"/>
        <v>-3</v>
      </c>
      <c r="J88">
        <f t="shared" si="9"/>
        <v>-3</v>
      </c>
      <c r="K88">
        <f t="shared" si="9"/>
        <v>-3</v>
      </c>
      <c r="L88">
        <f t="shared" si="9"/>
        <v>-3</v>
      </c>
      <c r="M88">
        <f t="shared" si="9"/>
        <v>0.4</v>
      </c>
      <c r="N88">
        <f t="shared" si="9"/>
        <v>-3</v>
      </c>
      <c r="O88">
        <f t="shared" si="9"/>
        <v>-3</v>
      </c>
      <c r="P88">
        <f t="shared" si="9"/>
        <v>-3</v>
      </c>
      <c r="Q88">
        <f t="shared" si="9"/>
        <v>-3</v>
      </c>
      <c r="R88">
        <f t="shared" si="9"/>
        <v>-3</v>
      </c>
      <c r="S88">
        <f t="shared" si="9"/>
        <v>-3</v>
      </c>
      <c r="T88">
        <f t="shared" si="9"/>
        <v>-3</v>
      </c>
      <c r="U88">
        <f t="shared" si="9"/>
        <v>-3</v>
      </c>
      <c r="V88">
        <f t="shared" si="9"/>
        <v>-3</v>
      </c>
      <c r="W88">
        <f t="shared" si="9"/>
        <v>-3</v>
      </c>
      <c r="X88">
        <f t="shared" si="9"/>
        <v>-3</v>
      </c>
      <c r="Y88">
        <f t="shared" si="9"/>
        <v>-3</v>
      </c>
      <c r="Z88">
        <f t="shared" si="9"/>
        <v>-3</v>
      </c>
      <c r="AA88">
        <f t="shared" si="9"/>
        <v>-3</v>
      </c>
      <c r="AB88">
        <f t="shared" si="9"/>
        <v>-3</v>
      </c>
      <c r="AC88">
        <f t="shared" si="9"/>
        <v>-3</v>
      </c>
      <c r="AD88">
        <f t="shared" si="9"/>
        <v>-3</v>
      </c>
      <c r="AE88">
        <f t="shared" si="9"/>
        <v>-3</v>
      </c>
      <c r="AF88">
        <f t="shared" si="9"/>
        <v>-3</v>
      </c>
      <c r="AG88">
        <f t="shared" si="9"/>
        <v>-3</v>
      </c>
      <c r="AH88">
        <f t="shared" si="9"/>
        <v>-3</v>
      </c>
      <c r="AI88">
        <f t="shared" si="9"/>
        <v>-3</v>
      </c>
      <c r="AJ88">
        <f t="shared" si="9"/>
        <v>0.4</v>
      </c>
      <c r="AK88">
        <f t="shared" si="9"/>
        <v>-3</v>
      </c>
      <c r="AL88">
        <f t="shared" si="9"/>
        <v>-3</v>
      </c>
      <c r="AM88">
        <f t="shared" si="9"/>
        <v>-3</v>
      </c>
      <c r="AN88">
        <f t="shared" si="9"/>
        <v>-3</v>
      </c>
    </row>
    <row r="89" spans="1:40">
      <c r="A89" t="s">
        <v>35</v>
      </c>
      <c r="B89">
        <f t="shared" si="4"/>
        <v>0</v>
      </c>
      <c r="C89">
        <f t="shared" si="9"/>
        <v>0.5</v>
      </c>
      <c r="D89">
        <f t="shared" si="9"/>
        <v>0</v>
      </c>
      <c r="E89">
        <f t="shared" si="9"/>
        <v>-3</v>
      </c>
      <c r="F89">
        <f t="shared" si="9"/>
        <v>-3</v>
      </c>
      <c r="G89">
        <f t="shared" si="9"/>
        <v>0</v>
      </c>
      <c r="H89">
        <f t="shared" si="9"/>
        <v>-3</v>
      </c>
      <c r="I89">
        <f t="shared" si="9"/>
        <v>-3</v>
      </c>
      <c r="J89">
        <f t="shared" si="9"/>
        <v>-3</v>
      </c>
      <c r="K89">
        <f t="shared" si="9"/>
        <v>0.5</v>
      </c>
      <c r="L89">
        <f t="shared" si="9"/>
        <v>-3</v>
      </c>
      <c r="M89">
        <f t="shared" si="9"/>
        <v>0</v>
      </c>
      <c r="N89">
        <f t="shared" si="9"/>
        <v>-3</v>
      </c>
      <c r="O89">
        <f t="shared" si="9"/>
        <v>0.5</v>
      </c>
      <c r="P89">
        <f t="shared" si="9"/>
        <v>-3</v>
      </c>
      <c r="Q89">
        <f t="shared" si="9"/>
        <v>-3</v>
      </c>
      <c r="R89">
        <f t="shared" si="9"/>
        <v>-3</v>
      </c>
      <c r="S89">
        <f t="shared" si="9"/>
        <v>-3</v>
      </c>
      <c r="T89">
        <f t="shared" si="9"/>
        <v>-3</v>
      </c>
      <c r="U89">
        <f t="shared" si="9"/>
        <v>-3</v>
      </c>
      <c r="V89">
        <f t="shared" si="9"/>
        <v>-3</v>
      </c>
      <c r="W89">
        <f t="shared" si="9"/>
        <v>-3</v>
      </c>
      <c r="X89">
        <f t="shared" si="9"/>
        <v>-3</v>
      </c>
      <c r="Y89">
        <f t="shared" si="9"/>
        <v>-3</v>
      </c>
      <c r="Z89">
        <f t="shared" si="9"/>
        <v>0</v>
      </c>
      <c r="AA89">
        <f t="shared" si="9"/>
        <v>-3</v>
      </c>
      <c r="AB89">
        <f t="shared" si="9"/>
        <v>-3</v>
      </c>
      <c r="AC89">
        <f t="shared" si="9"/>
        <v>0.5</v>
      </c>
      <c r="AD89">
        <f t="shared" si="9"/>
        <v>-3</v>
      </c>
      <c r="AE89">
        <f t="shared" si="9"/>
        <v>-3</v>
      </c>
      <c r="AF89">
        <f t="shared" si="9"/>
        <v>0</v>
      </c>
      <c r="AG89">
        <f t="shared" si="9"/>
        <v>-3</v>
      </c>
      <c r="AH89">
        <f t="shared" si="9"/>
        <v>-3</v>
      </c>
      <c r="AI89">
        <f t="shared" si="9"/>
        <v>-3</v>
      </c>
      <c r="AJ89">
        <f t="shared" si="9"/>
        <v>0.5</v>
      </c>
      <c r="AK89">
        <f t="shared" si="9"/>
        <v>0.5</v>
      </c>
      <c r="AL89">
        <f t="shared" si="9"/>
        <v>0.5</v>
      </c>
      <c r="AM89">
        <f t="shared" si="9"/>
        <v>-3</v>
      </c>
      <c r="AN89">
        <f t="shared" si="9"/>
        <v>-3</v>
      </c>
    </row>
    <row r="90" spans="1:40">
      <c r="A90" t="s">
        <v>36</v>
      </c>
      <c r="B90">
        <f t="shared" si="4"/>
        <v>-3</v>
      </c>
      <c r="C90">
        <f t="shared" si="9"/>
        <v>0.5</v>
      </c>
      <c r="D90">
        <f t="shared" si="9"/>
        <v>0</v>
      </c>
      <c r="E90">
        <f t="shared" si="9"/>
        <v>-3</v>
      </c>
      <c r="F90">
        <f t="shared" si="9"/>
        <v>-3</v>
      </c>
      <c r="G90">
        <f t="shared" si="9"/>
        <v>0</v>
      </c>
      <c r="H90">
        <f t="shared" si="9"/>
        <v>-3</v>
      </c>
      <c r="I90">
        <f t="shared" si="9"/>
        <v>-3</v>
      </c>
      <c r="J90">
        <f t="shared" si="9"/>
        <v>-3</v>
      </c>
      <c r="K90">
        <f t="shared" si="9"/>
        <v>0</v>
      </c>
      <c r="L90">
        <f t="shared" si="9"/>
        <v>-3</v>
      </c>
      <c r="M90">
        <f t="shared" si="9"/>
        <v>-3</v>
      </c>
      <c r="N90">
        <f t="shared" si="9"/>
        <v>-3</v>
      </c>
      <c r="O90">
        <f t="shared" si="9"/>
        <v>0.5</v>
      </c>
      <c r="P90">
        <f t="shared" si="9"/>
        <v>-3</v>
      </c>
      <c r="Q90">
        <f t="shared" si="9"/>
        <v>-3</v>
      </c>
      <c r="R90">
        <f t="shared" si="9"/>
        <v>-3</v>
      </c>
      <c r="S90">
        <f t="shared" si="9"/>
        <v>-3</v>
      </c>
      <c r="T90">
        <f t="shared" si="9"/>
        <v>-3</v>
      </c>
      <c r="U90">
        <f t="shared" si="9"/>
        <v>-3</v>
      </c>
      <c r="V90">
        <f t="shared" si="9"/>
        <v>-3</v>
      </c>
      <c r="W90">
        <f t="shared" si="9"/>
        <v>-3</v>
      </c>
      <c r="X90">
        <f t="shared" si="9"/>
        <v>-3</v>
      </c>
      <c r="Y90">
        <f t="shared" si="9"/>
        <v>-3</v>
      </c>
      <c r="Z90">
        <f t="shared" si="9"/>
        <v>-3</v>
      </c>
      <c r="AA90">
        <f t="shared" si="9"/>
        <v>-3</v>
      </c>
      <c r="AB90">
        <f t="shared" si="9"/>
        <v>-3</v>
      </c>
      <c r="AC90">
        <f t="shared" si="9"/>
        <v>0.5</v>
      </c>
      <c r="AD90">
        <f t="shared" si="9"/>
        <v>-3</v>
      </c>
      <c r="AE90">
        <f t="shared" si="9"/>
        <v>-3</v>
      </c>
      <c r="AF90">
        <f t="shared" si="9"/>
        <v>0</v>
      </c>
      <c r="AG90">
        <f t="shared" si="9"/>
        <v>-3</v>
      </c>
      <c r="AH90">
        <f t="shared" si="9"/>
        <v>-3</v>
      </c>
      <c r="AI90">
        <f t="shared" si="9"/>
        <v>-3</v>
      </c>
      <c r="AJ90">
        <f t="shared" si="9"/>
        <v>0.5</v>
      </c>
      <c r="AK90">
        <f t="shared" si="9"/>
        <v>0.5</v>
      </c>
      <c r="AL90">
        <f t="shared" si="9"/>
        <v>0.5</v>
      </c>
      <c r="AM90">
        <f t="shared" si="9"/>
        <v>-3</v>
      </c>
      <c r="AN90">
        <f t="shared" si="9"/>
        <v>-3</v>
      </c>
    </row>
    <row r="91" spans="1:40">
      <c r="A91" t="s">
        <v>37</v>
      </c>
      <c r="B91">
        <f t="shared" si="4"/>
        <v>-3</v>
      </c>
      <c r="C91">
        <f t="shared" si="9"/>
        <v>0.5</v>
      </c>
      <c r="D91">
        <f t="shared" si="9"/>
        <v>-3</v>
      </c>
      <c r="E91">
        <f t="shared" si="9"/>
        <v>-3</v>
      </c>
      <c r="F91">
        <f t="shared" si="9"/>
        <v>-3</v>
      </c>
      <c r="G91">
        <f t="shared" si="9"/>
        <v>-3</v>
      </c>
      <c r="H91">
        <f t="shared" si="9"/>
        <v>-3</v>
      </c>
      <c r="I91">
        <f t="shared" si="9"/>
        <v>-3</v>
      </c>
      <c r="J91">
        <f t="shared" si="9"/>
        <v>-3</v>
      </c>
      <c r="K91">
        <f t="shared" si="9"/>
        <v>0.5</v>
      </c>
      <c r="L91">
        <f t="shared" si="9"/>
        <v>-3</v>
      </c>
      <c r="M91">
        <f t="shared" si="9"/>
        <v>0</v>
      </c>
      <c r="N91">
        <f t="shared" si="9"/>
        <v>-3</v>
      </c>
      <c r="O91">
        <f t="shared" si="9"/>
        <v>0</v>
      </c>
      <c r="P91">
        <f t="shared" si="9"/>
        <v>-3</v>
      </c>
      <c r="Q91">
        <f t="shared" si="9"/>
        <v>-3</v>
      </c>
      <c r="R91">
        <f t="shared" si="9"/>
        <v>-3</v>
      </c>
      <c r="S91">
        <f t="shared" si="9"/>
        <v>-3</v>
      </c>
      <c r="T91">
        <f t="shared" si="9"/>
        <v>-3</v>
      </c>
      <c r="U91">
        <f t="shared" si="9"/>
        <v>-3</v>
      </c>
      <c r="V91">
        <f t="shared" si="9"/>
        <v>-3</v>
      </c>
      <c r="W91">
        <f t="shared" si="9"/>
        <v>-3</v>
      </c>
      <c r="X91">
        <f t="shared" si="9"/>
        <v>-3</v>
      </c>
      <c r="Y91">
        <f t="shared" si="9"/>
        <v>-3</v>
      </c>
      <c r="Z91">
        <f t="shared" si="9"/>
        <v>-3</v>
      </c>
      <c r="AA91">
        <f t="shared" si="9"/>
        <v>-3</v>
      </c>
      <c r="AB91">
        <f t="shared" si="9"/>
        <v>-3</v>
      </c>
      <c r="AC91">
        <f t="shared" si="9"/>
        <v>0.5</v>
      </c>
      <c r="AD91">
        <f t="shared" si="9"/>
        <v>-3</v>
      </c>
      <c r="AE91">
        <f t="shared" si="9"/>
        <v>-3</v>
      </c>
      <c r="AF91">
        <f t="shared" si="9"/>
        <v>0</v>
      </c>
      <c r="AG91">
        <f t="shared" si="9"/>
        <v>-3</v>
      </c>
      <c r="AH91">
        <f t="shared" si="9"/>
        <v>-3</v>
      </c>
      <c r="AI91">
        <f t="shared" si="9"/>
        <v>-3</v>
      </c>
      <c r="AJ91">
        <f t="shared" si="9"/>
        <v>0.5</v>
      </c>
      <c r="AK91">
        <f t="shared" si="9"/>
        <v>-3</v>
      </c>
      <c r="AL91">
        <f t="shared" si="9"/>
        <v>0.5</v>
      </c>
      <c r="AM91">
        <f t="shared" si="9"/>
        <v>-3</v>
      </c>
      <c r="AN91">
        <f t="shared" si="9"/>
        <v>-3</v>
      </c>
    </row>
    <row r="92" spans="1:40">
      <c r="A92" t="s">
        <v>38</v>
      </c>
      <c r="B92">
        <f t="shared" si="4"/>
        <v>0</v>
      </c>
      <c r="C92">
        <f t="shared" si="9"/>
        <v>0.5</v>
      </c>
      <c r="D92">
        <f t="shared" si="9"/>
        <v>-3</v>
      </c>
      <c r="E92">
        <f t="shared" si="9"/>
        <v>-3</v>
      </c>
      <c r="F92">
        <f t="shared" si="9"/>
        <v>-3</v>
      </c>
      <c r="G92">
        <f t="shared" si="9"/>
        <v>-3</v>
      </c>
      <c r="H92">
        <f t="shared" si="9"/>
        <v>-3</v>
      </c>
      <c r="I92">
        <f t="shared" si="9"/>
        <v>-3</v>
      </c>
      <c r="J92">
        <f t="shared" si="9"/>
        <v>-3</v>
      </c>
      <c r="K92">
        <f t="shared" si="9"/>
        <v>0</v>
      </c>
      <c r="L92">
        <f t="shared" si="9"/>
        <v>-3</v>
      </c>
      <c r="M92">
        <f t="shared" si="9"/>
        <v>-3</v>
      </c>
      <c r="N92">
        <f t="shared" si="9"/>
        <v>-3</v>
      </c>
      <c r="O92">
        <f t="shared" si="9"/>
        <v>0</v>
      </c>
      <c r="P92">
        <f t="shared" si="9"/>
        <v>-3</v>
      </c>
      <c r="Q92">
        <f t="shared" si="9"/>
        <v>-3</v>
      </c>
      <c r="R92">
        <f t="shared" si="9"/>
        <v>0.5</v>
      </c>
      <c r="S92">
        <f t="shared" si="9"/>
        <v>-3</v>
      </c>
      <c r="T92">
        <f t="shared" si="9"/>
        <v>-3</v>
      </c>
      <c r="U92">
        <f t="shared" si="9"/>
        <v>-3</v>
      </c>
      <c r="V92">
        <f t="shared" si="9"/>
        <v>-3</v>
      </c>
      <c r="W92">
        <f t="shared" si="9"/>
        <v>-3</v>
      </c>
      <c r="X92">
        <f t="shared" si="9"/>
        <v>-3</v>
      </c>
      <c r="Y92">
        <f t="shared" si="9"/>
        <v>-3</v>
      </c>
      <c r="Z92">
        <f t="shared" si="9"/>
        <v>-3</v>
      </c>
      <c r="AA92">
        <f t="shared" si="9"/>
        <v>-3</v>
      </c>
      <c r="AB92">
        <f t="shared" si="9"/>
        <v>-3</v>
      </c>
      <c r="AC92">
        <f t="shared" si="9"/>
        <v>0.5</v>
      </c>
      <c r="AD92">
        <f t="shared" si="9"/>
        <v>-3</v>
      </c>
      <c r="AE92">
        <f t="shared" si="9"/>
        <v>-3</v>
      </c>
      <c r="AF92">
        <f t="shared" si="9"/>
        <v>0.5</v>
      </c>
      <c r="AG92">
        <f t="shared" si="9"/>
        <v>0</v>
      </c>
      <c r="AH92">
        <f t="shared" si="9"/>
        <v>-3</v>
      </c>
      <c r="AI92">
        <f t="shared" si="9"/>
        <v>-3</v>
      </c>
      <c r="AJ92">
        <f t="shared" si="9"/>
        <v>0.5</v>
      </c>
      <c r="AK92">
        <f t="shared" si="9"/>
        <v>0.25</v>
      </c>
      <c r="AL92">
        <f t="shared" si="9"/>
        <v>0.5</v>
      </c>
      <c r="AM92">
        <f t="shared" si="9"/>
        <v>-3</v>
      </c>
      <c r="AN92">
        <f t="shared" si="9"/>
        <v>-3</v>
      </c>
    </row>
    <row r="93" spans="1:40">
      <c r="A93" t="s">
        <v>39</v>
      </c>
      <c r="B93">
        <f t="shared" si="4"/>
        <v>0</v>
      </c>
      <c r="C93">
        <f t="shared" si="9"/>
        <v>0.5</v>
      </c>
      <c r="D93">
        <f t="shared" si="9"/>
        <v>0.5</v>
      </c>
      <c r="E93">
        <f t="shared" si="9"/>
        <v>-3</v>
      </c>
      <c r="F93">
        <f t="shared" si="9"/>
        <v>-3</v>
      </c>
      <c r="G93">
        <f t="shared" si="9"/>
        <v>-3</v>
      </c>
      <c r="H93">
        <f t="shared" si="9"/>
        <v>-3</v>
      </c>
      <c r="I93">
        <f t="shared" si="9"/>
        <v>-3</v>
      </c>
      <c r="J93">
        <f t="shared" si="9"/>
        <v>-3</v>
      </c>
      <c r="K93">
        <f t="shared" si="9"/>
        <v>0.5</v>
      </c>
      <c r="L93">
        <f t="shared" si="9"/>
        <v>-3</v>
      </c>
      <c r="M93">
        <f t="shared" si="9"/>
        <v>-3</v>
      </c>
      <c r="N93">
        <f t="shared" si="9"/>
        <v>-3</v>
      </c>
      <c r="O93">
        <f t="shared" si="9"/>
        <v>0.5</v>
      </c>
      <c r="P93">
        <f t="shared" si="9"/>
        <v>-3</v>
      </c>
      <c r="Q93">
        <f t="shared" si="9"/>
        <v>-3</v>
      </c>
      <c r="R93">
        <f t="shared" si="9"/>
        <v>-3</v>
      </c>
      <c r="S93">
        <f t="shared" si="9"/>
        <v>-3</v>
      </c>
      <c r="T93">
        <f t="shared" si="9"/>
        <v>-3</v>
      </c>
      <c r="U93">
        <f t="shared" si="9"/>
        <v>-3</v>
      </c>
      <c r="V93">
        <f t="shared" si="9"/>
        <v>-3</v>
      </c>
      <c r="W93">
        <f t="shared" si="9"/>
        <v>-3</v>
      </c>
      <c r="X93">
        <f t="shared" si="9"/>
        <v>-3</v>
      </c>
      <c r="Y93">
        <f t="shared" si="9"/>
        <v>-3</v>
      </c>
      <c r="Z93">
        <f t="shared" si="9"/>
        <v>-3</v>
      </c>
      <c r="AA93">
        <f t="shared" si="9"/>
        <v>-3</v>
      </c>
      <c r="AB93">
        <f t="shared" si="9"/>
        <v>-3</v>
      </c>
      <c r="AC93">
        <f t="shared" si="9"/>
        <v>0.5</v>
      </c>
      <c r="AD93">
        <f t="shared" si="9"/>
        <v>-3</v>
      </c>
      <c r="AE93">
        <f t="shared" si="9"/>
        <v>-3</v>
      </c>
      <c r="AF93">
        <f t="shared" si="9"/>
        <v>-3</v>
      </c>
      <c r="AG93">
        <f t="shared" si="9"/>
        <v>-3</v>
      </c>
      <c r="AH93">
        <f t="shared" si="9"/>
        <v>-3</v>
      </c>
      <c r="AI93">
        <f t="shared" si="9"/>
        <v>-3</v>
      </c>
      <c r="AJ93">
        <f t="shared" si="9"/>
        <v>0.5</v>
      </c>
      <c r="AK93">
        <f t="shared" si="9"/>
        <v>-3</v>
      </c>
      <c r="AL93">
        <f t="shared" si="9"/>
        <v>0.5</v>
      </c>
      <c r="AM93">
        <f t="shared" si="9"/>
        <v>-3</v>
      </c>
      <c r="AN93">
        <f t="shared" si="9"/>
        <v>-3</v>
      </c>
    </row>
    <row r="94" spans="1:40">
      <c r="A94" t="s">
        <v>40</v>
      </c>
      <c r="B94">
        <f t="shared" si="4"/>
        <v>-3</v>
      </c>
      <c r="C94">
        <f t="shared" si="9"/>
        <v>-3</v>
      </c>
      <c r="D94">
        <f t="shared" si="9"/>
        <v>-3</v>
      </c>
      <c r="E94">
        <f t="shared" si="9"/>
        <v>-3</v>
      </c>
      <c r="F94">
        <f t="shared" si="9"/>
        <v>-3</v>
      </c>
      <c r="G94">
        <f t="shared" si="9"/>
        <v>-3</v>
      </c>
      <c r="H94">
        <f t="shared" si="9"/>
        <v>-3</v>
      </c>
      <c r="I94">
        <f t="shared" si="9"/>
        <v>-3</v>
      </c>
      <c r="J94">
        <f t="shared" si="9"/>
        <v>-3</v>
      </c>
      <c r="K94">
        <f t="shared" si="9"/>
        <v>-3</v>
      </c>
      <c r="L94">
        <f t="shared" si="9"/>
        <v>-3</v>
      </c>
      <c r="M94">
        <f t="shared" si="9"/>
        <v>-3</v>
      </c>
      <c r="N94">
        <f t="shared" si="9"/>
        <v>-3</v>
      </c>
      <c r="O94">
        <f t="shared" si="9"/>
        <v>-3</v>
      </c>
      <c r="P94">
        <f t="shared" si="9"/>
        <v>-3</v>
      </c>
      <c r="Q94">
        <f t="shared" si="9"/>
        <v>-3</v>
      </c>
      <c r="R94">
        <f t="shared" si="9"/>
        <v>-3</v>
      </c>
      <c r="S94">
        <f t="shared" si="9"/>
        <v>-3</v>
      </c>
      <c r="T94">
        <f t="shared" si="9"/>
        <v>-3</v>
      </c>
      <c r="U94">
        <f t="shared" si="9"/>
        <v>-3</v>
      </c>
      <c r="V94">
        <f t="shared" si="9"/>
        <v>-3</v>
      </c>
      <c r="W94">
        <f t="shared" si="9"/>
        <v>-3</v>
      </c>
      <c r="X94">
        <f t="shared" si="9"/>
        <v>-3</v>
      </c>
      <c r="Y94">
        <f t="shared" si="9"/>
        <v>-3</v>
      </c>
      <c r="Z94">
        <f t="shared" si="9"/>
        <v>-3</v>
      </c>
      <c r="AA94">
        <f t="shared" si="9"/>
        <v>-3</v>
      </c>
      <c r="AB94">
        <f t="shared" ref="C94:AN98" si="10">IF(COUNTIF(AB42,"=-")=1,-3,AB42)</f>
        <v>-3</v>
      </c>
      <c r="AC94">
        <f t="shared" si="10"/>
        <v>-3</v>
      </c>
      <c r="AD94">
        <f t="shared" si="10"/>
        <v>-3</v>
      </c>
      <c r="AE94">
        <f t="shared" si="10"/>
        <v>-3</v>
      </c>
      <c r="AF94">
        <f t="shared" si="10"/>
        <v>-3</v>
      </c>
      <c r="AG94">
        <f t="shared" si="10"/>
        <v>-3</v>
      </c>
      <c r="AH94">
        <f t="shared" si="10"/>
        <v>-3</v>
      </c>
      <c r="AI94">
        <f t="shared" si="10"/>
        <v>-3</v>
      </c>
      <c r="AJ94">
        <f t="shared" si="10"/>
        <v>0.25</v>
      </c>
      <c r="AK94">
        <f t="shared" si="10"/>
        <v>-3</v>
      </c>
      <c r="AL94">
        <f t="shared" si="10"/>
        <v>-3</v>
      </c>
      <c r="AM94">
        <f t="shared" si="10"/>
        <v>-3</v>
      </c>
      <c r="AN94">
        <f t="shared" si="10"/>
        <v>-3</v>
      </c>
    </row>
    <row r="95" spans="1:40">
      <c r="A95" t="s">
        <v>41</v>
      </c>
      <c r="B95">
        <f t="shared" si="4"/>
        <v>-3</v>
      </c>
      <c r="C95">
        <f t="shared" si="10"/>
        <v>-3</v>
      </c>
      <c r="D95">
        <f t="shared" si="10"/>
        <v>-3</v>
      </c>
      <c r="E95">
        <f t="shared" si="10"/>
        <v>-3</v>
      </c>
      <c r="F95">
        <f t="shared" si="10"/>
        <v>-3</v>
      </c>
      <c r="G95">
        <f t="shared" si="10"/>
        <v>-3</v>
      </c>
      <c r="H95">
        <f t="shared" si="10"/>
        <v>-3</v>
      </c>
      <c r="I95">
        <f t="shared" si="10"/>
        <v>-3</v>
      </c>
      <c r="J95">
        <f t="shared" si="10"/>
        <v>-3</v>
      </c>
      <c r="K95">
        <f t="shared" si="10"/>
        <v>-3</v>
      </c>
      <c r="L95">
        <f t="shared" si="10"/>
        <v>-3</v>
      </c>
      <c r="M95">
        <f t="shared" si="10"/>
        <v>-3</v>
      </c>
      <c r="N95">
        <f t="shared" si="10"/>
        <v>-3</v>
      </c>
      <c r="O95">
        <f t="shared" si="10"/>
        <v>-3</v>
      </c>
      <c r="P95">
        <f t="shared" si="10"/>
        <v>-3</v>
      </c>
      <c r="Q95">
        <f t="shared" si="10"/>
        <v>-3</v>
      </c>
      <c r="R95">
        <f t="shared" si="10"/>
        <v>-3</v>
      </c>
      <c r="S95">
        <f t="shared" si="10"/>
        <v>-3</v>
      </c>
      <c r="T95">
        <f t="shared" si="10"/>
        <v>-3</v>
      </c>
      <c r="U95">
        <f t="shared" si="10"/>
        <v>-3</v>
      </c>
      <c r="V95">
        <f t="shared" si="10"/>
        <v>-3</v>
      </c>
      <c r="W95">
        <f t="shared" si="10"/>
        <v>-3</v>
      </c>
      <c r="X95">
        <f t="shared" si="10"/>
        <v>-3</v>
      </c>
      <c r="Y95">
        <f t="shared" si="10"/>
        <v>-3</v>
      </c>
      <c r="Z95">
        <f t="shared" si="10"/>
        <v>-3</v>
      </c>
      <c r="AA95">
        <f t="shared" si="10"/>
        <v>-3</v>
      </c>
      <c r="AB95">
        <f t="shared" si="10"/>
        <v>-3</v>
      </c>
      <c r="AC95">
        <f t="shared" si="10"/>
        <v>-3</v>
      </c>
      <c r="AD95">
        <f t="shared" si="10"/>
        <v>-3</v>
      </c>
      <c r="AE95">
        <f t="shared" si="10"/>
        <v>-3</v>
      </c>
      <c r="AF95">
        <f t="shared" si="10"/>
        <v>-3</v>
      </c>
      <c r="AG95">
        <f t="shared" si="10"/>
        <v>-3</v>
      </c>
      <c r="AH95">
        <f t="shared" si="10"/>
        <v>-3</v>
      </c>
      <c r="AI95">
        <f t="shared" si="10"/>
        <v>-3</v>
      </c>
      <c r="AJ95">
        <f t="shared" si="10"/>
        <v>-3</v>
      </c>
      <c r="AK95">
        <f t="shared" si="10"/>
        <v>-3</v>
      </c>
      <c r="AL95">
        <f t="shared" si="10"/>
        <v>-3</v>
      </c>
      <c r="AM95">
        <f t="shared" si="10"/>
        <v>-3</v>
      </c>
      <c r="AN95">
        <f t="shared" si="10"/>
        <v>-3</v>
      </c>
    </row>
    <row r="96" spans="1:40">
      <c r="A96" t="s">
        <v>42</v>
      </c>
      <c r="B96">
        <f t="shared" si="4"/>
        <v>-3</v>
      </c>
      <c r="C96">
        <f t="shared" si="10"/>
        <v>-3</v>
      </c>
      <c r="D96">
        <f t="shared" si="10"/>
        <v>-3</v>
      </c>
      <c r="E96">
        <f t="shared" si="10"/>
        <v>-3</v>
      </c>
      <c r="F96">
        <f t="shared" si="10"/>
        <v>-3</v>
      </c>
      <c r="G96">
        <f t="shared" si="10"/>
        <v>-3</v>
      </c>
      <c r="H96">
        <f t="shared" si="10"/>
        <v>-3</v>
      </c>
      <c r="I96">
        <f t="shared" si="10"/>
        <v>-3</v>
      </c>
      <c r="J96">
        <f t="shared" si="10"/>
        <v>-3</v>
      </c>
      <c r="K96">
        <f t="shared" si="10"/>
        <v>-3</v>
      </c>
      <c r="L96">
        <f t="shared" si="10"/>
        <v>-3</v>
      </c>
      <c r="M96">
        <f t="shared" si="10"/>
        <v>-3</v>
      </c>
      <c r="N96">
        <f t="shared" si="10"/>
        <v>-3</v>
      </c>
      <c r="O96">
        <f t="shared" si="10"/>
        <v>-3</v>
      </c>
      <c r="P96">
        <f t="shared" si="10"/>
        <v>-3</v>
      </c>
      <c r="Q96">
        <f t="shared" si="10"/>
        <v>-3</v>
      </c>
      <c r="R96">
        <f t="shared" si="10"/>
        <v>-3</v>
      </c>
      <c r="S96">
        <f t="shared" si="10"/>
        <v>-3</v>
      </c>
      <c r="T96">
        <f t="shared" si="10"/>
        <v>-3</v>
      </c>
      <c r="U96">
        <f t="shared" si="10"/>
        <v>-3</v>
      </c>
      <c r="V96">
        <f t="shared" si="10"/>
        <v>-3</v>
      </c>
      <c r="W96">
        <f t="shared" si="10"/>
        <v>-3</v>
      </c>
      <c r="X96">
        <f t="shared" si="10"/>
        <v>-3</v>
      </c>
      <c r="Y96">
        <f t="shared" si="10"/>
        <v>-3</v>
      </c>
      <c r="Z96">
        <f t="shared" si="10"/>
        <v>-3</v>
      </c>
      <c r="AA96">
        <f t="shared" si="10"/>
        <v>-3</v>
      </c>
      <c r="AB96">
        <f t="shared" si="10"/>
        <v>-3</v>
      </c>
      <c r="AC96">
        <f t="shared" si="10"/>
        <v>-3</v>
      </c>
      <c r="AD96">
        <f t="shared" si="10"/>
        <v>-3</v>
      </c>
      <c r="AE96">
        <f t="shared" si="10"/>
        <v>-3</v>
      </c>
      <c r="AF96">
        <f t="shared" si="10"/>
        <v>-3</v>
      </c>
      <c r="AG96">
        <f t="shared" si="10"/>
        <v>-3</v>
      </c>
      <c r="AH96">
        <f t="shared" si="10"/>
        <v>-3</v>
      </c>
      <c r="AI96">
        <f t="shared" si="10"/>
        <v>-3</v>
      </c>
      <c r="AJ96">
        <f t="shared" si="10"/>
        <v>0.3</v>
      </c>
      <c r="AK96">
        <f t="shared" si="10"/>
        <v>-3</v>
      </c>
      <c r="AL96">
        <f t="shared" si="10"/>
        <v>-3</v>
      </c>
      <c r="AM96">
        <f t="shared" si="10"/>
        <v>-3</v>
      </c>
      <c r="AN96">
        <f t="shared" si="10"/>
        <v>-3</v>
      </c>
    </row>
    <row r="97" spans="1:41">
      <c r="A97" t="s">
        <v>43</v>
      </c>
      <c r="B97">
        <f t="shared" si="4"/>
        <v>-3</v>
      </c>
      <c r="C97">
        <f t="shared" si="10"/>
        <v>4</v>
      </c>
      <c r="D97">
        <f t="shared" si="10"/>
        <v>4.7</v>
      </c>
      <c r="E97">
        <f t="shared" si="10"/>
        <v>-3</v>
      </c>
      <c r="F97">
        <f t="shared" si="10"/>
        <v>4</v>
      </c>
      <c r="G97">
        <f t="shared" si="10"/>
        <v>-3</v>
      </c>
      <c r="H97">
        <f t="shared" si="10"/>
        <v>-3</v>
      </c>
      <c r="I97">
        <f t="shared" si="10"/>
        <v>-3</v>
      </c>
      <c r="J97">
        <f t="shared" si="10"/>
        <v>-3</v>
      </c>
      <c r="K97">
        <f t="shared" si="10"/>
        <v>4.4000000000000004</v>
      </c>
      <c r="L97">
        <f t="shared" si="10"/>
        <v>4</v>
      </c>
      <c r="M97">
        <f t="shared" si="10"/>
        <v>-3</v>
      </c>
      <c r="N97">
        <f t="shared" si="10"/>
        <v>-3</v>
      </c>
      <c r="O97">
        <f t="shared" si="10"/>
        <v>-3</v>
      </c>
      <c r="P97">
        <f t="shared" si="10"/>
        <v>-3</v>
      </c>
      <c r="Q97">
        <f t="shared" si="10"/>
        <v>4</v>
      </c>
      <c r="R97">
        <f t="shared" si="10"/>
        <v>5</v>
      </c>
      <c r="S97">
        <f t="shared" si="10"/>
        <v>-3</v>
      </c>
      <c r="T97">
        <f t="shared" si="10"/>
        <v>-3</v>
      </c>
      <c r="U97">
        <f t="shared" si="10"/>
        <v>-3</v>
      </c>
      <c r="V97">
        <f t="shared" si="10"/>
        <v>-3</v>
      </c>
      <c r="W97">
        <f t="shared" si="10"/>
        <v>-3</v>
      </c>
      <c r="X97">
        <f t="shared" si="10"/>
        <v>4</v>
      </c>
      <c r="Y97">
        <f t="shared" si="10"/>
        <v>-3</v>
      </c>
      <c r="Z97">
        <f t="shared" si="10"/>
        <v>0</v>
      </c>
      <c r="AA97">
        <f t="shared" si="10"/>
        <v>-3</v>
      </c>
      <c r="AB97">
        <f t="shared" si="10"/>
        <v>-3</v>
      </c>
      <c r="AC97">
        <f t="shared" si="10"/>
        <v>-3</v>
      </c>
      <c r="AD97">
        <f t="shared" si="10"/>
        <v>-3</v>
      </c>
      <c r="AE97">
        <f t="shared" si="10"/>
        <v>-3</v>
      </c>
      <c r="AF97">
        <f t="shared" si="10"/>
        <v>0</v>
      </c>
      <c r="AG97">
        <f t="shared" si="10"/>
        <v>0</v>
      </c>
      <c r="AH97">
        <f t="shared" si="10"/>
        <v>-3</v>
      </c>
      <c r="AI97">
        <f t="shared" si="10"/>
        <v>-3</v>
      </c>
      <c r="AJ97">
        <f t="shared" si="10"/>
        <v>0</v>
      </c>
      <c r="AK97">
        <f t="shared" si="10"/>
        <v>0</v>
      </c>
      <c r="AL97">
        <f t="shared" si="10"/>
        <v>-3</v>
      </c>
      <c r="AM97">
        <f t="shared" si="10"/>
        <v>-3</v>
      </c>
      <c r="AN97">
        <f t="shared" si="10"/>
        <v>-3</v>
      </c>
    </row>
    <row r="98" spans="1:41">
      <c r="A98" t="s">
        <v>44</v>
      </c>
      <c r="B98" t="str">
        <f t="shared" si="4"/>
        <v>1749743912</v>
      </c>
      <c r="C98" t="str">
        <f t="shared" si="10"/>
        <v>1749743912</v>
      </c>
      <c r="D98" t="str">
        <f t="shared" si="10"/>
        <v>1749743912</v>
      </c>
      <c r="E98" t="str">
        <f t="shared" si="10"/>
        <v>1749743912</v>
      </c>
      <c r="F98" t="str">
        <f t="shared" si="10"/>
        <v>1749743912</v>
      </c>
      <c r="G98" t="str">
        <f t="shared" si="10"/>
        <v>1749743912</v>
      </c>
      <c r="H98" t="str">
        <f t="shared" si="10"/>
        <v>1749743912</v>
      </c>
      <c r="I98" t="str">
        <f t="shared" si="10"/>
        <v>1749743912</v>
      </c>
      <c r="J98" t="str">
        <f t="shared" si="10"/>
        <v>1749743912</v>
      </c>
      <c r="K98" t="str">
        <f t="shared" si="10"/>
        <v>1749743912</v>
      </c>
      <c r="L98" t="str">
        <f t="shared" si="10"/>
        <v>1749743912</v>
      </c>
      <c r="M98" t="str">
        <f t="shared" si="10"/>
        <v>1749743912</v>
      </c>
      <c r="N98" t="str">
        <f t="shared" si="10"/>
        <v>1749743912</v>
      </c>
      <c r="O98" t="str">
        <f t="shared" si="10"/>
        <v>1749743912</v>
      </c>
      <c r="P98" t="str">
        <f t="shared" si="10"/>
        <v>1749743912</v>
      </c>
      <c r="Q98" t="str">
        <f t="shared" si="10"/>
        <v>1749743912</v>
      </c>
      <c r="R98" t="str">
        <f t="shared" si="10"/>
        <v>1749743912</v>
      </c>
      <c r="S98" t="str">
        <f t="shared" si="10"/>
        <v>1749743912</v>
      </c>
      <c r="T98" t="str">
        <f t="shared" si="10"/>
        <v>1749743912</v>
      </c>
      <c r="U98" t="str">
        <f t="shared" si="10"/>
        <v>1749743912</v>
      </c>
      <c r="V98" t="str">
        <f t="shared" si="10"/>
        <v>1749743912</v>
      </c>
      <c r="W98" t="str">
        <f t="shared" si="10"/>
        <v>1749743912</v>
      </c>
      <c r="X98" t="str">
        <f t="shared" si="10"/>
        <v>1749743912</v>
      </c>
      <c r="Y98" t="str">
        <f t="shared" si="10"/>
        <v>1749743912</v>
      </c>
      <c r="Z98" t="str">
        <f t="shared" si="10"/>
        <v>1749743912</v>
      </c>
      <c r="AA98" t="str">
        <f t="shared" si="10"/>
        <v>1749743912</v>
      </c>
      <c r="AB98" t="str">
        <f t="shared" si="10"/>
        <v>1749743912</v>
      </c>
      <c r="AC98" t="str">
        <f t="shared" si="10"/>
        <v>1749743912</v>
      </c>
      <c r="AD98" t="str">
        <f t="shared" si="10"/>
        <v>1749743912</v>
      </c>
      <c r="AE98" t="str">
        <f t="shared" si="10"/>
        <v>1749743912</v>
      </c>
      <c r="AF98" t="str">
        <f t="shared" si="10"/>
        <v>1749743912</v>
      </c>
      <c r="AG98" t="str">
        <f t="shared" si="10"/>
        <v>1749743912</v>
      </c>
      <c r="AH98" t="str">
        <f t="shared" si="10"/>
        <v>1749743912</v>
      </c>
      <c r="AI98" t="str">
        <f t="shared" si="10"/>
        <v>1749743912</v>
      </c>
      <c r="AJ98" t="str">
        <f t="shared" si="10"/>
        <v>1749743912</v>
      </c>
      <c r="AK98" t="str">
        <f t="shared" si="10"/>
        <v>1749743912</v>
      </c>
      <c r="AL98" t="str">
        <f t="shared" si="10"/>
        <v>1749743912</v>
      </c>
      <c r="AM98" t="str">
        <f t="shared" si="10"/>
        <v>1749743912</v>
      </c>
      <c r="AN98" t="str">
        <f t="shared" si="10"/>
        <v>1749743912</v>
      </c>
    </row>
    <row r="99" spans="1:41">
      <c r="A99" t="s">
        <v>48</v>
      </c>
      <c r="B99">
        <f>COUNTIF(B55:B97,"&lt;&gt;-3")-1</f>
        <v>13</v>
      </c>
      <c r="C99">
        <f t="shared" ref="C99:AN99" si="11">COUNTIF(C55:C97,"&lt;&gt;-3")-1</f>
        <v>17</v>
      </c>
      <c r="D99">
        <f t="shared" si="11"/>
        <v>16</v>
      </c>
      <c r="E99">
        <f t="shared" si="11"/>
        <v>7</v>
      </c>
      <c r="F99">
        <f t="shared" si="11"/>
        <v>11</v>
      </c>
      <c r="G99">
        <f t="shared" si="11"/>
        <v>8</v>
      </c>
      <c r="H99">
        <f t="shared" si="11"/>
        <v>0</v>
      </c>
      <c r="I99">
        <f t="shared" si="11"/>
        <v>6</v>
      </c>
      <c r="J99">
        <f t="shared" si="11"/>
        <v>5</v>
      </c>
      <c r="K99">
        <f t="shared" si="11"/>
        <v>11</v>
      </c>
      <c r="L99">
        <f t="shared" si="11"/>
        <v>12</v>
      </c>
      <c r="M99">
        <f t="shared" si="11"/>
        <v>16</v>
      </c>
      <c r="N99">
        <f t="shared" si="11"/>
        <v>11</v>
      </c>
      <c r="O99">
        <f t="shared" si="11"/>
        <v>11</v>
      </c>
      <c r="P99">
        <f t="shared" si="11"/>
        <v>2</v>
      </c>
      <c r="Q99">
        <f t="shared" si="11"/>
        <v>8</v>
      </c>
      <c r="R99">
        <f t="shared" si="11"/>
        <v>10</v>
      </c>
      <c r="S99">
        <f t="shared" si="11"/>
        <v>0</v>
      </c>
      <c r="T99">
        <f t="shared" si="11"/>
        <v>10</v>
      </c>
      <c r="U99">
        <f t="shared" si="11"/>
        <v>0</v>
      </c>
      <c r="V99">
        <f t="shared" si="11"/>
        <v>4</v>
      </c>
      <c r="W99">
        <f t="shared" si="11"/>
        <v>1</v>
      </c>
      <c r="X99">
        <f t="shared" si="11"/>
        <v>5</v>
      </c>
      <c r="Y99">
        <f t="shared" si="11"/>
        <v>2</v>
      </c>
      <c r="Z99">
        <f t="shared" si="11"/>
        <v>14</v>
      </c>
      <c r="AA99">
        <f t="shared" si="11"/>
        <v>5</v>
      </c>
      <c r="AB99">
        <f t="shared" si="11"/>
        <v>0</v>
      </c>
      <c r="AC99">
        <f t="shared" si="11"/>
        <v>7</v>
      </c>
      <c r="AD99">
        <f t="shared" si="11"/>
        <v>6</v>
      </c>
      <c r="AE99">
        <f t="shared" si="11"/>
        <v>5</v>
      </c>
      <c r="AF99">
        <f t="shared" si="11"/>
        <v>13</v>
      </c>
      <c r="AG99">
        <f t="shared" si="11"/>
        <v>14</v>
      </c>
      <c r="AH99">
        <f t="shared" si="11"/>
        <v>2</v>
      </c>
      <c r="AI99">
        <f t="shared" si="11"/>
        <v>0</v>
      </c>
      <c r="AJ99">
        <f t="shared" si="11"/>
        <v>20</v>
      </c>
      <c r="AK99">
        <f t="shared" si="11"/>
        <v>13</v>
      </c>
      <c r="AL99">
        <f t="shared" si="11"/>
        <v>13</v>
      </c>
      <c r="AM99">
        <f t="shared" si="11"/>
        <v>5</v>
      </c>
      <c r="AN99">
        <f t="shared" si="11"/>
        <v>11</v>
      </c>
    </row>
    <row r="100" spans="1:41">
      <c r="A100" t="s">
        <v>49</v>
      </c>
      <c r="B100">
        <f>COUNTIF($A$55:$A$97,"&lt;&gt;0")-1</f>
        <v>42</v>
      </c>
      <c r="C100">
        <f t="shared" ref="C100:AN100" si="12">COUNTIF($A$55:$A$97,"&lt;&gt;0")-1</f>
        <v>42</v>
      </c>
      <c r="D100">
        <f t="shared" si="12"/>
        <v>42</v>
      </c>
      <c r="E100">
        <f t="shared" si="12"/>
        <v>42</v>
      </c>
      <c r="F100">
        <f t="shared" si="12"/>
        <v>42</v>
      </c>
      <c r="G100">
        <f t="shared" si="12"/>
        <v>42</v>
      </c>
      <c r="H100">
        <f t="shared" si="12"/>
        <v>42</v>
      </c>
      <c r="I100">
        <f t="shared" si="12"/>
        <v>42</v>
      </c>
      <c r="J100">
        <f t="shared" si="12"/>
        <v>42</v>
      </c>
      <c r="K100">
        <f t="shared" si="12"/>
        <v>42</v>
      </c>
      <c r="L100">
        <f t="shared" si="12"/>
        <v>42</v>
      </c>
      <c r="M100">
        <f t="shared" si="12"/>
        <v>42</v>
      </c>
      <c r="N100">
        <f t="shared" si="12"/>
        <v>42</v>
      </c>
      <c r="O100">
        <f t="shared" si="12"/>
        <v>42</v>
      </c>
      <c r="P100">
        <f t="shared" si="12"/>
        <v>42</v>
      </c>
      <c r="Q100">
        <f t="shared" si="12"/>
        <v>42</v>
      </c>
      <c r="R100">
        <f t="shared" si="12"/>
        <v>42</v>
      </c>
      <c r="S100">
        <f t="shared" si="12"/>
        <v>42</v>
      </c>
      <c r="T100">
        <f t="shared" si="12"/>
        <v>42</v>
      </c>
      <c r="U100">
        <f t="shared" si="12"/>
        <v>42</v>
      </c>
      <c r="V100">
        <f t="shared" si="12"/>
        <v>42</v>
      </c>
      <c r="W100">
        <f t="shared" si="12"/>
        <v>42</v>
      </c>
      <c r="X100">
        <f t="shared" si="12"/>
        <v>42</v>
      </c>
      <c r="Y100">
        <f t="shared" si="12"/>
        <v>42</v>
      </c>
      <c r="Z100">
        <f t="shared" si="12"/>
        <v>42</v>
      </c>
      <c r="AA100">
        <f t="shared" si="12"/>
        <v>42</v>
      </c>
      <c r="AB100">
        <f t="shared" si="12"/>
        <v>42</v>
      </c>
      <c r="AC100">
        <f t="shared" si="12"/>
        <v>42</v>
      </c>
      <c r="AD100">
        <f t="shared" si="12"/>
        <v>42</v>
      </c>
      <c r="AE100">
        <f t="shared" si="12"/>
        <v>42</v>
      </c>
      <c r="AF100">
        <f t="shared" si="12"/>
        <v>42</v>
      </c>
      <c r="AG100">
        <f t="shared" si="12"/>
        <v>42</v>
      </c>
      <c r="AH100">
        <f t="shared" si="12"/>
        <v>42</v>
      </c>
      <c r="AI100">
        <f t="shared" si="12"/>
        <v>42</v>
      </c>
      <c r="AJ100">
        <f t="shared" si="12"/>
        <v>42</v>
      </c>
      <c r="AK100">
        <f t="shared" si="12"/>
        <v>42</v>
      </c>
      <c r="AL100">
        <f t="shared" si="12"/>
        <v>42</v>
      </c>
      <c r="AM100">
        <f t="shared" si="12"/>
        <v>42</v>
      </c>
      <c r="AN100">
        <f t="shared" si="12"/>
        <v>42</v>
      </c>
    </row>
    <row r="101" spans="1:41">
      <c r="A101" t="s">
        <v>47</v>
      </c>
      <c r="B101" s="2">
        <f>B99/B100</f>
        <v>0.30952380952380953</v>
      </c>
      <c r="C101" s="2">
        <f t="shared" ref="C101:AO101" si="13">C99/C100</f>
        <v>0.40476190476190477</v>
      </c>
      <c r="D101" s="2">
        <f t="shared" si="13"/>
        <v>0.38095238095238093</v>
      </c>
      <c r="E101" s="2">
        <f t="shared" si="13"/>
        <v>0.16666666666666666</v>
      </c>
      <c r="F101" s="2">
        <f t="shared" si="13"/>
        <v>0.26190476190476192</v>
      </c>
      <c r="G101" s="2">
        <f t="shared" si="13"/>
        <v>0.19047619047619047</v>
      </c>
      <c r="H101" s="2">
        <f t="shared" si="13"/>
        <v>0</v>
      </c>
      <c r="I101" s="2">
        <f t="shared" si="13"/>
        <v>0.14285714285714285</v>
      </c>
      <c r="J101" s="2">
        <f t="shared" si="13"/>
        <v>0.11904761904761904</v>
      </c>
      <c r="K101" s="2">
        <f t="shared" si="13"/>
        <v>0.26190476190476192</v>
      </c>
      <c r="L101" s="2">
        <f t="shared" si="13"/>
        <v>0.2857142857142857</v>
      </c>
      <c r="M101" s="2">
        <f t="shared" si="13"/>
        <v>0.38095238095238093</v>
      </c>
      <c r="N101" s="2">
        <f t="shared" si="13"/>
        <v>0.26190476190476192</v>
      </c>
      <c r="O101" s="2">
        <f t="shared" si="13"/>
        <v>0.26190476190476192</v>
      </c>
      <c r="P101" s="2">
        <f t="shared" si="13"/>
        <v>4.7619047619047616E-2</v>
      </c>
      <c r="Q101" s="2">
        <f t="shared" si="13"/>
        <v>0.19047619047619047</v>
      </c>
      <c r="R101" s="2">
        <f t="shared" si="13"/>
        <v>0.23809523809523808</v>
      </c>
      <c r="S101" s="2">
        <f t="shared" si="13"/>
        <v>0</v>
      </c>
      <c r="T101" s="2">
        <f t="shared" si="13"/>
        <v>0.23809523809523808</v>
      </c>
      <c r="U101" s="2">
        <f t="shared" si="13"/>
        <v>0</v>
      </c>
      <c r="V101" s="2">
        <f t="shared" si="13"/>
        <v>9.5238095238095233E-2</v>
      </c>
      <c r="W101" s="2">
        <f t="shared" si="13"/>
        <v>2.3809523809523808E-2</v>
      </c>
      <c r="X101" s="2">
        <f t="shared" si="13"/>
        <v>0.11904761904761904</v>
      </c>
      <c r="Y101" s="2">
        <f t="shared" si="13"/>
        <v>4.7619047619047616E-2</v>
      </c>
      <c r="Z101" s="2">
        <f t="shared" si="13"/>
        <v>0.33333333333333331</v>
      </c>
      <c r="AA101" s="2">
        <f t="shared" si="13"/>
        <v>0.11904761904761904</v>
      </c>
      <c r="AB101" s="2">
        <f t="shared" si="13"/>
        <v>0</v>
      </c>
      <c r="AC101" s="2">
        <f t="shared" si="13"/>
        <v>0.16666666666666666</v>
      </c>
      <c r="AD101" s="2">
        <f t="shared" si="13"/>
        <v>0.14285714285714285</v>
      </c>
      <c r="AE101" s="2">
        <f t="shared" si="13"/>
        <v>0.11904761904761904</v>
      </c>
      <c r="AF101" s="2">
        <f t="shared" si="13"/>
        <v>0.30952380952380953</v>
      </c>
      <c r="AG101" s="2">
        <f t="shared" si="13"/>
        <v>0.33333333333333331</v>
      </c>
      <c r="AH101" s="2">
        <f t="shared" si="13"/>
        <v>4.7619047619047616E-2</v>
      </c>
      <c r="AI101" s="2">
        <f t="shared" si="13"/>
        <v>0</v>
      </c>
      <c r="AJ101" s="2">
        <f t="shared" si="13"/>
        <v>0.47619047619047616</v>
      </c>
      <c r="AK101" s="2">
        <f t="shared" si="13"/>
        <v>0.30952380952380953</v>
      </c>
      <c r="AL101" s="2">
        <f t="shared" si="13"/>
        <v>0.30952380952380953</v>
      </c>
      <c r="AM101" s="2">
        <f t="shared" si="13"/>
        <v>0.11904761904761904</v>
      </c>
      <c r="AN101" s="2">
        <f t="shared" si="13"/>
        <v>0.26190476190476192</v>
      </c>
      <c r="AO101" s="2"/>
    </row>
    <row r="102" spans="1:41">
      <c r="A102" t="s">
        <v>50</v>
      </c>
      <c r="B102" s="3">
        <f>1-B101</f>
        <v>0.69047619047619047</v>
      </c>
      <c r="C102" s="3">
        <f t="shared" ref="C102:AN102" si="14">1-C101</f>
        <v>0.59523809523809523</v>
      </c>
      <c r="D102" s="3">
        <f t="shared" si="14"/>
        <v>0.61904761904761907</v>
      </c>
      <c r="E102" s="3">
        <f t="shared" si="14"/>
        <v>0.83333333333333337</v>
      </c>
      <c r="F102" s="3">
        <f t="shared" si="14"/>
        <v>0.73809523809523814</v>
      </c>
      <c r="G102" s="3">
        <f t="shared" si="14"/>
        <v>0.80952380952380953</v>
      </c>
      <c r="H102" s="3">
        <f t="shared" si="14"/>
        <v>1</v>
      </c>
      <c r="I102" s="3">
        <f t="shared" si="14"/>
        <v>0.85714285714285721</v>
      </c>
      <c r="J102" s="3">
        <f t="shared" si="14"/>
        <v>0.88095238095238093</v>
      </c>
      <c r="K102" s="3">
        <f t="shared" si="14"/>
        <v>0.73809523809523814</v>
      </c>
      <c r="L102" s="3">
        <f t="shared" si="14"/>
        <v>0.7142857142857143</v>
      </c>
      <c r="M102" s="3">
        <f t="shared" si="14"/>
        <v>0.61904761904761907</v>
      </c>
      <c r="N102" s="3">
        <f t="shared" si="14"/>
        <v>0.73809523809523814</v>
      </c>
      <c r="O102" s="3">
        <f t="shared" si="14"/>
        <v>0.73809523809523814</v>
      </c>
      <c r="P102" s="3">
        <f t="shared" si="14"/>
        <v>0.95238095238095233</v>
      </c>
      <c r="Q102" s="3">
        <f t="shared" si="14"/>
        <v>0.80952380952380953</v>
      </c>
      <c r="R102" s="3">
        <f t="shared" si="14"/>
        <v>0.76190476190476186</v>
      </c>
      <c r="S102" s="3">
        <f t="shared" si="14"/>
        <v>1</v>
      </c>
      <c r="T102" s="3">
        <f t="shared" si="14"/>
        <v>0.76190476190476186</v>
      </c>
      <c r="U102" s="3">
        <f t="shared" si="14"/>
        <v>1</v>
      </c>
      <c r="V102" s="3">
        <f t="shared" si="14"/>
        <v>0.90476190476190477</v>
      </c>
      <c r="W102" s="3">
        <f t="shared" si="14"/>
        <v>0.97619047619047616</v>
      </c>
      <c r="X102" s="3">
        <f t="shared" si="14"/>
        <v>0.88095238095238093</v>
      </c>
      <c r="Y102" s="3">
        <f t="shared" si="14"/>
        <v>0.95238095238095233</v>
      </c>
      <c r="Z102" s="3">
        <f t="shared" si="14"/>
        <v>0.66666666666666674</v>
      </c>
      <c r="AA102" s="3">
        <f t="shared" si="14"/>
        <v>0.88095238095238093</v>
      </c>
      <c r="AB102" s="3">
        <f t="shared" si="14"/>
        <v>1</v>
      </c>
      <c r="AC102" s="3">
        <f t="shared" si="14"/>
        <v>0.83333333333333337</v>
      </c>
      <c r="AD102" s="3">
        <f t="shared" si="14"/>
        <v>0.85714285714285721</v>
      </c>
      <c r="AE102" s="3">
        <f t="shared" si="14"/>
        <v>0.88095238095238093</v>
      </c>
      <c r="AF102" s="3">
        <f t="shared" si="14"/>
        <v>0.69047619047619047</v>
      </c>
      <c r="AG102" s="3">
        <f t="shared" si="14"/>
        <v>0.66666666666666674</v>
      </c>
      <c r="AH102" s="3">
        <f t="shared" si="14"/>
        <v>0.95238095238095233</v>
      </c>
      <c r="AI102" s="3">
        <f t="shared" si="14"/>
        <v>1</v>
      </c>
      <c r="AJ102" s="3">
        <f t="shared" si="14"/>
        <v>0.52380952380952384</v>
      </c>
      <c r="AK102" s="3">
        <f t="shared" si="14"/>
        <v>0.69047619047619047</v>
      </c>
      <c r="AL102" s="3">
        <f t="shared" si="14"/>
        <v>0.69047619047619047</v>
      </c>
      <c r="AM102" s="3">
        <f t="shared" si="14"/>
        <v>0.88095238095238093</v>
      </c>
      <c r="AN102" s="3">
        <f t="shared" si="14"/>
        <v>0.73809523809523814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Оценки</vt:lpstr>
      <vt:lpstr>Дашборды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Мелехина Татьяна Леонидовна</dc:creator>
  <cp:lastModifiedBy>Asus</cp:lastModifiedBy>
  <dcterms:created xsi:type="dcterms:W3CDTF">2025-06-12T18:58:32Z</dcterms:created>
  <dcterms:modified xsi:type="dcterms:W3CDTF">2025-06-23T19:43:11Z</dcterms:modified>
</cp:coreProperties>
</file>