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620D7083-7441-CB4B-99EF-E38F955FC805}" xr6:coauthVersionLast="47" xr6:coauthVersionMax="47" xr10:uidLastSave="{00000000-0000-0000-0000-000000000000}"/>
  <bookViews>
    <workbookView xWindow="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1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1" l="1"/>
  <c r="L147" i="1"/>
  <c r="L148" i="1"/>
  <c r="L149" i="1"/>
  <c r="L150" i="1"/>
  <c r="L145" i="1"/>
  <c r="L141" i="1"/>
  <c r="L142" i="1"/>
  <c r="L143" i="1"/>
  <c r="L144" i="1"/>
  <c r="L138" i="1"/>
  <c r="L139" i="1"/>
  <c r="L140" i="1"/>
  <c r="L137" i="1"/>
  <c r="L136" i="1"/>
  <c r="L135" i="1"/>
  <c r="L134" i="1"/>
  <c r="L133" i="1"/>
  <c r="L132" i="1"/>
  <c r="L131" i="1" l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 l="1"/>
  <c r="L116" i="1"/>
  <c r="L115" i="1"/>
  <c r="L114" i="1"/>
  <c r="L113" i="1"/>
  <c r="L112" i="1" l="1"/>
  <c r="L111" i="1"/>
  <c r="L110" i="1"/>
  <c r="L109" i="1"/>
  <c r="L108" i="1"/>
  <c r="L107" i="1"/>
  <c r="L106" i="1"/>
  <c r="L105" i="1"/>
  <c r="L103" i="1"/>
  <c r="L104" i="1"/>
  <c r="L102" i="1"/>
  <c r="L101" i="1"/>
  <c r="L100" i="1"/>
  <c r="L99" i="1"/>
  <c r="L98" i="1"/>
  <c r="L97" i="1"/>
  <c r="L96" i="1"/>
  <c r="L95" i="1"/>
  <c r="L94" i="1"/>
  <c r="L93" i="1"/>
  <c r="L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81" i="1"/>
  <c r="L82" i="1"/>
  <c r="L83" i="1"/>
  <c r="L84" i="1"/>
  <c r="L85" i="1"/>
  <c r="L86" i="1"/>
  <c r="L87" i="1"/>
  <c r="L88" i="1"/>
  <c r="L89" i="1"/>
  <c r="L90" i="1"/>
</calcChain>
</file>

<file path=xl/sharedStrings.xml><?xml version="1.0" encoding="utf-8"?>
<sst xmlns="http://schemas.openxmlformats.org/spreadsheetml/2006/main" count="2996" uniqueCount="1211">
  <si>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</si>
  <si>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</si>
  <si>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</si>
  <si>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</si>
  <si>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</si>
  <si>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</si>
  <si>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</si>
  <si>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</si>
  <si>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</si>
  <si>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</si>
  <si>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</si>
  <si>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</si>
  <si>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</si>
  <si>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</si>
  <si>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</si>
  <si>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</si>
  <si>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</si>
  <si>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</si>
  <si>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</si>
  <si>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</si>
  <si>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</si>
  <si>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</si>
  <si>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</si>
  <si>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</si>
  <si>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</si>
  <si>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</si>
  <si>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</si>
  <si>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</si>
  <si>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</si>
  <si>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</si>
  <si>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</si>
  <si>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</si>
  <si>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</si>
  <si>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</si>
  <si>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</si>
  <si>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</si>
  <si>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</si>
  <si>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</si>
  <si>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</si>
  <si>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</si>
  <si>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</si>
  <si>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</si>
  <si>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</si>
  <si>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</si>
  <si>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</si>
  <si>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</si>
  <si>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</si>
  <si>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</si>
  <si>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</si>
  <si>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</si>
  <si>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</si>
  <si>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</si>
  <si>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</si>
  <si>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</si>
  <si>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</si>
  <si>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</si>
  <si>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</si>
  <si>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</si>
  <si>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</si>
  <si>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</si>
  <si>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</si>
  <si>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</si>
  <si>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</si>
  <si>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</si>
  <si>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</si>
  <si>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</si>
  <si>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</si>
  <si>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</si>
  <si>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</si>
  <si>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</si>
  <si>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</si>
  <si>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</si>
  <si>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</si>
  <si>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</si>
  <si>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</si>
  <si>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</si>
  <si>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</si>
  <si>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</si>
  <si>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</si>
  <si>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</si>
  <si>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</si>
  <si>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</si>
  <si>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</si>
  <si>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</si>
  <si>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</si>
  <si>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</si>
  <si>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</si>
  <si>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</si>
  <si>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</si>
  <si>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</si>
  <si>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</si>
  <si>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</si>
  <si>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</si>
  <si>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</si>
  <si>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</si>
  <si>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</si>
  <si>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</si>
  <si>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</si>
  <si>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</si>
  <si>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</si>
  <si>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</si>
  <si>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</si>
  <si>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</si>
  <si>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</si>
  <si>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</si>
  <si>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</si>
  <si>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</si>
  <si>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</si>
  <si>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</si>
  <si>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</si>
  <si>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</si>
  <si>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</si>
  <si>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</si>
  <si>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</si>
  <si>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</si>
  <si>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</si>
  <si>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</si>
  <si>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</si>
  <si>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</si>
  <si>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</si>
  <si>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</si>
  <si>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</si>
  <si>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</si>
  <si>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</si>
  <si>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</si>
  <si>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</si>
  <si>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</si>
  <si>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</si>
  <si>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</si>
  <si>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</si>
  <si>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</si>
  <si>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</si>
  <si>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</si>
  <si>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</si>
  <si>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</si>
  <si>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</si>
  <si>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</si>
  <si>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</si>
  <si>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</si>
  <si>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</si>
  <si>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</si>
  <si>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</si>
  <si>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</si>
  <si>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</si>
  <si>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</si>
  <si>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</si>
  <si>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</si>
  <si>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</si>
  <si>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</si>
  <si>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</si>
  <si>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</si>
  <si>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</si>
  <si>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</si>
  <si>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</si>
  <si>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</si>
  <si>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</si>
  <si>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</si>
  <si>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</si>
  <si>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</si>
  <si>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</si>
  <si>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</si>
  <si>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</si>
  <si>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</si>
  <si>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</si>
  <si>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</si>
  <si>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</si>
  <si>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</si>
  <si>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</si>
  <si>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</si>
  <si>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</si>
  <si>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</si>
  <si>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</si>
  <si>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</si>
  <si>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</si>
  <si>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</si>
  <si>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</si>
  <si>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</si>
  <si>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</si>
  <si>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</si>
  <si>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</si>
  <si>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</si>
  <si>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</si>
  <si>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</si>
  <si>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</si>
  <si>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</si>
  <si>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</si>
  <si>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</si>
  <si>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</si>
  <si>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</si>
  <si>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</si>
  <si>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</si>
  <si>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</si>
  <si>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</si>
  <si>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</si>
  <si>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</si>
  <si>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</si>
  <si>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</si>
  <si>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</si>
  <si>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</si>
  <si>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</si>
  <si>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</si>
  <si>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</si>
  <si>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</si>
  <si>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</si>
  <si>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</si>
  <si>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</si>
  <si>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</si>
  <si>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</si>
  <si>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</si>
  <si>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</si>
  <si>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</si>
  <si>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</si>
  <si>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</si>
  <si>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</si>
  <si>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</si>
  <si>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</si>
  <si>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</si>
  <si>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</si>
  <si>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</si>
  <si>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</si>
  <si>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</si>
  <si>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</si>
  <si>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</si>
  <si>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</si>
  <si>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</si>
  <si>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</si>
  <si>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</si>
  <si>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</si>
  <si>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</si>
  <si>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</si>
  <si>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</si>
  <si>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</si>
  <si>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</si>
  <si>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</si>
  <si>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</si>
  <si>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</si>
  <si>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</si>
  <si>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</si>
  <si>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</si>
  <si>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</si>
  <si>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</si>
  <si>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</si>
  <si>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</si>
  <si>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</si>
  <si>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</si>
  <si>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</si>
  <si>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</si>
  <si>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</si>
  <si>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</si>
  <si>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</si>
  <si>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</si>
  <si>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</si>
  <si>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</si>
  <si>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</si>
  <si>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</si>
  <si>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</si>
  <si>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</si>
  <si>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</si>
  <si>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</si>
  <si>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</si>
  <si>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</si>
  <si>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</si>
  <si>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</si>
  <si>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</si>
  <si>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</si>
  <si>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</si>
  <si>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</si>
  <si>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</si>
  <si>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</si>
  <si>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</si>
  <si>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</si>
  <si>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</si>
  <si>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</si>
  <si>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</si>
  <si>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</si>
  <si>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</si>
  <si>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</si>
  <si>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</si>
  <si>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</si>
  <si>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</si>
  <si>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</si>
  <si>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</si>
  <si>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</si>
  <si>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</si>
  <si>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</si>
  <si>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</si>
  <si>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</si>
  <si>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</si>
  <si>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</si>
  <si>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</si>
  <si>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</si>
  <si>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</si>
  <si>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</si>
  <si>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</si>
  <si>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</si>
  <si>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</si>
  <si>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</si>
  <si>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</si>
  <si>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</si>
  <si>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</si>
  <si>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</si>
  <si>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</si>
  <si>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</si>
  <si>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</si>
  <si>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</si>
  <si>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</si>
  <si>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</si>
  <si>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</si>
  <si>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</si>
  <si>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</si>
  <si>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</si>
  <si>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</si>
  <si>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</si>
  <si>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</si>
  <si>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</si>
  <si>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</si>
  <si>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</si>
  <si>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</si>
  <si>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</si>
  <si>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</si>
  <si>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</si>
  <si>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</si>
  <si>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</si>
  <si>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</si>
  <si>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</si>
  <si>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</si>
  <si>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</si>
  <si>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</si>
  <si>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</si>
  <si>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</si>
  <si>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</si>
  <si>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</si>
  <si>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</si>
  <si>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</si>
  <si>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</si>
  <si>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</si>
  <si>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</si>
  <si>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</si>
  <si>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</si>
  <si>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</si>
  <si>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</si>
  <si>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</si>
  <si>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</si>
  <si>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</si>
  <si>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</si>
  <si>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</si>
  <si>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</si>
  <si>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</si>
  <si>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</si>
  <si>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</si>
  <si>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</si>
  <si>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</si>
  <si>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</si>
  <si>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</si>
  <si>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</si>
  <si>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</si>
  <si>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</si>
  <si>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</si>
  <si>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</si>
  <si>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</si>
  <si>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</si>
  <si>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</si>
  <si>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</si>
  <si>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</si>
  <si>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</si>
  <si>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</si>
  <si>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</si>
  <si>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</si>
  <si>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</si>
  <si>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</si>
  <si>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</si>
  <si>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</si>
  <si>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</si>
  <si>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</si>
  <si>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</si>
  <si>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</si>
  <si>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</si>
  <si>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</si>
  <si>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</si>
  <si>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</si>
  <si>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</si>
  <si>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</si>
  <si>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</si>
  <si>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</si>
  <si>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</si>
  <si>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</si>
  <si>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</si>
  <si>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</si>
  <si>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</si>
  <si>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</si>
  <si>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</si>
  <si>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</si>
  <si>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</si>
  <si>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</si>
  <si>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</si>
  <si>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</si>
  <si>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</si>
  <si>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</si>
  <si>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</si>
  <si>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</si>
  <si>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</si>
  <si>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</si>
  <si>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</si>
  <si>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</si>
  <si>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</si>
  <si>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</si>
  <si>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</si>
  <si>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</si>
  <si>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</si>
  <si>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</si>
  <si>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</si>
  <si>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</si>
  <si>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</si>
  <si>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</si>
  <si>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</si>
  <si>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</si>
  <si>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</si>
  <si>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</si>
  <si>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</si>
  <si>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</si>
  <si>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</si>
  <si>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</si>
  <si>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</si>
  <si>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</si>
  <si>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</si>
  <si>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</si>
  <si>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</si>
  <si>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</si>
  <si>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</si>
  <si>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</si>
  <si>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</si>
  <si>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</si>
  <si>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</si>
  <si>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</si>
  <si>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</si>
  <si>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</si>
  <si>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</si>
  <si>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</si>
  <si>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</si>
  <si>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</si>
  <si>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</si>
  <si>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</si>
  <si>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</si>
  <si>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</si>
  <si>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</si>
  <si>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</si>
  <si>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</si>
  <si>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</si>
  <si>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</si>
  <si>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</si>
  <si>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</si>
  <si>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</si>
  <si>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</si>
  <si>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</si>
  <si>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</si>
  <si>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</si>
  <si>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</si>
  <si>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</si>
  <si>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</si>
  <si>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</si>
  <si>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</si>
  <si>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</si>
  <si>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</si>
  <si>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</si>
  <si>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</si>
  <si>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</si>
  <si>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</si>
  <si>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</si>
  <si>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</si>
  <si>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</si>
  <si>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</si>
  <si>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</si>
  <si>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</si>
  <si>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</si>
  <si>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</si>
  <si>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</si>
  <si>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</si>
  <si>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</si>
  <si>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</si>
  <si>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</si>
  <si>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</si>
  <si>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</si>
  <si>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</si>
  <si>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</si>
  <si>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</si>
  <si>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</si>
  <si>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</si>
  <si>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</si>
  <si>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</si>
  <si>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</si>
  <si>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</si>
  <si>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</si>
  <si>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</si>
  <si>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</si>
  <si>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</si>
  <si>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</si>
  <si>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</si>
  <si>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</si>
  <si>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</si>
  <si>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</si>
  <si>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</si>
  <si>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</si>
  <si>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</si>
  <si>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</si>
  <si>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</si>
  <si>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</si>
  <si>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</si>
  <si>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</si>
  <si>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</si>
  <si>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</si>
  <si>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</si>
  <si>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</si>
  <si>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</si>
  <si>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</si>
  <si>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</si>
  <si>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</si>
  <si>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</si>
  <si>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</si>
  <si>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</si>
  <si>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</si>
  <si>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</si>
  <si>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</si>
  <si>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</si>
  <si>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</si>
  <si>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</si>
  <si>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</si>
  <si>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</si>
  <si>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</si>
  <si>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</si>
  <si>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</si>
  <si>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</si>
  <si>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</si>
  <si>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</si>
  <si>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</si>
  <si>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</si>
  <si>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</si>
  <si>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</si>
  <si>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</si>
  <si>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</si>
  <si>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</si>
  <si>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</si>
  <si>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</si>
  <si>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</si>
  <si>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</si>
  <si>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</si>
  <si>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</si>
  <si>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</si>
  <si>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</si>
  <si>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</si>
  <si>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</si>
  <si>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</si>
  <si>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</si>
  <si>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</si>
  <si>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</si>
  <si>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</si>
  <si>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</si>
  <si>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</si>
  <si>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</si>
  <si>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</si>
  <si>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</si>
  <si>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</si>
  <si>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</si>
  <si>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</si>
  <si>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</si>
  <si>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</si>
  <si>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</si>
  <si>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</si>
  <si>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</si>
  <si>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</si>
  <si>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</si>
  <si>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</si>
  <si>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</si>
  <si>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</si>
  <si>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</si>
  <si>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</si>
  <si>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</si>
  <si>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</si>
  <si>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</si>
  <si>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</si>
  <si>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</si>
  <si>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</si>
  <si>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</si>
  <si>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</si>
  <si>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</si>
  <si>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</si>
  <si>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</si>
  <si>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</si>
  <si>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</si>
  <si>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</si>
  <si>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</si>
  <si>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</si>
  <si>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</si>
  <si>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</si>
  <si>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</si>
  <si>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</si>
  <si>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</si>
  <si>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</si>
  <si>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</si>
  <si>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</si>
  <si>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</si>
  <si>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</si>
  <si>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</si>
  <si>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</si>
  <si>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</si>
  <si>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</si>
  <si>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</si>
  <si>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</si>
  <si>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</si>
  <si>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</si>
  <si>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</si>
  <si>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</si>
  <si>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</si>
  <si>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</si>
  <si>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</si>
  <si>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</si>
  <si>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</si>
  <si>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</si>
  <si>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</si>
  <si>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</si>
  <si>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</si>
  <si>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</si>
  <si>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</si>
  <si>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</si>
  <si>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</si>
  <si>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</si>
  <si>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</si>
  <si>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</si>
  <si>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</si>
  <si>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</si>
  <si>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</si>
  <si>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</si>
  <si>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</si>
  <si>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</si>
  <si>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</si>
  <si>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</si>
  <si>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</si>
  <si>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</si>
  <si>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</si>
  <si>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</si>
  <si>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</si>
  <si>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</si>
  <si>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</si>
  <si>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</si>
  <si>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</si>
  <si>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</si>
  <si>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</si>
  <si>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</si>
  <si>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</si>
  <si>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</si>
  <si>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</si>
  <si>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</si>
  <si>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</si>
  <si>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</si>
  <si>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</si>
  <si>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</si>
  <si>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</si>
  <si>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</si>
  <si>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</si>
  <si>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</si>
  <si>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</si>
  <si>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</si>
  <si>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</si>
  <si>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</si>
  <si>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</si>
  <si>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</si>
  <si>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</si>
  <si>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</si>
  <si>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</si>
  <si>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</si>
  <si>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</si>
  <si>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</si>
  <si>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</si>
  <si>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</si>
  <si>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</si>
  <si>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</si>
  <si>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x229</t>
  </si>
  <si>
    <t>x230</t>
  </si>
  <si>
    <t>x231</t>
  </si>
  <si>
    <t>youth_ag</t>
  </si>
  <si>
    <t>in_1</t>
  </si>
  <si>
    <t>out_1</t>
  </si>
  <si>
    <t>audio_snake</t>
  </si>
  <si>
    <t>out_2</t>
  </si>
  <si>
    <t>ch_12</t>
  </si>
  <si>
    <t>ch_01</t>
  </si>
  <si>
    <t>ch_02</t>
  </si>
  <si>
    <t>in_2</t>
  </si>
  <si>
    <t>x93</t>
  </si>
  <si>
    <t>x94</t>
  </si>
  <si>
    <t>2308-0903</t>
  </si>
  <si>
    <t>in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</si>
  <si>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</si>
  <si>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</si>
  <si>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</si>
  <si>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</si>
  <si>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</si>
  <si>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</si>
  <si>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</si>
  <si>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</si>
  <si>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</si>
  <si>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</si>
  <si>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</si>
  <si>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</si>
  <si>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</si>
  <si>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</si>
  <si>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</si>
  <si>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</si>
  <si>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</si>
  <si>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</si>
  <si>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</si>
  <si>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</si>
  <si>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</si>
  <si>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</si>
  <si>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</si>
  <si>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</si>
  <si>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</si>
  <si>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</si>
  <si>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</si>
  <si>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</si>
  <si>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</si>
  <si>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</si>
  <si>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</si>
  <si>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</si>
  <si>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</si>
  <si>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</si>
  <si>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</si>
  <si>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</si>
  <si>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</si>
  <si>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</si>
  <si>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</si>
  <si>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</si>
  <si>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</si>
  <si>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</si>
  <si>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</si>
  <si>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</si>
  <si>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</si>
  <si>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</si>
  <si>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</si>
  <si>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</si>
  <si>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</si>
  <si>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</si>
  <si>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</si>
  <si>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</si>
  <si>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</si>
  <si>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</si>
  <si>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</si>
  <si>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</si>
  <si>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</si>
  <si>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</si>
  <si>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</si>
  <si>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</si>
  <si>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</si>
  <si>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</si>
  <si>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</si>
  <si>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</si>
  <si>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</si>
  <si>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</si>
  <si>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</si>
  <si>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</si>
  <si>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</si>
  <si>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</si>
  <si>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</si>
  <si>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</si>
  <si>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</si>
  <si>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</si>
  <si>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</si>
  <si>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</si>
  <si>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</si>
  <si>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</si>
  <si>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</si>
  <si>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</si>
  <si>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</si>
  <si>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</si>
  <si>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</si>
  <si>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</si>
  <si>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</si>
  <si>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</si>
  <si>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</si>
  <si>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</si>
  <si>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</si>
  <si>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</si>
  <si>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</si>
  <si>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</si>
  <si>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</si>
  <si>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</si>
  <si>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</si>
  <si>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</si>
  <si>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</si>
  <si>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</si>
  <si>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</si>
  <si>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</si>
  <si>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</si>
  <si>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</si>
  <si>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</si>
  <si>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</si>
  <si>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</si>
  <si>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</si>
  <si>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</si>
  <si>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</si>
  <si>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</si>
  <si>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</si>
  <si>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</si>
  <si>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</si>
  <si>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</si>
  <si>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</si>
  <si>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</si>
  <si>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</si>
  <si>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</si>
  <si>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</si>
  <si>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</si>
  <si>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</si>
  <si>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</si>
  <si>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</si>
  <si>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</si>
  <si>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</si>
  <si>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</si>
  <si>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</si>
  <si>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</si>
  <si>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</si>
  <si>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</si>
  <si>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</si>
  <si>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</si>
  <si>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</si>
  <si>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</si>
  <si>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</si>
  <si>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</si>
  <si>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</si>
  <si>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</si>
  <si>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out8</t>
  </si>
  <si>
    <t>2310-1600</t>
  </si>
  <si>
    <t>extension via BNC Barrel 2310-1601</t>
  </si>
  <si>
    <t>Red-extension via BNC Barrel 2310-1601</t>
  </si>
  <si>
    <t>PGM</t>
  </si>
  <si>
    <t>avshop</t>
  </si>
  <si>
    <t>may not exist</t>
  </si>
  <si>
    <t>3.1m</t>
  </si>
  <si>
    <t>BRTB</t>
  </si>
  <si>
    <t>2310-2202</t>
  </si>
  <si>
    <t>dmx5-rj45</t>
  </si>
  <si>
    <t>2310-2400</t>
  </si>
  <si>
    <t>2310-2200</t>
  </si>
  <si>
    <t>rapco soundflex</t>
  </si>
  <si>
    <t>bass guitar</t>
  </si>
  <si>
    <t>ZANU-0008</t>
  </si>
  <si>
    <t>2310-2401</t>
  </si>
  <si>
    <t>2310-2402</t>
  </si>
  <si>
    <t>2310-2403</t>
  </si>
  <si>
    <t>bass_guitar</t>
  </si>
  <si>
    <t>0.5m</t>
  </si>
  <si>
    <t>blue patch</t>
  </si>
  <si>
    <t>amp14</t>
  </si>
  <si>
    <t>Amp cable to speaker cabinet</t>
  </si>
  <si>
    <t>2310-2500</t>
  </si>
  <si>
    <t>Tape</t>
  </si>
  <si>
    <t>2310-2501</t>
  </si>
  <si>
    <t>2310-2502</t>
  </si>
  <si>
    <t>2310-2503</t>
  </si>
  <si>
    <t>2310-2504</t>
  </si>
  <si>
    <t>2308-0913</t>
  </si>
  <si>
    <t>0.6m</t>
  </si>
  <si>
    <t>2308-0911</t>
  </si>
  <si>
    <t>ch_a_in</t>
  </si>
  <si>
    <t>Return A - BRTB</t>
  </si>
  <si>
    <t>Return C-Canare</t>
  </si>
  <si>
    <t>ch_b_in</t>
  </si>
  <si>
    <t>audio_xlrF_14m</t>
  </si>
  <si>
    <t>Return B- rapco by belden</t>
  </si>
  <si>
    <t>2308-0909</t>
  </si>
  <si>
    <t>2310-2505</t>
  </si>
  <si>
    <t>2310-2506</t>
  </si>
  <si>
    <t>2308-0910</t>
  </si>
  <si>
    <t>2310-2507</t>
  </si>
  <si>
    <t>ch_2_hi</t>
  </si>
  <si>
    <t>2310-2508</t>
  </si>
  <si>
    <t>2308--0913 is being used backwards</t>
  </si>
  <si>
    <t>red patch (2308--0913 is being used backwards)</t>
  </si>
  <si>
    <t>ch_a_out</t>
  </si>
  <si>
    <t>2310-2509</t>
  </si>
  <si>
    <t>2310-2510</t>
  </si>
  <si>
    <t>audio_14M_18trsF</t>
  </si>
  <si>
    <t>ch_15_16</t>
  </si>
  <si>
    <t>2310-2511</t>
  </si>
  <si>
    <t>ch_13_14</t>
  </si>
  <si>
    <t>16x3 Youth snake - cross listed as an asset</t>
  </si>
  <si>
    <t>rtn_out_a</t>
  </si>
  <si>
    <t>rtn_out_b</t>
  </si>
  <si>
    <t>rtn_out_c</t>
  </si>
  <si>
    <t>2310-2500_01</t>
  </si>
  <si>
    <t>2310-2500_02</t>
  </si>
  <si>
    <t>Rear guest audio</t>
  </si>
  <si>
    <t>computer audio</t>
  </si>
  <si>
    <t xml:space="preserve">? </t>
  </si>
  <si>
    <t>might be a deprecated entry</t>
  </si>
  <si>
    <t>ch_b_out</t>
  </si>
  <si>
    <t>ch_01_out</t>
  </si>
  <si>
    <t>ch_02_out</t>
  </si>
  <si>
    <t>rtn_A_in</t>
  </si>
  <si>
    <t>rtn_B_in</t>
  </si>
  <si>
    <t>aux_4</t>
  </si>
  <si>
    <t>2308-0006_maybe</t>
  </si>
  <si>
    <t>2311-0100</t>
  </si>
  <si>
    <t>di</t>
  </si>
  <si>
    <t xml:space="preserve">cosmo 2023-11-01 </t>
  </si>
  <si>
    <t>2311-0101</t>
  </si>
  <si>
    <t>acoustic_guitar</t>
  </si>
  <si>
    <t>bs1</t>
  </si>
  <si>
    <t>ag1</t>
  </si>
  <si>
    <t>digiflex npp-10 insturument cable tour series lifetime warranty</t>
  </si>
  <si>
    <t>2311-0210</t>
  </si>
  <si>
    <t>2311-0200</t>
  </si>
  <si>
    <t>2311-0211</t>
  </si>
  <si>
    <t>2311-0201</t>
  </si>
  <si>
    <t>2311-0212</t>
  </si>
  <si>
    <t>2311-0202</t>
  </si>
  <si>
    <t>2311-0213</t>
  </si>
  <si>
    <t>2311-0204</t>
  </si>
  <si>
    <t>2311-0205</t>
  </si>
  <si>
    <t>2311-0214</t>
  </si>
  <si>
    <t>2311-0207</t>
  </si>
  <si>
    <t>FoH SR</t>
  </si>
  <si>
    <t>FoH SL</t>
  </si>
  <si>
    <t>Sub SR</t>
  </si>
  <si>
    <t>in_aka_out</t>
  </si>
  <si>
    <t>out_aka_in</t>
  </si>
  <si>
    <t>x2310-2500ra</t>
  </si>
  <si>
    <t>x2310-2500rb</t>
  </si>
  <si>
    <t>rtn_c_in</t>
  </si>
  <si>
    <t>x2310-2500rc</t>
  </si>
  <si>
    <t>Mon 2 pno/vx</t>
  </si>
  <si>
    <t>rtn c Mon 2 pno/vx</t>
  </si>
  <si>
    <t>Mon 1 Dr/Gt</t>
  </si>
  <si>
    <t>foh L</t>
  </si>
  <si>
    <t>foh R</t>
  </si>
  <si>
    <t>ch_2_lo</t>
  </si>
  <si>
    <t>ch_1_hi</t>
  </si>
  <si>
    <t>out_b</t>
  </si>
  <si>
    <t>out_a</t>
  </si>
  <si>
    <t>2311-2703</t>
  </si>
  <si>
    <t>studio</t>
  </si>
  <si>
    <t>usbc1</t>
  </si>
  <si>
    <t>2311-2702</t>
  </si>
  <si>
    <t>0.4m</t>
  </si>
  <si>
    <t>external SSD</t>
  </si>
  <si>
    <t>2311-2802</t>
  </si>
  <si>
    <t>2311-2801</t>
  </si>
  <si>
    <t>orange</t>
  </si>
  <si>
    <t>0.8m</t>
  </si>
  <si>
    <t>2311-2803</t>
  </si>
  <si>
    <t>2310-2406</t>
  </si>
  <si>
    <t>thru</t>
  </si>
  <si>
    <t>2401-0900</t>
  </si>
  <si>
    <t>Network to video recorder</t>
  </si>
  <si>
    <t>2401-0901</t>
  </si>
  <si>
    <t>CUMU-G002</t>
  </si>
  <si>
    <t>Testing with fault</t>
  </si>
  <si>
    <t>2401-1501</t>
  </si>
  <si>
    <t>18.3m</t>
  </si>
  <si>
    <t>avshop #363084 2024-01-12 (paid for by Tony. Balance of the 100' roll is in invneotry)</t>
  </si>
  <si>
    <t>2401-3006</t>
  </si>
  <si>
    <t>2401-3007</t>
  </si>
  <si>
    <t>2401-3008</t>
  </si>
  <si>
    <t>4.65m</t>
  </si>
  <si>
    <t>syncwire</t>
  </si>
  <si>
    <t>amazonbasics</t>
  </si>
  <si>
    <t>2401-3009</t>
  </si>
  <si>
    <t>FH computer</t>
  </si>
  <si>
    <t>2.4m</t>
  </si>
  <si>
    <t>CDWU-A001</t>
  </si>
  <si>
    <t>proj</t>
  </si>
  <si>
    <t>2401-3010</t>
  </si>
  <si>
    <t>2401-3004</t>
  </si>
  <si>
    <t>fh_guest</t>
  </si>
  <si>
    <t>2401-3002</t>
  </si>
  <si>
    <t>1704-0100</t>
  </si>
  <si>
    <t>2401-3001</t>
  </si>
  <si>
    <t>2401-3003</t>
  </si>
  <si>
    <t>2401-3100</t>
  </si>
  <si>
    <t>2401-3101</t>
  </si>
  <si>
    <t>2401-3102</t>
  </si>
  <si>
    <t>2401-3103</t>
  </si>
  <si>
    <t>xlr</t>
  </si>
  <si>
    <t>2401-3113</t>
  </si>
  <si>
    <t>2401-3106</t>
  </si>
  <si>
    <t>11.9m</t>
  </si>
  <si>
    <t>Canare L-4E6S</t>
  </si>
  <si>
    <t>2401-6034</t>
  </si>
  <si>
    <t>2401-3107</t>
  </si>
  <si>
    <t>2401-3108</t>
  </si>
  <si>
    <t>2.2m</t>
  </si>
  <si>
    <t>2401-3109</t>
  </si>
  <si>
    <t>audio_18_trs</t>
  </si>
  <si>
    <t>Guest audio</t>
  </si>
  <si>
    <t>2401-3110</t>
  </si>
  <si>
    <t>2401-3111</t>
  </si>
  <si>
    <t>43m</t>
  </si>
  <si>
    <t>2.5m</t>
  </si>
  <si>
    <t>2401-3114</t>
  </si>
  <si>
    <t>tape_CD_In</t>
  </si>
  <si>
    <t>2402-0701</t>
  </si>
  <si>
    <t>2402-0702</t>
  </si>
  <si>
    <t>FH wall plate to ceiling</t>
  </si>
  <si>
    <t>audio_18trs_rca</t>
  </si>
  <si>
    <t>System Audio</t>
  </si>
  <si>
    <t>audio_18trs_14</t>
  </si>
  <si>
    <t>ch_09_10</t>
  </si>
  <si>
    <t>wifi</t>
  </si>
  <si>
    <t>On Request</t>
  </si>
  <si>
    <t>2402-2300</t>
  </si>
  <si>
    <t>Guest Audio+video</t>
  </si>
  <si>
    <t>donated by Terry</t>
  </si>
  <si>
    <t>NAHU-B008</t>
  </si>
  <si>
    <t>2401-2301</t>
  </si>
  <si>
    <t>2311-2806</t>
  </si>
  <si>
    <t>2311-2805</t>
  </si>
  <si>
    <t>unused - currently in FH Drawer</t>
  </si>
  <si>
    <t>a110_1</t>
  </si>
  <si>
    <t>a111_1</t>
  </si>
  <si>
    <t>a112_1</t>
  </si>
  <si>
    <t>a113_1</t>
  </si>
  <si>
    <t>a114_1</t>
  </si>
  <si>
    <t>a107_1</t>
  </si>
  <si>
    <t>a108_1</t>
  </si>
  <si>
    <t>a109_1</t>
  </si>
  <si>
    <t>a106_1</t>
  </si>
  <si>
    <t>A334_2</t>
  </si>
  <si>
    <t>ZVPU-0001</t>
  </si>
  <si>
    <t>hdmi_in1</t>
  </si>
  <si>
    <t>hdmi_in3</t>
  </si>
  <si>
    <t>hdmi_in2</t>
  </si>
  <si>
    <t>.15m</t>
  </si>
  <si>
    <t>BR Player</t>
  </si>
  <si>
    <t>came with Mac Studios display</t>
  </si>
  <si>
    <t>dehong</t>
  </si>
  <si>
    <t>2402-2800</t>
  </si>
  <si>
    <t>2404-1803</t>
  </si>
  <si>
    <t>2404-1804</t>
  </si>
  <si>
    <t>dmx-5m-rj45</t>
  </si>
  <si>
    <t>dmx-5f-rj45</t>
  </si>
  <si>
    <t>2404-1700</t>
  </si>
  <si>
    <t>2404-2701</t>
  </si>
  <si>
    <t>2404-2702</t>
  </si>
  <si>
    <t>2310-2500_rtnA</t>
  </si>
  <si>
    <t>2310-2500_rtnB</t>
  </si>
  <si>
    <t>2404-2711</t>
  </si>
  <si>
    <t>outx</t>
  </si>
  <si>
    <t>HL Hi</t>
  </si>
  <si>
    <t>2404-2712</t>
  </si>
  <si>
    <t>outy</t>
  </si>
  <si>
    <t>2404-2713</t>
  </si>
  <si>
    <t>HR Hi</t>
  </si>
  <si>
    <t>2404-2714</t>
  </si>
  <si>
    <t>mix_1</t>
  </si>
  <si>
    <t>2404-2705</t>
  </si>
  <si>
    <t>mix_2</t>
  </si>
  <si>
    <t>mix_3</t>
  </si>
  <si>
    <t>mix_4</t>
  </si>
  <si>
    <t>in_3</t>
  </si>
  <si>
    <t>in_4</t>
  </si>
  <si>
    <t>rj45</t>
  </si>
  <si>
    <t>2404-2706</t>
  </si>
  <si>
    <t>out_4</t>
  </si>
  <si>
    <t>out_3</t>
  </si>
  <si>
    <t>2404-2703</t>
  </si>
  <si>
    <t>2404-2704</t>
  </si>
  <si>
    <t>2311-0206</t>
  </si>
  <si>
    <t>2404-2715</t>
  </si>
  <si>
    <t>2404-2716</t>
  </si>
  <si>
    <t>2404-2717</t>
  </si>
  <si>
    <t>2404-2718</t>
  </si>
  <si>
    <t>HR_Sb</t>
  </si>
  <si>
    <t>VX mon</t>
  </si>
  <si>
    <t>Other mon</t>
  </si>
  <si>
    <t>Key Mon</t>
  </si>
  <si>
    <t>Drum Mon</t>
  </si>
  <si>
    <t>HL Sub</t>
  </si>
  <si>
    <t>Mon1</t>
  </si>
  <si>
    <t>Mon2</t>
  </si>
  <si>
    <t>Mon3</t>
  </si>
  <si>
    <t>Mon4</t>
  </si>
  <si>
    <t>HL</t>
  </si>
  <si>
    <t>HR</t>
  </si>
  <si>
    <t>audio_speakon</t>
  </si>
  <si>
    <t>2405-0301</t>
  </si>
  <si>
    <t>18-2</t>
  </si>
  <si>
    <t>2405-0302</t>
  </si>
  <si>
    <t>18-4</t>
  </si>
  <si>
    <t>2405-0303</t>
  </si>
  <si>
    <t>2405-0304</t>
  </si>
  <si>
    <t>2405-0305</t>
  </si>
  <si>
    <t>2405-0306</t>
  </si>
  <si>
    <t>2405-0307</t>
  </si>
  <si>
    <t>2405-0308</t>
  </si>
  <si>
    <t>2405-0309</t>
  </si>
  <si>
    <t>car_port_cam</t>
  </si>
  <si>
    <t>Yellow Boot</t>
  </si>
  <si>
    <t>Green Boot</t>
  </si>
  <si>
    <t>ext_camera</t>
  </si>
  <si>
    <t>unterminated</t>
  </si>
  <si>
    <t>not_term</t>
  </si>
  <si>
    <t>west_cam_1</t>
  </si>
  <si>
    <t>west_cam_2</t>
  </si>
  <si>
    <t>364_a</t>
  </si>
  <si>
    <t>outer_lobby</t>
  </si>
  <si>
    <t>inner_lobby</t>
  </si>
  <si>
    <t>365a</t>
  </si>
  <si>
    <t>366a</t>
  </si>
  <si>
    <t>367a</t>
  </si>
  <si>
    <t>off_camera</t>
  </si>
  <si>
    <t>368a</t>
  </si>
  <si>
    <t>future</t>
  </si>
  <si>
    <t>lower_door</t>
  </si>
  <si>
    <t>369a</t>
  </si>
  <si>
    <t>2405-1301</t>
  </si>
  <si>
    <t>2405-1302</t>
  </si>
  <si>
    <t>2405-1303</t>
  </si>
  <si>
    <t>2405-1304</t>
  </si>
  <si>
    <t>2405-1305</t>
  </si>
  <si>
    <t>2405-1306</t>
  </si>
  <si>
    <t>2405-1307</t>
  </si>
  <si>
    <t>2405-1308</t>
  </si>
  <si>
    <t>NAHU-B001</t>
  </si>
  <si>
    <t>2405-1401</t>
  </si>
  <si>
    <t>2405-1402</t>
  </si>
  <si>
    <t>2405-1403</t>
  </si>
  <si>
    <t>Grey Boot</t>
  </si>
  <si>
    <t>Red Boot</t>
  </si>
  <si>
    <t>2405-1404</t>
  </si>
  <si>
    <t>2405-1405</t>
  </si>
  <si>
    <t>2405-1406</t>
  </si>
  <si>
    <t>NSTU-H001</t>
  </si>
  <si>
    <t>Purple Boot</t>
  </si>
  <si>
    <t>Blue boot</t>
  </si>
  <si>
    <t>Yellow boot</t>
  </si>
  <si>
    <t>2405-1200</t>
  </si>
  <si>
    <t>2405-1201</t>
  </si>
  <si>
    <t>2405-1202</t>
  </si>
  <si>
    <t>385a</t>
  </si>
  <si>
    <t>386a</t>
  </si>
  <si>
    <t>2405-1210</t>
  </si>
  <si>
    <t>2405-1211</t>
  </si>
  <si>
    <t>2405-1212</t>
  </si>
  <si>
    <t>2405-1213</t>
  </si>
  <si>
    <t>387a</t>
  </si>
  <si>
    <t>388a</t>
  </si>
  <si>
    <t>389a</t>
  </si>
  <si>
    <t>2405-1205</t>
  </si>
  <si>
    <t>2405-1207</t>
  </si>
  <si>
    <t>2405-1208</t>
  </si>
  <si>
    <t>2405-1209</t>
  </si>
  <si>
    <t>2405-1203</t>
  </si>
  <si>
    <t>2405-1204</t>
  </si>
  <si>
    <t>2405-1206</t>
  </si>
  <si>
    <t>762a</t>
  </si>
  <si>
    <t>390A</t>
  </si>
  <si>
    <t>391a</t>
  </si>
  <si>
    <t>392a</t>
  </si>
  <si>
    <t>393a</t>
  </si>
  <si>
    <t>394a</t>
  </si>
  <si>
    <t>395a</t>
  </si>
  <si>
    <t>396a</t>
  </si>
  <si>
    <t>397a</t>
  </si>
  <si>
    <t>398a</t>
  </si>
  <si>
    <t>NCPU-H001</t>
  </si>
  <si>
    <t>NCPU-H002</t>
  </si>
  <si>
    <t>coax</t>
  </si>
  <si>
    <t>402a</t>
  </si>
  <si>
    <t>2405-2502</t>
  </si>
  <si>
    <t>2405-2702</t>
  </si>
  <si>
    <t>2405-2704</t>
  </si>
  <si>
    <t>2405-2705</t>
  </si>
  <si>
    <t>2405-2703</t>
  </si>
  <si>
    <t>2405-2701</t>
  </si>
  <si>
    <t>coax_out2</t>
  </si>
  <si>
    <t>2405-2601</t>
  </si>
  <si>
    <t>2405-2602</t>
  </si>
  <si>
    <t>2405-2603</t>
  </si>
  <si>
    <t>2405-2604</t>
  </si>
  <si>
    <t>jack01</t>
  </si>
  <si>
    <t>jack02</t>
  </si>
  <si>
    <t>jack03</t>
  </si>
  <si>
    <t>jack04</t>
  </si>
  <si>
    <t>pd01</t>
  </si>
  <si>
    <t>pd02</t>
  </si>
  <si>
    <t>pd03</t>
  </si>
  <si>
    <t>pd04</t>
  </si>
  <si>
    <t>pd05</t>
  </si>
  <si>
    <t>pd06</t>
  </si>
  <si>
    <t>2405-2605</t>
  </si>
  <si>
    <t>jack05</t>
  </si>
  <si>
    <t>jack06</t>
  </si>
  <si>
    <t>NAHU-H001</t>
  </si>
  <si>
    <t>youth_cam</t>
  </si>
  <si>
    <t>NAHU-B002</t>
  </si>
  <si>
    <t>NAHU-B006</t>
  </si>
  <si>
    <t>NAHU-B003</t>
  </si>
  <si>
    <t>NAHU-B004</t>
  </si>
  <si>
    <t>403a</t>
  </si>
  <si>
    <t>404a</t>
  </si>
  <si>
    <t>405a</t>
  </si>
  <si>
    <t>349a</t>
  </si>
  <si>
    <t>350a</t>
  </si>
  <si>
    <t>351a</t>
  </si>
  <si>
    <t>352a</t>
  </si>
  <si>
    <t>2406-2900</t>
  </si>
  <si>
    <t>2406-2901</t>
  </si>
  <si>
    <t>2406-2902</t>
  </si>
  <si>
    <t>2406-2903</t>
  </si>
  <si>
    <t>2406-2904</t>
  </si>
  <si>
    <t>15.2m</t>
  </si>
  <si>
    <t>avshop 381785 2024-06-26</t>
  </si>
  <si>
    <t>dmx run in attic room325 room 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</si>
</sst>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&quot;Yes&quot;;&quot;No&quot;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4EFF"/>
        <bgColor indexed="64"/>
      </patternFill>
    </fill>
    <fill>
      <patternFill patternType="solid">
        <fgColor rgb="FFBA4EFF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F4B084"/>
      </top>
      <bottom style="thin">
        <color rgb="FFF4B08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  <xf numFmtId="0" fontId="2" fillId="5" borderId="11" xfId="0" applyFont="1" applyFill="1" applyBorder="1"/>
    <xf numFmtId="49" fontId="2" fillId="0" borderId="11" xfId="0" applyNumberFormat="1" applyFont="1" applyBorder="1"/>
    <xf numFmtId="0" fontId="0" fillId="2" borderId="0" xfId="0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49" fontId="0" fillId="10" borderId="5" xfId="0" applyNumberFormat="1" applyFill="1" applyBorder="1"/>
    <xf numFmtId="164" fontId="0" fillId="3" borderId="1" xfId="0" applyNumberFormat="1" applyFill="1" applyBorder="1"/>
    <xf numFmtId="4" fontId="0" fillId="3" borderId="1" xfId="0" applyNumberFormat="1" applyFill="1" applyBorder="1"/>
    <xf numFmtId="49" fontId="0" fillId="3" borderId="1" xfId="0" applyNumberFormat="1" applyFill="1" applyBorder="1"/>
    <xf numFmtId="49" fontId="2" fillId="0" borderId="12" xfId="0" applyNumberFormat="1" applyFont="1" applyBorder="1"/>
    <xf numFmtId="49" fontId="0" fillId="0" borderId="0" xfId="0" applyNumberFormat="1" applyFill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BA4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59056018521" createdVersion="8" refreshedVersion="8" minRefreshableVersion="3" recordCount="148" xr:uid="{29F59781-2A20-324D-894E-ECA5B1C78DB1}">
  <cacheSource type="worksheet">
    <worksheetSource ref="A1:L147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3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e"/>
        <s v="hybrid"/>
        <s v="cat6"/>
        <s v="xlr_trs"/>
        <s v="audio"/>
        <s v="cat5e"/>
        <s v="usbc"/>
        <s v="cat5 "/>
        <s v="dante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1.662918634262" createdVersion="8" refreshedVersion="8" minRefreshableVersion="3" recordCount="293" xr:uid="{966EC718-ADB8-7746-9366-54097C9D57FA}">
  <cacheSource type="worksheet">
    <worksheetSource ref="A1:L410" sheet="Cables"/>
  </cacheSource>
  <cacheFields count="12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40">
        <s v="BMD"/>
        <s v="sdi"/>
        <s v="sdi_din"/>
        <m/>
        <s v="hdmi"/>
        <s v="unk"/>
        <s v="Thunderbolt"/>
        <s v="usb"/>
        <s v="ndi"/>
        <s v="rtsp"/>
        <s v="viscaip"/>
        <s v="catx"/>
        <s v="RGBHV"/>
        <s v="sw"/>
        <s v="optical "/>
        <s v="vga"/>
        <s v="cat6"/>
        <s v="hybrid"/>
        <s v="xlr_trs"/>
        <s v="audio"/>
        <s v="cat5e"/>
        <s v="usbc"/>
        <s v="cat5 "/>
        <s v="dante"/>
        <s v="audio_xlr"/>
        <s v="audio_14"/>
        <s v="audio_snake"/>
        <s v="na"/>
        <s v="dmx5"/>
        <s v="dmx3"/>
        <s v="dmx5-rj45"/>
        <s v="dmx"/>
        <s v="dmx53"/>
        <s v="x"/>
        <s v="4wire"/>
        <s v="bluetooth"/>
        <s v="dmx35"/>
        <s v="dmx3f5m"/>
        <s v="rj45-dmx5" u="1"/>
        <s v="cat6e" u="1"/>
      </sharedItems>
    </cacheField>
    <cacheField name="Length" numFmtId="0">
      <sharedItems containsBlank="1" containsMixedTypes="1" containsNumber="1" containsInteger="1" minValue="0" maxValue="0"/>
    </cacheField>
    <cacheField name="Labelled?" numFmtId="0">
      <sharedItems containsBlank="1"/>
    </cacheField>
    <cacheField name="Usage" numFmtId="0">
      <sharedItems containsBlank="1"/>
    </cacheField>
    <cacheField name="Notes" numFmtId="0">
      <sharedItems containsBlank="1"/>
    </cacheField>
    <cacheField name="Invoice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2307-1800"/>
    <s v="CDMU-A001"/>
    <s v="Key"/>
    <s v="ZVIU-E004"/>
    <s v="sw1"/>
    <x v="0"/>
    <s v="na"/>
    <x v="0"/>
    <m/>
    <s v="quad1"/>
    <m/>
    <s v="cdmua001:Key -&gt; zviue004:sw1 [label='2307-1800']"/>
  </r>
  <r>
    <s v="2307-1801"/>
    <s v="CDMU-A001"/>
    <s v="Fill"/>
    <s v="ZVIU-E004"/>
    <s v="sw2"/>
    <x v="0"/>
    <s v="na"/>
    <x v="0"/>
    <m/>
    <s v="quad5"/>
    <m/>
    <s v="cdmua001:Fill -&gt; zviue004:sw2 [label='2307-1801']"/>
  </r>
  <r>
    <s v="2307-1802"/>
    <s v="CDMU-A001"/>
    <s v="ProjA"/>
    <s v="ZVIU-E004"/>
    <s v="sw4"/>
    <x v="0"/>
    <s v="na"/>
    <x v="0"/>
    <m/>
    <s v="quad6"/>
    <m/>
    <s v="cdmua001:ProjA -&gt; zviue004:sw4 [label='2307-1802']"/>
  </r>
  <r>
    <s v="2307-1803"/>
    <s v="CDMU-A001"/>
    <s v="ProjB"/>
    <s v="ZVIU-E004"/>
    <s v="sw6"/>
    <x v="0"/>
    <s v="na"/>
    <x v="0"/>
    <m/>
    <s v="quad7"/>
    <m/>
    <s v="cdmua001:ProjB -&gt; zviue004:sw6 [label='2307-1803']"/>
  </r>
  <r>
    <s v="2307-1804"/>
    <s v="CDMU-A001"/>
    <s v="ProjC"/>
    <s v="ZVIU-E004"/>
    <s v="sw8"/>
    <x v="0"/>
    <s v="na"/>
    <x v="0"/>
    <m/>
    <s v="quad8"/>
    <m/>
    <s v="cdmua001:ProjC -&gt; zviue004:sw8 [label='2307-1804']"/>
  </r>
  <r>
    <s v="2307-1805"/>
    <s v="CDMU-A001"/>
    <s v="RearDeckLink"/>
    <s v="ZVIU-E004"/>
    <s v="sw3"/>
    <x v="0"/>
    <s v="na"/>
    <x v="0"/>
    <m/>
    <s v="quad2"/>
    <m/>
    <s v="cdmua001:RearDeckLink -&gt; zviue004:sw3 [label='2307-1805']"/>
  </r>
  <r>
    <s v="2307-1806"/>
    <s v="ZVKU-A003"/>
    <s v="PGM"/>
    <s v="ZVIU-A005"/>
    <s v="sdi"/>
    <x v="1"/>
    <m/>
    <x v="1"/>
    <m/>
    <m/>
    <s v="avshop"/>
    <s v="zvkua003:PGM -&gt; zviua005:sdi [label='2307-1806']"/>
  </r>
  <r>
    <s v="2307-1807"/>
    <s v="CDMU-A001"/>
    <s v="in1"/>
    <s v="ZVIU-E004"/>
    <s v="sw5"/>
    <x v="0"/>
    <s v="na"/>
    <x v="0"/>
    <m/>
    <s v="quad3"/>
    <m/>
    <s v="cdmua001:in1 -&gt; zviue004:sw5 [label='2307-1807']"/>
  </r>
  <r>
    <s v="2307-1808"/>
    <s v="ZVKU-A003"/>
    <s v="aux"/>
    <s v="ZVIU-D001"/>
    <s v="sdi in"/>
    <x v="1"/>
    <s v="?"/>
    <x v="1"/>
    <s v="Aux distribution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m/>
    <e v="#REF!"/>
  </r>
  <r>
    <s v="2307-1810"/>
    <s v="ZVIU-E004"/>
    <s v="sdi1"/>
    <s v="2308-1204"/>
    <s v="sdi in"/>
    <x v="2"/>
    <s v="short"/>
    <x v="1"/>
    <s v="Key"/>
    <s v="quad1"/>
    <m/>
    <s v="zviue004:sdi1 -&gt; 23081204:sdi in [label='2307-1810']"/>
  </r>
  <r>
    <s v="2307-1811"/>
    <s v="ZVIU-E004"/>
    <s v="sdi2"/>
    <s v="2308-1205"/>
    <s v="sdi in"/>
    <x v="2"/>
    <s v="short"/>
    <x v="1"/>
    <s v="Fill"/>
    <s v="quad5"/>
    <m/>
    <s v="zviue004:sdi2 -&gt; 23081205:sdi in [label='2307-1811']"/>
  </r>
  <r>
    <s v="2307-1812"/>
    <s v="ZVIU-E004"/>
    <s v="sdi4"/>
    <s v="ZVIU-G003"/>
    <s v="sdi in"/>
    <x v="2"/>
    <s v="short"/>
    <x v="2"/>
    <m/>
    <s v="quad6"/>
    <m/>
    <s v="zviue004:sdi4 -&gt; zviug003:sdi in [label='2307-1812']"/>
  </r>
  <r>
    <s v="2307-1813"/>
    <s v="ZVIU-E004"/>
    <s v="sdi6"/>
    <s v="ZVIU-G004"/>
    <s v="sdi in"/>
    <x v="2"/>
    <s v="short"/>
    <x v="2"/>
    <m/>
    <s v="quad7"/>
    <m/>
    <s v="zviue004:sdi6 -&gt; zviug004:sdi in [label='2307-1813']"/>
  </r>
  <r>
    <s v="2307-1814"/>
    <s v="ZVIU-E004"/>
    <s v="sdi8"/>
    <s v="ZVIU-G005"/>
    <s v="sdi in"/>
    <x v="2"/>
    <s v="short"/>
    <x v="2"/>
    <m/>
    <s v="quad8"/>
    <m/>
    <s v="zviue004:sdi8 -&gt; zviug005:sdi in [label='2307-1814']"/>
  </r>
  <r>
    <s v="2307-1815"/>
    <s v="ZVIU-E004"/>
    <s v="sdi3"/>
    <s v="ZVIU-E001"/>
    <s v="sdi in"/>
    <x v="2"/>
    <s v="short"/>
    <x v="1"/>
    <m/>
    <s v="quad2"/>
    <m/>
    <s v="zviue004:sdi3 -&gt; zviue001:sdi in [label='2307-1815']"/>
  </r>
  <r>
    <s v="2307-1816"/>
    <m/>
    <m/>
    <m/>
    <m/>
    <x v="3"/>
    <m/>
    <x v="2"/>
    <m/>
    <m/>
    <m/>
    <s v=": -&gt; : [label='2307-1816']"/>
  </r>
  <r>
    <s v="2307-1817"/>
    <m/>
    <m/>
    <m/>
    <m/>
    <x v="3"/>
    <m/>
    <x v="2"/>
    <m/>
    <m/>
    <m/>
    <s v=": -&gt; : [label='2307-1817']"/>
  </r>
  <r>
    <s v="2307-1818"/>
    <m/>
    <m/>
    <m/>
    <m/>
    <x v="3"/>
    <m/>
    <x v="2"/>
    <m/>
    <m/>
    <m/>
    <s v=": -&gt; : [label='2307-1818']"/>
  </r>
  <r>
    <s v="2307-1819"/>
    <s v="not used"/>
    <m/>
    <m/>
    <m/>
    <x v="4"/>
    <s v="4.5m"/>
    <x v="1"/>
    <m/>
    <m/>
    <m/>
    <s v="not used: -&gt; : [label='2307-1819']"/>
  </r>
  <r>
    <s v="2307-1820"/>
    <s v="unused"/>
    <m/>
    <m/>
    <m/>
    <x v="5"/>
    <s v="short"/>
    <x v="2"/>
    <m/>
    <s v="may not exist"/>
    <m/>
    <s v="unused: -&gt; : [label='2307-1820']"/>
  </r>
  <r>
    <s v="2307-1821"/>
    <s v="unused"/>
    <m/>
    <m/>
    <m/>
    <x v="5"/>
    <s v="short"/>
    <x v="2"/>
    <m/>
    <s v="may not exist"/>
    <m/>
    <s v="unused: -&gt; : [label='2307-1821']"/>
  </r>
  <r>
    <s v="2307-1822"/>
    <s v="unused"/>
    <m/>
    <m/>
    <m/>
    <x v="4"/>
    <s v="?"/>
    <x v="2"/>
    <m/>
    <s v="location unknown"/>
    <m/>
    <s v="unused: -&gt; : [label='2307-1822']"/>
  </r>
  <r>
    <s v="2307-1828"/>
    <s v="ZVIU-A008"/>
    <s v="hdmi"/>
    <s v="ZVKU-A003"/>
    <s v="in4"/>
    <x v="4"/>
    <s v="?"/>
    <x v="1"/>
    <s v="Fill"/>
    <m/>
    <m/>
    <s v="zviua008:hdmi -&gt; zvkua003:in4 [label='2307-1828']"/>
  </r>
  <r>
    <s v="2307-1824"/>
    <s v="CDMU-A001"/>
    <s v="usbc"/>
    <s v="ZVIU-E005"/>
    <s v="usbc"/>
    <x v="6"/>
    <s v="?"/>
    <x v="2"/>
    <m/>
    <m/>
    <m/>
    <s v="cdmua001:usbc -&gt; zviue005:usbc [label='2307-1824']"/>
  </r>
  <r>
    <s v="2307-1825"/>
    <s v="unused"/>
    <m/>
    <m/>
    <m/>
    <x v="5"/>
    <s v="?"/>
    <x v="2"/>
    <m/>
    <s v="may not exist"/>
    <m/>
    <s v="unused: -&gt; : [label='2307-1825']"/>
  </r>
  <r>
    <s v="2307-1826"/>
    <s v="unused"/>
    <m/>
    <m/>
    <m/>
    <x v="5"/>
    <s v="?"/>
    <x v="2"/>
    <m/>
    <s v="may not exist"/>
    <m/>
    <s v="unused: -&gt; : [label='2307-1826']"/>
  </r>
  <r>
    <s v="2307-2100"/>
    <s v="ZVIU-A004"/>
    <s v="usb"/>
    <s v="CUMU-G001"/>
    <s v="usb_3"/>
    <x v="7"/>
    <s v="?"/>
    <x v="2"/>
    <m/>
    <m/>
    <m/>
    <s v="zviua004:usb -&gt; cumug001:usb_3 [label='2307-2100']"/>
  </r>
  <r>
    <s v="2307-2101"/>
    <s v="CUMU-G001"/>
    <s v="ndi"/>
    <s v="CUMU-E001"/>
    <s v="obs"/>
    <x v="8"/>
    <s v="?"/>
    <x v="0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x v="0"/>
    <s v="Need to update with OBS names"/>
    <m/>
    <m/>
    <s v="camera left: -&gt; cumue001:obs [label='2307-2102']"/>
  </r>
  <r>
    <s v="2307-2103"/>
    <s v="camera centre"/>
    <m/>
    <s v="CUMU-E001"/>
    <s v="obs"/>
    <x v="9"/>
    <s v="?"/>
    <x v="2"/>
    <s v="Need to update with OBS names"/>
    <m/>
    <m/>
    <s v="camera centre: -&gt; cumue001:obs [label='2307-2103']"/>
  </r>
  <r>
    <s v="2307-2104"/>
    <s v="camera right"/>
    <m/>
    <s v="CUMU-E001"/>
    <s v="obs"/>
    <x v="9"/>
    <s v="?"/>
    <x v="2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x v="2"/>
    <m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m/>
    <s v="zvkua001:out_5_hdmi -&gt; zviuc001:hdmi in [label='2307-2300']"/>
  </r>
  <r>
    <s v="2307-2301"/>
    <s v="ZVIU-C001"/>
    <s v="hdmi out"/>
    <s v="ZVKU-A003"/>
    <s v="in1"/>
    <x v="4"/>
    <s v="?"/>
    <x v="1"/>
    <s v="Propresenter"/>
    <s v="Red"/>
    <m/>
    <s v="zviuc001:hdmi out -&gt; zvkua003:in1 [label='2307-2301']"/>
  </r>
  <r>
    <s v="2307-2304"/>
    <s v="ZVCU-A001"/>
    <s v="sdi"/>
    <s v="ZVKU-A003"/>
    <s v="in5"/>
    <x v="1"/>
    <s v="?"/>
    <x v="1"/>
    <s v="Cam 1-East"/>
    <m/>
    <m/>
    <s v="zvcua001:sdi -&gt; zvkua003:in5 [label='2307-2304']"/>
  </r>
  <r>
    <s v="2307-2303"/>
    <s v="ZVCU-A002"/>
    <s v="sdi"/>
    <s v="ZVKU-A003"/>
    <s v="in6"/>
    <x v="1"/>
    <s v="?"/>
    <x v="1"/>
    <s v="Cam 2-Centre"/>
    <m/>
    <m/>
    <s v="zvcua002:sdi -&gt; zvkua003:in6 [label='2307-2303']"/>
  </r>
  <r>
    <s v="2307-2302"/>
    <s v="ZVCU-A003"/>
    <s v="sdi"/>
    <s v="ZVKU-A003"/>
    <s v="in7"/>
    <x v="1"/>
    <s v="?"/>
    <x v="1"/>
    <s v="Cam 3-West"/>
    <m/>
    <m/>
    <s v="zvcua003:sdi -&gt; zvkua003:in7 [label='2307-2302']"/>
  </r>
  <r>
    <s v="2307-2305"/>
    <s v="2307-2306"/>
    <s v="barrel"/>
    <s v="ZVKU-A003"/>
    <s v="in8"/>
    <x v="1"/>
    <s v="?"/>
    <x v="1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x v="2"/>
    <s v="Stage Extension"/>
    <m/>
    <m/>
    <s v="z150:sdi -&gt; 23072305:barrel [label='2307-2306']"/>
  </r>
  <r>
    <s v="2307-2307"/>
    <m/>
    <m/>
    <m/>
    <m/>
    <x v="1"/>
    <s v="?"/>
    <x v="1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x v="0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x v="0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x v="2"/>
    <s v="Config is managed in the rmip10 controller"/>
    <m/>
    <m/>
    <s v="zvkua004:sw -&gt; zvcua003:sw [label='2307-2310']"/>
  </r>
  <r>
    <s v="2307-2311"/>
    <m/>
    <m/>
    <m/>
    <m/>
    <x v="3"/>
    <m/>
    <x v="3"/>
    <m/>
    <m/>
    <m/>
    <s v=": -&gt; : [label='2307-2311']"/>
  </r>
  <r>
    <s v="2307-2312"/>
    <m/>
    <m/>
    <m/>
    <m/>
    <x v="3"/>
    <m/>
    <x v="3"/>
    <m/>
    <m/>
    <m/>
    <s v=": -&gt; : [label='2307-2312']"/>
  </r>
  <r>
    <s v="2307-2313"/>
    <m/>
    <m/>
    <m/>
    <m/>
    <x v="3"/>
    <m/>
    <x v="3"/>
    <m/>
    <m/>
    <m/>
    <s v=": -&gt; : [label='2307-2313']"/>
  </r>
  <r>
    <s v="2307-2314"/>
    <s v="ZVKU-A001"/>
    <s v="out_4_HDbT"/>
    <s v="ZVVU-0001"/>
    <s v="HDbT"/>
    <x v="11"/>
    <s v="?"/>
    <x v="2"/>
    <m/>
    <m/>
    <m/>
    <s v="zvkua001:out_4_HDbT -&gt; zvvu0001:HDbT [label='2307-2314']"/>
  </r>
  <r>
    <s v="2307-2315"/>
    <s v="ZVKU-A001"/>
    <s v="out_7_HDbT"/>
    <s v="ZVIU-A001"/>
    <s v="HDbT"/>
    <x v="11"/>
    <s v="?"/>
    <x v="1"/>
    <s v="Lobby"/>
    <m/>
    <m/>
    <s v="zvkua001:out_7_HDbT -&gt; zviua001:HDbT [label='2307-2315']"/>
  </r>
  <r>
    <s v="2307-2316"/>
    <s v="ZVIU-A001"/>
    <s v="hdmi"/>
    <s v="ZVVU-lobby tv "/>
    <s v="hdmi 1"/>
    <x v="4"/>
    <s v="?"/>
    <x v="2"/>
    <m/>
    <m/>
    <m/>
    <s v="zviua001:hdmi -&gt; zvvulobby tv :hdmi 1 [label='2307-2316']"/>
  </r>
  <r>
    <s v="2307-2317"/>
    <m/>
    <m/>
    <m/>
    <m/>
    <x v="11"/>
    <s v="?"/>
    <x v="2"/>
    <s v="Unused category cable to lobby at TV"/>
    <m/>
    <m/>
    <s v=": -&gt; : [label='2307-2317']"/>
  </r>
  <r>
    <s v="2307-2318"/>
    <s v="ZVKU-A001"/>
    <s v="out_8_HDbT"/>
    <s v="ZVIU-A002"/>
    <s v="HDbT"/>
    <x v="11"/>
    <s v="?"/>
    <x v="1"/>
    <s v="Nursery"/>
    <m/>
    <m/>
    <s v="zvkua001:out_8_HDbT -&gt; zviua002:HDbT [label='2307-2318']"/>
  </r>
  <r>
    <s v="2308-3001"/>
    <s v="ZVIU-A002"/>
    <s v="hdmi"/>
    <s v="2308-2900"/>
    <s v="input"/>
    <x v="4"/>
    <m/>
    <x v="1"/>
    <m/>
    <m/>
    <m/>
    <s v="zviua002:hdmi -&gt; 23082900:input [label='2308-3001']"/>
  </r>
  <r>
    <s v="2307-2320"/>
    <m/>
    <m/>
    <m/>
    <m/>
    <x v="12"/>
    <s v="?"/>
    <x v="2"/>
    <s v="Unused Balcony to Bulkhead"/>
    <m/>
    <m/>
    <s v=": -&gt; : [label='2307-2320']"/>
  </r>
  <r>
    <s v="2307-3000"/>
    <s v="CDMU-A001"/>
    <s v="PP_Front_SW"/>
    <s v="hdmi_dongle"/>
    <m/>
    <x v="13"/>
    <s v="na"/>
    <x v="2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x v="1"/>
    <m/>
    <m/>
    <m/>
    <s v="zvrua001:OutB -&gt; zvrua002:SDI In [label='2307-3001']"/>
  </r>
  <r>
    <s v="2307-3002"/>
    <s v="ZVRU-A001"/>
    <s v="OutA"/>
    <s v="ZVIU-A004"/>
    <s v="sdi in"/>
    <x v="1"/>
    <s v="short"/>
    <x v="1"/>
    <m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m/>
    <s v="zviua004:hdmi out -&gt; zvkua001:in7 [label='2307-3003']"/>
  </r>
  <r>
    <s v="2307-3004"/>
    <m/>
    <m/>
    <m/>
    <m/>
    <x v="3"/>
    <m/>
    <x v="3"/>
    <m/>
    <m/>
    <m/>
    <s v=": -&gt; : [label='2307-3004']"/>
  </r>
  <r>
    <s v="2307-3005"/>
    <s v="ZVKU-A003"/>
    <s v="out5"/>
    <s v="ZVRU-A001"/>
    <s v="sdi in"/>
    <x v="1"/>
    <s v="?"/>
    <x v="1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x v="1"/>
    <s v="Resi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m/>
    <s v="zviua005:hdmi -&gt; zvkua001:in6 [label='2308-0800']"/>
  </r>
  <r>
    <s v="2308-0004"/>
    <s v="unused"/>
    <s v=" "/>
    <m/>
    <m/>
    <x v="14"/>
    <s v="30m"/>
    <x v="1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x v="1"/>
    <s v="For guest on-stage"/>
    <m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x v="1"/>
    <m/>
    <m/>
    <m/>
    <s v="rearguest:hdmi_out -&gt; 23080002:In1 [label='2308-0007']"/>
  </r>
  <r>
    <s v="2308-0009"/>
    <s v="CDWU-A002"/>
    <s v="vga"/>
    <s v="VMNU-0029"/>
    <s v="vga"/>
    <x v="15"/>
    <s v="?"/>
    <x v="2"/>
    <m/>
    <m/>
    <m/>
    <s v="cdwua002:vga -&gt; vmnu0029:vga [label='2308-0009']"/>
  </r>
  <r>
    <s v="2308-0010"/>
    <s v="CDWU-A002"/>
    <s v="usb"/>
    <s v="2308-0008"/>
    <s v="usb"/>
    <x v="7"/>
    <s v="?"/>
    <x v="2"/>
    <m/>
    <m/>
    <m/>
    <s v="cdwua002:usb -&gt; 23080008:usb [label='2308-0010']"/>
  </r>
  <r>
    <s v="2308-0915"/>
    <s v="ZVIU-G003"/>
    <s v="hdmi_out"/>
    <s v="ZVKU-A001"/>
    <s v="in1"/>
    <x v="4"/>
    <m/>
    <x v="1"/>
    <s v="TW A"/>
    <m/>
    <m/>
    <s v="zviug003:hdmi_out -&gt; zvkua001:in1 [label='2308-0915']"/>
  </r>
  <r>
    <s v="2308-0916"/>
    <s v="ZVIU-G004"/>
    <s v="hdmi_out"/>
    <s v="ZVKU-A001"/>
    <s v="In2"/>
    <x v="4"/>
    <m/>
    <x v="1"/>
    <s v="TW B"/>
    <m/>
    <m/>
    <s v="zviug004:hdmi_out -&gt; zvkua001:in2 [label='2308-0916']"/>
  </r>
  <r>
    <s v="2308-0917"/>
    <s v="ZVIU-G005"/>
    <s v="hdmi_out"/>
    <s v="ZVKU-A001"/>
    <s v="in3"/>
    <x v="4"/>
    <m/>
    <x v="1"/>
    <s v="TW C"/>
    <m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  <m/>
  </r>
  <r>
    <s v="PROJ0001"/>
    <s v="ZVKU-A001"/>
    <s v="out_1_HDbT"/>
    <s v="ZVVU-A001"/>
    <s v="InputD"/>
    <x v="16"/>
    <m/>
    <x v="1"/>
    <s v="East"/>
    <m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m/>
    <s v="zvkua001:out_3_HDbT -&gt; zvvua003:InputD [label='PROJ0003']"/>
  </r>
  <r>
    <s v="2308-0920"/>
    <s v="ZVKU-A001"/>
    <s v="out6"/>
    <s v="ZVKU-A003"/>
    <s v="in3"/>
    <x v="4"/>
    <s v="7.4m"/>
    <x v="1"/>
    <s v="kramer"/>
    <m/>
    <m/>
    <e v="#REF!"/>
  </r>
  <r>
    <s v="2308-1111"/>
    <s v="CUMU-E001"/>
    <s v="usba_2"/>
    <s v="2308-1110"/>
    <s v="usb_in"/>
    <x v="7"/>
    <s v="short"/>
    <x v="2"/>
    <m/>
    <m/>
    <m/>
    <s v="cumue001:usba_2 -&gt; 23081110:usb_in [label='2308-1111']"/>
  </r>
  <r>
    <s v="2308-1112"/>
    <s v="2308-1110"/>
    <s v="usb_1"/>
    <s v="2308-1104"/>
    <s v="usb"/>
    <x v="7"/>
    <s v="short"/>
    <x v="2"/>
    <m/>
    <m/>
    <m/>
    <s v="23081110:usb_1 -&gt; 23081104:usb [label='2308-1112']"/>
  </r>
  <r>
    <s v="2308-1113"/>
    <s v="2308-1110"/>
    <s v="usb_2"/>
    <s v="2308-1105"/>
    <s v="usb"/>
    <x v="7"/>
    <s v="short"/>
    <x v="2"/>
    <m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x v="1"/>
    <s v="Lower"/>
    <m/>
    <m/>
    <s v="cumue001:hdmi -&gt; 23081107:hdmi [label='2308-1115']"/>
  </r>
  <r>
    <s v="2308-1116"/>
    <s v="2308-1110"/>
    <s v="usb "/>
    <s v="2308-1103"/>
    <s v="usb"/>
    <x v="7"/>
    <s v="short"/>
    <x v="2"/>
    <m/>
    <m/>
    <m/>
    <s v="23081110:usb  -&gt; 23081103:usb [label='2308-1116']"/>
  </r>
  <r>
    <s v="2308-1117"/>
    <s v="2308-1100"/>
    <s v="port2"/>
    <s v="CUMU-E001"/>
    <s v="ether"/>
    <x v="11"/>
    <s v="short"/>
    <x v="2"/>
    <m/>
    <m/>
    <m/>
    <e v="#REF!"/>
  </r>
  <r>
    <s v="2308-1118"/>
    <s v="2308-1100"/>
    <s v="port3"/>
    <s v="ZAIU-E002"/>
    <s v="ether"/>
    <x v="11"/>
    <s v="short"/>
    <x v="2"/>
    <m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m/>
    <s v="x"/>
  </r>
  <r>
    <s v="2308-1121"/>
    <s v="ZAIU-E002"/>
    <s v="Ch2"/>
    <s v="2308-1102"/>
    <s v="right"/>
    <x v="19"/>
    <s v="1.8m"/>
    <x v="1"/>
    <m/>
    <m/>
    <m/>
    <s v="zaiue002:Ch2 -&gt; 23081102:right [label='2308-1121']"/>
  </r>
  <r>
    <s v="2308-1122"/>
    <s v="ZVKU-A003"/>
    <s v="mv_out"/>
    <s v="2308-1123"/>
    <s v="hdmi_in"/>
    <x v="4"/>
    <s v="1m"/>
    <x v="1"/>
    <s v="multiview"/>
    <m/>
    <m/>
    <e v="#REF!"/>
  </r>
  <r>
    <s v="2308-1124L"/>
    <s v="2308-1124"/>
    <s v="ch1"/>
    <s v="ZVKU-A003"/>
    <s v="ch1_audio"/>
    <x v="20"/>
    <s v="16cm"/>
    <x v="1"/>
    <s v="Left"/>
    <m/>
    <m/>
    <s v="23081124:ch1 -&gt; zvkua003:ch1_audio [label='2308-1124L']"/>
  </r>
  <r>
    <s v="2308-1124R"/>
    <s v="2308-1124"/>
    <s v="ch2"/>
    <s v="ZVKU-A003"/>
    <s v="ch2_audio"/>
    <x v="20"/>
    <s v="16cm"/>
    <x v="1"/>
    <s v="Right"/>
    <m/>
    <m/>
    <s v="23081124:ch2 -&gt; zvkua003:ch2_audio [label='2308-1124R']"/>
  </r>
  <r>
    <s v="x93"/>
    <m/>
    <m/>
    <m/>
    <m/>
    <x v="3"/>
    <m/>
    <x v="3"/>
    <m/>
    <m/>
    <m/>
    <s v=": -&gt; : [label='x93']"/>
  </r>
  <r>
    <s v="x94"/>
    <m/>
    <m/>
    <m/>
    <m/>
    <x v="3"/>
    <m/>
    <x v="3"/>
    <m/>
    <m/>
    <m/>
    <s v=": -&gt; : [label='x94']"/>
  </r>
  <r>
    <s v="x95"/>
    <s v="ZAKU-A001"/>
    <s v="aux4"/>
    <s v="2308-0008"/>
    <s v="Mic_In"/>
    <x v="20"/>
    <m/>
    <x v="2"/>
    <s v="To Computer via interface"/>
    <m/>
    <m/>
    <s v="zakua001:aux4 -&gt; 23080008:Mic_In [label='x95']"/>
  </r>
  <r>
    <m/>
    <s v="2308-0906"/>
    <s v="out"/>
    <s v="ZAKU-A001"/>
    <s v="ch_12"/>
    <x v="20"/>
    <m/>
    <x v="2"/>
    <s v="wireless"/>
    <m/>
    <m/>
    <s v="23080906:out -&gt; zakua001:ch_12 [label='']"/>
  </r>
  <r>
    <s v="x97"/>
    <s v="RearGuest"/>
    <s v="left"/>
    <s v="ZAKU-A001"/>
    <s v="ch_13"/>
    <x v="20"/>
    <m/>
    <x v="2"/>
    <m/>
    <m/>
    <m/>
    <s v="rearguest:left -&gt; zakua001:ch_13 [label='x97']"/>
  </r>
  <r>
    <s v="x98"/>
    <s v="RearGuest"/>
    <s v="right"/>
    <s v="ZAKU-A001"/>
    <s v="ch_14"/>
    <x v="20"/>
    <m/>
    <x v="2"/>
    <m/>
    <m/>
    <m/>
    <s v="rearguest:right -&gt; zakua001:ch_14 [label='x98']"/>
  </r>
  <r>
    <m/>
    <s v="CDWU-A002"/>
    <s v="left"/>
    <s v="ZAKU-A001"/>
    <s v="ch_15"/>
    <x v="20"/>
    <m/>
    <x v="2"/>
    <m/>
    <m/>
    <m/>
    <s v="cdwua002:left -&gt; zakua001:ch_15 [label='']"/>
  </r>
  <r>
    <m/>
    <s v="CDWU-A002"/>
    <s v="right"/>
    <s v="ZAKU-A001"/>
    <s v="ch_16"/>
    <x v="20"/>
    <m/>
    <x v="2"/>
    <m/>
    <m/>
    <m/>
    <s v="cdwua002:right -&gt; zakua001:ch_16 [label='']"/>
  </r>
  <r>
    <m/>
    <s v="CUMU-G001"/>
    <s v="hdmi"/>
    <s v="ZVVU-G001"/>
    <s v="hdmi"/>
    <x v="4"/>
    <s v="short"/>
    <x v="2"/>
    <m/>
    <m/>
    <m/>
    <e v="#REF!"/>
  </r>
  <r>
    <m/>
    <s v="CUMU-G001"/>
    <s v="usb_2"/>
    <s v="ZVIU-G001"/>
    <s v="usb_in"/>
    <x v="7"/>
    <s v="short"/>
    <x v="2"/>
    <m/>
    <m/>
    <m/>
    <s v="cumug001:usb_2 -&gt; zviug001:usb_in [label='']"/>
  </r>
  <r>
    <m/>
    <s v="CUMU-G001"/>
    <s v="usb_1"/>
    <s v="2308-1203"/>
    <s v="usb"/>
    <x v="7"/>
    <s v="short"/>
    <x v="2"/>
    <s v="keyboard"/>
    <m/>
    <m/>
    <s v="cumug001:usb_1 -&gt; 23081202:usb [label='']"/>
  </r>
  <r>
    <m/>
    <s v="ZVIU-G001"/>
    <s v="usb_2"/>
    <s v="2308-1202"/>
    <s v="usb"/>
    <x v="7"/>
    <s v="short"/>
    <x v="2"/>
    <s v="mouse"/>
    <m/>
    <m/>
    <e v="#REF!"/>
  </r>
  <r>
    <s v="2307-1201"/>
    <s v="2308-1204"/>
    <s v="sdi_out"/>
    <s v="ZVIU-E003"/>
    <s v="sdi_in"/>
    <x v="1"/>
    <s v="7.6m"/>
    <x v="1"/>
    <s v="Key"/>
    <m/>
    <m/>
    <s v="23081204:sdi_out -&gt; zviue003:sdi_in [label='2307-1201']"/>
  </r>
  <r>
    <s v="2307-1202"/>
    <s v="2308-1205"/>
    <s v="sdi_out"/>
    <s v="ZVIU-A008"/>
    <s v="sdi_in"/>
    <x v="1"/>
    <s v="7.6m"/>
    <x v="1"/>
    <s v="Fill"/>
    <m/>
    <m/>
    <s v="23081205:sdi_out -&gt; zviua008:sdi_in [label='2307-1202']"/>
  </r>
  <r>
    <s v="2307-1827"/>
    <s v="ZVIU-E003"/>
    <s v="hdmi_out"/>
    <s v="ZVKU-A003"/>
    <s v="in2"/>
    <x v="4"/>
    <s v="?"/>
    <x v="1"/>
    <s v="Key"/>
    <m/>
    <m/>
    <s v="zviue003:hdmi_out -&gt; zvkua003:in2 [label='2307-1827']"/>
  </r>
  <r>
    <m/>
    <s v="CDWU-0009"/>
    <s v="vga"/>
    <s v="mon"/>
    <s v="vga"/>
    <x v="15"/>
    <s v="?"/>
    <x v="2"/>
    <m/>
    <m/>
    <m/>
    <s v="cdwu0009:vga -&gt; mon:vga [label='']"/>
  </r>
  <r>
    <s v="2308-2001"/>
    <s v="PR-WALL3"/>
    <s v="label3"/>
    <s v="2308-1100"/>
    <s v="port1"/>
    <x v="21"/>
    <s v="?"/>
    <x v="1"/>
    <m/>
    <s v="Prayer room wall plate"/>
    <m/>
    <s v="prwall3:label3 -&gt; 23081100:port1 [label='2308-2001']"/>
  </r>
  <r>
    <s v="2308-2002"/>
    <s v="2308-1102"/>
    <s v="Right"/>
    <s v="2308-2003"/>
    <s v="Right"/>
    <x v="20"/>
    <s v="?"/>
    <x v="1"/>
    <m/>
    <m/>
    <m/>
    <s v="23081102:Right -&gt; 23082003:Right [label='2308-2002']"/>
  </r>
  <r>
    <s v="a"/>
    <s v="patchpanel"/>
    <s v="a"/>
    <s v="PR-WALL3"/>
    <s v="b1"/>
    <x v="11"/>
    <s v="?"/>
    <x v="2"/>
    <m/>
    <m/>
    <m/>
    <s v="patchpanel:a -&gt; prwall3:b1 [label='a']"/>
  </r>
  <r>
    <s v="b"/>
    <s v="modem"/>
    <s v="c"/>
    <s v="router"/>
    <s v="d"/>
    <x v="11"/>
    <s v="?"/>
    <x v="2"/>
    <m/>
    <m/>
    <m/>
    <s v="modem:c -&gt; router:d [label='b']"/>
  </r>
  <r>
    <s v="c"/>
    <s v="router"/>
    <s v="e"/>
    <s v="NSCU-A001"/>
    <s v="f"/>
    <x v="11"/>
    <s v="?"/>
    <x v="2"/>
    <m/>
    <m/>
    <m/>
    <s v="router:e -&gt; nscua001:f [label='c']"/>
  </r>
  <r>
    <s v="g"/>
    <s v="NSCU-A001"/>
    <s v="h"/>
    <s v="patchpanel"/>
    <s v="i"/>
    <x v="11"/>
    <s v="?"/>
    <x v="2"/>
    <m/>
    <m/>
    <m/>
    <s v="nscua001:h -&gt; patchpanel:i [label='g']"/>
  </r>
  <r>
    <m/>
    <s v="NSCU-A001"/>
    <s v="a "/>
    <s v="NSCU-A002"/>
    <s v="f"/>
    <x v="3"/>
    <m/>
    <x v="3"/>
    <s v="Server to Electrical"/>
    <m/>
    <m/>
    <s v="nscua001:a  -&gt; nscua002:f [label='']"/>
  </r>
  <r>
    <m/>
    <s v="NSCU-A001"/>
    <s v="b "/>
    <s v="NSCU-A005"/>
    <s v="g"/>
    <x v="3"/>
    <m/>
    <x v="3"/>
    <s v="Server to AV Room"/>
    <m/>
    <m/>
    <s v="nscua001:b  -&gt; nscua005:g [label='']"/>
  </r>
  <r>
    <m/>
    <s v="NSCU-A005"/>
    <s v="c "/>
    <s v="NSCU-A003"/>
    <s v="h "/>
    <x v="3"/>
    <m/>
    <x v="3"/>
    <m/>
    <m/>
    <m/>
    <s v="nscua005:c  -&gt; nscua003:h  [label='']"/>
  </r>
  <r>
    <m/>
    <s v="NSCU-A003"/>
    <s v="d "/>
    <s v="NSCU-A004"/>
    <s v="i"/>
    <x v="3"/>
    <m/>
    <x v="3"/>
    <s v="Balcony front  to Rear"/>
    <s v="asd"/>
    <m/>
    <s v="nscua003:d  -&gt; nscua004:i [label='']"/>
  </r>
  <r>
    <m/>
    <s v="NSCU-A004"/>
    <s v="e "/>
    <s v="2308-1124"/>
    <s v="ether"/>
    <x v="3"/>
    <m/>
    <x v="3"/>
    <m/>
    <m/>
    <m/>
    <s v="nscua004:e  -&gt; 23081124:ether [label='']"/>
  </r>
  <r>
    <s v="future1"/>
    <s v="CUMU-G001"/>
    <s v="usb"/>
    <s v="ZVIU-C002"/>
    <s v="usbc"/>
    <x v="22"/>
    <s v="?"/>
    <x v="2"/>
    <m/>
    <m/>
    <m/>
    <s v="cumug001:usb -&gt; zviuc002:usbc [label='future1']"/>
  </r>
  <r>
    <s v="2308-2500"/>
    <s v="CDWU-0009"/>
    <s v="hdmi_out"/>
    <s v="ZVKU-A001"/>
    <s v="in5"/>
    <x v="4"/>
    <s v="2.8m"/>
    <x v="1"/>
    <m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m/>
    <s v="zviue001:hdmi_out -&gt; zvkua001:in4 [label='2308-2501']"/>
  </r>
  <r>
    <s v="2308-2502"/>
    <s v="not used"/>
    <m/>
    <m/>
    <m/>
    <x v="21"/>
    <s v="0.56m"/>
    <x v="1"/>
    <s v="orange tape"/>
    <m/>
    <m/>
    <s v="not used: -&gt; : [label='2308-2502']"/>
  </r>
  <r>
    <s v="2308-2503"/>
    <s v="not used"/>
    <m/>
    <m/>
    <m/>
    <x v="21"/>
    <s v="0.58m"/>
    <x v="1"/>
    <s v="white tape"/>
    <m/>
    <m/>
    <s v="not used: -&gt; : [label='2308-2503']"/>
  </r>
  <r>
    <s v="2308-2504"/>
    <s v="not used"/>
    <m/>
    <m/>
    <m/>
    <x v="21"/>
    <s v="4m"/>
    <x v="1"/>
    <m/>
    <m/>
    <m/>
    <s v="not used: -&gt; : [label='2308-2504']"/>
  </r>
  <r>
    <s v="2308-2600"/>
    <s v="NCSU-A004"/>
    <s v="portxx"/>
    <s v="CDMU-A001"/>
    <s v="ether"/>
    <x v="21"/>
    <s v="5.8m"/>
    <x v="1"/>
    <s v="Propresenter"/>
    <m/>
    <m/>
    <s v="ncsua004:portxx -&gt; cdmua001:ether [label='2308-2600']"/>
  </r>
  <r>
    <s v="2308-2700"/>
    <s v="not used"/>
    <m/>
    <m/>
    <m/>
    <x v="23"/>
    <s v="1.8m"/>
    <x v="3"/>
    <m/>
    <m/>
    <m/>
    <s v="not used: -&gt; : [label='2308-2700']"/>
  </r>
  <r>
    <s v="2308-2701"/>
    <s v="not used"/>
    <m/>
    <m/>
    <m/>
    <x v="18"/>
    <s v="3m"/>
    <x v="3"/>
    <m/>
    <m/>
    <m/>
    <s v="not used: -&gt; : [label='2308-2701']"/>
  </r>
  <r>
    <s v="2308-2702"/>
    <s v="unused"/>
    <m/>
    <m/>
    <m/>
    <x v="21"/>
    <s v="1.8m"/>
    <x v="3"/>
    <m/>
    <m/>
    <m/>
    <s v="unused: -&gt; : [label='2308-2702']"/>
  </r>
  <r>
    <s v="2308-2901"/>
    <s v="unused"/>
    <m/>
    <m/>
    <m/>
    <x v="4"/>
    <s v="2m"/>
    <x v="1"/>
    <m/>
    <s v="ugreen hdmi 2.0"/>
    <m/>
    <e v="#REF!"/>
  </r>
  <r>
    <s v="2307-1819"/>
    <s v="2308-2900"/>
    <s v="output2"/>
    <s v="ZVVU-0003"/>
    <s v="hdmi1"/>
    <x v="4"/>
    <s v="4.4m"/>
    <x v="1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x v="1"/>
    <m/>
    <m/>
    <m/>
    <e v="#REF!"/>
  </r>
  <r>
    <s v="future135"/>
    <s v="ZVKU-A001"/>
    <s v="out6"/>
    <s v="unknown"/>
    <s v="unk"/>
    <x v="5"/>
    <s v="?"/>
    <x v="2"/>
    <m/>
    <m/>
    <m/>
    <s v="zvkua001:out6 -&gt; unknown:unk [label='future135']"/>
  </r>
  <r>
    <m/>
    <m/>
    <m/>
    <m/>
    <s v="unk"/>
    <x v="3"/>
    <m/>
    <x v="3"/>
    <m/>
    <m/>
    <m/>
    <s v=": -&gt; :unk [label='']"/>
  </r>
  <r>
    <s v="2309-1001"/>
    <s v="ZAMU-A001"/>
    <s v="ch1"/>
    <s v="ZAIU-B001"/>
    <s v="s2_in01"/>
    <x v="24"/>
    <s v="na"/>
    <x v="0"/>
    <s v="HH01 - Ch33"/>
    <m/>
    <m/>
    <s v="zamua001:ch1 -&gt; zaiub001:s2_in01 [label='2309-1001']"/>
  </r>
  <r>
    <s v="2309-1002"/>
    <s v="ZAMU-A001"/>
    <s v="ch2"/>
    <s v="ZAIU-B001"/>
    <s v="s2_in02"/>
    <x v="24"/>
    <s v="na"/>
    <x v="0"/>
    <s v="HH02 - Ch34"/>
    <m/>
    <m/>
    <s v="zamua001:ch2 -&gt; zaiub001:s2_in02 [label='2309-1002']"/>
  </r>
  <r>
    <s v="2309-1003"/>
    <s v="ZAMU-A001"/>
    <s v="ch3"/>
    <s v="ZAIU-B001"/>
    <s v="s2_in03"/>
    <x v="24"/>
    <s v="na"/>
    <x v="0"/>
    <s v="HH03 - Ch35"/>
    <m/>
    <m/>
    <s v="zamua001:ch3 -&gt; zaiub001:s2_in03 [label='2309-1003']"/>
  </r>
  <r>
    <s v="2309-1004"/>
    <s v="ZAMU-A001"/>
    <s v="ch4"/>
    <s v="ZAIU-B001"/>
    <s v="s2_in04"/>
    <x v="24"/>
    <s v="na"/>
    <x v="0"/>
    <s v="HH04 - Ch36"/>
    <m/>
    <m/>
    <s v="zamua001:ch4 -&gt; zaiub001:s2_in04 [label='2309-1004']"/>
  </r>
  <r>
    <s v="2309-1005"/>
    <s v="ZAMU-B001"/>
    <s v="ch1"/>
    <s v="ZAIU-B001"/>
    <s v="s2_in05"/>
    <x v="24"/>
    <s v="na"/>
    <x v="0"/>
    <s v="HH05 - Ch37"/>
    <m/>
    <m/>
    <s v="zamub001:ch1 -&gt; zaiub001:s2_in05 [label='2309-1005']"/>
  </r>
  <r>
    <s v="2309-1006"/>
    <s v="ZAMU-B001"/>
    <s v="ch2"/>
    <s v="ZAIU-B001"/>
    <s v="s2_in06"/>
    <x v="24"/>
    <s v="na"/>
    <x v="0"/>
    <s v="HH06 - Ch38"/>
    <m/>
    <m/>
    <s v="zamub001:ch2 -&gt; zaiub001:s2_in06 [label='2309-1006']"/>
  </r>
  <r>
    <s v="2309-1007"/>
    <s v="ZAMU-B001"/>
    <s v="ch3"/>
    <s v="ZAIU-B001"/>
    <s v="s2_in07"/>
    <x v="24"/>
    <s v="na"/>
    <x v="0"/>
    <s v="HH07 - Ch39"/>
    <m/>
    <m/>
    <s v="zamub001:ch3 -&gt; zaiub001:s2_in07 [label='2309-1007']"/>
  </r>
  <r>
    <s v="2309-1008"/>
    <s v="ZAMU-B001"/>
    <s v="ch4"/>
    <s v="ZAIU-B001"/>
    <s v="s2_in08"/>
    <x v="24"/>
    <s v="na"/>
    <x v="0"/>
    <s v="HH08 - Ch40"/>
    <m/>
    <m/>
    <s v="zamub001:ch4 -&gt; zaiub001:s2_in08 [label='2309-1008']"/>
  </r>
  <r>
    <s v="2309-1009"/>
    <s v="ZAMU-B002"/>
    <s v="ch1"/>
    <s v="ZAIU-B001"/>
    <s v="s2_in09"/>
    <x v="24"/>
    <s v="na"/>
    <x v="0"/>
    <s v="HH09 - Ch41"/>
    <m/>
    <m/>
    <s v="zamub002:ch1 -&gt; zaiub001:s2_in09 [label='2309-1009']"/>
  </r>
  <r>
    <s v="2309-1010"/>
    <s v="ZAMU-B002"/>
    <s v="ch2"/>
    <s v="ZAIU-B001"/>
    <s v="s2_in10"/>
    <x v="24"/>
    <s v="na"/>
    <x v="0"/>
    <s v="HH10 - Ch42"/>
    <m/>
    <m/>
    <s v="zamub002:ch2 -&gt; zaiub001:s2_in10 [label='2309-1010']"/>
  </r>
  <r>
    <s v="2309-1011"/>
    <s v="ZAMU-B002"/>
    <s v="ch3"/>
    <s v="ZAIU-B001"/>
    <s v="s2_in11"/>
    <x v="24"/>
    <s v="na"/>
    <x v="0"/>
    <s v="HH11 - Ch43"/>
    <m/>
    <m/>
    <s v="zamub002:ch3 -&gt; zaiub001:s2_in11 [label='2309-1011']"/>
  </r>
  <r>
    <s v="2309-1012"/>
    <s v="ZAMU-B002"/>
    <s v="ch4"/>
    <s v="ZAIU-B001"/>
    <s v="s2_in12"/>
    <x v="24"/>
    <s v="na"/>
    <x v="0"/>
    <s v="HH12 - Ch44"/>
    <m/>
    <m/>
    <s v="zamub002:ch4 -&gt; zaiub001:s2_in12 [label='2309-1012']"/>
  </r>
  <r>
    <s v="2309-1013"/>
    <s v="ZAMU-B003"/>
    <s v="ch4"/>
    <s v="ZAIU-B001"/>
    <s v="s2___"/>
    <x v="24"/>
    <s v="na"/>
    <x v="0"/>
    <s v="BP06 - Ch45"/>
    <m/>
    <m/>
    <s v="zamub003:ch4 -&gt; zaiub001:s2___ [label='2309-1013']"/>
  </r>
  <r>
    <s v="2309-1014"/>
    <s v="ZAMU-B002"/>
    <s v="ch3"/>
    <s v="ZAIU-B002"/>
    <s v="s2_in01"/>
    <x v="24"/>
    <s v="na"/>
    <x v="0"/>
    <s v="BP01 - Ch01"/>
    <m/>
    <m/>
    <s v="zamub002:ch3 -&gt; zaiub002:s2_in01 [label='2309-1014']"/>
  </r>
  <r>
    <s v="2309-1015"/>
    <s v="ZAMU-B002"/>
    <s v="ch4"/>
    <s v="ZAIU-B002"/>
    <s v="s2_in02"/>
    <x v="24"/>
    <s v="na"/>
    <x v="0"/>
    <s v="BP02 - Ch02"/>
    <m/>
    <m/>
    <s v="zamub002:ch4 -&gt; zaiub002:s2_in02 [label='2309-1015'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2307-1800"/>
    <s v="CDMU-A001"/>
    <s v="Key"/>
    <s v="ZVIU-E004"/>
    <s v="sw1"/>
    <x v="0"/>
    <s v="na"/>
    <s v="na"/>
    <m/>
    <s v="quad1"/>
    <m/>
    <s v="cdmua001:Key -&gt; zviue004:sw1 [label='2307-1800']"/>
  </r>
  <r>
    <s v="2307-1801"/>
    <s v="CDMU-A001"/>
    <s v="Fill"/>
    <s v="ZVIU-E004"/>
    <s v="sw2"/>
    <x v="0"/>
    <s v="na"/>
    <s v="na"/>
    <m/>
    <s v="quad5"/>
    <m/>
    <s v="cdmua001:Fill -&gt; zviue004:sw2 [label='2307-1801']"/>
  </r>
  <r>
    <s v="2307-1802"/>
    <s v="CDMU-A001"/>
    <s v="ProjA"/>
    <s v="ZVIU-E004"/>
    <s v="sw4"/>
    <x v="0"/>
    <s v="na"/>
    <s v="na"/>
    <m/>
    <s v="quad6"/>
    <m/>
    <s v="cdmua001:ProjA -&gt; zviue004:sw4 [label='2307-1802']"/>
  </r>
  <r>
    <s v="2307-1803"/>
    <s v="CDMU-A001"/>
    <s v="ProjB"/>
    <s v="ZVIU-E004"/>
    <s v="sw6"/>
    <x v="0"/>
    <s v="na"/>
    <s v="na"/>
    <m/>
    <s v="quad7"/>
    <m/>
    <s v="cdmua001:ProjB -&gt; zviue004:sw6 [label='2307-1803']"/>
  </r>
  <r>
    <s v="2307-1804"/>
    <s v="CDMU-A001"/>
    <s v="ProjC"/>
    <s v="ZVIU-E004"/>
    <s v="sw8"/>
    <x v="0"/>
    <s v="na"/>
    <s v="na"/>
    <m/>
    <s v="quad8"/>
    <m/>
    <s v="cdmua001:ProjC -&gt; zviue004:sw8 [label='2307-1804']"/>
  </r>
  <r>
    <s v="2307-1805"/>
    <s v="CDMU-A001"/>
    <s v="RearDeckLink"/>
    <s v="ZVIU-E004"/>
    <s v="sw3"/>
    <x v="0"/>
    <s v="na"/>
    <s v="na"/>
    <m/>
    <s v="quad2"/>
    <m/>
    <s v="cdmua001:RearDeckLink -&gt; zviue004:sw3 [label='2307-1805']"/>
  </r>
  <r>
    <s v="2307-1806"/>
    <s v="ZVKU-A003"/>
    <s v="PGM"/>
    <s v="ZVIU-A005"/>
    <s v="sdi"/>
    <x v="1"/>
    <m/>
    <s v="Yes"/>
    <m/>
    <m/>
    <s v="avshop"/>
    <s v="zvkua003:PGM -&gt; zviua005:sdi [label='2307-1806']"/>
  </r>
  <r>
    <s v="2307-1807"/>
    <s v="CDMU-A001"/>
    <s v="in1"/>
    <s v="ZVIU-E004"/>
    <s v="sw5"/>
    <x v="0"/>
    <s v="na"/>
    <s v="na"/>
    <m/>
    <s v="quad3"/>
    <m/>
    <s v="cdmua001:in1 -&gt; zviue004:sw5 [label='2307-1807']"/>
  </r>
  <r>
    <s v="2307-1808"/>
    <s v="ZVKU-A003"/>
    <s v="aux"/>
    <s v="ZVIU-D001"/>
    <s v="sdi in"/>
    <x v="1"/>
    <s v="?"/>
    <s v="Yes"/>
    <s v="Aux distribution"/>
    <m/>
    <m/>
    <s v="zvkua003:aux -&gt; zviud001:sdi in [label='2307-1808']"/>
  </r>
  <r>
    <s v="2307-1809"/>
    <s v="CDMU-A001"/>
    <s v="in2"/>
    <s v="ZVIU-E004"/>
    <s v="sw7"/>
    <x v="0"/>
    <s v="na"/>
    <s v="na"/>
    <m/>
    <s v="quad4"/>
    <m/>
    <e v="#REF!"/>
  </r>
  <r>
    <s v="2307-1810"/>
    <s v="ZVIU-E004"/>
    <s v="sdi1"/>
    <s v="2308-1204"/>
    <s v="sdi in"/>
    <x v="2"/>
    <s v="short"/>
    <s v="Yes"/>
    <s v="Key"/>
    <s v="quad1"/>
    <m/>
    <s v="zviue004:sdi1 -&gt; 23081204:sdi in [label='2307-1810']"/>
  </r>
  <r>
    <s v="2307-1811"/>
    <s v="ZVIU-E004"/>
    <s v="sdi2"/>
    <s v="2308-1205"/>
    <s v="sdi in"/>
    <x v="2"/>
    <s v="short"/>
    <s v="Yes"/>
    <s v="Fill"/>
    <s v="quad5"/>
    <m/>
    <s v="zviue004:sdi2 -&gt; 23081205:sdi in [label='2307-1811']"/>
  </r>
  <r>
    <s v="2307-1812"/>
    <s v="ZVIU-E004"/>
    <s v="sdi4"/>
    <s v="ZVIU-G003"/>
    <s v="sdi in"/>
    <x v="2"/>
    <s v="short"/>
    <s v="No"/>
    <m/>
    <s v="quad6"/>
    <m/>
    <s v="zviue004:sdi4 -&gt; zviug003:sdi in [label='2307-1812']"/>
  </r>
  <r>
    <s v="2307-1813"/>
    <s v="ZVIU-E004"/>
    <s v="sdi6"/>
    <s v="ZVIU-G004"/>
    <s v="sdi in"/>
    <x v="2"/>
    <s v="short"/>
    <s v="No"/>
    <m/>
    <s v="quad7"/>
    <m/>
    <s v="zviue004:sdi6 -&gt; zviug004:sdi in [label='2307-1813']"/>
  </r>
  <r>
    <s v="2307-1814"/>
    <s v="ZVIU-E004"/>
    <s v="sdi8"/>
    <s v="ZVIU-G005"/>
    <s v="sdi in"/>
    <x v="2"/>
    <s v="short"/>
    <s v="No"/>
    <m/>
    <s v="quad8"/>
    <m/>
    <s v="zviue004:sdi8 -&gt; zviug005:sdi in [label='2307-1814']"/>
  </r>
  <r>
    <s v="2307-1815"/>
    <s v="ZVIU-E004"/>
    <s v="sdi3"/>
    <s v="ZVIU-E001"/>
    <s v="sdi in"/>
    <x v="2"/>
    <s v="short"/>
    <s v="Yes"/>
    <m/>
    <s v="quad2"/>
    <m/>
    <s v="zviue004:sdi3 -&gt; zviue001:sdi in [label='2307-1815']"/>
  </r>
  <r>
    <s v="2307-1816"/>
    <m/>
    <m/>
    <m/>
    <m/>
    <x v="3"/>
    <m/>
    <s v="No"/>
    <m/>
    <m/>
    <m/>
    <s v=": -&gt; : [label='2307-1816']"/>
  </r>
  <r>
    <s v="2307-1817"/>
    <m/>
    <m/>
    <m/>
    <m/>
    <x v="3"/>
    <m/>
    <s v="No"/>
    <m/>
    <m/>
    <m/>
    <s v=": -&gt; : [label='2307-1817']"/>
  </r>
  <r>
    <s v="2307-1818"/>
    <m/>
    <m/>
    <m/>
    <m/>
    <x v="3"/>
    <m/>
    <s v="No"/>
    <m/>
    <m/>
    <m/>
    <s v=": -&gt; : [label='2307-1818']"/>
  </r>
  <r>
    <s v="2307-1819"/>
    <s v="not used"/>
    <m/>
    <m/>
    <m/>
    <x v="4"/>
    <s v="4.5m"/>
    <s v="Yes"/>
    <m/>
    <m/>
    <m/>
    <s v="not used: -&gt; : [label='2307-1819']"/>
  </r>
  <r>
    <s v="2307-1820"/>
    <s v="unused"/>
    <m/>
    <m/>
    <m/>
    <x v="5"/>
    <s v="short"/>
    <s v="No"/>
    <m/>
    <s v="may not exist"/>
    <m/>
    <s v="unused: -&gt; : [label='2307-1820']"/>
  </r>
  <r>
    <s v="2307-1821"/>
    <s v="unused"/>
    <m/>
    <m/>
    <m/>
    <x v="5"/>
    <s v="short"/>
    <s v="No"/>
    <m/>
    <s v="may not exist"/>
    <m/>
    <s v="unused: -&gt; : [label='2307-1821']"/>
  </r>
  <r>
    <s v="2307-1822"/>
    <s v="unused"/>
    <m/>
    <m/>
    <m/>
    <x v="4"/>
    <s v="?"/>
    <s v="No"/>
    <m/>
    <s v="location unknown"/>
    <m/>
    <s v="unused: -&gt; : [label='2307-1822']"/>
  </r>
  <r>
    <s v="2307-1828"/>
    <s v="ZVIU-A008"/>
    <s v="hdmi"/>
    <s v="ZVKU-A003"/>
    <s v="in4"/>
    <x v="4"/>
    <s v="?"/>
    <s v="Yes"/>
    <s v="Fill"/>
    <m/>
    <m/>
    <s v="zviua008:hdmi -&gt; zvkua003:in4 [label='2307-1828']"/>
  </r>
  <r>
    <s v="2307-1824"/>
    <s v="CDMU-A001"/>
    <s v="usbc"/>
    <s v="ZVIU-E005"/>
    <s v="usbc"/>
    <x v="6"/>
    <s v="?"/>
    <s v="No"/>
    <m/>
    <m/>
    <m/>
    <s v="cdmua001:usbc -&gt; zviue005:usbc [label='2307-1824']"/>
  </r>
  <r>
    <s v="2307-1825"/>
    <s v="unused"/>
    <m/>
    <m/>
    <m/>
    <x v="5"/>
    <s v="?"/>
    <s v="No"/>
    <m/>
    <s v="may not exist"/>
    <m/>
    <s v="unused: -&gt; : [label='2307-1825']"/>
  </r>
  <r>
    <s v="2307-1826"/>
    <s v="unused"/>
    <m/>
    <m/>
    <m/>
    <x v="5"/>
    <s v="?"/>
    <s v="No"/>
    <m/>
    <s v="may not exist"/>
    <m/>
    <s v="unused: -&gt; : [label='2307-1826']"/>
  </r>
  <r>
    <s v="2307-2100"/>
    <s v="ZVIU-A004"/>
    <s v="usb"/>
    <s v="CUMU-G001"/>
    <s v="usb_3"/>
    <x v="7"/>
    <s v="?"/>
    <s v="No"/>
    <m/>
    <m/>
    <m/>
    <s v="zviua004:usb -&gt; cumug001:usb_3 [label='2307-2100']"/>
  </r>
  <r>
    <s v="2307-2101"/>
    <s v="CUMU-G001"/>
    <s v="ndi"/>
    <s v="CUMU-E001"/>
    <s v="obs"/>
    <x v="8"/>
    <s v="?"/>
    <s v="na"/>
    <s v="Need to update  ndi  ports with names"/>
    <m/>
    <m/>
    <s v="cumug001:ndi -&gt; cumue001:obs [label='2307-2101']"/>
  </r>
  <r>
    <s v="2307-2102"/>
    <s v="camera left"/>
    <m/>
    <s v="CUMU-E001"/>
    <s v="obs"/>
    <x v="9"/>
    <s v="?"/>
    <s v="na"/>
    <s v="Need to update with OBS names"/>
    <m/>
    <m/>
    <s v="camera left: -&gt; cumue001:obs [label='2307-2102']"/>
  </r>
  <r>
    <s v="2307-2103"/>
    <s v="camera centre"/>
    <m/>
    <s v="CUMU-E001"/>
    <s v="obs"/>
    <x v="9"/>
    <s v="?"/>
    <s v="No"/>
    <s v="Need to update with OBS names"/>
    <m/>
    <m/>
    <s v="camera centre: -&gt; cumue001:obs [label='2307-2103']"/>
  </r>
  <r>
    <s v="2307-2104"/>
    <s v="camera right"/>
    <m/>
    <s v="CUMU-E001"/>
    <s v="obs"/>
    <x v="9"/>
    <s v="?"/>
    <s v="No"/>
    <s v="Need to update with OBS names"/>
    <m/>
    <m/>
    <s v="camera right: -&gt; cumue001:obs [label='2307-2104']"/>
  </r>
  <r>
    <s v="2307-2105"/>
    <s v="CDMU-A001"/>
    <s v="ndi"/>
    <s v="CUMU-E001"/>
    <s v="obs"/>
    <x v="8"/>
    <s v="?"/>
    <s v="No"/>
    <m/>
    <m/>
    <m/>
    <s v="cdmua001:ndi -&gt; cumue001:obs [label='2307-2105']"/>
  </r>
  <r>
    <s v="2307-2300"/>
    <s v="ZVKU-A001"/>
    <s v="out_5_hdmi"/>
    <s v="ZVIU-C001"/>
    <s v="hdmi in"/>
    <x v="4"/>
    <s v="?"/>
    <s v="Yes"/>
    <m/>
    <m/>
    <m/>
    <s v="zvkua001:out_5_hdmi -&gt; zviuc001:hdmi in [label='2307-2300']"/>
  </r>
  <r>
    <s v="2307-2301"/>
    <s v="ZVIU-C001"/>
    <s v="hdmi out"/>
    <s v="ZVKU-A003"/>
    <s v="in1"/>
    <x v="4"/>
    <s v="?"/>
    <s v="Yes"/>
    <s v="Propresenter"/>
    <s v="Red"/>
    <m/>
    <s v="zviuc001:hdmi out -&gt; zvkua003:in1 [label='2307-2301']"/>
  </r>
  <r>
    <s v="2307-2304"/>
    <s v="ZVCU-A001"/>
    <s v="sdi"/>
    <s v="ZVKU-A003"/>
    <s v="in5"/>
    <x v="1"/>
    <s v="?"/>
    <s v="Yes"/>
    <s v="Cam 1-East"/>
    <m/>
    <m/>
    <s v="zvcua001:sdi -&gt; zvkua003:in5 [label='2307-2304']"/>
  </r>
  <r>
    <s v="2307-2303"/>
    <s v="ZVCU-A002"/>
    <s v="sdi"/>
    <s v="ZVKU-A003"/>
    <s v="in6"/>
    <x v="1"/>
    <s v="?"/>
    <s v="Yes"/>
    <s v="Cam 2-Centre"/>
    <m/>
    <m/>
    <s v="zvcua002:sdi -&gt; zvkua003:in6 [label='2307-2303']"/>
  </r>
  <r>
    <s v="2307-2302"/>
    <s v="ZVCU-A003"/>
    <s v="sdi"/>
    <s v="ZVKU-A003"/>
    <s v="in7"/>
    <x v="1"/>
    <s v="?"/>
    <s v="Yes"/>
    <s v="Cam 3-West"/>
    <m/>
    <m/>
    <s v="zvcua003:sdi -&gt; zvkua003:in7 [label='2307-2302']"/>
  </r>
  <r>
    <s v="2307-2305"/>
    <s v="2307-2306"/>
    <s v="barrel"/>
    <s v="ZVKU-A003"/>
    <s v="in8"/>
    <x v="1"/>
    <s v="?"/>
    <s v="Yes"/>
    <s v="Stage Cam "/>
    <s v="Also labelled Y"/>
    <m/>
    <s v="23072306:barrel -&gt; zvkua003:in8 [label='2307-2305']"/>
  </r>
  <r>
    <s v="2307-2306"/>
    <s v="z150"/>
    <s v="sdi"/>
    <s v="2307-2305"/>
    <s v="barrel"/>
    <x v="1"/>
    <s v="?"/>
    <s v="No"/>
    <s v="Stage Extension"/>
    <m/>
    <m/>
    <s v="z150:sdi -&gt; 23072305:barrel [label='2307-2306']"/>
  </r>
  <r>
    <s v="2307-2307"/>
    <m/>
    <m/>
    <m/>
    <m/>
    <x v="1"/>
    <s v="?"/>
    <s v="Yes"/>
    <s v="unused - Also labeled &quot;C&quot; (stage to balcony)"/>
    <m/>
    <m/>
    <s v=": -&gt; : [label='2307-2307']"/>
  </r>
  <r>
    <s v="2307-2308"/>
    <s v="ZVKU-A004"/>
    <s v="sw"/>
    <s v="ZVCU-A001"/>
    <s v="sw"/>
    <x v="10"/>
    <s v="na"/>
    <s v="na"/>
    <s v="Config is managed in the rmip10 controller"/>
    <m/>
    <m/>
    <s v="zvkua004:sw -&gt; zvcua001:sw [label='2307-2308']"/>
  </r>
  <r>
    <s v="2307-2309"/>
    <s v="ZVKU-A004"/>
    <s v="sw"/>
    <s v="ZVCU-A002"/>
    <s v="sw"/>
    <x v="10"/>
    <s v="na"/>
    <s v="na"/>
    <s v="Config is managed in the rmip10 controller"/>
    <m/>
    <m/>
    <s v="zvkua004:sw -&gt; zvcua002:sw [label='2307-2309']"/>
  </r>
  <r>
    <s v="2307-2310"/>
    <s v="ZVKU-A004"/>
    <s v="sw"/>
    <s v="ZVCU-A003"/>
    <s v="sw"/>
    <x v="10"/>
    <s v="na"/>
    <s v="No"/>
    <s v="Config is managed in the rmip10 controller"/>
    <m/>
    <m/>
    <s v="zvkua004:sw -&gt; zvcua003:sw [label='2307-2310']"/>
  </r>
  <r>
    <s v="2307-2311"/>
    <m/>
    <m/>
    <m/>
    <m/>
    <x v="3"/>
    <m/>
    <m/>
    <m/>
    <m/>
    <m/>
    <s v=": -&gt; : [label='2307-2311']"/>
  </r>
  <r>
    <s v="2307-2312"/>
    <m/>
    <m/>
    <m/>
    <m/>
    <x v="3"/>
    <m/>
    <m/>
    <m/>
    <m/>
    <m/>
    <s v=": -&gt; : [label='2307-2312']"/>
  </r>
  <r>
    <s v="2307-2313"/>
    <m/>
    <m/>
    <m/>
    <m/>
    <x v="3"/>
    <m/>
    <m/>
    <m/>
    <m/>
    <m/>
    <s v=": -&gt; : [label='2307-2313']"/>
  </r>
  <r>
    <s v="2307-2314"/>
    <s v="ZVKU-A001"/>
    <s v="out_4_HDbT"/>
    <s v="ZVVU-0001"/>
    <s v="HDbT"/>
    <x v="11"/>
    <s v="?"/>
    <s v="No"/>
    <m/>
    <m/>
    <m/>
    <s v="zvkua001:out_4_HDbT -&gt; zvvu0001:HDbT [label='2307-2314']"/>
  </r>
  <r>
    <s v="2307-2315"/>
    <s v="ZVKU-A001"/>
    <s v="out_7_HDbT"/>
    <s v="ZVIU-A001"/>
    <s v="HDbT"/>
    <x v="11"/>
    <s v="?"/>
    <s v="Yes"/>
    <s v="Lobby"/>
    <m/>
    <m/>
    <s v="zvkua001:out_7_HDbT -&gt; zviua001:HDbT [label='2307-2315']"/>
  </r>
  <r>
    <s v="2307-2316"/>
    <s v="ZVIU-A001"/>
    <s v="hdmi"/>
    <s v="ZVVU-lobby tv "/>
    <s v="hdmi 1"/>
    <x v="4"/>
    <s v="?"/>
    <s v="No"/>
    <m/>
    <m/>
    <m/>
    <s v="zviua001:hdmi -&gt; zvvulobby tv :hdmi 1 [label='2307-2316']"/>
  </r>
  <r>
    <s v="2307-2317"/>
    <m/>
    <m/>
    <m/>
    <m/>
    <x v="11"/>
    <s v="?"/>
    <s v="No"/>
    <s v="Unused category cable to lobby at TV"/>
    <m/>
    <m/>
    <s v=": -&gt; : [label='2307-2317']"/>
  </r>
  <r>
    <s v="2307-2318"/>
    <s v="ZVKU-A001"/>
    <s v="out_8_HDbT"/>
    <s v="ZVIU-A002"/>
    <s v="HDbT"/>
    <x v="11"/>
    <s v="?"/>
    <s v="Yes"/>
    <s v="Nursery"/>
    <m/>
    <m/>
    <s v="zvkua001:out_8_HDbT -&gt; zviua002:HDbT [label='2307-2318']"/>
  </r>
  <r>
    <s v="2308-3001"/>
    <s v="ZVIU-A002"/>
    <s v="hdmi"/>
    <s v="2308-2900"/>
    <s v="input"/>
    <x v="4"/>
    <m/>
    <s v="Yes"/>
    <m/>
    <m/>
    <m/>
    <s v="zviua002:hdmi -&gt; 23082900:input [label='2308-3001']"/>
  </r>
  <r>
    <s v="2307-2320"/>
    <m/>
    <m/>
    <m/>
    <m/>
    <x v="12"/>
    <s v="?"/>
    <s v="No"/>
    <s v="Unused Balcony to Bulkhead"/>
    <m/>
    <m/>
    <s v=": -&gt; : [label='2307-2320']"/>
  </r>
  <r>
    <s v="2307-3000"/>
    <s v="CDMU-A001"/>
    <s v="PP_Front_SW"/>
    <s v="hdmi_dongle"/>
    <m/>
    <x v="13"/>
    <s v="na"/>
    <s v="No"/>
    <s v="PP7 Screen Config Front_SW to hdmi"/>
    <m/>
    <m/>
    <s v="cdmua001:PP_Front_SW -&gt; hdmi_dongle: [label='2307-3000']"/>
  </r>
  <r>
    <s v="2307-3001"/>
    <s v="ZVRU-A001"/>
    <s v="OutB"/>
    <s v="ZVRU-A002"/>
    <s v="sdi in"/>
    <x v="1"/>
    <s v="short"/>
    <s v="Yes"/>
    <m/>
    <m/>
    <m/>
    <s v="zvrua001:OutB -&gt; zvrua002:SDI In [label='2307-3001']"/>
  </r>
  <r>
    <s v="2307-3002"/>
    <s v="ZVRU-A001"/>
    <s v="OutA"/>
    <s v="ZVIU-A004"/>
    <s v="sdi in"/>
    <x v="1"/>
    <s v="short"/>
    <s v="Yes"/>
    <m/>
    <m/>
    <m/>
    <s v="zvrua001:OutA -&gt; zviua004:SDI In [label='2307-3002']"/>
  </r>
  <r>
    <s v="2307-3003"/>
    <s v="ZVIU-A004"/>
    <s v="hdmi out"/>
    <s v="ZVKU-A001"/>
    <s v="in7"/>
    <x v="4"/>
    <s v="medium"/>
    <s v="Yes"/>
    <s v="ATEM Aux?"/>
    <m/>
    <m/>
    <s v="zviua004:hdmi out -&gt; zvkua001:in7 [label='2307-3003']"/>
  </r>
  <r>
    <s v="2307-3004"/>
    <m/>
    <m/>
    <m/>
    <m/>
    <x v="3"/>
    <m/>
    <m/>
    <m/>
    <m/>
    <m/>
    <s v=": -&gt; : [label='2307-3004']"/>
  </r>
  <r>
    <s v="2307-3005"/>
    <s v="ZVKU-A003"/>
    <s v="out5"/>
    <s v="ZVRU-A001"/>
    <s v="sdi in"/>
    <x v="1"/>
    <s v="?"/>
    <s v="Yes"/>
    <s v="Program distribution"/>
    <s v="Red"/>
    <m/>
    <s v="zvkua003:out5 -&gt; zvrua001:sdi in [label='2307-3005']"/>
  </r>
  <r>
    <s v="2307-3006"/>
    <s v="ZVKU-A003"/>
    <s v="out6"/>
    <s v="ZVIU-D002"/>
    <s v="sdi in"/>
    <x v="1"/>
    <s v="?"/>
    <s v="Yes"/>
    <s v="Resi"/>
    <s v="Blue"/>
    <m/>
    <s v="zvkua003:out6 -&gt; zviud002:sdi in [label='2307-3006']"/>
  </r>
  <r>
    <s v="2307-3007"/>
    <s v="ZVIU-D001"/>
    <s v="hdmi"/>
    <s v="ZVIU-A004"/>
    <s v="hdmi in"/>
    <x v="4"/>
    <s v="?"/>
    <s v="Yes"/>
    <m/>
    <m/>
    <m/>
    <s v="zviud001:hdmi -&gt; zviua004:hdmi in [label='2307-3007']"/>
  </r>
  <r>
    <s v="2308-0800"/>
    <s v="ZVIU-A005"/>
    <s v="hdmi"/>
    <s v="ZVKU-A001"/>
    <s v="in6"/>
    <x v="4"/>
    <s v="?"/>
    <s v="Yes"/>
    <s v="ATEM Program"/>
    <m/>
    <m/>
    <s v="zviua005:hdmi -&gt; zvkua001:in6 [label='2308-0800']"/>
  </r>
  <r>
    <s v="2308-0004"/>
    <s v="unused"/>
    <s v=" "/>
    <m/>
    <m/>
    <x v="14"/>
    <s v="30m"/>
    <s v="Yes"/>
    <m/>
    <s v="Optical Hdmi"/>
    <s v="Matrix Communications circa 2018"/>
    <s v="unused:  -&gt; : [label='2308-0004']"/>
  </r>
  <r>
    <s v="2308-0005"/>
    <s v="FrontGuest"/>
    <m/>
    <s v="2308-0003"/>
    <s v="InputC"/>
    <x v="14"/>
    <s v="?"/>
    <s v="Yes"/>
    <s v="For guest on-stage"/>
    <m/>
    <m/>
    <s v="frontguest: -&gt; 23080003:InputC [label='2308-0005']"/>
  </r>
  <r>
    <s v="2308-0006"/>
    <s v="CDWU-A002"/>
    <s v="HdmiOut"/>
    <s v="2308-0002"/>
    <s v="In2"/>
    <x v="4"/>
    <s v="?"/>
    <s v="Yes"/>
    <s v="Video card HDMI Output"/>
    <m/>
    <m/>
    <s v="cdwua002:HdmiOut -&gt; 23080002:In2 [label='2308-0006']"/>
  </r>
  <r>
    <s v="2308-0007"/>
    <s v="RearGuest"/>
    <s v="hdmi_out"/>
    <s v="2308-0002"/>
    <s v="in1"/>
    <x v="4"/>
    <s v="?"/>
    <s v="Yes"/>
    <m/>
    <m/>
    <m/>
    <s v="rearguest:hdmi_out -&gt; 23080002:In1 [label='2308-0007']"/>
  </r>
  <r>
    <s v="2308-0009"/>
    <s v="CDWU-A002"/>
    <s v="vga"/>
    <s v="VMNU-0029"/>
    <s v="vga"/>
    <x v="15"/>
    <s v="?"/>
    <s v="No"/>
    <m/>
    <m/>
    <m/>
    <s v="cdwua002:vga -&gt; vmnu0029:vga [label='2308-0009']"/>
  </r>
  <r>
    <s v="2308-0010"/>
    <s v="CDWU-A002"/>
    <s v="usb"/>
    <s v="2308-0008"/>
    <s v="usb"/>
    <x v="7"/>
    <s v="?"/>
    <s v="No"/>
    <m/>
    <m/>
    <m/>
    <s v="cdwua002:usb -&gt; 23080008:usb [label='2308-0010']"/>
  </r>
  <r>
    <s v="2308-0915"/>
    <s v="ZVIU-G003"/>
    <s v="hdmi_out"/>
    <s v="ZVKU-A001"/>
    <s v="in1"/>
    <x v="4"/>
    <m/>
    <s v="Yes"/>
    <s v="TW A"/>
    <m/>
    <m/>
    <s v="zviug003:hdmi_out -&gt; zvkua001:in1 [label='2308-0915']"/>
  </r>
  <r>
    <s v="2308-0916"/>
    <s v="ZVIU-G004"/>
    <s v="hdmi_out"/>
    <s v="ZVKU-A001"/>
    <s v="In2"/>
    <x v="4"/>
    <m/>
    <s v="Yes"/>
    <s v="TW B"/>
    <m/>
    <m/>
    <s v="zviug004:hdmi_out -&gt; zvkua001:in2 [label='2308-0916']"/>
  </r>
  <r>
    <s v="2308-0917"/>
    <s v="ZVIU-G005"/>
    <s v="hdmi_out"/>
    <s v="ZVKU-A001"/>
    <s v="in3"/>
    <x v="4"/>
    <m/>
    <s v="Yes"/>
    <s v="TW C"/>
    <m/>
    <m/>
    <s v="zviug005:hdmi_out -&gt; zvkua001:in3 [label='2308-0917']"/>
  </r>
  <r>
    <s v="2308-0918"/>
    <s v="2308-0919"/>
    <s v="hdmi_out"/>
    <s v="ZVKU-A001"/>
    <s v="in8"/>
    <x v="4"/>
    <m/>
    <s v="Yes"/>
    <s v="Future"/>
    <m/>
    <m/>
    <m/>
  </r>
  <r>
    <s v="PROJ0001"/>
    <s v="ZVKU-A001"/>
    <s v="out_1_HDbT"/>
    <s v="ZVVU-A001"/>
    <s v="InputD"/>
    <x v="16"/>
    <m/>
    <s v="Yes"/>
    <s v="East"/>
    <m/>
    <m/>
    <s v="zvkua001:out_1_HDbT -&gt; zvvua001:InputD [label='PROJ0001']"/>
  </r>
  <r>
    <s v="PROJ0002"/>
    <s v="ZVKU-A001"/>
    <s v="out_2_HDbT"/>
    <s v="ZVVU-A002"/>
    <s v="InputD"/>
    <x v="16"/>
    <m/>
    <s v="Yes"/>
    <s v="Centre"/>
    <m/>
    <m/>
    <s v="zvkua001:out_2_HDbT -&gt; zvvua002:InputD [label='PROJ0002']"/>
  </r>
  <r>
    <s v="PROJ0003"/>
    <s v="ZVKU-A001"/>
    <s v="out_3_HDbT"/>
    <s v="ZVVU-A003"/>
    <s v="InputD"/>
    <x v="16"/>
    <m/>
    <s v="Yes"/>
    <s v="West"/>
    <m/>
    <m/>
    <s v="zvkua001:out_3_HDbT -&gt; zvvua003:InputD [label='PROJ0003']"/>
  </r>
  <r>
    <s v="2308-0920"/>
    <s v="ZVKU-A001"/>
    <s v="out6"/>
    <s v="ZVKU-A003"/>
    <s v="in3"/>
    <x v="4"/>
    <s v="7.4m"/>
    <s v="Yes"/>
    <s v="kramer"/>
    <m/>
    <m/>
    <e v="#REF!"/>
  </r>
  <r>
    <s v="2308-1111"/>
    <s v="CUMU-E001"/>
    <s v="usba_2"/>
    <s v="2308-1110"/>
    <s v="usb_in"/>
    <x v="7"/>
    <s v="short"/>
    <s v="No"/>
    <m/>
    <m/>
    <m/>
    <s v="cumue001:usba_2 -&gt; 23081110:usb_in [label='2308-1111']"/>
  </r>
  <r>
    <s v="2308-1112"/>
    <s v="2308-1110"/>
    <s v="usb_1"/>
    <s v="2308-1104"/>
    <s v="usb"/>
    <x v="7"/>
    <s v="short"/>
    <s v="No"/>
    <m/>
    <m/>
    <m/>
    <s v="23081110:usb_1 -&gt; 23081104:usb [label='2308-1112']"/>
  </r>
  <r>
    <s v="2308-1113"/>
    <s v="2308-1110"/>
    <s v="usb_2"/>
    <s v="2308-1105"/>
    <s v="usb"/>
    <x v="7"/>
    <s v="short"/>
    <s v="No"/>
    <m/>
    <m/>
    <m/>
    <s v="23081110:usb_2 -&gt; 23081105:usb [label='2308-1113']"/>
  </r>
  <r>
    <s v="2308-1114"/>
    <s v="CUMU-E001"/>
    <s v="usbc"/>
    <s v="2308-1106"/>
    <s v="hdmi"/>
    <x v="17"/>
    <s v="short"/>
    <s v="Yes"/>
    <s v="Upper"/>
    <s v="Integrated hdmi dongle"/>
    <m/>
    <s v="cumue001:usbc -&gt; 23081106:hdmi [label='2308-1114']"/>
  </r>
  <r>
    <s v="2308-1115"/>
    <s v="CUMU-E001"/>
    <s v="hdmi"/>
    <s v="2308-1107"/>
    <s v="hdmi"/>
    <x v="4"/>
    <s v="short"/>
    <s v="Yes"/>
    <s v="Lower"/>
    <m/>
    <m/>
    <s v="cumue001:hdmi -&gt; 23081107:hdmi [label='2308-1115']"/>
  </r>
  <r>
    <s v="2308-1116"/>
    <s v="2308-1110"/>
    <s v="usb "/>
    <s v="2308-1103"/>
    <s v="usb"/>
    <x v="7"/>
    <s v="short"/>
    <s v="No"/>
    <m/>
    <m/>
    <m/>
    <s v="23081110:usb  -&gt; 23081103:usb [label='2308-1116']"/>
  </r>
  <r>
    <s v="2308-1117"/>
    <s v="2308-1100"/>
    <s v="port2"/>
    <s v="CUMU-E001"/>
    <s v="ether"/>
    <x v="11"/>
    <s v="short"/>
    <s v="No"/>
    <m/>
    <m/>
    <m/>
    <e v="#REF!"/>
  </r>
  <r>
    <s v="2308-1118"/>
    <s v="2308-1100"/>
    <s v="port3"/>
    <s v="ZAIU-E002"/>
    <s v="ether"/>
    <x v="11"/>
    <s v="short"/>
    <s v="No"/>
    <m/>
    <m/>
    <m/>
    <s v="23081100:port3 -&gt; zaiue002:ether [label='2308-1118']"/>
  </r>
  <r>
    <s v="2308-1119"/>
    <s v="2308-1100"/>
    <s v="port4"/>
    <s v="daw_guest"/>
    <s v="ether"/>
    <x v="16"/>
    <s v="short"/>
    <s v="No"/>
    <m/>
    <m/>
    <m/>
    <s v="23081100:port4 -&gt; daw_guest:ether [label='2308-1119']"/>
  </r>
  <r>
    <s v="2308-1120"/>
    <s v="ZAIU-E002"/>
    <s v="Ch1"/>
    <s v="2308-1102"/>
    <s v="left"/>
    <x v="18"/>
    <s v="1.8m"/>
    <s v="Yes"/>
    <s v="."/>
    <s v="Digiflex NXFS-6 XLRF to 1/4 TRS "/>
    <m/>
    <s v="x"/>
  </r>
  <r>
    <s v="2308-1121"/>
    <s v="ZAIU-E002"/>
    <s v="Ch2"/>
    <s v="2308-1102"/>
    <s v="right"/>
    <x v="18"/>
    <s v="1.8m"/>
    <s v="Yes"/>
    <m/>
    <m/>
    <m/>
    <s v="zaiue002:Ch2 -&gt; 23081102:right [label='2308-1121']"/>
  </r>
  <r>
    <s v="2308-1122"/>
    <s v="ZVKU-A003"/>
    <s v="mv_out"/>
    <s v="2308-1123"/>
    <s v="hdmi_in"/>
    <x v="4"/>
    <s v="1m"/>
    <s v="Yes"/>
    <s v="multiview"/>
    <m/>
    <m/>
    <e v="#REF!"/>
  </r>
  <r>
    <s v="2308-1124L"/>
    <s v="2308-1124"/>
    <s v="ch1"/>
    <s v="ZVKU-A003"/>
    <s v="ch1_audio"/>
    <x v="19"/>
    <s v="16cm"/>
    <s v="Yes"/>
    <s v="Left"/>
    <m/>
    <m/>
    <s v="23081124:ch1 -&gt; zvkua003:ch1_audio [label='2308-1124L']"/>
  </r>
  <r>
    <s v="2308-1124R"/>
    <s v="2308-1124"/>
    <s v="ch2"/>
    <s v="ZVKU-A003"/>
    <s v="ch2_audio"/>
    <x v="19"/>
    <s v="16cm"/>
    <s v="Yes"/>
    <s v="Right"/>
    <m/>
    <m/>
    <s v="23081124:ch2 -&gt; zvkua003:ch2_audio [label='2308-1124R']"/>
  </r>
  <r>
    <s v="x93"/>
    <m/>
    <m/>
    <m/>
    <m/>
    <x v="3"/>
    <m/>
    <m/>
    <m/>
    <m/>
    <m/>
    <s v=": -&gt; : [label='x93']"/>
  </r>
  <r>
    <s v="x94"/>
    <m/>
    <m/>
    <m/>
    <m/>
    <x v="3"/>
    <m/>
    <m/>
    <m/>
    <m/>
    <m/>
    <s v=": -&gt; : [label='x94']"/>
  </r>
  <r>
    <s v="x95"/>
    <s v="ZAKU-A001"/>
    <s v="aux4"/>
    <s v="2308-0008"/>
    <s v="Mic_In"/>
    <x v="19"/>
    <m/>
    <s v="No"/>
    <s v="To Computer via interface"/>
    <m/>
    <m/>
    <s v="zakua001:aux4 -&gt; 23080008:Mic_In [label='x95']"/>
  </r>
  <r>
    <m/>
    <s v="2308-0906"/>
    <s v="out"/>
    <s v="ZAKU-A001"/>
    <s v="ch_12"/>
    <x v="19"/>
    <m/>
    <s v="No"/>
    <s v="wireless"/>
    <m/>
    <m/>
    <s v="23080906:out -&gt; zakua001:ch_12 [label='']"/>
  </r>
  <r>
    <s v="x97"/>
    <s v="RearGuest"/>
    <s v="left"/>
    <s v="ZAKU-A001"/>
    <s v="ch_13"/>
    <x v="19"/>
    <m/>
    <s v="No"/>
    <m/>
    <m/>
    <m/>
    <s v="rearguest:left -&gt; zakua001:ch_13 [label='x97']"/>
  </r>
  <r>
    <s v="x98"/>
    <s v="RearGuest"/>
    <s v="right"/>
    <s v="ZAKU-A001"/>
    <s v="ch_14"/>
    <x v="19"/>
    <m/>
    <s v="No"/>
    <m/>
    <m/>
    <m/>
    <s v="rearguest:right -&gt; zakua001:ch_14 [label='x98']"/>
  </r>
  <r>
    <m/>
    <s v="CDWU-A002"/>
    <s v="left"/>
    <s v="ZAKU-A001"/>
    <s v="ch_15"/>
    <x v="19"/>
    <m/>
    <s v="No"/>
    <m/>
    <m/>
    <m/>
    <s v="cdwua002:left -&gt; zakua001:ch_15 [label='']"/>
  </r>
  <r>
    <m/>
    <s v="CDWU-A002"/>
    <s v="right"/>
    <s v="ZAKU-A001"/>
    <s v="ch_16"/>
    <x v="19"/>
    <m/>
    <s v="No"/>
    <m/>
    <m/>
    <m/>
    <s v="cdwua002:right -&gt; zakua001:ch_16 [label='']"/>
  </r>
  <r>
    <m/>
    <s v="CUMU-G001"/>
    <s v="hdmi"/>
    <s v="ZVVU-G001"/>
    <s v="hdmi"/>
    <x v="4"/>
    <s v="short"/>
    <s v="No"/>
    <m/>
    <m/>
    <m/>
    <e v="#REF!"/>
  </r>
  <r>
    <m/>
    <s v="CUMU-G001"/>
    <s v="usb_2"/>
    <s v="ZVIU-G001"/>
    <s v="usb_in"/>
    <x v="7"/>
    <s v="short"/>
    <s v="No"/>
    <m/>
    <m/>
    <m/>
    <s v="cumug001:usb_2 -&gt; zviug001:usb_in [label='']"/>
  </r>
  <r>
    <m/>
    <s v="CUMU-G001"/>
    <s v="usb_1"/>
    <s v="2308-1203"/>
    <s v="usb"/>
    <x v="7"/>
    <s v="short"/>
    <s v="No"/>
    <s v="keyboard"/>
    <m/>
    <m/>
    <s v="cumug001:usb_1 -&gt; 23081202:usb [label='']"/>
  </r>
  <r>
    <m/>
    <s v="ZVIU-G001"/>
    <s v="usb_2"/>
    <s v="2308-1202"/>
    <s v="usb"/>
    <x v="7"/>
    <s v="short"/>
    <s v="No"/>
    <s v="mouse"/>
    <m/>
    <m/>
    <e v="#REF!"/>
  </r>
  <r>
    <s v="2307-1201"/>
    <s v="2308-1204"/>
    <s v="sdi_out"/>
    <s v="ZVIU-E003"/>
    <s v="sdi_in"/>
    <x v="1"/>
    <s v="7.6m"/>
    <s v="Yes"/>
    <s v="Key"/>
    <m/>
    <m/>
    <s v="23081204:sdi_out -&gt; zviue003:sdi_in [label='2307-1201']"/>
  </r>
  <r>
    <s v="2307-1202"/>
    <s v="2308-1205"/>
    <s v="sdi_out"/>
    <s v="ZVIU-A008"/>
    <s v="sdi_in"/>
    <x v="1"/>
    <s v="7.6m"/>
    <s v="Yes"/>
    <s v="Fill"/>
    <m/>
    <m/>
    <s v="23081205:sdi_out -&gt; zviua008:sdi_in [label='2307-1202']"/>
  </r>
  <r>
    <s v="2307-1827"/>
    <s v="ZVIU-E003"/>
    <s v="hdmi_out"/>
    <s v="ZVKU-A003"/>
    <s v="in2"/>
    <x v="4"/>
    <s v="?"/>
    <s v="Yes"/>
    <s v="Key"/>
    <m/>
    <m/>
    <s v="zviue003:hdmi_out -&gt; zvkua003:in2 [label='2307-1827']"/>
  </r>
  <r>
    <m/>
    <s v="CDWU-0009"/>
    <s v="vga"/>
    <s v="mon"/>
    <s v="vga"/>
    <x v="15"/>
    <s v="?"/>
    <s v="No"/>
    <m/>
    <m/>
    <m/>
    <s v="cdwu0009:vga -&gt; mon:vga [label='']"/>
  </r>
  <r>
    <s v="2308-2001"/>
    <s v="PR-WALL3"/>
    <s v="label3"/>
    <s v="2308-1100"/>
    <s v="port1"/>
    <x v="20"/>
    <s v="?"/>
    <s v="Yes"/>
    <m/>
    <s v="Prayer room wall plate"/>
    <m/>
    <s v="prwall3:label3 -&gt; 23081100:port1 [label='2308-2001']"/>
  </r>
  <r>
    <s v="2308-2002"/>
    <s v="2308-1102"/>
    <s v="Right"/>
    <s v="2308-2003"/>
    <s v="Right"/>
    <x v="19"/>
    <s v="?"/>
    <s v="Yes"/>
    <m/>
    <m/>
    <m/>
    <s v="23081102:Right -&gt; 23082003:Right [label='2308-2002']"/>
  </r>
  <r>
    <s v="a"/>
    <s v="patchpanel"/>
    <s v="a"/>
    <s v="PR-WALL3"/>
    <s v="b1"/>
    <x v="11"/>
    <s v="?"/>
    <s v="No"/>
    <m/>
    <m/>
    <m/>
    <s v="patchpanel:a -&gt; prwall3:b1 [label='a']"/>
  </r>
  <r>
    <s v="b"/>
    <s v="modem"/>
    <s v="c"/>
    <s v="router"/>
    <s v="d"/>
    <x v="11"/>
    <s v="?"/>
    <s v="No"/>
    <m/>
    <m/>
    <m/>
    <s v="modem:c -&gt; router:d [label='b']"/>
  </r>
  <r>
    <s v="c"/>
    <s v="router"/>
    <s v="e"/>
    <s v="NSCU-A001"/>
    <s v="f"/>
    <x v="11"/>
    <s v="?"/>
    <s v="No"/>
    <m/>
    <m/>
    <m/>
    <s v="router:e -&gt; nscua001:f [label='c']"/>
  </r>
  <r>
    <s v="g"/>
    <s v="NSCU-A001"/>
    <s v="h"/>
    <s v="patchpanel"/>
    <s v="i"/>
    <x v="11"/>
    <s v="?"/>
    <s v="No"/>
    <m/>
    <m/>
    <m/>
    <s v="nscua001:h -&gt; patchpanel:i [label='g']"/>
  </r>
  <r>
    <m/>
    <s v="NSCU-A001"/>
    <s v="a "/>
    <s v="NSCU-A002"/>
    <s v="f"/>
    <x v="3"/>
    <m/>
    <m/>
    <s v="Server to Electrical"/>
    <m/>
    <m/>
    <s v="nscua001:a  -&gt; nscua002:f [label='']"/>
  </r>
  <r>
    <m/>
    <s v="NSCU-A001"/>
    <s v="b "/>
    <s v="NSCU-A005"/>
    <s v="g"/>
    <x v="3"/>
    <m/>
    <m/>
    <s v="Server to AV Room"/>
    <m/>
    <m/>
    <s v="nscua001:b  -&gt; nscua005:g [label='']"/>
  </r>
  <r>
    <m/>
    <s v="NSCU-A005"/>
    <s v="c "/>
    <s v="NSCU-A003"/>
    <s v="h "/>
    <x v="3"/>
    <m/>
    <m/>
    <m/>
    <m/>
    <m/>
    <s v="nscua005:c  -&gt; nscua003:h  [label='']"/>
  </r>
  <r>
    <m/>
    <s v="NSCU-A003"/>
    <s v="d "/>
    <s v="NSCU-A004"/>
    <s v="i"/>
    <x v="3"/>
    <m/>
    <m/>
    <s v="Balcony front  to Rear"/>
    <s v="asd"/>
    <m/>
    <s v="nscua003:d  -&gt; nscua004:i [label='']"/>
  </r>
  <r>
    <m/>
    <s v="NSCU-A004"/>
    <s v="e "/>
    <s v="2308-1124"/>
    <s v="ether"/>
    <x v="3"/>
    <m/>
    <m/>
    <m/>
    <m/>
    <m/>
    <s v="nscua004:e  -&gt; 23081124:ether [label='']"/>
  </r>
  <r>
    <s v="future1"/>
    <s v="CUMU-G001"/>
    <s v="usb"/>
    <s v="ZVIU-C002"/>
    <s v="usbc"/>
    <x v="21"/>
    <s v="?"/>
    <s v="No"/>
    <m/>
    <m/>
    <m/>
    <s v="cumug001:usb -&gt; zviuc002:usbc [label='future1']"/>
  </r>
  <r>
    <s v="2308-2500"/>
    <s v="CDWU-0009"/>
    <s v="hdmi_out"/>
    <s v="ZVKU-A001"/>
    <s v="in5"/>
    <x v="4"/>
    <s v="2.8m"/>
    <s v="Yes"/>
    <m/>
    <m/>
    <m/>
    <s v="cdwu0009:hdmi_out -&gt; zvkua001:in5 [label='2308-2500']"/>
  </r>
  <r>
    <s v="2308-2501"/>
    <s v="ZVIU-E001"/>
    <s v="hdmi_out"/>
    <s v="ZVKU-A001"/>
    <s v="in4"/>
    <x v="4"/>
    <s v="1m"/>
    <s v="Yes"/>
    <s v="SD"/>
    <m/>
    <m/>
    <s v="zviue001:hdmi_out -&gt; zvkua001:in4 [label='2308-2501']"/>
  </r>
  <r>
    <s v="2308-2502"/>
    <s v="not used"/>
    <m/>
    <m/>
    <m/>
    <x v="20"/>
    <s v="0.56m"/>
    <s v="Yes"/>
    <s v="orange tape"/>
    <m/>
    <m/>
    <s v="not used: -&gt; : [label='2308-2502']"/>
  </r>
  <r>
    <s v="2308-2503"/>
    <s v="not used"/>
    <m/>
    <m/>
    <m/>
    <x v="20"/>
    <s v="0.58m"/>
    <s v="Yes"/>
    <s v="white tape"/>
    <m/>
    <m/>
    <s v="not used: -&gt; : [label='2308-2503']"/>
  </r>
  <r>
    <s v="2308-2504"/>
    <s v="not used"/>
    <m/>
    <m/>
    <m/>
    <x v="20"/>
    <s v="4m"/>
    <s v="Yes"/>
    <m/>
    <m/>
    <m/>
    <s v="not used: -&gt; : [label='2308-2504']"/>
  </r>
  <r>
    <s v="2308-2600"/>
    <s v="NCSU-A004"/>
    <s v="portxx"/>
    <s v="CDMU-A001"/>
    <s v="ether"/>
    <x v="20"/>
    <s v="5.8m"/>
    <s v="Yes"/>
    <s v="Propresenter"/>
    <m/>
    <m/>
    <s v="ncsua004:portxx -&gt; cdmua001:ether [label='2308-2600']"/>
  </r>
  <r>
    <s v="2308-2700"/>
    <s v="not used"/>
    <m/>
    <m/>
    <m/>
    <x v="22"/>
    <s v="1.8m"/>
    <m/>
    <m/>
    <m/>
    <m/>
    <s v="not used: -&gt; : [label='2308-2700']"/>
  </r>
  <r>
    <s v="2308-2701"/>
    <s v="not used"/>
    <m/>
    <m/>
    <m/>
    <x v="16"/>
    <s v="3m"/>
    <m/>
    <m/>
    <m/>
    <m/>
    <s v="not used: -&gt; : [label='2308-2701']"/>
  </r>
  <r>
    <s v="2308-2702"/>
    <s v="unused"/>
    <m/>
    <m/>
    <m/>
    <x v="20"/>
    <s v="1.8m"/>
    <m/>
    <m/>
    <m/>
    <m/>
    <s v="unused: -&gt; : [label='2308-2702']"/>
  </r>
  <r>
    <s v="2308-2901"/>
    <s v="unused"/>
    <m/>
    <m/>
    <m/>
    <x v="4"/>
    <s v="2m"/>
    <s v="Yes"/>
    <m/>
    <s v="ugreen hdmi 2.0"/>
    <m/>
    <e v="#REF!"/>
  </r>
  <r>
    <s v="2307-1819"/>
    <s v="2308-2900"/>
    <s v="output2"/>
    <s v="ZVVU-0003"/>
    <s v="hdmi1"/>
    <x v="4"/>
    <s v="4.4m"/>
    <s v="Yes"/>
    <m/>
    <s v="much longer than it needs to be. 2m would been enough."/>
    <m/>
    <s v="23082900:output2 -&gt; zvvu0003:hdmi1 [label='2307-1819']"/>
  </r>
  <r>
    <s v="2308-3000"/>
    <s v="2308-2900"/>
    <s v="output1"/>
    <s v="ZVVU-0002"/>
    <s v="hdmi1"/>
    <x v="4"/>
    <s v="short"/>
    <s v="Yes"/>
    <m/>
    <m/>
    <m/>
    <e v="#REF!"/>
  </r>
  <r>
    <s v="future135"/>
    <s v="ZVKU-A001"/>
    <s v="out6"/>
    <s v="unknown"/>
    <s v="unk"/>
    <x v="5"/>
    <s v="?"/>
    <s v="No"/>
    <m/>
    <m/>
    <m/>
    <s v="zvkua001:out6 -&gt; unknown:unk [label='future135']"/>
  </r>
  <r>
    <m/>
    <m/>
    <m/>
    <m/>
    <s v="unk"/>
    <x v="3"/>
    <m/>
    <m/>
    <m/>
    <m/>
    <m/>
    <s v=": -&gt; :unk [label='']"/>
  </r>
  <r>
    <s v="2309-1001"/>
    <s v="ZAMU-A001"/>
    <s v="ch1"/>
    <s v="ZAIU-B001"/>
    <s v="s2_in01"/>
    <x v="23"/>
    <s v="na"/>
    <s v="na"/>
    <s v="HH01 - Ch33"/>
    <m/>
    <m/>
    <s v="zamua001:ch1 -&gt; zaiub001:s2_in01 [label='2309-1001']"/>
  </r>
  <r>
    <s v="2309-1002"/>
    <s v="ZAMU-A001"/>
    <s v="ch2"/>
    <s v="ZAIU-B001"/>
    <s v="s2_in02"/>
    <x v="23"/>
    <s v="na"/>
    <s v="na"/>
    <s v="HH02 - Ch34"/>
    <m/>
    <m/>
    <s v="zamua001:ch2 -&gt; zaiub001:s2_in02 [label='2309-1002']"/>
  </r>
  <r>
    <s v="2309-1003"/>
    <s v="ZAMU-A001"/>
    <s v="ch3"/>
    <s v="ZAIU-B001"/>
    <s v="s2_in03"/>
    <x v="23"/>
    <s v="na"/>
    <s v="na"/>
    <s v="HH03 - Ch35"/>
    <m/>
    <m/>
    <s v="zamua001:ch3 -&gt; zaiub001:s2_in03 [label='2309-1003']"/>
  </r>
  <r>
    <s v="2309-1004"/>
    <s v="ZAMU-A001"/>
    <s v="ch4"/>
    <s v="ZAIU-B001"/>
    <s v="s2_in04"/>
    <x v="23"/>
    <s v="na"/>
    <s v="na"/>
    <s v="HH04 - Ch36"/>
    <m/>
    <m/>
    <s v="zamua001:ch4 -&gt; zaiub001:s2_in04 [label='2309-1004']"/>
  </r>
  <r>
    <s v="2309-1005"/>
    <s v="ZAMU-B001"/>
    <s v="ch1"/>
    <s v="ZAIU-B001"/>
    <s v="s2_in05"/>
    <x v="23"/>
    <s v="na"/>
    <s v="na"/>
    <s v="HH05 - Ch37"/>
    <m/>
    <m/>
    <s v="zamub001:ch1 -&gt; zaiub001:s2_in05 [label='2309-1005']"/>
  </r>
  <r>
    <s v="2309-1006"/>
    <s v="ZAMU-B001"/>
    <s v="ch2"/>
    <s v="ZAIU-B001"/>
    <s v="s2_in06"/>
    <x v="23"/>
    <s v="na"/>
    <s v="na"/>
    <s v="HH06 - Ch38"/>
    <m/>
    <m/>
    <s v="zamub001:ch2 -&gt; zaiub001:s2_in06 [label='2309-1006']"/>
  </r>
  <r>
    <s v="2309-1007"/>
    <s v="ZAMU-B001"/>
    <s v="ch3"/>
    <s v="ZAIU-B001"/>
    <s v="s2_in07"/>
    <x v="23"/>
    <s v="na"/>
    <s v="na"/>
    <s v="HH07 - Ch39"/>
    <m/>
    <m/>
    <s v="zamub001:ch3 -&gt; zaiub001:s2_in07 [label='2309-1007']"/>
  </r>
  <r>
    <s v="2309-1008"/>
    <s v="ZAMU-B001"/>
    <s v="ch4"/>
    <s v="ZAIU-B001"/>
    <s v="s2_in08"/>
    <x v="23"/>
    <s v="na"/>
    <s v="na"/>
    <s v="HH08 - Ch40"/>
    <m/>
    <m/>
    <s v="zamub001:ch4 -&gt; zaiub001:s2_in08 [label='2309-1008']"/>
  </r>
  <r>
    <s v="2309-1009"/>
    <s v="ZAMU-B002"/>
    <s v="ch1"/>
    <s v="ZAIU-B001"/>
    <s v="s2_in09"/>
    <x v="23"/>
    <s v="na"/>
    <s v="na"/>
    <s v="HH09 - Ch41"/>
    <m/>
    <m/>
    <s v="zamub002:ch1 -&gt; zaiub001:s2_in09 [label='2309-1009']"/>
  </r>
  <r>
    <s v="2309-1010"/>
    <s v="ZAMU-B002"/>
    <s v="ch2"/>
    <s v="ZAIU-B001"/>
    <s v="s2_in10"/>
    <x v="23"/>
    <s v="na"/>
    <s v="na"/>
    <s v="HH10 - Ch42"/>
    <m/>
    <m/>
    <s v="zamub002:ch2 -&gt; zaiub001:s2_in10 [label='2309-1010']"/>
  </r>
  <r>
    <s v="2309-1011"/>
    <s v="ZAMU-B002"/>
    <s v="ch3"/>
    <s v="ZAIU-B001"/>
    <s v="s2_in11"/>
    <x v="23"/>
    <s v="na"/>
    <s v="na"/>
    <s v="HH11 - Ch43"/>
    <m/>
    <m/>
    <s v="zamub002:ch3 -&gt; zaiub001:s2_in11 [label='2309-1011']"/>
  </r>
  <r>
    <s v="2309-1012"/>
    <s v="ZAMU-B002"/>
    <s v="ch4"/>
    <s v="ZAIU-B001"/>
    <s v="s2_in12"/>
    <x v="23"/>
    <s v="na"/>
    <s v="na"/>
    <s v="HH12 - Ch44"/>
    <m/>
    <m/>
    <s v="zamub002:ch4 -&gt; zaiub001:s2_in12 [label='2309-1012']"/>
  </r>
  <r>
    <s v="2309-1013"/>
    <s v="ZAMU-B003"/>
    <s v="ch4"/>
    <s v="ZAIU-B001"/>
    <s v="s2___"/>
    <x v="23"/>
    <s v="na"/>
    <s v="na"/>
    <s v="BP06 - Ch45"/>
    <m/>
    <m/>
    <s v="zamub003:ch4 -&gt; zaiub001:s2___ [label='2309-1013']"/>
  </r>
  <r>
    <s v="2309-1014"/>
    <s v="ZAMU-B002"/>
    <s v="ch3"/>
    <s v="ZAIU-B002"/>
    <s v="s2_in01"/>
    <x v="23"/>
    <s v="na"/>
    <s v="na"/>
    <s v="BP01 - Ch01"/>
    <m/>
    <m/>
    <s v="zamub002:ch3 -&gt; zaiub002:s2_in01 [label='2309-1014']"/>
  </r>
  <r>
    <s v="2309-1015"/>
    <s v="ZAMU-B002"/>
    <s v="ch4"/>
    <s v="ZAIU-B002"/>
    <s v="s2_in02"/>
    <x v="23"/>
    <s v="na"/>
    <s v="na"/>
    <s v="BP02 - Ch02"/>
    <m/>
    <m/>
    <s v="zamub002:ch4 -&gt; zaiub002:s2_in02 [label='2309-1015']"/>
  </r>
  <r>
    <s v="2309-1016"/>
    <s v="ZAMU-B003"/>
    <s v="ch1"/>
    <s v="ZAIU-B002"/>
    <s v="s2_in03"/>
    <x v="23"/>
    <s v="na"/>
    <s v="na"/>
    <s v="BP03 - Ch03"/>
    <m/>
    <m/>
    <s v="zamub003:ch1 -&gt; zaiub002:s2_in03 [label='2309-1016']"/>
  </r>
  <r>
    <s v="2309-1017"/>
    <s v="ZAMU-B003"/>
    <s v="ch2"/>
    <s v="ZAIU-B002"/>
    <s v="s2_in04"/>
    <x v="23"/>
    <s v="na"/>
    <s v="na"/>
    <s v="BP04 - Ch04"/>
    <m/>
    <m/>
    <s v="zamub003:ch2 -&gt; zaiub002:s2_in04 [label='2309-1017']"/>
  </r>
  <r>
    <s v="2309-1018"/>
    <s v="ZAMU-B003"/>
    <s v="ch3"/>
    <s v="ZAIU-B002"/>
    <s v="s2_in05"/>
    <x v="23"/>
    <s v="na"/>
    <s v="na"/>
    <s v="BP05 - Ch05"/>
    <m/>
    <m/>
    <s v="zamub003:ch3 -&gt; zaiub002:s2_in05 [label='2309-1018']"/>
  </r>
  <r>
    <s v="2309-1019"/>
    <s v="ZAMU-B003"/>
    <s v="ch4"/>
    <s v="ZAIU-B002"/>
    <s v="s2_in06"/>
    <x v="23"/>
    <s v="na"/>
    <s v="na"/>
    <s v="BP06 - Ch06"/>
    <m/>
    <m/>
    <m/>
  </r>
  <r>
    <s v="2309-1020"/>
    <s v="CDMA-A001"/>
    <s v="L"/>
    <s v="CUMU-E001"/>
    <s v="_1_"/>
    <x v="23"/>
    <s v="na"/>
    <s v="na"/>
    <m/>
    <m/>
    <m/>
    <m/>
  </r>
  <r>
    <s v="2309-1021"/>
    <s v="CDMA-A001"/>
    <s v="R"/>
    <s v="CUMU-E001"/>
    <s v="_2_"/>
    <x v="23"/>
    <s v="na"/>
    <s v="na"/>
    <m/>
    <m/>
    <m/>
    <m/>
  </r>
  <r>
    <s v="2309-1022"/>
    <s v="CDWU-0009"/>
    <s v="L"/>
    <s v="CUMU-E001"/>
    <s v="_3_"/>
    <x v="23"/>
    <s v="na"/>
    <s v="na"/>
    <m/>
    <m/>
    <m/>
    <m/>
  </r>
  <r>
    <s v="2309-1023"/>
    <s v="CDWU-0009"/>
    <s v="R"/>
    <s v="CUMU-E001"/>
    <s v="_4"/>
    <x v="23"/>
    <s v="na"/>
    <s v="na"/>
    <m/>
    <m/>
    <m/>
    <m/>
  </r>
  <r>
    <s v="2309-1024"/>
    <s v="CUMU-G001"/>
    <s v="L"/>
    <s v="CUMU-E001"/>
    <s v="_5_"/>
    <x v="23"/>
    <s v="na"/>
    <s v="na"/>
    <m/>
    <m/>
    <m/>
    <m/>
  </r>
  <r>
    <s v="2309-1025"/>
    <s v="CUMU-G001"/>
    <s v="R"/>
    <s v="CUMU-E001"/>
    <s v="_6_"/>
    <x v="23"/>
    <s v="na"/>
    <s v="na"/>
    <m/>
    <m/>
    <m/>
    <m/>
  </r>
  <r>
    <s v="2309-1026"/>
    <s v="ZAIU-B001"/>
    <s v="s2_out01"/>
    <s v="CUMU-E001"/>
    <s v="in_01"/>
    <x v="23"/>
    <s v="na"/>
    <s v="na"/>
    <m/>
    <m/>
    <m/>
    <m/>
  </r>
  <r>
    <s v="2309-1027"/>
    <s v="ZAIU-B001"/>
    <s v="s2_out02"/>
    <s v="CUMU-E001"/>
    <s v="in_02"/>
    <x v="23"/>
    <s v="na"/>
    <s v="na"/>
    <m/>
    <m/>
    <m/>
    <m/>
  </r>
  <r>
    <s v="2309-1028"/>
    <s v="ZAIU-B001"/>
    <s v="s2_out03"/>
    <s v="CUMU-E001"/>
    <s v="in_03"/>
    <x v="23"/>
    <s v="na"/>
    <s v="na"/>
    <m/>
    <m/>
    <m/>
    <m/>
  </r>
  <r>
    <s v="2309-1029"/>
    <s v="ZAIU-B001"/>
    <s v="s2_out04"/>
    <s v="CUMU-E001"/>
    <s v="in_04"/>
    <x v="23"/>
    <s v="na"/>
    <s v="na"/>
    <m/>
    <m/>
    <m/>
    <m/>
  </r>
  <r>
    <s v="2309-1030"/>
    <s v="ZAIU-B001"/>
    <s v="s2_out05"/>
    <s v="CUMU-E001"/>
    <s v="in_05"/>
    <x v="23"/>
    <s v="na"/>
    <s v="na"/>
    <m/>
    <m/>
    <m/>
    <m/>
  </r>
  <r>
    <s v="2309-1031"/>
    <s v="ZAIU-B001"/>
    <s v="s2_out06"/>
    <s v="CUMU-E001"/>
    <s v="in_06"/>
    <x v="23"/>
    <s v="na"/>
    <s v="na"/>
    <m/>
    <m/>
    <m/>
    <m/>
  </r>
  <r>
    <s v="2309-1032"/>
    <s v="ZAIU-B001"/>
    <s v="s2_out07"/>
    <s v="CUMU-E001"/>
    <s v="in_07"/>
    <x v="23"/>
    <s v="na"/>
    <s v="na"/>
    <m/>
    <m/>
    <m/>
    <m/>
  </r>
  <r>
    <s v="2309-1033"/>
    <s v="ZAIU-B001"/>
    <s v="s2_out08"/>
    <s v="CUMU-E001"/>
    <s v="in_08"/>
    <x v="23"/>
    <s v="na"/>
    <s v="na"/>
    <m/>
    <m/>
    <m/>
    <m/>
  </r>
  <r>
    <s v="2309-1034"/>
    <s v="ZAIU-B001"/>
    <s v="s2_out09"/>
    <s v="CUMU-E001"/>
    <s v="in_09"/>
    <x v="23"/>
    <s v="na"/>
    <s v="na"/>
    <m/>
    <m/>
    <m/>
    <m/>
  </r>
  <r>
    <s v="2309-1035"/>
    <s v="ZAIU-B001"/>
    <s v="s2_out10"/>
    <s v="CUMU-E001"/>
    <s v="in_10"/>
    <x v="23"/>
    <s v="na"/>
    <s v="na"/>
    <m/>
    <m/>
    <m/>
    <m/>
  </r>
  <r>
    <s v="2309-1036"/>
    <s v="ZAIU-B001"/>
    <s v="s2_out11"/>
    <s v="CUMU-E001"/>
    <s v="in_11"/>
    <x v="23"/>
    <s v="na"/>
    <s v="na"/>
    <m/>
    <m/>
    <m/>
    <m/>
  </r>
  <r>
    <s v="2309-1037"/>
    <s v="ZAIU-B001"/>
    <s v="s2_out12"/>
    <s v="CUMU-E001"/>
    <s v="in_12"/>
    <x v="23"/>
    <s v="na"/>
    <s v="na"/>
    <m/>
    <m/>
    <m/>
    <m/>
  </r>
  <r>
    <s v="2309-1038"/>
    <s v="ZAIU-B001"/>
    <s v="s2_out13"/>
    <s v="CUMU-E001"/>
    <s v="in_13"/>
    <x v="23"/>
    <s v="na"/>
    <s v="na"/>
    <m/>
    <m/>
    <m/>
    <m/>
  </r>
  <r>
    <s v="2309-1039"/>
    <s v="ZAIU-B001"/>
    <s v="s2_out14"/>
    <s v="CUMU-E001"/>
    <s v="in_14"/>
    <x v="23"/>
    <s v="na"/>
    <s v="na"/>
    <m/>
    <m/>
    <m/>
    <m/>
  </r>
  <r>
    <s v="2309-1040"/>
    <s v="ZAIU-B001"/>
    <s v="s2_out15"/>
    <s v="CUMU-E001"/>
    <s v="in_15"/>
    <x v="23"/>
    <s v="na"/>
    <s v="na"/>
    <m/>
    <m/>
    <m/>
    <m/>
  </r>
  <r>
    <s v="2309-1041"/>
    <s v="ZAIU-B001"/>
    <s v="s2_out16"/>
    <s v="CUMU-E001"/>
    <s v="in_16"/>
    <x v="23"/>
    <s v="na"/>
    <s v="na"/>
    <m/>
    <m/>
    <m/>
    <m/>
  </r>
  <r>
    <s v="2309-1042"/>
    <m/>
    <m/>
    <s v="CUMU-E001"/>
    <s v="in_17"/>
    <x v="23"/>
    <s v="na"/>
    <s v="na"/>
    <m/>
    <m/>
    <m/>
    <m/>
  </r>
  <r>
    <s v="2309-1043"/>
    <m/>
    <m/>
    <s v="CUMU-E001"/>
    <s v="in_18"/>
    <x v="23"/>
    <s v="na"/>
    <s v="na"/>
    <m/>
    <m/>
    <m/>
    <m/>
  </r>
  <r>
    <s v="2309-1044"/>
    <m/>
    <m/>
    <s v="CUMU-E001"/>
    <s v="in_19"/>
    <x v="23"/>
    <s v="na"/>
    <s v="na"/>
    <m/>
    <m/>
    <m/>
    <m/>
  </r>
  <r>
    <s v="2309-1045"/>
    <m/>
    <m/>
    <s v="CUMU-E001"/>
    <s v="in_20"/>
    <x v="23"/>
    <s v="na"/>
    <s v="na"/>
    <m/>
    <m/>
    <m/>
    <m/>
  </r>
  <r>
    <s v="2309-1046"/>
    <m/>
    <m/>
    <s v="CUMU-E001"/>
    <s v="in_21"/>
    <x v="23"/>
    <s v="na"/>
    <s v="na"/>
    <m/>
    <m/>
    <m/>
    <m/>
  </r>
  <r>
    <s v="2309-1047"/>
    <m/>
    <m/>
    <s v="CUMU-E001"/>
    <s v="in_22"/>
    <x v="23"/>
    <s v="na"/>
    <s v="na"/>
    <m/>
    <m/>
    <m/>
    <m/>
  </r>
  <r>
    <s v="2309-1048"/>
    <m/>
    <m/>
    <s v="CUMU-E001"/>
    <s v="in_23"/>
    <x v="23"/>
    <s v="na"/>
    <s v="na"/>
    <m/>
    <m/>
    <m/>
    <m/>
  </r>
  <r>
    <s v="2309-1049"/>
    <m/>
    <m/>
    <s v="CUMU-E001"/>
    <s v="in_24"/>
    <x v="23"/>
    <s v="na"/>
    <s v="na"/>
    <m/>
    <m/>
    <m/>
    <m/>
  </r>
  <r>
    <s v="2309-1050"/>
    <m/>
    <m/>
    <s v="CUMU-E001"/>
    <s v="in_25"/>
    <x v="23"/>
    <s v="na"/>
    <s v="na"/>
    <m/>
    <m/>
    <m/>
    <m/>
  </r>
  <r>
    <s v="2309-1051"/>
    <m/>
    <m/>
    <s v="CUMU-E001"/>
    <s v="in_26"/>
    <x v="23"/>
    <s v="na"/>
    <s v="na"/>
    <m/>
    <m/>
    <m/>
    <m/>
  </r>
  <r>
    <s v="2309-1052"/>
    <m/>
    <m/>
    <s v="CUMU-E001"/>
    <s v="in_27"/>
    <x v="23"/>
    <s v="na"/>
    <s v="na"/>
    <m/>
    <m/>
    <m/>
    <m/>
  </r>
  <r>
    <s v="2309-1053"/>
    <m/>
    <m/>
    <s v="CUMU-E001"/>
    <s v="in_28"/>
    <x v="23"/>
    <s v="na"/>
    <s v="na"/>
    <m/>
    <m/>
    <m/>
    <m/>
  </r>
  <r>
    <s v="2309-1054"/>
    <m/>
    <m/>
    <s v="CUMU-E001"/>
    <s v="in_29"/>
    <x v="23"/>
    <s v="na"/>
    <s v="na"/>
    <m/>
    <m/>
    <m/>
    <m/>
  </r>
  <r>
    <s v="2309-1055"/>
    <m/>
    <m/>
    <s v="CUMU-E001"/>
    <s v="in_30"/>
    <x v="23"/>
    <s v="na"/>
    <s v="na"/>
    <m/>
    <m/>
    <m/>
    <m/>
  </r>
  <r>
    <s v="2309-1056"/>
    <m/>
    <m/>
    <s v="CUMU-E001"/>
    <s v="in_31"/>
    <x v="23"/>
    <s v="na"/>
    <s v="na"/>
    <m/>
    <m/>
    <m/>
    <m/>
  </r>
  <r>
    <s v="2309-1057"/>
    <m/>
    <m/>
    <s v="CUMU-E001"/>
    <s v="in_32"/>
    <x v="23"/>
    <s v="na"/>
    <s v="na"/>
    <m/>
    <m/>
    <m/>
    <m/>
  </r>
  <r>
    <s v="2309-1058"/>
    <m/>
    <m/>
    <s v="CUMU-E001"/>
    <s v="in_33"/>
    <x v="23"/>
    <s v="na"/>
    <s v="na"/>
    <m/>
    <m/>
    <m/>
    <m/>
  </r>
  <r>
    <s v="2309-1059"/>
    <m/>
    <m/>
    <s v="CUMU-E001"/>
    <s v="in_34"/>
    <x v="23"/>
    <s v="na"/>
    <s v="na"/>
    <m/>
    <m/>
    <m/>
    <m/>
  </r>
  <r>
    <s v="2309-1060"/>
    <m/>
    <m/>
    <s v="CUMU-E001"/>
    <s v="in_35"/>
    <x v="23"/>
    <s v="na"/>
    <s v="na"/>
    <m/>
    <m/>
    <m/>
    <m/>
  </r>
  <r>
    <s v="2309-1061"/>
    <m/>
    <m/>
    <s v="CUMU-E001"/>
    <s v="in_36"/>
    <x v="23"/>
    <s v="na"/>
    <s v="na"/>
    <m/>
    <m/>
    <m/>
    <m/>
  </r>
  <r>
    <s v="2309-1062"/>
    <m/>
    <m/>
    <s v="CUMU-E001"/>
    <s v="in_37"/>
    <x v="23"/>
    <s v="na"/>
    <s v="na"/>
    <m/>
    <m/>
    <m/>
    <m/>
  </r>
  <r>
    <s v="2309-1063"/>
    <m/>
    <m/>
    <s v="CUMU-E001"/>
    <s v="in_38"/>
    <x v="23"/>
    <s v="na"/>
    <s v="na"/>
    <m/>
    <m/>
    <m/>
    <m/>
  </r>
  <r>
    <s v="2309-1064"/>
    <m/>
    <m/>
    <s v="CUMU-E001"/>
    <s v="in_39"/>
    <x v="23"/>
    <s v="na"/>
    <s v="na"/>
    <m/>
    <m/>
    <m/>
    <m/>
  </r>
  <r>
    <s v="2309-1065"/>
    <m/>
    <m/>
    <s v="CUMU-E001"/>
    <s v="in_40"/>
    <x v="23"/>
    <s v="na"/>
    <s v="na"/>
    <m/>
    <m/>
    <m/>
    <m/>
  </r>
  <r>
    <s v="2309-1066"/>
    <m/>
    <m/>
    <s v="CUMU-E001"/>
    <s v="in_41"/>
    <x v="23"/>
    <s v="na"/>
    <s v="na"/>
    <m/>
    <m/>
    <m/>
    <m/>
  </r>
  <r>
    <s v="2309-1067"/>
    <m/>
    <m/>
    <s v="CUMU-E001"/>
    <s v="in_42"/>
    <x v="23"/>
    <s v="na"/>
    <s v="na"/>
    <m/>
    <m/>
    <m/>
    <m/>
  </r>
  <r>
    <s v="2309-1068"/>
    <m/>
    <m/>
    <s v="CUMU-E001"/>
    <s v="in_43"/>
    <x v="23"/>
    <s v="na"/>
    <s v="na"/>
    <m/>
    <m/>
    <m/>
    <m/>
  </r>
  <r>
    <s v="2309-1069"/>
    <m/>
    <m/>
    <s v="CUMU-E001"/>
    <s v="in_44"/>
    <x v="23"/>
    <s v="na"/>
    <s v="na"/>
    <m/>
    <m/>
    <m/>
    <m/>
  </r>
  <r>
    <s v="2309-1070"/>
    <m/>
    <m/>
    <s v="CUMU-E001"/>
    <s v="in_45"/>
    <x v="23"/>
    <s v="na"/>
    <s v="na"/>
    <m/>
    <m/>
    <m/>
    <m/>
  </r>
  <r>
    <s v="2309-1071"/>
    <m/>
    <m/>
    <s v="CUMU-E001"/>
    <s v="in_46"/>
    <x v="23"/>
    <s v="na"/>
    <s v="na"/>
    <m/>
    <m/>
    <m/>
    <m/>
  </r>
  <r>
    <s v="2309-1072"/>
    <m/>
    <m/>
    <s v="CUMU-E001"/>
    <s v="in_47"/>
    <x v="23"/>
    <s v="na"/>
    <s v="na"/>
    <m/>
    <m/>
    <m/>
    <m/>
  </r>
  <r>
    <s v="2309-1073"/>
    <m/>
    <m/>
    <s v="CUMU-E001"/>
    <s v="in_48"/>
    <x v="23"/>
    <s v="na"/>
    <s v="na"/>
    <m/>
    <m/>
    <m/>
    <m/>
  </r>
  <r>
    <s v="2309-1074"/>
    <s v="CUMU-E001"/>
    <s v="out_01"/>
    <s v="vmavio"/>
    <s v="ch1"/>
    <x v="23"/>
    <s v="na"/>
    <s v="na"/>
    <s v="Stream L"/>
    <m/>
    <m/>
    <m/>
  </r>
  <r>
    <s v="2309-1075"/>
    <s v="CUMU-E001"/>
    <s v="out_02"/>
    <s v="vmavio"/>
    <s v="ch2"/>
    <x v="23"/>
    <s v="na"/>
    <s v="na"/>
    <s v="Stream R"/>
    <m/>
    <m/>
    <m/>
  </r>
  <r>
    <s v="2309-1076"/>
    <s v="CUMU-E001"/>
    <s v="out_03"/>
    <s v="rmavio"/>
    <s v="ch1"/>
    <x v="23"/>
    <s v="na"/>
    <s v="na"/>
    <s v="Ref Mon L"/>
    <m/>
    <m/>
    <m/>
  </r>
  <r>
    <s v="2309-1077"/>
    <s v="CUMU-E001"/>
    <s v="out_04"/>
    <s v="rmavio"/>
    <s v="ch2"/>
    <x v="23"/>
    <s v="na"/>
    <s v="na"/>
    <s v="Ref Mon R"/>
    <m/>
    <m/>
    <m/>
  </r>
  <r>
    <s v="2309-1602"/>
    <s v="2308-0002"/>
    <s v="HdmiOut"/>
    <s v="2309-1600"/>
    <s v="hdmi_in"/>
    <x v="4"/>
    <s v="0.9m"/>
    <s v="Yes"/>
    <s v="Projector"/>
    <m/>
    <s v="avshop #350224 2023-09-14"/>
    <m/>
  </r>
  <r>
    <s v="2309-1603"/>
    <s v="2309-1600"/>
    <s v="sdi_out"/>
    <s v="2309-1601"/>
    <s v="sdi_in"/>
    <x v="1"/>
    <s v="30.4m"/>
    <s v="No"/>
    <m/>
    <m/>
    <m/>
    <m/>
  </r>
  <r>
    <s v="2309-1604"/>
    <s v="2309-1601"/>
    <s v="hdmi_out"/>
    <s v="2308-0003"/>
    <s v="InputD"/>
    <x v="4"/>
    <s v="0.9m"/>
    <s v="Yes"/>
    <m/>
    <m/>
    <s v="avshop #350224 2023-09-14"/>
    <m/>
  </r>
  <r>
    <s v="2309-1800"/>
    <s v="youthswitch"/>
    <s v="port3"/>
    <s v="CDWU-A002"/>
    <s v="lan"/>
    <x v="11"/>
    <s v="unknown"/>
    <s v="Yes"/>
    <m/>
    <s v="yellow"/>
    <m/>
    <m/>
  </r>
  <r>
    <s v="2309-1801"/>
    <s v="youthswitch"/>
    <s v="port4"/>
    <s v="2308-0003"/>
    <s v="lan"/>
    <x v="20"/>
    <s v="14m"/>
    <s v="Yes"/>
    <m/>
    <s v="Blue"/>
    <m/>
    <m/>
  </r>
  <r>
    <m/>
    <s v="youthswitch"/>
    <s v="port2"/>
    <s v="NRPU-0001"/>
    <s v="internet"/>
    <x v="11"/>
    <s v="0.1m"/>
    <s v="No"/>
    <s v="patch"/>
    <s v="white"/>
    <m/>
    <m/>
  </r>
  <r>
    <m/>
    <s v="NAPU-B002"/>
    <s v="port1"/>
    <s v="youthswitch"/>
    <s v="port1"/>
    <x v="11"/>
    <s v="unknown"/>
    <s v="No"/>
    <m/>
    <s v="Blue"/>
    <m/>
    <m/>
  </r>
  <r>
    <m/>
    <m/>
    <m/>
    <m/>
    <m/>
    <x v="3"/>
    <m/>
    <m/>
    <m/>
    <m/>
    <m/>
    <m/>
  </r>
  <r>
    <s v="2310-0904"/>
    <s v="unused"/>
    <m/>
    <m/>
    <m/>
    <x v="1"/>
    <s v="30.4m"/>
    <s v="Yes"/>
    <m/>
    <s v="on backorder"/>
    <s v="avshop #350224 2023-09-14"/>
    <m/>
  </r>
  <r>
    <s v="2309-2501"/>
    <s v="FrontGuest"/>
    <s v="headphone"/>
    <s v="2309-2503"/>
    <s v="from_instrument"/>
    <x v="19"/>
    <s v="1m"/>
    <s v="Yes"/>
    <m/>
    <s v="youth stage laptop audio connection 1/8 trs to twin 1/4 (DIY taped on to RCAs)"/>
    <m/>
    <m/>
  </r>
  <r>
    <s v="2309-2502"/>
    <s v="2309-2503"/>
    <s v="to_mixer"/>
    <s v="youth_snake"/>
    <s v="in_2"/>
    <x v="24"/>
    <s v="7.6m"/>
    <s v="Yes"/>
    <s v="AG or Laptop"/>
    <m/>
    <m/>
    <m/>
  </r>
  <r>
    <s v="2309-2505"/>
    <s v="ZAKU-A001"/>
    <s v="aux_6"/>
    <s v="2308-0006"/>
    <s v="mic_in"/>
    <x v="25"/>
    <s v="?"/>
    <s v="Yes"/>
    <m/>
    <m/>
    <m/>
    <m/>
  </r>
  <r>
    <s v="2309-2506"/>
    <s v="ZAKU-A001"/>
    <s v="main_left"/>
    <s v="2308-0902"/>
    <s v="in_1"/>
    <x v="24"/>
    <s v="?"/>
    <s v="Yes"/>
    <m/>
    <m/>
    <m/>
    <m/>
  </r>
  <r>
    <s v="2309-2507"/>
    <s v="ZAKU-A001"/>
    <s v="main_right"/>
    <s v="2308-0902"/>
    <s v="in_2"/>
    <x v="24"/>
    <s v="?"/>
    <s v="Yes"/>
    <m/>
    <m/>
    <m/>
    <m/>
  </r>
  <r>
    <s v="2309-2508"/>
    <s v="ZAKU-A001"/>
    <s v="aux_1"/>
    <s v="2308-0903"/>
    <s v="ch_1"/>
    <x v="25"/>
    <s v="3m"/>
    <s v="Yes"/>
    <s v="Drum/Guitar Monitor"/>
    <m/>
    <m/>
    <m/>
  </r>
  <r>
    <s v="2309-2509"/>
    <s v="ZAKU-A001"/>
    <s v="aux_2"/>
    <s v="2308-0903"/>
    <s v="ch_2"/>
    <x v="25"/>
    <s v="3m"/>
    <s v="Yes"/>
    <s v="Piano/Singer Monitor"/>
    <m/>
    <m/>
    <m/>
  </r>
  <r>
    <s v="x229"/>
    <s v="2308-0914"/>
    <s v="out"/>
    <s v="2309-2504"/>
    <s v="from_instrument"/>
    <x v="25"/>
    <s v="?"/>
    <s v="No"/>
    <m/>
    <m/>
    <m/>
    <m/>
  </r>
  <r>
    <s v="x230"/>
    <s v="2309-2504"/>
    <s v="to_mixer"/>
    <s v="youth_snake"/>
    <s v="in_1"/>
    <x v="24"/>
    <s v="7.6m"/>
    <s v="No"/>
    <m/>
    <m/>
    <m/>
    <m/>
  </r>
  <r>
    <s v="x231"/>
    <s v="youth_ag"/>
    <s v="out"/>
    <s v="2309-2503"/>
    <s v="from_instrument"/>
    <x v="25"/>
    <s v="?"/>
    <s v="No"/>
    <m/>
    <m/>
    <m/>
    <m/>
  </r>
  <r>
    <s v="x232"/>
    <s v="youth_snake"/>
    <s v="out_1"/>
    <s v="ZAKU-A001"/>
    <s v="ch_01"/>
    <x v="26"/>
    <s v="30.4m"/>
    <s v="No"/>
    <m/>
    <m/>
    <m/>
    <m/>
  </r>
  <r>
    <s v="x233"/>
    <s v="youth_snake"/>
    <s v="out_2"/>
    <s v="ZAKU-A001"/>
    <s v="ch_02"/>
    <x v="26"/>
    <s v="30.4m"/>
    <s v="No"/>
    <m/>
    <m/>
    <m/>
    <m/>
  </r>
  <r>
    <s v="x234"/>
    <s v="2308-0902"/>
    <s v="out_1"/>
    <s v="youth_snake"/>
    <s v="ri_A"/>
    <x v="26"/>
    <s v="30.4m"/>
    <s v="No"/>
    <m/>
    <m/>
    <m/>
    <m/>
  </r>
  <r>
    <s v="x235"/>
    <s v="2308-0902"/>
    <s v="out_2"/>
    <s v="youth_snake"/>
    <s v="ri_B"/>
    <x v="26"/>
    <s v="30.4m"/>
    <s v="No"/>
    <m/>
    <m/>
    <m/>
    <m/>
  </r>
  <r>
    <s v="x236"/>
    <s v="b236"/>
    <m/>
    <s v="youth_snake"/>
    <s v="ri_C"/>
    <x v="26"/>
    <s v="30.4m"/>
    <s v="No"/>
    <m/>
    <m/>
    <m/>
    <m/>
  </r>
  <r>
    <s v="a237"/>
    <s v="2308-0903"/>
    <s v="out_1"/>
    <s v="youth_snake"/>
    <s v="ri_C"/>
    <x v="3"/>
    <m/>
    <m/>
    <m/>
    <m/>
    <m/>
    <m/>
  </r>
  <r>
    <s v="a238"/>
    <s v="youth_snake"/>
    <s v="ro_C"/>
    <s v="d238"/>
    <s v="in"/>
    <x v="3"/>
    <m/>
    <m/>
    <m/>
    <m/>
    <m/>
    <m/>
  </r>
  <r>
    <s v="a239"/>
    <s v="2308-0903"/>
    <s v="out_2"/>
    <s v="d239"/>
    <s v="in"/>
    <x v="3"/>
    <m/>
    <m/>
    <m/>
    <m/>
    <m/>
    <m/>
  </r>
  <r>
    <s v="a240"/>
    <s v="youth_snake"/>
    <s v="ro_A"/>
    <s v="2308-0908"/>
    <s v="in_1"/>
    <x v="3"/>
    <m/>
    <m/>
    <m/>
    <m/>
    <m/>
    <m/>
  </r>
  <r>
    <s v="a241"/>
    <s v="youth_snake"/>
    <s v="ro_B"/>
    <s v="2308-0908"/>
    <s v="in_2"/>
    <x v="3"/>
    <m/>
    <m/>
    <m/>
    <m/>
    <m/>
    <m/>
  </r>
  <r>
    <s v="2309-3001"/>
    <s v="ZVIU-D001"/>
    <s v="loop_out"/>
    <m/>
    <m/>
    <x v="27"/>
    <m/>
    <s v="No"/>
    <s v="empty port"/>
    <m/>
    <m/>
    <m/>
  </r>
  <r>
    <s v="2310-0201"/>
    <s v="ZLKU-C001"/>
    <s v="dmx_out_n"/>
    <s v="ZLIU-0003"/>
    <s v="dmx_in"/>
    <x v="28"/>
    <s v="?"/>
    <s v="No"/>
    <m/>
    <m/>
    <m/>
    <m/>
  </r>
  <r>
    <s v="a243"/>
    <m/>
    <m/>
    <s v="2309-3004"/>
    <s v="dmx_out"/>
    <x v="29"/>
    <m/>
    <m/>
    <m/>
    <m/>
    <m/>
    <m/>
  </r>
  <r>
    <s v="a244"/>
    <s v="2309-3004"/>
    <s v="dmx_in"/>
    <s v="2309-3003"/>
    <s v="dmx_out"/>
    <x v="29"/>
    <m/>
    <m/>
    <m/>
    <m/>
    <m/>
    <m/>
  </r>
  <r>
    <s v="a245"/>
    <s v="2309-3003"/>
    <s v="dmx_in"/>
    <s v="2309-3002"/>
    <s v="dmx_out"/>
    <x v="29"/>
    <m/>
    <m/>
    <m/>
    <m/>
    <m/>
    <m/>
  </r>
  <r>
    <s v="a246"/>
    <s v="2309-3002"/>
    <s v="dmx_in"/>
    <s v="2309-3001"/>
    <s v="dmx_out"/>
    <x v="29"/>
    <m/>
    <m/>
    <m/>
    <m/>
    <m/>
    <m/>
  </r>
  <r>
    <s v="2310-0209"/>
    <s v="ZLIU-0003"/>
    <s v="out_3_east"/>
    <s v="ZLLU-B052"/>
    <s v="in"/>
    <x v="16"/>
    <m/>
    <m/>
    <s v="balcony east"/>
    <m/>
    <m/>
    <m/>
  </r>
  <r>
    <s v="2310-0217"/>
    <s v="ZLLU-B052"/>
    <s v="out"/>
    <s v="ZLLU-B053"/>
    <s v="in"/>
    <x v="30"/>
    <m/>
    <m/>
    <s v="balcony east"/>
    <m/>
    <m/>
    <m/>
  </r>
  <r>
    <s v="2310-0218"/>
    <s v="ZLLU-B053"/>
    <s v="out"/>
    <s v="2310-0218"/>
    <s v="in"/>
    <x v="28"/>
    <n v="0"/>
    <s v="Yes"/>
    <s v="terminator"/>
    <m/>
    <m/>
    <m/>
  </r>
  <r>
    <s v="2310-0214"/>
    <s v="ZLLU-B054"/>
    <s v="out"/>
    <s v="ZLLU-B051"/>
    <s v="in"/>
    <x v="30"/>
    <s v="2m"/>
    <m/>
    <s v="balcony west"/>
    <m/>
    <m/>
    <m/>
  </r>
  <r>
    <s v="2310-0210"/>
    <s v="ZLIU-0003"/>
    <s v="out_2_west"/>
    <s v="ZLLU-B054"/>
    <s v="dmx"/>
    <x v="16"/>
    <m/>
    <m/>
    <s v="balcony west"/>
    <m/>
    <m/>
    <m/>
  </r>
  <r>
    <s v="2310-0202"/>
    <s v="ZLIU-0003"/>
    <s v="out_1_closet"/>
    <s v="2310-0203"/>
    <s v="dmx"/>
    <x v="31"/>
    <s v="long"/>
    <s v="Yes"/>
    <m/>
    <s v="red heat shrink"/>
    <m/>
    <m/>
  </r>
  <r>
    <s v="2310-0203"/>
    <s v="2310-0202"/>
    <s v="dmx"/>
    <s v="2310-0211"/>
    <s v="dmx"/>
    <x v="32"/>
    <s v="0.3m"/>
    <s v="Yes"/>
    <m/>
    <m/>
    <m/>
    <m/>
  </r>
  <r>
    <s v="a250"/>
    <s v="2310-0212"/>
    <s v="dmx_out"/>
    <s v="2310-0220"/>
    <s v="dmx_in"/>
    <x v="33"/>
    <m/>
    <m/>
    <m/>
    <m/>
    <m/>
    <m/>
  </r>
  <r>
    <s v="a251"/>
    <s v="2310-0220"/>
    <s v="dmx_out"/>
    <s v="ZLIU-A001"/>
    <s v="dmx_in"/>
    <x v="3"/>
    <m/>
    <m/>
    <m/>
    <m/>
    <m/>
    <m/>
  </r>
  <r>
    <s v="a252"/>
    <s v="ZLKU-B002"/>
    <s v="out"/>
    <s v="2310-0220"/>
    <s v="in"/>
    <x v="34"/>
    <m/>
    <m/>
    <m/>
    <m/>
    <m/>
    <m/>
  </r>
  <r>
    <s v="2310-0502"/>
    <s v="echo_app"/>
    <s v="bluetooth"/>
    <s v="2310-0501"/>
    <s v="bluetooth"/>
    <x v="35"/>
    <m/>
    <m/>
    <m/>
    <m/>
    <m/>
    <m/>
  </r>
  <r>
    <s v="aa254"/>
    <s v="2310-0501"/>
    <s v="out"/>
    <s v="2310-0220"/>
    <s v="in"/>
    <x v="3"/>
    <m/>
    <m/>
    <m/>
    <m/>
    <m/>
    <m/>
  </r>
  <r>
    <s v="2310-0229"/>
    <s v="ZLIU-B002"/>
    <s v="dmx_out"/>
    <s v="ZLIU-B003"/>
    <s v="dmx_in"/>
    <x v="31"/>
    <s v="short"/>
    <s v="Yes"/>
    <m/>
    <m/>
    <m/>
    <m/>
  </r>
  <r>
    <s v="a256"/>
    <s v="ZLIU-A001"/>
    <s v="dmx_out_x3"/>
    <s v="topbar"/>
    <s v="dmx_in"/>
    <x v="3"/>
    <m/>
    <m/>
    <m/>
    <m/>
    <m/>
    <m/>
  </r>
  <r>
    <s v="a257"/>
    <s v="ZLIU-A001"/>
    <s v="dmx_out_x4"/>
    <s v="thrustbar"/>
    <s v="dmx_in"/>
    <x v="3"/>
    <m/>
    <m/>
    <m/>
    <m/>
    <m/>
    <m/>
  </r>
  <r>
    <s v="a258"/>
    <s v="ZLIU-A001"/>
    <s v="dmx_out_x5"/>
    <s v="ZLIU-A004"/>
    <s v="dmx_in"/>
    <x v="3"/>
    <m/>
    <m/>
    <m/>
    <m/>
    <m/>
    <m/>
  </r>
  <r>
    <s v="2310-0226"/>
    <s v="ZLIU-A001"/>
    <s v="dmx_b"/>
    <s v="ZLIU-B001"/>
    <s v="dmx_in"/>
    <x v="31"/>
    <s v="short"/>
    <s v="Yes"/>
    <m/>
    <m/>
    <m/>
    <m/>
  </r>
  <r>
    <s v="2310-0227"/>
    <s v="ZLIU-B001"/>
    <s v="dmx_out"/>
    <s v="ZLIU-A003"/>
    <s v="dmx_in"/>
    <x v="31"/>
    <s v="short"/>
    <s v="Yes"/>
    <m/>
    <m/>
    <m/>
    <m/>
  </r>
  <r>
    <s v="2310-0228"/>
    <s v="ZLIU-A003"/>
    <s v="dmx_out"/>
    <s v="ZLIU-B002"/>
    <s v="dmx_in"/>
    <x v="31"/>
    <s v="short"/>
    <s v="Yes"/>
    <m/>
    <m/>
    <m/>
    <m/>
  </r>
  <r>
    <s v="a262"/>
    <s v="CDWU-0009"/>
    <s v="usb"/>
    <s v="ZLIU-A002"/>
    <s v="ketranet"/>
    <x v="3"/>
    <m/>
    <m/>
    <m/>
    <m/>
    <m/>
    <m/>
  </r>
  <r>
    <s v="a263"/>
    <s v="ZLIU-A002"/>
    <s v="ketranet"/>
    <s v="all_ketra"/>
    <s v="ketranet"/>
    <x v="3"/>
    <m/>
    <m/>
    <m/>
    <m/>
    <m/>
    <m/>
  </r>
  <r>
    <s v="2310-0223"/>
    <s v="ZLIU-A001"/>
    <s v="dmx_thru"/>
    <s v="2310-0224"/>
    <s v="dmx"/>
    <x v="31"/>
    <s v="short"/>
    <s v="Yes"/>
    <s v="stage"/>
    <m/>
    <m/>
    <m/>
  </r>
  <r>
    <s v="2310-0224"/>
    <s v="2310-0224"/>
    <s v="dmx"/>
    <s v="stage"/>
    <s v="dmx"/>
    <x v="31"/>
    <m/>
    <m/>
    <m/>
    <s v="rockville"/>
    <m/>
    <m/>
  </r>
  <r>
    <s v="2310-0225"/>
    <s v="ZLIU-A001"/>
    <s v="dmx_a"/>
    <s v="free"/>
    <s v="dmx"/>
    <x v="31"/>
    <m/>
    <m/>
    <m/>
    <m/>
    <m/>
    <m/>
  </r>
  <r>
    <s v="a267"/>
    <s v="ZLIU-A001"/>
    <s v="dmx_c"/>
    <s v="attic_1"/>
    <s v="dmx"/>
    <x v="31"/>
    <m/>
    <m/>
    <m/>
    <m/>
    <m/>
    <m/>
  </r>
  <r>
    <s v="a268"/>
    <s v="ZLIU-A001"/>
    <s v="dmx_d"/>
    <s v="attic_2"/>
    <s v="dmx"/>
    <x v="31"/>
    <m/>
    <m/>
    <m/>
    <m/>
    <m/>
    <m/>
  </r>
  <r>
    <s v="a269"/>
    <s v="ZLIU-A001"/>
    <s v="dmx_e"/>
    <s v="attic_3"/>
    <s v="dmx"/>
    <x v="31"/>
    <m/>
    <m/>
    <m/>
    <m/>
    <m/>
    <m/>
  </r>
  <r>
    <s v="a270"/>
    <s v="ZLIU-A001"/>
    <s v="dmx_f"/>
    <s v="attic_4"/>
    <s v="dmx"/>
    <x v="31"/>
    <m/>
    <m/>
    <m/>
    <m/>
    <m/>
    <m/>
  </r>
  <r>
    <s v="a271"/>
    <s v="ZLIU-A001"/>
    <s v="dmx_g"/>
    <s v="attic_5"/>
    <s v="dmx"/>
    <x v="31"/>
    <m/>
    <m/>
    <m/>
    <m/>
    <m/>
    <m/>
  </r>
  <r>
    <s v="a272"/>
    <s v="ZLIU-A001"/>
    <s v="dmx_h"/>
    <s v="attic_6"/>
    <s v="dmx"/>
    <x v="31"/>
    <m/>
    <m/>
    <m/>
    <m/>
    <m/>
    <m/>
  </r>
  <r>
    <s v="2310-0204"/>
    <s v="2310-0211"/>
    <s v="dmx_out"/>
    <s v="2310-0205"/>
    <s v="dmx"/>
    <x v="36"/>
    <s v="0.3m"/>
    <m/>
    <m/>
    <m/>
    <m/>
    <m/>
  </r>
  <r>
    <s v="2310-0205"/>
    <s v="2310-0204"/>
    <m/>
    <s v="2310-0212"/>
    <s v="dmx"/>
    <x v="31"/>
    <s v="2m"/>
    <m/>
    <m/>
    <m/>
    <m/>
    <m/>
  </r>
  <r>
    <s v="2310-0900"/>
    <s v="unused"/>
    <m/>
    <m/>
    <m/>
    <x v="20"/>
    <s v="55m"/>
    <s v="Yes"/>
    <s v="extension"/>
    <m/>
    <m/>
    <m/>
  </r>
  <r>
    <s v="2310-0901"/>
    <s v="unused"/>
    <m/>
    <m/>
    <m/>
    <x v="16"/>
    <s v="60m"/>
    <s v="Yes"/>
    <m/>
    <m/>
    <m/>
    <m/>
  </r>
  <r>
    <s v="2310-0902"/>
    <s v="unused"/>
    <m/>
    <m/>
    <m/>
    <x v="20"/>
    <s v="18m"/>
    <s v="Yes"/>
    <m/>
    <m/>
    <m/>
    <m/>
  </r>
  <r>
    <s v="2310-0903"/>
    <s v="unused"/>
    <m/>
    <m/>
    <m/>
    <x v="20"/>
    <s v="18m"/>
    <s v="Yes"/>
    <m/>
    <m/>
    <m/>
    <m/>
  </r>
  <r>
    <s v="2310-0905"/>
    <s v="unused"/>
    <m/>
    <m/>
    <m/>
    <x v="1"/>
    <s v="13m"/>
    <s v="Yes"/>
    <m/>
    <m/>
    <m/>
    <m/>
  </r>
  <r>
    <s v="2310-0906"/>
    <s v="unused"/>
    <m/>
    <m/>
    <m/>
    <x v="1"/>
    <s v="7.5m"/>
    <s v="Yes"/>
    <m/>
    <m/>
    <m/>
    <m/>
  </r>
  <r>
    <s v="2310-0907"/>
    <s v="ZVKU-A003"/>
    <s v="out8"/>
    <s v="2310-1600"/>
    <s v="in"/>
    <x v="1"/>
    <s v="4.6m"/>
    <s v="Yes"/>
    <m/>
    <s v="Red-extension via BNC Barrel 2310-1601"/>
    <m/>
    <m/>
  </r>
  <r>
    <s v="2310-1600"/>
    <s v="2310-0907"/>
    <s v="out"/>
    <s v="ZVIU-E004"/>
    <s v="sdi7"/>
    <x v="2"/>
    <m/>
    <s v="Yes"/>
    <m/>
    <s v="extension via BNC Barrel 2310-1601"/>
    <m/>
    <m/>
  </r>
  <r>
    <s v="2310-0908"/>
    <s v="unused"/>
    <m/>
    <m/>
    <m/>
    <x v="1"/>
    <s v="30.5m"/>
    <s v="Yes"/>
    <m/>
    <s v="belden 1694f"/>
    <m/>
    <m/>
  </r>
  <r>
    <s v="2310-1000"/>
    <s v="unused"/>
    <m/>
    <m/>
    <m/>
    <x v="29"/>
    <s v="16m"/>
    <s v="Yes"/>
    <m/>
    <s v="Small nick in jacket under red tape"/>
    <m/>
    <m/>
  </r>
  <r>
    <s v="2310-1001"/>
    <s v="unused"/>
    <m/>
    <m/>
    <m/>
    <x v="28"/>
    <s v="0.9m"/>
    <s v="Yes"/>
    <m/>
    <m/>
    <m/>
    <m/>
  </r>
  <r>
    <s v="2310-1002"/>
    <s v="unused"/>
    <m/>
    <m/>
    <m/>
    <x v="37"/>
    <s v="2m"/>
    <s v="Yes"/>
    <m/>
    <m/>
    <m/>
    <m/>
  </r>
  <r>
    <s v="2310-1003"/>
    <s v="unused"/>
    <m/>
    <m/>
    <m/>
    <x v="37"/>
    <s v="2m"/>
    <s v="Yes"/>
    <m/>
    <m/>
    <m/>
    <m/>
  </r>
  <r>
    <s v="2310-1004"/>
    <s v="unused"/>
    <m/>
    <m/>
    <m/>
    <x v="4"/>
    <s v="0.3m"/>
    <s v="Yes"/>
    <m/>
    <s v="kramer"/>
    <m/>
    <m/>
  </r>
  <r>
    <s v="2310-1005"/>
    <s v="unused"/>
    <m/>
    <m/>
    <m/>
    <x v="4"/>
    <s v="0.3m"/>
    <s v="Yes"/>
    <m/>
    <s v="C2G"/>
    <m/>
    <m/>
  </r>
  <r>
    <s v="2310-2202"/>
    <s v="unused"/>
    <m/>
    <m/>
    <m/>
    <x v="24"/>
    <s v="3.1m"/>
    <s v="Yes"/>
    <m/>
    <s v="BRTB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736CA-5D69-4D44-A803-D4241D124F3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2">
    <pivotField dataField="1" showAll="0"/>
    <pivotField showAll="0"/>
    <pivotField showAll="0"/>
    <pivotField showAll="0"/>
    <pivotField showAll="0"/>
    <pivotField axis="axisRow" showAll="0" sortType="ascending">
      <items count="41">
        <item x="34"/>
        <item x="19"/>
        <item x="25"/>
        <item x="26"/>
        <item x="24"/>
        <item x="35"/>
        <item x="0"/>
        <item x="22"/>
        <item x="20"/>
        <item x="16"/>
        <item m="1" x="39"/>
        <item x="11"/>
        <item x="23"/>
        <item x="31"/>
        <item x="29"/>
        <item x="36"/>
        <item x="37"/>
        <item x="28"/>
        <item x="30"/>
        <item x="32"/>
        <item x="4"/>
        <item x="17"/>
        <item x="27"/>
        <item x="8"/>
        <item x="14"/>
        <item x="12"/>
        <item m="1" x="38"/>
        <item x="9"/>
        <item x="1"/>
        <item x="2"/>
        <item x="13"/>
        <item x="6"/>
        <item x="5"/>
        <item x="7"/>
        <item x="21"/>
        <item x="15"/>
        <item x="10"/>
        <item x="33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410" totalsRowShown="0" headerRowDxfId="6" tableBorderDxfId="5">
  <autoFilter ref="A1:L410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V410"/>
  <sheetViews>
    <sheetView tabSelected="1" zoomScale="210" zoomScaleNormal="210" workbookViewId="0">
      <pane xSplit="1" ySplit="1" topLeftCell="B394" activePane="bottomRight" state="frozen"/>
      <selection pane="topRight" activeCell="B1" sqref="B1"/>
      <selection pane="bottomLeft" activeCell="A2" sqref="A2"/>
      <selection pane="bottomRight" activeCell="A406" sqref="A406"/>
    </sheetView>
  </sheetViews>
  <sheetFormatPr baseColWidth="10" defaultRowHeight="16" x14ac:dyDescent="0.2"/>
  <cols>
    <col min="1" max="1" width="12.5" bestFit="1" customWidth="1"/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6" max="6" width="16.6640625" bestFit="1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156</v>
      </c>
      <c r="C1" s="31" t="s">
        <v>157</v>
      </c>
      <c r="D1" s="30" t="s">
        <v>158</v>
      </c>
      <c r="E1" s="31" t="s">
        <v>159</v>
      </c>
      <c r="F1" s="31" t="s">
        <v>1</v>
      </c>
      <c r="G1" s="31" t="s">
        <v>2</v>
      </c>
      <c r="H1" s="31" t="s">
        <v>83</v>
      </c>
      <c r="I1" s="31" t="s">
        <v>314</v>
      </c>
      <c r="J1" s="31" t="s">
        <v>3</v>
      </c>
      <c r="K1" s="31" t="s">
        <v>623</v>
      </c>
      <c r="L1" s="32" t="s">
        <v>148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354</v>
      </c>
      <c r="F2" s="13" t="s">
        <v>362</v>
      </c>
      <c r="G2" s="13" t="s">
        <v>29</v>
      </c>
      <c r="H2" s="13" t="s">
        <v>29</v>
      </c>
      <c r="I2" s="13"/>
      <c r="J2" s="13" t="s">
        <v>340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355</v>
      </c>
      <c r="F3" s="17" t="s">
        <v>362</v>
      </c>
      <c r="G3" s="17" t="s">
        <v>29</v>
      </c>
      <c r="H3" s="17" t="s">
        <v>29</v>
      </c>
      <c r="I3" s="17"/>
      <c r="J3" s="17" t="s">
        <v>342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56</v>
      </c>
      <c r="D4" s="12" t="s">
        <v>27</v>
      </c>
      <c r="E4" s="13" t="s">
        <v>356</v>
      </c>
      <c r="F4" s="13" t="s">
        <v>362</v>
      </c>
      <c r="G4" s="13" t="s">
        <v>29</v>
      </c>
      <c r="H4" s="13" t="s">
        <v>29</v>
      </c>
      <c r="I4" s="13"/>
      <c r="J4" s="13" t="s">
        <v>344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57</v>
      </c>
      <c r="D5" s="16" t="s">
        <v>27</v>
      </c>
      <c r="E5" s="17" t="s">
        <v>357</v>
      </c>
      <c r="F5" s="17" t="s">
        <v>362</v>
      </c>
      <c r="G5" s="17" t="s">
        <v>29</v>
      </c>
      <c r="H5" s="17" t="s">
        <v>29</v>
      </c>
      <c r="I5" s="17"/>
      <c r="J5" s="17" t="s">
        <v>346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58</v>
      </c>
      <c r="D6" s="12" t="s">
        <v>27</v>
      </c>
      <c r="E6" s="13" t="s">
        <v>358</v>
      </c>
      <c r="F6" s="13" t="s">
        <v>362</v>
      </c>
      <c r="G6" s="13" t="s">
        <v>29</v>
      </c>
      <c r="H6" s="13" t="s">
        <v>29</v>
      </c>
      <c r="I6" s="13"/>
      <c r="J6" s="13" t="s">
        <v>347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390</v>
      </c>
      <c r="D7" s="16" t="s">
        <v>27</v>
      </c>
      <c r="E7" s="17" t="s">
        <v>359</v>
      </c>
      <c r="F7" s="17" t="s">
        <v>362</v>
      </c>
      <c r="G7" s="17" t="s">
        <v>29</v>
      </c>
      <c r="H7" s="17" t="s">
        <v>29</v>
      </c>
      <c r="I7" s="17"/>
      <c r="J7" s="17" t="s">
        <v>349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40</v>
      </c>
      <c r="C8" s="13" t="s">
        <v>832</v>
      </c>
      <c r="D8" s="12" t="s">
        <v>53</v>
      </c>
      <c r="E8" s="13" t="s">
        <v>35</v>
      </c>
      <c r="F8" s="13" t="s">
        <v>35</v>
      </c>
      <c r="G8" s="13"/>
      <c r="H8" s="13" t="s">
        <v>132</v>
      </c>
      <c r="I8" s="13"/>
      <c r="J8" s="13"/>
      <c r="K8" s="13" t="s">
        <v>833</v>
      </c>
      <c r="L8" s="14" t="str">
        <f t="shared" si="0"/>
        <v>zvkua003:PGM -&gt; zviua005:sdi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360</v>
      </c>
      <c r="F9" s="17" t="s">
        <v>362</v>
      </c>
      <c r="G9" s="17" t="s">
        <v>29</v>
      </c>
      <c r="H9" s="17" t="s">
        <v>29</v>
      </c>
      <c r="I9" s="17"/>
      <c r="J9" s="17" t="s">
        <v>351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161</v>
      </c>
      <c r="D10" s="20" t="s">
        <v>54</v>
      </c>
      <c r="E10" s="13" t="s">
        <v>41</v>
      </c>
      <c r="F10" s="13" t="s">
        <v>35</v>
      </c>
      <c r="G10" s="13" t="s">
        <v>34</v>
      </c>
      <c r="H10" s="13" t="s">
        <v>132</v>
      </c>
      <c r="I10" s="13" t="s">
        <v>626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361</v>
      </c>
      <c r="F11" s="17" t="s">
        <v>362</v>
      </c>
      <c r="G11" s="17" t="s">
        <v>29</v>
      </c>
      <c r="H11" s="17" t="s">
        <v>29</v>
      </c>
      <c r="I11" s="17"/>
      <c r="J11" s="17" t="s">
        <v>352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341</v>
      </c>
      <c r="D12" s="20" t="s">
        <v>262</v>
      </c>
      <c r="E12" s="22" t="s">
        <v>41</v>
      </c>
      <c r="F12" s="13" t="s">
        <v>176</v>
      </c>
      <c r="G12" s="13" t="s">
        <v>48</v>
      </c>
      <c r="H12" s="13" t="s">
        <v>132</v>
      </c>
      <c r="I12" s="13" t="s">
        <v>42</v>
      </c>
      <c r="J12" s="13" t="s">
        <v>340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343</v>
      </c>
      <c r="D13" s="16" t="s">
        <v>263</v>
      </c>
      <c r="E13" s="17" t="s">
        <v>41</v>
      </c>
      <c r="F13" s="17" t="s">
        <v>176</v>
      </c>
      <c r="G13" s="17" t="s">
        <v>48</v>
      </c>
      <c r="H13" s="17" t="s">
        <v>132</v>
      </c>
      <c r="I13" s="17" t="s">
        <v>43</v>
      </c>
      <c r="J13" s="17" t="s">
        <v>342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345</v>
      </c>
      <c r="D14" s="12" t="s">
        <v>59</v>
      </c>
      <c r="E14" s="13" t="s">
        <v>41</v>
      </c>
      <c r="F14" s="13" t="s">
        <v>176</v>
      </c>
      <c r="G14" s="13" t="s">
        <v>48</v>
      </c>
      <c r="H14" s="13" t="s">
        <v>84</v>
      </c>
      <c r="I14" s="13"/>
      <c r="J14" s="13" t="s">
        <v>344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363</v>
      </c>
      <c r="D15" s="16" t="s">
        <v>60</v>
      </c>
      <c r="E15" s="17" t="s">
        <v>41</v>
      </c>
      <c r="F15" s="17" t="s">
        <v>176</v>
      </c>
      <c r="G15" s="17" t="s">
        <v>48</v>
      </c>
      <c r="H15" s="17" t="s">
        <v>84</v>
      </c>
      <c r="I15" s="17"/>
      <c r="J15" s="17" t="s">
        <v>346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348</v>
      </c>
      <c r="D16" s="12" t="s">
        <v>61</v>
      </c>
      <c r="E16" s="13" t="s">
        <v>41</v>
      </c>
      <c r="F16" s="13" t="s">
        <v>176</v>
      </c>
      <c r="G16" s="13" t="s">
        <v>48</v>
      </c>
      <c r="H16" s="13" t="s">
        <v>84</v>
      </c>
      <c r="I16" s="13"/>
      <c r="J16" s="13" t="s">
        <v>347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350</v>
      </c>
      <c r="D17" s="16" t="s">
        <v>62</v>
      </c>
      <c r="E17" s="17" t="s">
        <v>41</v>
      </c>
      <c r="F17" s="17" t="s">
        <v>176</v>
      </c>
      <c r="G17" s="17" t="s">
        <v>48</v>
      </c>
      <c r="H17" s="17" t="s">
        <v>132</v>
      </c>
      <c r="I17" s="17"/>
      <c r="J17" s="17" t="s">
        <v>349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84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84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84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370</v>
      </c>
      <c r="C21" s="17"/>
      <c r="D21" s="16"/>
      <c r="E21" s="17"/>
      <c r="F21" s="17" t="s">
        <v>39</v>
      </c>
      <c r="G21" s="17" t="s">
        <v>367</v>
      </c>
      <c r="H21" s="17" t="s">
        <v>132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24" t="s">
        <v>612</v>
      </c>
      <c r="C22" s="25"/>
      <c r="D22" s="24"/>
      <c r="E22" s="25"/>
      <c r="F22" s="25" t="s">
        <v>404</v>
      </c>
      <c r="G22" s="13" t="s">
        <v>48</v>
      </c>
      <c r="H22" s="13" t="s">
        <v>84</v>
      </c>
      <c r="I22" s="13"/>
      <c r="J22" s="25" t="s">
        <v>834</v>
      </c>
      <c r="K22" s="13"/>
      <c r="L22" s="14" t="str">
        <f t="shared" si="1"/>
        <v>unused: -&gt; : [label='2307-1820']</v>
      </c>
    </row>
    <row r="23" spans="1:12" x14ac:dyDescent="0.2">
      <c r="A23" s="15" t="s">
        <v>24</v>
      </c>
      <c r="B23" s="24" t="s">
        <v>612</v>
      </c>
      <c r="C23" s="25"/>
      <c r="D23" s="24"/>
      <c r="E23" s="25"/>
      <c r="F23" s="25" t="s">
        <v>404</v>
      </c>
      <c r="G23" s="17" t="s">
        <v>48</v>
      </c>
      <c r="H23" s="17" t="s">
        <v>84</v>
      </c>
      <c r="I23" s="17"/>
      <c r="J23" s="25" t="s">
        <v>834</v>
      </c>
      <c r="K23" s="17"/>
      <c r="L23" s="18" t="str">
        <f t="shared" si="1"/>
        <v>unused: -&gt; : [label='2307-1821']</v>
      </c>
    </row>
    <row r="24" spans="1:12" x14ac:dyDescent="0.2">
      <c r="A24" s="11" t="s">
        <v>30</v>
      </c>
      <c r="B24" s="12" t="s">
        <v>612</v>
      </c>
      <c r="C24" s="13"/>
      <c r="D24" s="12"/>
      <c r="E24" s="13"/>
      <c r="F24" s="13" t="s">
        <v>39</v>
      </c>
      <c r="G24" s="13" t="s">
        <v>34</v>
      </c>
      <c r="H24" s="13" t="s">
        <v>84</v>
      </c>
      <c r="I24" s="13"/>
      <c r="J24" s="13" t="s">
        <v>613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55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132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84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612</v>
      </c>
      <c r="C27" s="25"/>
      <c r="D27" s="24"/>
      <c r="E27" s="25"/>
      <c r="F27" s="25" t="s">
        <v>404</v>
      </c>
      <c r="G27" s="25" t="s">
        <v>34</v>
      </c>
      <c r="H27" s="25" t="s">
        <v>84</v>
      </c>
      <c r="I27" s="25"/>
      <c r="J27" s="25" t="s">
        <v>834</v>
      </c>
      <c r="K27" s="25"/>
      <c r="L27" s="18" t="str">
        <f t="shared" si="1"/>
        <v>unused: -&gt; : [label='2307-1825']</v>
      </c>
    </row>
    <row r="28" spans="1:12" x14ac:dyDescent="0.2">
      <c r="A28" s="11" t="s">
        <v>50</v>
      </c>
      <c r="B28" s="24" t="s">
        <v>612</v>
      </c>
      <c r="C28" s="25"/>
      <c r="D28" s="24"/>
      <c r="E28" s="25"/>
      <c r="F28" s="25" t="s">
        <v>404</v>
      </c>
      <c r="G28" s="13" t="s">
        <v>34</v>
      </c>
      <c r="H28" s="13" t="s">
        <v>84</v>
      </c>
      <c r="I28" s="13"/>
      <c r="J28" s="25" t="s">
        <v>834</v>
      </c>
      <c r="K28" s="13"/>
      <c r="L28" s="14" t="str">
        <f t="shared" si="1"/>
        <v>unused: -&gt; : [label='2307-1826']</v>
      </c>
    </row>
    <row r="29" spans="1:12" x14ac:dyDescent="0.2">
      <c r="A29" s="15" t="s">
        <v>64</v>
      </c>
      <c r="B29" s="16" t="s">
        <v>70</v>
      </c>
      <c r="C29" s="17" t="s">
        <v>71</v>
      </c>
      <c r="D29" s="16" t="s">
        <v>72</v>
      </c>
      <c r="E29" s="17" t="s">
        <v>258</v>
      </c>
      <c r="F29" s="17" t="s">
        <v>71</v>
      </c>
      <c r="G29" s="17" t="s">
        <v>34</v>
      </c>
      <c r="H29" s="17" t="s">
        <v>84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65</v>
      </c>
      <c r="B30" s="12" t="s">
        <v>72</v>
      </c>
      <c r="C30" s="13" t="s">
        <v>73</v>
      </c>
      <c r="D30" s="12" t="s">
        <v>74</v>
      </c>
      <c r="E30" s="13" t="s">
        <v>80</v>
      </c>
      <c r="F30" s="13" t="s">
        <v>73</v>
      </c>
      <c r="G30" s="13" t="s">
        <v>34</v>
      </c>
      <c r="H30" s="13" t="s">
        <v>29</v>
      </c>
      <c r="I30" s="13" t="s">
        <v>409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66</v>
      </c>
      <c r="B31" s="16" t="s">
        <v>75</v>
      </c>
      <c r="C31" s="17"/>
      <c r="D31" s="16" t="s">
        <v>74</v>
      </c>
      <c r="E31" s="17" t="s">
        <v>80</v>
      </c>
      <c r="F31" s="17" t="s">
        <v>76</v>
      </c>
      <c r="G31" s="17" t="s">
        <v>34</v>
      </c>
      <c r="H31" s="17" t="s">
        <v>29</v>
      </c>
      <c r="I31" s="17" t="s">
        <v>79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67</v>
      </c>
      <c r="B32" s="12" t="s">
        <v>77</v>
      </c>
      <c r="C32" s="13"/>
      <c r="D32" s="12" t="s">
        <v>74</v>
      </c>
      <c r="E32" s="13" t="s">
        <v>80</v>
      </c>
      <c r="F32" s="13" t="s">
        <v>76</v>
      </c>
      <c r="G32" s="13" t="s">
        <v>34</v>
      </c>
      <c r="H32" s="13" t="s">
        <v>84</v>
      </c>
      <c r="I32" s="13" t="s">
        <v>79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68</v>
      </c>
      <c r="B33" s="16" t="s">
        <v>78</v>
      </c>
      <c r="C33" s="17"/>
      <c r="D33" s="16" t="s">
        <v>74</v>
      </c>
      <c r="E33" s="17" t="s">
        <v>80</v>
      </c>
      <c r="F33" s="17" t="s">
        <v>76</v>
      </c>
      <c r="G33" s="17" t="s">
        <v>34</v>
      </c>
      <c r="H33" s="17" t="s">
        <v>84</v>
      </c>
      <c r="I33" s="17" t="s">
        <v>79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69</v>
      </c>
      <c r="B34" s="12" t="s">
        <v>26</v>
      </c>
      <c r="C34" s="13" t="s">
        <v>73</v>
      </c>
      <c r="D34" s="12" t="s">
        <v>74</v>
      </c>
      <c r="E34" s="13" t="s">
        <v>80</v>
      </c>
      <c r="F34" s="13" t="s">
        <v>73</v>
      </c>
      <c r="G34" s="13" t="s">
        <v>34</v>
      </c>
      <c r="H34" s="13" t="s">
        <v>84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81</v>
      </c>
      <c r="B35" s="16" t="s">
        <v>46</v>
      </c>
      <c r="C35" s="17" t="s">
        <v>199</v>
      </c>
      <c r="D35" s="16" t="s">
        <v>364</v>
      </c>
      <c r="E35" s="17" t="s">
        <v>82</v>
      </c>
      <c r="F35" s="17" t="s">
        <v>39</v>
      </c>
      <c r="G35" s="17" t="s">
        <v>34</v>
      </c>
      <c r="H35" s="17" t="s">
        <v>132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85</v>
      </c>
      <c r="B36" s="12" t="s">
        <v>364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132</v>
      </c>
      <c r="I36" s="13" t="s">
        <v>381</v>
      </c>
      <c r="J36" s="13" t="s">
        <v>154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88</v>
      </c>
      <c r="B37" s="16" t="s">
        <v>89</v>
      </c>
      <c r="C37" s="17" t="s">
        <v>35</v>
      </c>
      <c r="D37" s="16" t="s">
        <v>40</v>
      </c>
      <c r="E37" s="17" t="s">
        <v>92</v>
      </c>
      <c r="F37" s="17" t="s">
        <v>35</v>
      </c>
      <c r="G37" s="17" t="s">
        <v>34</v>
      </c>
      <c r="H37" s="17" t="s">
        <v>132</v>
      </c>
      <c r="I37" s="17" t="s">
        <v>614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87</v>
      </c>
      <c r="B38" s="12" t="s">
        <v>90</v>
      </c>
      <c r="C38" s="13" t="s">
        <v>35</v>
      </c>
      <c r="D38" s="12" t="s">
        <v>40</v>
      </c>
      <c r="E38" s="13" t="s">
        <v>93</v>
      </c>
      <c r="F38" s="13" t="s">
        <v>35</v>
      </c>
      <c r="G38" s="13" t="s">
        <v>34</v>
      </c>
      <c r="H38" s="13" t="s">
        <v>132</v>
      </c>
      <c r="I38" s="13" t="s">
        <v>615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86</v>
      </c>
      <c r="B39" s="16" t="s">
        <v>91</v>
      </c>
      <c r="C39" s="17" t="s">
        <v>35</v>
      </c>
      <c r="D39" s="16" t="s">
        <v>40</v>
      </c>
      <c r="E39" s="17" t="s">
        <v>94</v>
      </c>
      <c r="F39" s="17" t="s">
        <v>35</v>
      </c>
      <c r="G39" s="17" t="s">
        <v>34</v>
      </c>
      <c r="H39" s="17" t="s">
        <v>132</v>
      </c>
      <c r="I39" s="17" t="s">
        <v>616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95</v>
      </c>
      <c r="B40" s="12" t="s">
        <v>96</v>
      </c>
      <c r="C40" s="13" t="s">
        <v>63</v>
      </c>
      <c r="D40" s="12" t="s">
        <v>40</v>
      </c>
      <c r="E40" s="13" t="s">
        <v>98</v>
      </c>
      <c r="F40" s="13" t="s">
        <v>35</v>
      </c>
      <c r="G40" s="13" t="s">
        <v>34</v>
      </c>
      <c r="H40" s="13" t="s">
        <v>132</v>
      </c>
      <c r="I40" s="13" t="s">
        <v>692</v>
      </c>
      <c r="J40" s="13" t="s">
        <v>276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96</v>
      </c>
      <c r="B41" s="16" t="s">
        <v>99</v>
      </c>
      <c r="C41" s="17" t="s">
        <v>35</v>
      </c>
      <c r="D41" s="16" t="s">
        <v>95</v>
      </c>
      <c r="E41" s="17" t="s">
        <v>63</v>
      </c>
      <c r="F41" s="17" t="s">
        <v>35</v>
      </c>
      <c r="G41" s="17" t="s">
        <v>34</v>
      </c>
      <c r="H41" s="17" t="s">
        <v>84</v>
      </c>
      <c r="I41" s="17" t="s">
        <v>100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97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132</v>
      </c>
      <c r="I42" s="13" t="s">
        <v>133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101</v>
      </c>
      <c r="B43" s="16" t="s">
        <v>104</v>
      </c>
      <c r="C43" s="17" t="s">
        <v>28</v>
      </c>
      <c r="D43" s="16" t="s">
        <v>89</v>
      </c>
      <c r="E43" s="17" t="s">
        <v>28</v>
      </c>
      <c r="F43" s="17" t="s">
        <v>119</v>
      </c>
      <c r="G43" s="17" t="s">
        <v>29</v>
      </c>
      <c r="H43" s="17" t="s">
        <v>29</v>
      </c>
      <c r="I43" s="17" t="s">
        <v>105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102</v>
      </c>
      <c r="B44" s="12" t="s">
        <v>104</v>
      </c>
      <c r="C44" s="13" t="s">
        <v>28</v>
      </c>
      <c r="D44" s="12" t="s">
        <v>90</v>
      </c>
      <c r="E44" s="13" t="s">
        <v>28</v>
      </c>
      <c r="F44" s="13" t="s">
        <v>119</v>
      </c>
      <c r="G44" s="13" t="s">
        <v>29</v>
      </c>
      <c r="H44" s="13" t="s">
        <v>29</v>
      </c>
      <c r="I44" s="13" t="s">
        <v>105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103</v>
      </c>
      <c r="B45" s="16" t="s">
        <v>104</v>
      </c>
      <c r="C45" s="17" t="s">
        <v>28</v>
      </c>
      <c r="D45" s="16" t="s">
        <v>91</v>
      </c>
      <c r="E45" s="17" t="s">
        <v>28</v>
      </c>
      <c r="F45" s="17" t="s">
        <v>119</v>
      </c>
      <c r="G45" s="17" t="s">
        <v>29</v>
      </c>
      <c r="H45" s="17" t="s">
        <v>84</v>
      </c>
      <c r="I45" s="17" t="s">
        <v>105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106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109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110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111</v>
      </c>
      <c r="B49" s="16" t="s">
        <v>46</v>
      </c>
      <c r="C49" s="17" t="s">
        <v>191</v>
      </c>
      <c r="D49" s="16" t="s">
        <v>114</v>
      </c>
      <c r="E49" s="17" t="s">
        <v>107</v>
      </c>
      <c r="F49" s="17" t="s">
        <v>222</v>
      </c>
      <c r="G49" s="17" t="s">
        <v>34</v>
      </c>
      <c r="H49" s="17" t="s">
        <v>84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120</v>
      </c>
      <c r="B50" s="12" t="s">
        <v>46</v>
      </c>
      <c r="C50" s="13" t="s">
        <v>196</v>
      </c>
      <c r="D50" s="12" t="s">
        <v>123</v>
      </c>
      <c r="E50" s="13" t="s">
        <v>107</v>
      </c>
      <c r="F50" s="13" t="s">
        <v>222</v>
      </c>
      <c r="G50" s="13" t="s">
        <v>34</v>
      </c>
      <c r="H50" s="13" t="s">
        <v>198</v>
      </c>
      <c r="I50" s="13" t="s">
        <v>270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121</v>
      </c>
      <c r="B51" s="16" t="s">
        <v>123</v>
      </c>
      <c r="C51" s="17" t="s">
        <v>39</v>
      </c>
      <c r="D51" s="16" t="s">
        <v>400</v>
      </c>
      <c r="E51" s="17" t="s">
        <v>125</v>
      </c>
      <c r="F51" s="17" t="s">
        <v>39</v>
      </c>
      <c r="G51" s="17" t="s">
        <v>34</v>
      </c>
      <c r="H51" s="17" t="s">
        <v>84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122</v>
      </c>
      <c r="B52" s="12"/>
      <c r="C52" s="13"/>
      <c r="D52" s="12"/>
      <c r="E52" s="13"/>
      <c r="F52" s="13" t="s">
        <v>222</v>
      </c>
      <c r="G52" s="13" t="s">
        <v>34</v>
      </c>
      <c r="H52" s="13" t="s">
        <v>84</v>
      </c>
      <c r="I52" s="13" t="s">
        <v>146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126</v>
      </c>
      <c r="B53" s="16" t="s">
        <v>46</v>
      </c>
      <c r="C53" s="17" t="s">
        <v>197</v>
      </c>
      <c r="D53" s="16" t="s">
        <v>127</v>
      </c>
      <c r="E53" s="17" t="s">
        <v>107</v>
      </c>
      <c r="F53" s="17" t="s">
        <v>222</v>
      </c>
      <c r="G53" s="17" t="s">
        <v>34</v>
      </c>
      <c r="H53" s="17" t="s">
        <v>132</v>
      </c>
      <c r="I53" s="17" t="s">
        <v>271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406</v>
      </c>
      <c r="B54" s="12" t="s">
        <v>127</v>
      </c>
      <c r="C54" s="13" t="s">
        <v>39</v>
      </c>
      <c r="D54" s="12" t="s">
        <v>392</v>
      </c>
      <c r="E54" s="13" t="s">
        <v>393</v>
      </c>
      <c r="F54" s="13" t="s">
        <v>39</v>
      </c>
      <c r="G54" s="13"/>
      <c r="H54" s="13" t="s">
        <v>132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129</v>
      </c>
      <c r="B55" s="16"/>
      <c r="C55" s="17"/>
      <c r="D55" s="16"/>
      <c r="E55" s="17"/>
      <c r="F55" s="17" t="s">
        <v>130</v>
      </c>
      <c r="G55" s="17" t="s">
        <v>34</v>
      </c>
      <c r="H55" s="17" t="s">
        <v>84</v>
      </c>
      <c r="I55" s="17" t="s">
        <v>131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134</v>
      </c>
      <c r="B56" s="12" t="s">
        <v>26</v>
      </c>
      <c r="C56" s="13" t="s">
        <v>177</v>
      </c>
      <c r="D56" s="12" t="s">
        <v>178</v>
      </c>
      <c r="E56" s="13"/>
      <c r="F56" s="13" t="s">
        <v>28</v>
      </c>
      <c r="G56" s="13" t="s">
        <v>29</v>
      </c>
      <c r="H56" s="13" t="s">
        <v>84</v>
      </c>
      <c r="I56" s="13" t="s">
        <v>135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136</v>
      </c>
      <c r="B57" s="16" t="s">
        <v>139</v>
      </c>
      <c r="C57" s="17" t="s">
        <v>149</v>
      </c>
      <c r="D57" s="16" t="s">
        <v>153</v>
      </c>
      <c r="E57" s="17" t="s">
        <v>137</v>
      </c>
      <c r="F57" s="17" t="s">
        <v>35</v>
      </c>
      <c r="G57" s="17" t="s">
        <v>48</v>
      </c>
      <c r="H57" s="17" t="s">
        <v>132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138</v>
      </c>
      <c r="B58" s="12" t="s">
        <v>139</v>
      </c>
      <c r="C58" s="13" t="s">
        <v>150</v>
      </c>
      <c r="D58" s="12" t="s">
        <v>70</v>
      </c>
      <c r="E58" s="13" t="s">
        <v>137</v>
      </c>
      <c r="F58" s="13" t="s">
        <v>140</v>
      </c>
      <c r="G58" s="13" t="s">
        <v>48</v>
      </c>
      <c r="H58" s="13" t="s">
        <v>132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141</v>
      </c>
      <c r="B59" s="16" t="s">
        <v>70</v>
      </c>
      <c r="C59" s="17" t="s">
        <v>45</v>
      </c>
      <c r="D59" s="16" t="s">
        <v>46</v>
      </c>
      <c r="E59" s="17" t="s">
        <v>94</v>
      </c>
      <c r="F59" s="17" t="s">
        <v>39</v>
      </c>
      <c r="G59" s="17" t="s">
        <v>181</v>
      </c>
      <c r="H59" s="17" t="s">
        <v>132</v>
      </c>
      <c r="I59" s="17" t="s">
        <v>277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142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143</v>
      </c>
      <c r="B61" s="16" t="s">
        <v>40</v>
      </c>
      <c r="C61" s="17" t="s">
        <v>151</v>
      </c>
      <c r="D61" s="16" t="s">
        <v>139</v>
      </c>
      <c r="E61" s="17" t="s">
        <v>41</v>
      </c>
      <c r="F61" s="17" t="s">
        <v>35</v>
      </c>
      <c r="G61" s="17" t="s">
        <v>34</v>
      </c>
      <c r="H61" s="17" t="s">
        <v>132</v>
      </c>
      <c r="I61" s="17" t="s">
        <v>627</v>
      </c>
      <c r="J61" s="17" t="s">
        <v>154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144</v>
      </c>
      <c r="B62" s="12" t="s">
        <v>40</v>
      </c>
      <c r="C62" s="13" t="s">
        <v>152</v>
      </c>
      <c r="D62" s="12" t="s">
        <v>145</v>
      </c>
      <c r="E62" s="13" t="s">
        <v>41</v>
      </c>
      <c r="F62" s="13" t="s">
        <v>35</v>
      </c>
      <c r="G62" s="13" t="s">
        <v>34</v>
      </c>
      <c r="H62" s="13" t="s">
        <v>132</v>
      </c>
      <c r="I62" s="13" t="s">
        <v>628</v>
      </c>
      <c r="J62" s="13" t="s">
        <v>155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147</v>
      </c>
      <c r="B63" s="16" t="s">
        <v>54</v>
      </c>
      <c r="C63" s="17" t="s">
        <v>39</v>
      </c>
      <c r="D63" s="16" t="s">
        <v>70</v>
      </c>
      <c r="E63" s="17" t="s">
        <v>82</v>
      </c>
      <c r="F63" s="17" t="s">
        <v>39</v>
      </c>
      <c r="G63" s="17" t="s">
        <v>34</v>
      </c>
      <c r="H63" s="17" t="s">
        <v>132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160</v>
      </c>
      <c r="B64" s="12" t="s">
        <v>53</v>
      </c>
      <c r="C64" s="13" t="s">
        <v>39</v>
      </c>
      <c r="D64" s="12" t="s">
        <v>46</v>
      </c>
      <c r="E64" s="13" t="s">
        <v>93</v>
      </c>
      <c r="F64" s="13" t="s">
        <v>39</v>
      </c>
      <c r="G64" s="13" t="s">
        <v>34</v>
      </c>
      <c r="H64" s="13" t="s">
        <v>132</v>
      </c>
      <c r="I64" s="13" t="s">
        <v>272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202</v>
      </c>
      <c r="B65" s="16" t="s">
        <v>612</v>
      </c>
      <c r="C65" s="17" t="s">
        <v>643</v>
      </c>
      <c r="D65" s="16"/>
      <c r="E65" s="17"/>
      <c r="F65" s="17" t="s">
        <v>211</v>
      </c>
      <c r="G65" s="17" t="s">
        <v>644</v>
      </c>
      <c r="H65" s="17" t="s">
        <v>132</v>
      </c>
      <c r="J65" s="17" t="s">
        <v>164</v>
      </c>
      <c r="K65" s="17" t="s">
        <v>645</v>
      </c>
      <c r="L65" s="18" t="str">
        <f t="shared" si="2"/>
        <v>unused:  -&gt; : [label='2308-0004']</v>
      </c>
    </row>
    <row r="66" spans="1:12" x14ac:dyDescent="0.2">
      <c r="A66" s="11" t="s">
        <v>203</v>
      </c>
      <c r="B66" s="12" t="s">
        <v>171</v>
      </c>
      <c r="C66" s="13"/>
      <c r="D66" s="12" t="s">
        <v>210</v>
      </c>
      <c r="E66" s="13" t="s">
        <v>165</v>
      </c>
      <c r="F66" s="13" t="s">
        <v>211</v>
      </c>
      <c r="G66" s="13" t="s">
        <v>34</v>
      </c>
      <c r="H66" s="13" t="s">
        <v>132</v>
      </c>
      <c r="I66" s="13" t="s">
        <v>166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204</v>
      </c>
      <c r="B67" s="16" t="s">
        <v>167</v>
      </c>
      <c r="C67" s="17" t="s">
        <v>162</v>
      </c>
      <c r="D67" s="16" t="s">
        <v>209</v>
      </c>
      <c r="E67" s="17" t="s">
        <v>168</v>
      </c>
      <c r="F67" s="17" t="s">
        <v>39</v>
      </c>
      <c r="G67" s="17" t="s">
        <v>34</v>
      </c>
      <c r="H67" s="17" t="s">
        <v>132</v>
      </c>
      <c r="I67" s="17" t="s">
        <v>169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205</v>
      </c>
      <c r="B68" s="12" t="s">
        <v>170</v>
      </c>
      <c r="C68" s="13" t="s">
        <v>192</v>
      </c>
      <c r="D68" s="12" t="s">
        <v>209</v>
      </c>
      <c r="E68" s="13" t="s">
        <v>172</v>
      </c>
      <c r="F68" s="13" t="s">
        <v>39</v>
      </c>
      <c r="G68" s="13" t="s">
        <v>34</v>
      </c>
      <c r="H68" s="13" t="s">
        <v>132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206</v>
      </c>
      <c r="B69" s="16" t="s">
        <v>167</v>
      </c>
      <c r="C69" s="17" t="s">
        <v>175</v>
      </c>
      <c r="D69" s="16" t="s">
        <v>174</v>
      </c>
      <c r="E69" s="17" t="s">
        <v>175</v>
      </c>
      <c r="F69" s="17" t="s">
        <v>175</v>
      </c>
      <c r="G69" s="17" t="s">
        <v>34</v>
      </c>
      <c r="H69" s="17" t="s">
        <v>84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207</v>
      </c>
      <c r="B70" s="12" t="s">
        <v>167</v>
      </c>
      <c r="C70" s="13" t="s">
        <v>71</v>
      </c>
      <c r="D70" s="12" t="s">
        <v>208</v>
      </c>
      <c r="E70" s="13" t="s">
        <v>71</v>
      </c>
      <c r="F70" s="13" t="s">
        <v>71</v>
      </c>
      <c r="G70" s="13" t="s">
        <v>34</v>
      </c>
      <c r="H70" s="13" t="s">
        <v>84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183</v>
      </c>
      <c r="B71" s="12" t="s">
        <v>59</v>
      </c>
      <c r="C71" s="13" t="s">
        <v>192</v>
      </c>
      <c r="D71" s="12" t="s">
        <v>46</v>
      </c>
      <c r="E71" s="13" t="s">
        <v>36</v>
      </c>
      <c r="F71" s="13" t="s">
        <v>39</v>
      </c>
      <c r="G71" s="13"/>
      <c r="H71" s="13" t="s">
        <v>132</v>
      </c>
      <c r="I71" s="13" t="s">
        <v>337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184</v>
      </c>
      <c r="B72" s="16" t="s">
        <v>60</v>
      </c>
      <c r="C72" s="17" t="s">
        <v>192</v>
      </c>
      <c r="D72" s="16" t="s">
        <v>46</v>
      </c>
      <c r="E72" s="17" t="s">
        <v>37</v>
      </c>
      <c r="F72" s="17" t="s">
        <v>39</v>
      </c>
      <c r="G72" s="17"/>
      <c r="H72" s="17" t="s">
        <v>132</v>
      </c>
      <c r="I72" s="17" t="s">
        <v>338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185</v>
      </c>
      <c r="B73" s="12" t="s">
        <v>61</v>
      </c>
      <c r="C73" s="13" t="s">
        <v>192</v>
      </c>
      <c r="D73" s="12" t="s">
        <v>46</v>
      </c>
      <c r="E73" s="13" t="s">
        <v>38</v>
      </c>
      <c r="F73" s="13" t="s">
        <v>39</v>
      </c>
      <c r="G73" s="13"/>
      <c r="H73" s="13" t="s">
        <v>132</v>
      </c>
      <c r="I73" s="13" t="s">
        <v>339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186</v>
      </c>
      <c r="B74" s="17" t="s">
        <v>187</v>
      </c>
      <c r="C74" s="17" t="s">
        <v>192</v>
      </c>
      <c r="D74" s="16" t="s">
        <v>46</v>
      </c>
      <c r="E74" s="17" t="s">
        <v>98</v>
      </c>
      <c r="F74" s="17" t="s">
        <v>39</v>
      </c>
      <c r="G74" s="17"/>
      <c r="H74" s="17" t="s">
        <v>132</v>
      </c>
      <c r="I74" s="17" t="s">
        <v>273</v>
      </c>
      <c r="J74" s="17"/>
      <c r="K74" s="17"/>
      <c r="L74" s="18"/>
    </row>
    <row r="75" spans="1:12" x14ac:dyDescent="0.2">
      <c r="A75" s="11" t="s">
        <v>193</v>
      </c>
      <c r="B75" s="12" t="s">
        <v>46</v>
      </c>
      <c r="C75" s="13" t="s">
        <v>188</v>
      </c>
      <c r="D75" s="12" t="s">
        <v>108</v>
      </c>
      <c r="E75" s="13" t="s">
        <v>163</v>
      </c>
      <c r="F75" s="13" t="s">
        <v>288</v>
      </c>
      <c r="G75" s="13"/>
      <c r="H75" s="13" t="s">
        <v>132</v>
      </c>
      <c r="I75" s="13" t="s">
        <v>333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194</v>
      </c>
      <c r="B76" s="16" t="s">
        <v>46</v>
      </c>
      <c r="C76" s="17" t="s">
        <v>189</v>
      </c>
      <c r="D76" s="16" t="s">
        <v>112</v>
      </c>
      <c r="E76" s="17" t="s">
        <v>163</v>
      </c>
      <c r="F76" s="13" t="s">
        <v>288</v>
      </c>
      <c r="G76" s="17"/>
      <c r="H76" s="17" t="s">
        <v>132</v>
      </c>
      <c r="I76" s="17" t="s">
        <v>334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195</v>
      </c>
      <c r="B77" s="12" t="s">
        <v>46</v>
      </c>
      <c r="C77" s="13" t="s">
        <v>190</v>
      </c>
      <c r="D77" s="12" t="s">
        <v>113</v>
      </c>
      <c r="E77" s="13" t="s">
        <v>163</v>
      </c>
      <c r="F77" s="13" t="s">
        <v>288</v>
      </c>
      <c r="G77" s="13"/>
      <c r="H77" s="13" t="s">
        <v>132</v>
      </c>
      <c r="I77" s="13" t="s">
        <v>335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1" t="s">
        <v>193</v>
      </c>
      <c r="B78" s="12" t="s">
        <v>319</v>
      </c>
      <c r="C78" s="13">
        <v>1</v>
      </c>
      <c r="D78" s="12" t="s">
        <v>108</v>
      </c>
      <c r="E78" s="13" t="s">
        <v>220</v>
      </c>
      <c r="F78" s="16" t="s">
        <v>288</v>
      </c>
      <c r="G78" s="17"/>
      <c r="H78" s="13" t="s">
        <v>84</v>
      </c>
      <c r="I78" s="13" t="s">
        <v>620</v>
      </c>
      <c r="J78" s="13"/>
      <c r="K78" s="16"/>
      <c r="L78" s="14"/>
    </row>
    <row r="79" spans="1:12" x14ac:dyDescent="0.2">
      <c r="A79" s="15" t="s">
        <v>194</v>
      </c>
      <c r="B79" s="12" t="s">
        <v>319</v>
      </c>
      <c r="C79" s="13">
        <v>2</v>
      </c>
      <c r="D79" s="16" t="s">
        <v>112</v>
      </c>
      <c r="E79" s="13" t="s">
        <v>220</v>
      </c>
      <c r="F79" s="16" t="s">
        <v>288</v>
      </c>
      <c r="G79" s="17"/>
      <c r="H79" s="13" t="s">
        <v>84</v>
      </c>
      <c r="I79" s="13" t="s">
        <v>620</v>
      </c>
      <c r="J79" s="13"/>
      <c r="K79" s="16"/>
      <c r="L79" s="14"/>
    </row>
    <row r="80" spans="1:12" x14ac:dyDescent="0.2">
      <c r="A80" s="11" t="s">
        <v>195</v>
      </c>
      <c r="B80" s="12" t="s">
        <v>319</v>
      </c>
      <c r="C80" s="13">
        <v>3</v>
      </c>
      <c r="D80" s="12" t="s">
        <v>113</v>
      </c>
      <c r="E80" s="13" t="s">
        <v>220</v>
      </c>
      <c r="F80" s="16" t="s">
        <v>288</v>
      </c>
      <c r="G80" s="17"/>
      <c r="H80" s="13" t="s">
        <v>84</v>
      </c>
      <c r="I80" s="13" t="s">
        <v>620</v>
      </c>
      <c r="J80" s="13"/>
      <c r="K80" s="16"/>
      <c r="L80" s="14"/>
    </row>
    <row r="81" spans="1:12" x14ac:dyDescent="0.2">
      <c r="A81" s="15" t="s">
        <v>200</v>
      </c>
      <c r="B81" s="16" t="s">
        <v>46</v>
      </c>
      <c r="C81" s="17" t="s">
        <v>152</v>
      </c>
      <c r="D81" s="16" t="s">
        <v>40</v>
      </c>
      <c r="E81" s="17" t="s">
        <v>38</v>
      </c>
      <c r="F81" s="17" t="s">
        <v>39</v>
      </c>
      <c r="G81" s="17" t="s">
        <v>366</v>
      </c>
      <c r="H81" s="17" t="s">
        <v>132</v>
      </c>
      <c r="I81" s="17" t="s">
        <v>201</v>
      </c>
      <c r="J81" s="17"/>
      <c r="K81" s="17"/>
      <c r="L81" s="18" t="e">
        <f>_xlfn.CONCAT(
SUBSTITUTE(LOWER(D81),"-",""),
":",  C81,
 " -&gt; ",
SUBSTITUTE(LOWER(#REF!),"-",""),
 ":", E81,
" [label='",
 A81,
"']")</f>
        <v>#REF!</v>
      </c>
    </row>
    <row r="82" spans="1:12" x14ac:dyDescent="0.2">
      <c r="A82" s="11" t="s">
        <v>213</v>
      </c>
      <c r="B82" s="12" t="s">
        <v>74</v>
      </c>
      <c r="C82" s="13" t="s">
        <v>311</v>
      </c>
      <c r="D82" s="12" t="s">
        <v>214</v>
      </c>
      <c r="E82" s="13" t="s">
        <v>215</v>
      </c>
      <c r="F82" s="13" t="s">
        <v>71</v>
      </c>
      <c r="G82" s="13" t="s">
        <v>48</v>
      </c>
      <c r="H82" s="13" t="s">
        <v>84</v>
      </c>
      <c r="I82" s="13"/>
      <c r="J82" s="13"/>
      <c r="K82" s="13"/>
      <c r="L82" s="14" t="str">
        <f t="shared" ref="L82:L87" si="3">_xlfn.CONCAT(
SUBSTITUTE(LOWER(B82),"-",""),
":",  C82,
 " -&gt; ",
SUBSTITUTE(LOWER(D82),"-",""),
 ":", E82,
" [label='",
 A82,
"']")</f>
        <v>cumue001:usba_2 -&gt; 23081110:usb_in [label='2308-1111']</v>
      </c>
    </row>
    <row r="83" spans="1:12" x14ac:dyDescent="0.2">
      <c r="A83" s="15" t="s">
        <v>228</v>
      </c>
      <c r="B83" s="16" t="s">
        <v>214</v>
      </c>
      <c r="C83" s="17" t="s">
        <v>253</v>
      </c>
      <c r="D83" s="16" t="s">
        <v>216</v>
      </c>
      <c r="E83" s="17" t="s">
        <v>71</v>
      </c>
      <c r="F83" s="17" t="s">
        <v>71</v>
      </c>
      <c r="G83" s="17" t="s">
        <v>48</v>
      </c>
      <c r="H83" s="17" t="s">
        <v>84</v>
      </c>
      <c r="I83" s="17"/>
      <c r="J83" s="17"/>
      <c r="K83" s="17"/>
      <c r="L83" s="18" t="str">
        <f t="shared" si="3"/>
        <v>23081110:usb_1 -&gt; 23081104:usb [label='2308-1112']</v>
      </c>
    </row>
    <row r="84" spans="1:12" x14ac:dyDescent="0.2">
      <c r="A84" s="11" t="s">
        <v>229</v>
      </c>
      <c r="B84" s="12" t="s">
        <v>214</v>
      </c>
      <c r="C84" s="13" t="s">
        <v>254</v>
      </c>
      <c r="D84" s="12" t="s">
        <v>217</v>
      </c>
      <c r="E84" s="13" t="s">
        <v>71</v>
      </c>
      <c r="F84" s="13" t="s">
        <v>71</v>
      </c>
      <c r="G84" s="13" t="s">
        <v>48</v>
      </c>
      <c r="H84" s="13" t="s">
        <v>84</v>
      </c>
      <c r="I84" s="13"/>
      <c r="J84" s="13"/>
      <c r="K84" s="13"/>
      <c r="L84" s="14" t="str">
        <f t="shared" si="3"/>
        <v>23081110:usb_2 -&gt; 23081105:usb [label='2308-1113']</v>
      </c>
    </row>
    <row r="85" spans="1:12" x14ac:dyDescent="0.2">
      <c r="A85" s="15" t="s">
        <v>230</v>
      </c>
      <c r="B85" s="16" t="s">
        <v>74</v>
      </c>
      <c r="C85" s="17" t="s">
        <v>32</v>
      </c>
      <c r="D85" s="16" t="s">
        <v>218</v>
      </c>
      <c r="E85" s="17" t="s">
        <v>39</v>
      </c>
      <c r="F85" s="17" t="s">
        <v>290</v>
      </c>
      <c r="G85" s="17" t="s">
        <v>48</v>
      </c>
      <c r="H85" s="17" t="s">
        <v>132</v>
      </c>
      <c r="I85" s="17" t="s">
        <v>312</v>
      </c>
      <c r="J85" s="17" t="s">
        <v>315</v>
      </c>
      <c r="K85" s="17"/>
      <c r="L85" s="18" t="str">
        <f t="shared" si="3"/>
        <v>cumue001:usbc -&gt; 23081106:hdmi [label='2308-1114']</v>
      </c>
    </row>
    <row r="86" spans="1:12" x14ac:dyDescent="0.2">
      <c r="A86" s="11" t="s">
        <v>231</v>
      </c>
      <c r="B86" s="12" t="s">
        <v>74</v>
      </c>
      <c r="C86" s="13" t="s">
        <v>39</v>
      </c>
      <c r="D86" s="12" t="s">
        <v>219</v>
      </c>
      <c r="E86" s="13" t="s">
        <v>39</v>
      </c>
      <c r="F86" s="13" t="s">
        <v>39</v>
      </c>
      <c r="G86" s="13" t="s">
        <v>48</v>
      </c>
      <c r="H86" s="13" t="s">
        <v>132</v>
      </c>
      <c r="I86" s="13" t="s">
        <v>313</v>
      </c>
      <c r="J86" s="13"/>
      <c r="K86" s="13"/>
      <c r="L86" s="14" t="str">
        <f t="shared" si="3"/>
        <v>cumue001:hdmi -&gt; 23081107:hdmi [label='2308-1115']</v>
      </c>
    </row>
    <row r="87" spans="1:12" x14ac:dyDescent="0.2">
      <c r="A87" s="15" t="s">
        <v>232</v>
      </c>
      <c r="B87" s="16" t="s">
        <v>214</v>
      </c>
      <c r="C87" s="17" t="s">
        <v>289</v>
      </c>
      <c r="D87" s="16" t="s">
        <v>224</v>
      </c>
      <c r="E87" s="17" t="s">
        <v>71</v>
      </c>
      <c r="F87" s="17" t="s">
        <v>71</v>
      </c>
      <c r="G87" s="17" t="s">
        <v>48</v>
      </c>
      <c r="H87" s="17" t="s">
        <v>84</v>
      </c>
      <c r="I87" s="17"/>
      <c r="J87" s="17"/>
      <c r="K87" s="17"/>
      <c r="L87" s="18" t="str">
        <f t="shared" si="3"/>
        <v>23081110:usb  -&gt; 23081103:usb [label='2308-1116']</v>
      </c>
    </row>
    <row r="88" spans="1:12" x14ac:dyDescent="0.2">
      <c r="A88" s="11" t="s">
        <v>233</v>
      </c>
      <c r="B88" s="12" t="s">
        <v>221</v>
      </c>
      <c r="C88" s="13" t="s">
        <v>284</v>
      </c>
      <c r="D88" s="12" t="s">
        <v>74</v>
      </c>
      <c r="E88" s="13" t="s">
        <v>220</v>
      </c>
      <c r="F88" s="13" t="s">
        <v>222</v>
      </c>
      <c r="G88" s="13" t="s">
        <v>48</v>
      </c>
      <c r="H88" s="13" t="s">
        <v>84</v>
      </c>
      <c r="I88" s="13"/>
      <c r="J88" s="13"/>
      <c r="K88" s="13"/>
      <c r="L88" s="14" t="e">
        <f>_xlfn.CONCAT(
SUBSTITUTE(LOWER(D88),"-",""),
":",  E88,
 " -&gt; ",
SUBSTITUTE(LOWER(#REF!),"-",""),
 ":",#REF!,
 " [label='",
 A88,
"']")</f>
        <v>#REF!</v>
      </c>
    </row>
    <row r="89" spans="1:12" x14ac:dyDescent="0.2">
      <c r="A89" s="15" t="s">
        <v>234</v>
      </c>
      <c r="B89" s="16" t="s">
        <v>221</v>
      </c>
      <c r="C89" s="17" t="s">
        <v>285</v>
      </c>
      <c r="D89" s="16" t="s">
        <v>287</v>
      </c>
      <c r="E89" s="17" t="s">
        <v>220</v>
      </c>
      <c r="F89" s="17" t="s">
        <v>222</v>
      </c>
      <c r="G89" s="17" t="s">
        <v>48</v>
      </c>
      <c r="H89" s="17" t="s">
        <v>84</v>
      </c>
      <c r="I89" s="17"/>
      <c r="J89" s="17"/>
      <c r="K89" s="17"/>
      <c r="L89" s="18" t="str">
        <f>_xlfn.CONCAT(
SUBSTITUTE(LOWER(B89),"-",""),
":",  C89,
 " -&gt; ",
SUBSTITUTE(LOWER(D89),"-",""),
 ":", E89,
" [label='",
 A89,
"']")</f>
        <v>23081100:port3 -&gt; zaiue002:ether [label='2308-1118']</v>
      </c>
    </row>
    <row r="90" spans="1:12" x14ac:dyDescent="0.2">
      <c r="A90" s="11" t="s">
        <v>235</v>
      </c>
      <c r="B90" s="12" t="s">
        <v>221</v>
      </c>
      <c r="C90" s="13" t="s">
        <v>286</v>
      </c>
      <c r="D90" s="12" t="s">
        <v>223</v>
      </c>
      <c r="E90" s="13" t="s">
        <v>220</v>
      </c>
      <c r="F90" s="13" t="s">
        <v>288</v>
      </c>
      <c r="G90" s="13" t="s">
        <v>48</v>
      </c>
      <c r="H90" s="13" t="s">
        <v>84</v>
      </c>
      <c r="I90" s="13"/>
      <c r="J90" s="13"/>
      <c r="K90" s="13"/>
      <c r="L90" s="14" t="str">
        <f>_xlfn.CONCAT(
SUBSTITUTE(LOWER(B90),"-",""),
":",  C90,
 " -&gt; ",
SUBSTITUTE(LOWER(D90),"-",""),
 ":", E90,
" [label='",
 A90,
"']")</f>
        <v>23081100:port4 -&gt; daw_guest:ether [label='2308-1119']</v>
      </c>
    </row>
    <row r="91" spans="1:12" x14ac:dyDescent="0.2">
      <c r="A91" s="15" t="s">
        <v>236</v>
      </c>
      <c r="B91" s="16" t="s">
        <v>287</v>
      </c>
      <c r="C91" s="17" t="s">
        <v>294</v>
      </c>
      <c r="D91" s="16" t="s">
        <v>225</v>
      </c>
      <c r="E91" s="17" t="s">
        <v>226</v>
      </c>
      <c r="F91" s="17" t="s">
        <v>296</v>
      </c>
      <c r="G91" s="17" t="s">
        <v>267</v>
      </c>
      <c r="H91" s="17" t="s">
        <v>132</v>
      </c>
      <c r="I91" s="27" t="s">
        <v>316</v>
      </c>
      <c r="J91" s="27" t="s">
        <v>268</v>
      </c>
      <c r="K91" s="27"/>
      <c r="L91" s="18" t="s">
        <v>269</v>
      </c>
    </row>
    <row r="92" spans="1:12" x14ac:dyDescent="0.2">
      <c r="A92" s="11" t="s">
        <v>237</v>
      </c>
      <c r="B92" s="12" t="s">
        <v>287</v>
      </c>
      <c r="C92" s="13" t="s">
        <v>295</v>
      </c>
      <c r="D92" s="12" t="s">
        <v>225</v>
      </c>
      <c r="E92" s="13" t="s">
        <v>227</v>
      </c>
      <c r="F92" s="13" t="s">
        <v>296</v>
      </c>
      <c r="G92" s="13" t="s">
        <v>267</v>
      </c>
      <c r="H92" s="13" t="s">
        <v>132</v>
      </c>
      <c r="I92" s="28"/>
      <c r="J92" s="28"/>
      <c r="K92" s="28"/>
      <c r="L92" s="14" t="str">
        <f>_xlfn.CONCAT(
SUBSTITUTE(LOWER(B92),"-",""),
":",  C92,
 " -&gt; ",
SUBSTITUTE(LOWER(D92),"-",""),
 ":", E92,
" [label='",
 A92,
"']")</f>
        <v>zaiue002:Ch2 -&gt; 23081102:right [label='2308-1121']</v>
      </c>
    </row>
    <row r="93" spans="1:12" x14ac:dyDescent="0.2">
      <c r="A93" s="15" t="s">
        <v>238</v>
      </c>
      <c r="B93" s="16" t="s">
        <v>40</v>
      </c>
      <c r="C93" s="17" t="s">
        <v>240</v>
      </c>
      <c r="D93" s="16" t="s">
        <v>239</v>
      </c>
      <c r="E93" s="17" t="s">
        <v>241</v>
      </c>
      <c r="F93" s="17" t="s">
        <v>39</v>
      </c>
      <c r="G93" s="17" t="s">
        <v>242</v>
      </c>
      <c r="H93" s="17" t="s">
        <v>132</v>
      </c>
      <c r="I93" s="17" t="s">
        <v>629</v>
      </c>
      <c r="J93" s="17"/>
      <c r="K93" s="17"/>
      <c r="L93" s="18" t="e">
        <f>_xlfn.CONCAT(
SUBSTITUTE(LOWER(D93),"-",""),
":",  C93,
 " -&gt; ",
SUBSTITUTE(LOWER(#REF!),"-",""),
 ":", E93,
" [label='",
 A93,
"']")</f>
        <v>#REF!</v>
      </c>
    </row>
    <row r="94" spans="1:12" x14ac:dyDescent="0.2">
      <c r="A94" s="11" t="s">
        <v>243</v>
      </c>
      <c r="B94" s="12" t="s">
        <v>244</v>
      </c>
      <c r="C94" s="13" t="s">
        <v>245</v>
      </c>
      <c r="D94" s="12" t="s">
        <v>40</v>
      </c>
      <c r="E94" s="13" t="s">
        <v>274</v>
      </c>
      <c r="F94" s="13" t="s">
        <v>180</v>
      </c>
      <c r="G94" s="13" t="s">
        <v>246</v>
      </c>
      <c r="H94" s="13" t="s">
        <v>132</v>
      </c>
      <c r="I94" s="13" t="s">
        <v>611</v>
      </c>
      <c r="J94" s="13"/>
      <c r="K94" s="13"/>
      <c r="L94" s="14" t="str">
        <f t="shared" ref="L94:L98" si="4">_xlfn.CONCAT(
SUBSTITUTE(LOWER(B94),"-",""),
":",  C94,
 " -&gt; ",
SUBSTITUTE(LOWER(D94),"-",""),
 ":", E94,
" [label='",
 A94,
"']")</f>
        <v>23081124:ch1 -&gt; zvkua003:ch1_audio [label='2308-1124L']</v>
      </c>
    </row>
    <row r="95" spans="1:12" x14ac:dyDescent="0.2">
      <c r="A95" s="15" t="s">
        <v>247</v>
      </c>
      <c r="B95" s="16" t="s">
        <v>244</v>
      </c>
      <c r="C95" s="17" t="s">
        <v>248</v>
      </c>
      <c r="D95" s="16" t="s">
        <v>40</v>
      </c>
      <c r="E95" s="17" t="s">
        <v>275</v>
      </c>
      <c r="F95" s="17" t="s">
        <v>180</v>
      </c>
      <c r="G95" s="17" t="s">
        <v>246</v>
      </c>
      <c r="H95" s="17" t="s">
        <v>132</v>
      </c>
      <c r="I95" s="17" t="s">
        <v>292</v>
      </c>
      <c r="J95" s="17"/>
      <c r="K95" s="17"/>
      <c r="L95" s="18" t="str">
        <f t="shared" si="4"/>
        <v>23081124:ch2 -&gt; zvkua003:ch2_audio [label='2308-1124R']</v>
      </c>
    </row>
    <row r="96" spans="1:12" x14ac:dyDescent="0.2">
      <c r="A96" s="11" t="s">
        <v>687</v>
      </c>
      <c r="B96" s="12"/>
      <c r="C96" s="13"/>
      <c r="D96" s="12"/>
      <c r="E96" s="13"/>
      <c r="F96" s="13"/>
      <c r="G96" s="13"/>
      <c r="H96" s="13"/>
      <c r="J96" s="13"/>
      <c r="K96" s="13"/>
      <c r="L96" s="14" t="str">
        <f t="shared" si="4"/>
        <v>: -&gt; : [label='x93']</v>
      </c>
    </row>
    <row r="97" spans="1:12" x14ac:dyDescent="0.2">
      <c r="A97" s="15" t="s">
        <v>688</v>
      </c>
      <c r="B97" s="16"/>
      <c r="C97" s="17"/>
      <c r="D97" s="16"/>
      <c r="E97" s="17"/>
      <c r="F97" s="17"/>
      <c r="G97" s="17"/>
      <c r="H97" s="17"/>
      <c r="J97" s="17"/>
      <c r="K97" s="17"/>
      <c r="L97" s="18" t="str">
        <f t="shared" si="4"/>
        <v>: -&gt; : [label='x94']</v>
      </c>
    </row>
    <row r="98" spans="1:12" x14ac:dyDescent="0.2">
      <c r="A98" s="11" t="s">
        <v>657</v>
      </c>
      <c r="B98" s="12" t="s">
        <v>250</v>
      </c>
      <c r="C98" s="13" t="s">
        <v>898</v>
      </c>
      <c r="D98" s="13" t="s">
        <v>208</v>
      </c>
      <c r="E98" s="13" t="s">
        <v>179</v>
      </c>
      <c r="F98" s="13" t="s">
        <v>180</v>
      </c>
      <c r="G98" s="13"/>
      <c r="H98" s="13" t="s">
        <v>84</v>
      </c>
      <c r="I98" s="13" t="s">
        <v>249</v>
      </c>
      <c r="J98" s="13"/>
      <c r="K98" s="13"/>
      <c r="L98" s="14" t="str">
        <f t="shared" si="4"/>
        <v>zakua001:aux_4 -&gt; 23080008:Mic_In [label='2309-2505']</v>
      </c>
    </row>
    <row r="99" spans="1:12" x14ac:dyDescent="0.2">
      <c r="A99" s="11"/>
      <c r="B99" s="12" t="s">
        <v>72</v>
      </c>
      <c r="C99" s="13" t="s">
        <v>39</v>
      </c>
      <c r="D99" s="12" t="s">
        <v>255</v>
      </c>
      <c r="E99" s="13" t="s">
        <v>39</v>
      </c>
      <c r="F99" s="13" t="s">
        <v>39</v>
      </c>
      <c r="G99" s="13" t="s">
        <v>48</v>
      </c>
      <c r="H99" s="13" t="s">
        <v>84</v>
      </c>
      <c r="I99" s="13"/>
      <c r="J99" s="13"/>
      <c r="K99" s="13"/>
      <c r="L99" s="14" t="e">
        <f>_xlfn.CONCAT(
SUBSTITUTE(LOWER(D99),"-",""),
":",  C99,
 " -&gt; ",
SUBSTITUTE(LOWER(#REF!),"-",""),
 ":", E99,
" [label='",
 A99,
"']")</f>
        <v>#REF!</v>
      </c>
    </row>
    <row r="100" spans="1:12" x14ac:dyDescent="0.2">
      <c r="A100" s="15"/>
      <c r="B100" s="16" t="s">
        <v>72</v>
      </c>
      <c r="C100" s="17" t="s">
        <v>254</v>
      </c>
      <c r="D100" s="16" t="s">
        <v>256</v>
      </c>
      <c r="E100" s="17" t="s">
        <v>215</v>
      </c>
      <c r="F100" s="17" t="s">
        <v>71</v>
      </c>
      <c r="G100" s="17" t="s">
        <v>48</v>
      </c>
      <c r="H100" s="17" t="s">
        <v>84</v>
      </c>
      <c r="I100" s="17"/>
      <c r="J100" s="17"/>
      <c r="K100" s="17"/>
      <c r="L100" s="18" t="str">
        <f>_xlfn.CONCAT(
SUBSTITUTE(LOWER(B100),"-",""),
":",  C100,
 " -&gt; ",
SUBSTITUTE(LOWER(D100),"-",""),
 ":", E100,
" [label='",
 A100,
"']")</f>
        <v>cumug001:usb_2 -&gt; zviug001:usb_in [label='']</v>
      </c>
    </row>
    <row r="101" spans="1:12" x14ac:dyDescent="0.2">
      <c r="A101" s="11"/>
      <c r="B101" s="12" t="s">
        <v>72</v>
      </c>
      <c r="C101" s="13" t="s">
        <v>253</v>
      </c>
      <c r="D101" s="12" t="s">
        <v>260</v>
      </c>
      <c r="E101" s="13" t="s">
        <v>71</v>
      </c>
      <c r="F101" s="13" t="s">
        <v>71</v>
      </c>
      <c r="G101" s="13" t="s">
        <v>48</v>
      </c>
      <c r="H101" s="13" t="s">
        <v>84</v>
      </c>
      <c r="I101" s="13" t="s">
        <v>261</v>
      </c>
      <c r="J101" s="13"/>
      <c r="K101" s="13"/>
      <c r="L101" s="14" t="str">
        <f>_xlfn.CONCAT(
SUBSTITUTE(LOWER(B101),"-",""),
":",  C101,
 " -&gt; ",
SUBSTITUTE(LOWER(D102),"-",""),
 ":", E101,
" [label='",
 A101,
"']")</f>
        <v>cumug001:usb_1 -&gt; 23081202:usb [label='']</v>
      </c>
    </row>
    <row r="102" spans="1:12" x14ac:dyDescent="0.2">
      <c r="A102" s="15"/>
      <c r="B102" s="16" t="s">
        <v>256</v>
      </c>
      <c r="C102" s="17" t="s">
        <v>254</v>
      </c>
      <c r="D102" s="16" t="s">
        <v>259</v>
      </c>
      <c r="E102" s="17" t="s">
        <v>71</v>
      </c>
      <c r="F102" s="17" t="s">
        <v>71</v>
      </c>
      <c r="G102" s="17" t="s">
        <v>48</v>
      </c>
      <c r="H102" s="17" t="s">
        <v>84</v>
      </c>
      <c r="I102" s="17" t="s">
        <v>257</v>
      </c>
      <c r="J102" s="17"/>
      <c r="K102" s="17"/>
      <c r="L102" s="18" t="e">
        <f>_xlfn.CONCAT(
SUBSTITUTE(LOWER(B102),"-",""),
":",  C102,
 " -&gt; ",
SUBSTITUTE(LOWER(#REF!),"-",""),
 ":", E102,
" [label='",
 A102,
"']")</f>
        <v>#REF!</v>
      </c>
    </row>
    <row r="103" spans="1:12" x14ac:dyDescent="0.2">
      <c r="A103" s="11" t="s">
        <v>331</v>
      </c>
      <c r="B103" s="12" t="s">
        <v>262</v>
      </c>
      <c r="C103" s="13" t="s">
        <v>264</v>
      </c>
      <c r="D103" s="12" t="s">
        <v>265</v>
      </c>
      <c r="E103" s="13" t="s">
        <v>266</v>
      </c>
      <c r="F103" s="13" t="s">
        <v>35</v>
      </c>
      <c r="G103" s="13" t="s">
        <v>212</v>
      </c>
      <c r="H103" s="13" t="s">
        <v>132</v>
      </c>
      <c r="I103" s="13" t="s">
        <v>42</v>
      </c>
      <c r="J103" s="13"/>
      <c r="K103" s="13"/>
      <c r="L103" s="14" t="str">
        <f t="shared" ref="L103:L127" si="5">_xlfn.CONCAT(
SUBSTITUTE(LOWER(B103),"-",""),
":",  C103,
 " -&gt; ",
SUBSTITUTE(LOWER(D103),"-",""),
 ":", E103,
" [label='",
 A103,
"']")</f>
        <v>23081204:sdi_out -&gt; zviue003:sdi_in [label='2307-1201']</v>
      </c>
    </row>
    <row r="104" spans="1:12" x14ac:dyDescent="0.2">
      <c r="A104" s="15" t="s">
        <v>332</v>
      </c>
      <c r="B104" s="16" t="s">
        <v>263</v>
      </c>
      <c r="C104" s="17" t="s">
        <v>264</v>
      </c>
      <c r="D104" s="16" t="s">
        <v>55</v>
      </c>
      <c r="E104" s="17" t="s">
        <v>266</v>
      </c>
      <c r="F104" s="17" t="s">
        <v>35</v>
      </c>
      <c r="G104" s="17" t="s">
        <v>212</v>
      </c>
      <c r="H104" s="17" t="s">
        <v>132</v>
      </c>
      <c r="I104" s="17" t="s">
        <v>43</v>
      </c>
      <c r="J104" s="17"/>
      <c r="K104" s="17"/>
      <c r="L104" s="18" t="str">
        <f t="shared" si="5"/>
        <v>23081205:sdi_out -&gt; zviua008:sdi_in [label='2307-1202']</v>
      </c>
    </row>
    <row r="105" spans="1:12" x14ac:dyDescent="0.2">
      <c r="A105" s="11" t="s">
        <v>51</v>
      </c>
      <c r="B105" s="12" t="s">
        <v>265</v>
      </c>
      <c r="C105" s="13" t="s">
        <v>192</v>
      </c>
      <c r="D105" s="12" t="s">
        <v>40</v>
      </c>
      <c r="E105" s="13" t="s">
        <v>37</v>
      </c>
      <c r="F105" s="13" t="s">
        <v>39</v>
      </c>
      <c r="G105" s="13" t="s">
        <v>34</v>
      </c>
      <c r="H105" s="13" t="s">
        <v>132</v>
      </c>
      <c r="I105" s="13" t="s">
        <v>42</v>
      </c>
      <c r="J105" s="13"/>
      <c r="K105" s="13"/>
      <c r="L105" s="14" t="str">
        <f t="shared" si="5"/>
        <v>zviue003:hdmi_out -&gt; zvkua003:in2 [label='2307-1827']</v>
      </c>
    </row>
    <row r="106" spans="1:12" x14ac:dyDescent="0.2">
      <c r="A106" s="15"/>
      <c r="B106" s="16" t="s">
        <v>278</v>
      </c>
      <c r="C106" s="17" t="s">
        <v>175</v>
      </c>
      <c r="D106" s="16" t="s">
        <v>279</v>
      </c>
      <c r="E106" s="17" t="s">
        <v>175</v>
      </c>
      <c r="F106" s="17" t="s">
        <v>173</v>
      </c>
      <c r="G106" s="17" t="s">
        <v>34</v>
      </c>
      <c r="H106" s="17" t="s">
        <v>84</v>
      </c>
      <c r="I106" s="17"/>
      <c r="J106" s="17"/>
      <c r="K106" s="17"/>
      <c r="L106" s="18" t="str">
        <f t="shared" si="5"/>
        <v>cdwu0009:vga -&gt; mon:vga [label='']</v>
      </c>
    </row>
    <row r="107" spans="1:12" x14ac:dyDescent="0.2">
      <c r="A107" s="11" t="s">
        <v>280</v>
      </c>
      <c r="B107" s="12" t="s">
        <v>293</v>
      </c>
      <c r="C107" s="13" t="s">
        <v>282</v>
      </c>
      <c r="D107" s="12" t="s">
        <v>221</v>
      </c>
      <c r="E107" s="13" t="s">
        <v>281</v>
      </c>
      <c r="F107" s="13" t="s">
        <v>283</v>
      </c>
      <c r="G107" s="13" t="s">
        <v>34</v>
      </c>
      <c r="H107" s="13" t="s">
        <v>132</v>
      </c>
      <c r="I107" s="13"/>
      <c r="J107" s="13" t="s">
        <v>389</v>
      </c>
      <c r="K107" s="13"/>
      <c r="L107" s="14" t="str">
        <f t="shared" si="5"/>
        <v>prwall3:label3 -&gt; 23081100:port1 [label='2308-2001']</v>
      </c>
    </row>
    <row r="108" spans="1:12" x14ac:dyDescent="0.2">
      <c r="A108" s="15" t="s">
        <v>291</v>
      </c>
      <c r="B108" s="16" t="s">
        <v>225</v>
      </c>
      <c r="C108" s="17" t="s">
        <v>292</v>
      </c>
      <c r="D108" s="16" t="s">
        <v>297</v>
      </c>
      <c r="E108" s="17" t="s">
        <v>292</v>
      </c>
      <c r="F108" s="17" t="s">
        <v>180</v>
      </c>
      <c r="G108" s="17" t="s">
        <v>34</v>
      </c>
      <c r="H108" s="17" t="s">
        <v>132</v>
      </c>
      <c r="I108" s="17"/>
      <c r="J108" s="17"/>
      <c r="K108" s="17"/>
      <c r="L108" s="18" t="str">
        <f t="shared" si="5"/>
        <v>23081102:Right -&gt; 23082003:Right [label='2308-2002']</v>
      </c>
    </row>
    <row r="109" spans="1:12" x14ac:dyDescent="0.2">
      <c r="A109" s="11" t="s">
        <v>1023</v>
      </c>
      <c r="B109" s="12" t="s">
        <v>298</v>
      </c>
      <c r="C109" s="13" t="s">
        <v>302</v>
      </c>
      <c r="D109" s="12" t="s">
        <v>293</v>
      </c>
      <c r="E109" s="13" t="s">
        <v>304</v>
      </c>
      <c r="F109" s="13" t="s">
        <v>222</v>
      </c>
      <c r="G109" s="13" t="s">
        <v>34</v>
      </c>
      <c r="H109" s="13" t="s">
        <v>84</v>
      </c>
      <c r="I109" s="13"/>
      <c r="J109" s="13"/>
      <c r="K109" s="13"/>
      <c r="L109" s="14" t="str">
        <f t="shared" si="5"/>
        <v>patchpanel:a -&gt; prwall3:b1 [label='a106_1']</v>
      </c>
    </row>
    <row r="110" spans="1:12" x14ac:dyDescent="0.2">
      <c r="A110" s="15" t="s">
        <v>1020</v>
      </c>
      <c r="B110" s="16" t="s">
        <v>299</v>
      </c>
      <c r="C110" s="17" t="s">
        <v>303</v>
      </c>
      <c r="D110" s="16" t="s">
        <v>300</v>
      </c>
      <c r="E110" s="17" t="s">
        <v>305</v>
      </c>
      <c r="F110" s="17" t="s">
        <v>222</v>
      </c>
      <c r="G110" s="17" t="s">
        <v>34</v>
      </c>
      <c r="H110" s="17" t="s">
        <v>84</v>
      </c>
      <c r="I110" s="17"/>
      <c r="J110" s="17"/>
      <c r="K110" s="17"/>
      <c r="L110" s="18" t="str">
        <f t="shared" si="5"/>
        <v>modem:c -&gt; router:d [label='a107_1']</v>
      </c>
    </row>
    <row r="111" spans="1:12" x14ac:dyDescent="0.2">
      <c r="A111" s="11" t="s">
        <v>1021</v>
      </c>
      <c r="B111" s="12" t="s">
        <v>300</v>
      </c>
      <c r="C111" s="13" t="s">
        <v>306</v>
      </c>
      <c r="D111" s="12" t="s">
        <v>301</v>
      </c>
      <c r="E111" s="13" t="s">
        <v>307</v>
      </c>
      <c r="F111" s="13" t="s">
        <v>222</v>
      </c>
      <c r="G111" s="13" t="s">
        <v>34</v>
      </c>
      <c r="H111" s="13" t="s">
        <v>84</v>
      </c>
      <c r="I111" s="13"/>
      <c r="J111" s="13"/>
      <c r="K111" s="13"/>
      <c r="L111" s="14" t="str">
        <f t="shared" si="5"/>
        <v>router:e -&gt; nscua001:f [label='a108_1']</v>
      </c>
    </row>
    <row r="112" spans="1:12" x14ac:dyDescent="0.2">
      <c r="A112" s="15" t="s">
        <v>1022</v>
      </c>
      <c r="B112" s="16" t="s">
        <v>301</v>
      </c>
      <c r="C112" s="17" t="s">
        <v>309</v>
      </c>
      <c r="D112" s="16" t="s">
        <v>298</v>
      </c>
      <c r="E112" s="17" t="s">
        <v>310</v>
      </c>
      <c r="F112" s="17" t="s">
        <v>222</v>
      </c>
      <c r="G112" s="17" t="s">
        <v>34</v>
      </c>
      <c r="H112" s="17" t="s">
        <v>84</v>
      </c>
      <c r="I112" s="17"/>
      <c r="J112" s="17"/>
      <c r="K112" s="17"/>
      <c r="L112" s="18" t="str">
        <f t="shared" si="5"/>
        <v>nscua001:h -&gt; patchpanel:i [label='a109_1']</v>
      </c>
    </row>
    <row r="113" spans="1:12" x14ac:dyDescent="0.2">
      <c r="A113" s="11" t="s">
        <v>1015</v>
      </c>
      <c r="B113" s="12" t="s">
        <v>301</v>
      </c>
      <c r="C113" s="13" t="s">
        <v>325</v>
      </c>
      <c r="D113" s="12" t="s">
        <v>317</v>
      </c>
      <c r="E113" s="13" t="s">
        <v>307</v>
      </c>
      <c r="F113" s="13"/>
      <c r="G113" s="13"/>
      <c r="H113" s="13"/>
      <c r="I113" s="13" t="s">
        <v>318</v>
      </c>
      <c r="J113" s="13"/>
      <c r="K113" s="13"/>
      <c r="L113" s="14" t="str">
        <f t="shared" si="5"/>
        <v>nscua001:a  -&gt; nscua002:f [label='a110_1']</v>
      </c>
    </row>
    <row r="114" spans="1:12" x14ac:dyDescent="0.2">
      <c r="A114" s="15" t="s">
        <v>1016</v>
      </c>
      <c r="B114" s="16" t="s">
        <v>301</v>
      </c>
      <c r="C114" s="17" t="s">
        <v>326</v>
      </c>
      <c r="D114" s="16" t="s">
        <v>319</v>
      </c>
      <c r="E114" s="17" t="s">
        <v>308</v>
      </c>
      <c r="F114" s="17"/>
      <c r="G114" s="17"/>
      <c r="H114" s="17"/>
      <c r="I114" s="17" t="s">
        <v>320</v>
      </c>
      <c r="J114" s="17"/>
      <c r="K114" s="17"/>
      <c r="L114" s="18" t="str">
        <f t="shared" si="5"/>
        <v>nscua001:b  -&gt; nscua005:g [label='a111_1']</v>
      </c>
    </row>
    <row r="115" spans="1:12" x14ac:dyDescent="0.2">
      <c r="A115" s="11" t="s">
        <v>1017</v>
      </c>
      <c r="B115" s="12" t="s">
        <v>319</v>
      </c>
      <c r="C115" s="13" t="s">
        <v>327</v>
      </c>
      <c r="D115" s="12" t="s">
        <v>321</v>
      </c>
      <c r="E115" s="13" t="s">
        <v>330</v>
      </c>
      <c r="F115" s="13"/>
      <c r="G115" s="13"/>
      <c r="H115" s="13"/>
      <c r="I115" s="13"/>
      <c r="J115" s="13"/>
      <c r="K115" s="13"/>
      <c r="L115" s="14" t="str">
        <f t="shared" si="5"/>
        <v>nscua005:c  -&gt; nscua003:h  [label='a112_1']</v>
      </c>
    </row>
    <row r="116" spans="1:12" x14ac:dyDescent="0.2">
      <c r="A116" s="15" t="s">
        <v>1018</v>
      </c>
      <c r="B116" s="16" t="s">
        <v>321</v>
      </c>
      <c r="C116" s="17" t="s">
        <v>328</v>
      </c>
      <c r="D116" s="16" t="s">
        <v>322</v>
      </c>
      <c r="E116" s="17" t="s">
        <v>310</v>
      </c>
      <c r="F116" s="17"/>
      <c r="G116" s="17"/>
      <c r="H116" s="17"/>
      <c r="I116" s="17" t="s">
        <v>323</v>
      </c>
      <c r="J116" s="17" t="s">
        <v>324</v>
      </c>
      <c r="K116" s="17"/>
      <c r="L116" s="18" t="str">
        <f t="shared" si="5"/>
        <v>nscua003:d  -&gt; nscua004:i [label='a113_1']</v>
      </c>
    </row>
    <row r="117" spans="1:12" x14ac:dyDescent="0.2">
      <c r="A117" s="11" t="s">
        <v>1019</v>
      </c>
      <c r="B117" s="12" t="s">
        <v>322</v>
      </c>
      <c r="C117" s="13" t="s">
        <v>329</v>
      </c>
      <c r="D117" s="12" t="s">
        <v>244</v>
      </c>
      <c r="E117" s="13" t="s">
        <v>220</v>
      </c>
      <c r="F117" s="13"/>
      <c r="G117" s="13"/>
      <c r="H117" s="13"/>
      <c r="I117" s="13"/>
      <c r="J117" s="13"/>
      <c r="K117" s="13"/>
      <c r="L117" s="14" t="str">
        <f t="shared" si="5"/>
        <v>nscua004:e  -&gt; 23081124:ether [label='a114_1']</v>
      </c>
    </row>
    <row r="118" spans="1:12" x14ac:dyDescent="0.2">
      <c r="A118" s="15" t="s">
        <v>365</v>
      </c>
      <c r="B118" s="16" t="s">
        <v>72</v>
      </c>
      <c r="C118" s="17" t="s">
        <v>71</v>
      </c>
      <c r="D118" s="16" t="s">
        <v>401</v>
      </c>
      <c r="E118" s="17" t="s">
        <v>32</v>
      </c>
      <c r="F118" s="17" t="s">
        <v>32</v>
      </c>
      <c r="G118" s="17" t="s">
        <v>34</v>
      </c>
      <c r="H118" s="17" t="s">
        <v>84</v>
      </c>
      <c r="I118" s="17"/>
      <c r="J118" s="17"/>
      <c r="K118" s="17"/>
      <c r="L118" s="18" t="str">
        <f t="shared" si="5"/>
        <v>cumug001:usb -&gt; zviuc002:usbc [label='future1']</v>
      </c>
    </row>
    <row r="119" spans="1:12" x14ac:dyDescent="0.2">
      <c r="A119" s="15" t="s">
        <v>368</v>
      </c>
      <c r="B119" s="16" t="s">
        <v>278</v>
      </c>
      <c r="C119" s="17" t="s">
        <v>192</v>
      </c>
      <c r="D119" s="16" t="s">
        <v>46</v>
      </c>
      <c r="E119" s="17" t="s">
        <v>92</v>
      </c>
      <c r="F119" s="17" t="s">
        <v>39</v>
      </c>
      <c r="G119" s="17" t="s">
        <v>369</v>
      </c>
      <c r="H119" s="17" t="s">
        <v>132</v>
      </c>
      <c r="I119" s="17"/>
      <c r="J119" s="17"/>
      <c r="K119" s="17"/>
      <c r="L119" s="18" t="str">
        <f t="shared" si="5"/>
        <v>cdwu0009:hdmi_out -&gt; zvkua001:in5 [label='2308-2500']</v>
      </c>
    </row>
    <row r="120" spans="1:12" x14ac:dyDescent="0.2">
      <c r="A120" s="11" t="s">
        <v>371</v>
      </c>
      <c r="B120" s="12" t="s">
        <v>62</v>
      </c>
      <c r="C120" s="13" t="s">
        <v>192</v>
      </c>
      <c r="D120" s="13" t="s">
        <v>46</v>
      </c>
      <c r="E120" s="13" t="s">
        <v>44</v>
      </c>
      <c r="F120" s="13" t="s">
        <v>39</v>
      </c>
      <c r="G120" s="13" t="s">
        <v>242</v>
      </c>
      <c r="H120" s="13" t="s">
        <v>132</v>
      </c>
      <c r="I120" s="13" t="s">
        <v>336</v>
      </c>
      <c r="J120" s="13"/>
      <c r="K120" s="13"/>
      <c r="L120" s="14" t="str">
        <f t="shared" si="5"/>
        <v>zviue001:hdmi_out -&gt; zvkua001:in4 [label='2308-2501']</v>
      </c>
    </row>
    <row r="121" spans="1:12" x14ac:dyDescent="0.2">
      <c r="A121" s="15" t="s">
        <v>372</v>
      </c>
      <c r="B121" s="16" t="s">
        <v>370</v>
      </c>
      <c r="C121" s="17"/>
      <c r="D121" s="16"/>
      <c r="E121" s="17"/>
      <c r="F121" s="17" t="s">
        <v>283</v>
      </c>
      <c r="G121" s="17" t="s">
        <v>373</v>
      </c>
      <c r="H121" s="17" t="s">
        <v>132</v>
      </c>
      <c r="I121" s="17" t="s">
        <v>374</v>
      </c>
      <c r="J121" s="17"/>
      <c r="K121" s="17"/>
      <c r="L121" s="18" t="str">
        <f t="shared" si="5"/>
        <v>not used: -&gt; : [label='2308-2502']</v>
      </c>
    </row>
    <row r="122" spans="1:12" x14ac:dyDescent="0.2">
      <c r="A122" s="11" t="s">
        <v>375</v>
      </c>
      <c r="B122" s="12" t="s">
        <v>370</v>
      </c>
      <c r="C122" s="13"/>
      <c r="D122" s="12"/>
      <c r="E122" s="13"/>
      <c r="F122" s="13" t="s">
        <v>283</v>
      </c>
      <c r="G122" s="13" t="s">
        <v>376</v>
      </c>
      <c r="H122" s="13" t="s">
        <v>132</v>
      </c>
      <c r="I122" s="13" t="s">
        <v>377</v>
      </c>
      <c r="J122" s="13"/>
      <c r="K122" s="13"/>
      <c r="L122" s="14" t="str">
        <f t="shared" si="5"/>
        <v>not used: -&gt; : [label='2308-2503']</v>
      </c>
    </row>
    <row r="123" spans="1:12" x14ac:dyDescent="0.2">
      <c r="A123" s="15" t="s">
        <v>382</v>
      </c>
      <c r="B123" s="16" t="s">
        <v>370</v>
      </c>
      <c r="C123" s="17"/>
      <c r="D123" s="16"/>
      <c r="E123" s="17"/>
      <c r="F123" s="17" t="s">
        <v>283</v>
      </c>
      <c r="G123" s="17" t="s">
        <v>378</v>
      </c>
      <c r="H123" s="17" t="s">
        <v>132</v>
      </c>
      <c r="I123" s="17"/>
      <c r="J123" s="17"/>
      <c r="K123" s="17"/>
      <c r="L123" s="18" t="str">
        <f t="shared" si="5"/>
        <v>not used: -&gt; : [label='2308-2504']</v>
      </c>
    </row>
    <row r="124" spans="1:12" x14ac:dyDescent="0.2">
      <c r="A124" s="11" t="s">
        <v>383</v>
      </c>
      <c r="B124" s="12" t="s">
        <v>391</v>
      </c>
      <c r="C124" s="13" t="s">
        <v>380</v>
      </c>
      <c r="D124" s="12" t="s">
        <v>26</v>
      </c>
      <c r="E124" s="13" t="s">
        <v>220</v>
      </c>
      <c r="F124" s="13" t="s">
        <v>283</v>
      </c>
      <c r="G124" s="13" t="s">
        <v>379</v>
      </c>
      <c r="H124" s="13" t="s">
        <v>132</v>
      </c>
      <c r="I124" s="13" t="s">
        <v>381</v>
      </c>
      <c r="J124" s="13"/>
      <c r="K124" s="13"/>
      <c r="L124" s="14" t="str">
        <f t="shared" si="5"/>
        <v>ncsua004:portxx -&gt; cdmua001:ether [label='2308-2600']</v>
      </c>
    </row>
    <row r="125" spans="1:12" x14ac:dyDescent="0.2">
      <c r="A125" s="15" t="s">
        <v>384</v>
      </c>
      <c r="B125" s="16" t="s">
        <v>370</v>
      </c>
      <c r="C125" s="17"/>
      <c r="D125" s="16"/>
      <c r="E125" s="17"/>
      <c r="F125" s="17" t="s">
        <v>388</v>
      </c>
      <c r="G125" s="17" t="s">
        <v>267</v>
      </c>
      <c r="H125" s="17"/>
      <c r="I125" s="17"/>
      <c r="J125" s="17"/>
      <c r="K125" s="17"/>
      <c r="L125" s="18" t="str">
        <f t="shared" si="5"/>
        <v>not used: -&gt; : [label='2308-2700']</v>
      </c>
    </row>
    <row r="126" spans="1:12" x14ac:dyDescent="0.2">
      <c r="A126" s="11" t="s">
        <v>385</v>
      </c>
      <c r="B126" s="12" t="s">
        <v>370</v>
      </c>
      <c r="C126" s="13"/>
      <c r="D126" s="12"/>
      <c r="E126" s="13"/>
      <c r="F126" s="13" t="s">
        <v>288</v>
      </c>
      <c r="G126" s="13" t="s">
        <v>387</v>
      </c>
      <c r="H126" s="13"/>
      <c r="I126" s="13"/>
      <c r="J126" s="13"/>
      <c r="K126" s="13"/>
      <c r="L126" s="14" t="str">
        <f t="shared" si="5"/>
        <v>not used: -&gt; : [label='2308-2701']</v>
      </c>
    </row>
    <row r="127" spans="1:12" x14ac:dyDescent="0.2">
      <c r="A127" s="15" t="s">
        <v>386</v>
      </c>
      <c r="B127" s="3" t="s">
        <v>612</v>
      </c>
      <c r="C127" s="17"/>
      <c r="D127" s="16"/>
      <c r="E127" s="17"/>
      <c r="F127" s="17" t="s">
        <v>283</v>
      </c>
      <c r="G127" s="17" t="s">
        <v>267</v>
      </c>
      <c r="H127" s="17"/>
      <c r="I127" s="17"/>
      <c r="J127" s="17"/>
      <c r="K127" s="17"/>
      <c r="L127" s="18" t="str">
        <f t="shared" si="5"/>
        <v>unused: -&gt; : [label='2308-2702']</v>
      </c>
    </row>
    <row r="128" spans="1:12" x14ac:dyDescent="0.2">
      <c r="A128" s="11" t="s">
        <v>394</v>
      </c>
      <c r="B128" s="3" t="s">
        <v>612</v>
      </c>
      <c r="C128" s="13"/>
      <c r="D128" s="12"/>
      <c r="E128" s="13"/>
      <c r="F128" s="13" t="s">
        <v>39</v>
      </c>
      <c r="G128" s="13" t="s">
        <v>396</v>
      </c>
      <c r="H128" t="s">
        <v>132</v>
      </c>
      <c r="I128" s="13"/>
      <c r="J128" s="13" t="s">
        <v>397</v>
      </c>
      <c r="K128" s="13"/>
      <c r="L128" s="14" t="e">
        <f>_xlfn.CONCAT(
SUBSTITUTE(LOWER(#REF!),"-",""),
":",  C130,
 " -&gt; ",
SUBSTITUTE(LOWER(B130),"-",""),
 ":", E130,
" [label='",
 A128,
"']")</f>
        <v>#REF!</v>
      </c>
    </row>
    <row r="129" spans="1:12" x14ac:dyDescent="0.2">
      <c r="A129" s="15" t="s">
        <v>22</v>
      </c>
      <c r="B129" s="16" t="s">
        <v>392</v>
      </c>
      <c r="C129" s="17" t="s">
        <v>398</v>
      </c>
      <c r="D129" s="16" t="s">
        <v>128</v>
      </c>
      <c r="E129" s="17" t="s">
        <v>399</v>
      </c>
      <c r="F129" s="17" t="s">
        <v>39</v>
      </c>
      <c r="G129" s="17" t="s">
        <v>407</v>
      </c>
      <c r="H129" s="17" t="s">
        <v>132</v>
      </c>
      <c r="I129" s="17"/>
      <c r="J129" s="17" t="s">
        <v>408</v>
      </c>
      <c r="K129" s="17"/>
      <c r="L129" s="18" t="str">
        <f>_xlfn.CONCAT(
SUBSTITUTE(LOWER(B129),"-",""),
":",  C129,
 " -&gt; ",
SUBSTITUTE(LOWER(D129),"-",""),
 ":", E129,
" [label='",
 A129,
"']")</f>
        <v>23082900:output2 -&gt; zvvu0003:hdmi1 [label='2307-1819']</v>
      </c>
    </row>
    <row r="130" spans="1:12" x14ac:dyDescent="0.2">
      <c r="A130" s="11" t="s">
        <v>405</v>
      </c>
      <c r="B130" s="12" t="s">
        <v>392</v>
      </c>
      <c r="C130" s="13" t="s">
        <v>395</v>
      </c>
      <c r="D130" s="13" t="s">
        <v>124</v>
      </c>
      <c r="E130" s="13" t="s">
        <v>399</v>
      </c>
      <c r="F130" s="13" t="s">
        <v>39</v>
      </c>
      <c r="G130" s="13" t="s">
        <v>48</v>
      </c>
      <c r="H130" s="13" t="s">
        <v>132</v>
      </c>
      <c r="I130" s="13"/>
      <c r="J130" s="13"/>
      <c r="K130" s="13"/>
      <c r="L130" s="14" t="e">
        <f>_xlfn.CONCAT(
SUBSTITUTE(LOWER(#REF!),"-",""),
":",#REF!,
 " -&gt; ",
SUBSTITUTE(LOWER(#REF!),"-",""),
 ":",#REF!,
 " [label='",
 A130,
"']")</f>
        <v>#REF!</v>
      </c>
    </row>
    <row r="131" spans="1:12" x14ac:dyDescent="0.2">
      <c r="A131" s="15" t="s">
        <v>402</v>
      </c>
      <c r="B131" s="16" t="s">
        <v>46</v>
      </c>
      <c r="C131" s="17" t="s">
        <v>152</v>
      </c>
      <c r="D131" s="16" t="s">
        <v>403</v>
      </c>
      <c r="E131" s="17" t="s">
        <v>404</v>
      </c>
      <c r="F131" s="17" t="s">
        <v>404</v>
      </c>
      <c r="G131" s="17" t="s">
        <v>34</v>
      </c>
      <c r="H131" s="17" t="s">
        <v>84</v>
      </c>
      <c r="I131" s="17"/>
      <c r="J131" s="17"/>
      <c r="K131" s="17"/>
      <c r="L131" s="18" t="str">
        <f t="shared" ref="L131:L150" si="6">_xlfn.CONCAT(
SUBSTITUTE(LOWER(B131),"-",""),
":",  C131,
 " -&gt; ",
SUBSTITUTE(LOWER(D131),"-",""),
 ":", E131,
" [label='",
 A131,
"']")</f>
        <v>zvkua001:out6 -&gt; unknown:unk [label='future135']</v>
      </c>
    </row>
    <row r="132" spans="1:12" x14ac:dyDescent="0.2">
      <c r="A132" s="11"/>
      <c r="B132" s="12"/>
      <c r="C132" s="13"/>
      <c r="D132" s="12"/>
      <c r="E132" s="13" t="s">
        <v>404</v>
      </c>
      <c r="F132" s="13"/>
      <c r="G132" s="13"/>
      <c r="H132" s="13"/>
      <c r="I132" s="13"/>
      <c r="J132" s="13"/>
      <c r="K132" s="13"/>
      <c r="L132" s="14" t="str">
        <f t="shared" si="6"/>
        <v>: -&gt; :unk [label='']</v>
      </c>
    </row>
    <row r="133" spans="1:12" x14ac:dyDescent="0.2">
      <c r="A133" s="15" t="s">
        <v>410</v>
      </c>
      <c r="B133" s="16" t="s">
        <v>411</v>
      </c>
      <c r="C133" s="17" t="s">
        <v>245</v>
      </c>
      <c r="D133" s="16" t="s">
        <v>412</v>
      </c>
      <c r="E133" s="17" t="s">
        <v>451</v>
      </c>
      <c r="F133" s="17" t="s">
        <v>413</v>
      </c>
      <c r="G133" s="17" t="s">
        <v>29</v>
      </c>
      <c r="H133" s="17" t="s">
        <v>29</v>
      </c>
      <c r="I133" s="17" t="s">
        <v>422</v>
      </c>
      <c r="J133" s="17"/>
      <c r="K133" s="17"/>
      <c r="L133" s="18" t="str">
        <f t="shared" si="6"/>
        <v>zamua001:ch1 -&gt; zaiub001:s2_in01 [label='2309-1001']</v>
      </c>
    </row>
    <row r="134" spans="1:12" x14ac:dyDescent="0.2">
      <c r="A134" s="11" t="s">
        <v>535</v>
      </c>
      <c r="B134" s="12" t="s">
        <v>411</v>
      </c>
      <c r="C134" s="13" t="s">
        <v>248</v>
      </c>
      <c r="D134" s="12" t="s">
        <v>412</v>
      </c>
      <c r="E134" s="13" t="s">
        <v>452</v>
      </c>
      <c r="F134" s="13" t="s">
        <v>413</v>
      </c>
      <c r="G134" s="13" t="s">
        <v>29</v>
      </c>
      <c r="H134" s="13" t="s">
        <v>29</v>
      </c>
      <c r="I134" s="13" t="s">
        <v>423</v>
      </c>
      <c r="J134" s="13"/>
      <c r="K134" s="13"/>
      <c r="L134" s="14" t="str">
        <f t="shared" si="6"/>
        <v>zamua001:ch2 -&gt; zaiub001:s2_in02 [label='2309-1002']</v>
      </c>
    </row>
    <row r="135" spans="1:12" x14ac:dyDescent="0.2">
      <c r="A135" s="15" t="s">
        <v>536</v>
      </c>
      <c r="B135" s="16" t="s">
        <v>411</v>
      </c>
      <c r="C135" s="17" t="s">
        <v>414</v>
      </c>
      <c r="D135" s="16" t="s">
        <v>412</v>
      </c>
      <c r="E135" s="17" t="s">
        <v>453</v>
      </c>
      <c r="F135" s="17" t="s">
        <v>413</v>
      </c>
      <c r="G135" s="17" t="s">
        <v>29</v>
      </c>
      <c r="H135" s="17" t="s">
        <v>29</v>
      </c>
      <c r="I135" s="17" t="s">
        <v>420</v>
      </c>
      <c r="J135" s="17"/>
      <c r="K135" s="17"/>
      <c r="L135" s="18" t="str">
        <f t="shared" si="6"/>
        <v>zamua001:ch3 -&gt; zaiub001:s2_in03 [label='2309-1003']</v>
      </c>
    </row>
    <row r="136" spans="1:12" x14ac:dyDescent="0.2">
      <c r="A136" s="11" t="s">
        <v>537</v>
      </c>
      <c r="B136" s="12" t="s">
        <v>411</v>
      </c>
      <c r="C136" s="13" t="s">
        <v>415</v>
      </c>
      <c r="D136" s="12" t="s">
        <v>412</v>
      </c>
      <c r="E136" s="13" t="s">
        <v>454</v>
      </c>
      <c r="F136" s="13" t="s">
        <v>413</v>
      </c>
      <c r="G136" s="13" t="s">
        <v>29</v>
      </c>
      <c r="H136" s="13" t="s">
        <v>29</v>
      </c>
      <c r="I136" s="13" t="s">
        <v>421</v>
      </c>
      <c r="J136" s="13"/>
      <c r="K136" s="13"/>
      <c r="L136" s="14" t="str">
        <f t="shared" si="6"/>
        <v>zamua001:ch4 -&gt; zaiub001:s2_in04 [label='2309-1004']</v>
      </c>
    </row>
    <row r="137" spans="1:12" x14ac:dyDescent="0.2">
      <c r="A137" s="15" t="s">
        <v>538</v>
      </c>
      <c r="B137" s="16" t="s">
        <v>416</v>
      </c>
      <c r="C137" s="17" t="s">
        <v>245</v>
      </c>
      <c r="D137" s="16" t="s">
        <v>412</v>
      </c>
      <c r="E137" s="17" t="s">
        <v>455</v>
      </c>
      <c r="F137" s="17" t="s">
        <v>413</v>
      </c>
      <c r="G137" s="17" t="s">
        <v>29</v>
      </c>
      <c r="H137" s="17" t="s">
        <v>29</v>
      </c>
      <c r="I137" s="17" t="s">
        <v>424</v>
      </c>
      <c r="J137" s="17"/>
      <c r="K137" s="17"/>
      <c r="L137" s="18" t="str">
        <f t="shared" si="6"/>
        <v>zamub001:ch1 -&gt; zaiub001:s2_in05 [label='2309-1005']</v>
      </c>
    </row>
    <row r="138" spans="1:12" x14ac:dyDescent="0.2">
      <c r="A138" s="11" t="s">
        <v>539</v>
      </c>
      <c r="B138" s="12" t="s">
        <v>416</v>
      </c>
      <c r="C138" s="13" t="s">
        <v>248</v>
      </c>
      <c r="D138" s="12" t="s">
        <v>412</v>
      </c>
      <c r="E138" s="13" t="s">
        <v>450</v>
      </c>
      <c r="F138" s="13" t="s">
        <v>413</v>
      </c>
      <c r="G138" s="13" t="s">
        <v>29</v>
      </c>
      <c r="H138" s="13" t="s">
        <v>29</v>
      </c>
      <c r="I138" s="13" t="s">
        <v>425</v>
      </c>
      <c r="J138" s="13"/>
      <c r="K138" s="13"/>
      <c r="L138" s="14" t="str">
        <f t="shared" si="6"/>
        <v>zamub001:ch2 -&gt; zaiub001:s2_in06 [label='2309-1006']</v>
      </c>
    </row>
    <row r="139" spans="1:12" x14ac:dyDescent="0.2">
      <c r="A139" s="15" t="s">
        <v>540</v>
      </c>
      <c r="B139" s="16" t="s">
        <v>416</v>
      </c>
      <c r="C139" s="17" t="s">
        <v>414</v>
      </c>
      <c r="D139" s="16" t="s">
        <v>412</v>
      </c>
      <c r="E139" s="17" t="s">
        <v>456</v>
      </c>
      <c r="F139" s="17" t="s">
        <v>413</v>
      </c>
      <c r="G139" s="17" t="s">
        <v>29</v>
      </c>
      <c r="H139" s="17" t="s">
        <v>29</v>
      </c>
      <c r="I139" s="17" t="s">
        <v>426</v>
      </c>
      <c r="J139" s="17"/>
      <c r="K139" s="17"/>
      <c r="L139" s="18" t="str">
        <f t="shared" si="6"/>
        <v>zamub001:ch3 -&gt; zaiub001:s2_in07 [label='2309-1007']</v>
      </c>
    </row>
    <row r="140" spans="1:12" x14ac:dyDescent="0.2">
      <c r="A140" s="11" t="s">
        <v>541</v>
      </c>
      <c r="B140" s="12" t="s">
        <v>416</v>
      </c>
      <c r="C140" s="13" t="s">
        <v>415</v>
      </c>
      <c r="D140" s="12" t="s">
        <v>412</v>
      </c>
      <c r="E140" s="13" t="s">
        <v>457</v>
      </c>
      <c r="F140" s="13" t="s">
        <v>413</v>
      </c>
      <c r="G140" s="13" t="s">
        <v>29</v>
      </c>
      <c r="H140" s="13" t="s">
        <v>29</v>
      </c>
      <c r="I140" s="13" t="s">
        <v>427</v>
      </c>
      <c r="J140" s="13"/>
      <c r="K140" s="13"/>
      <c r="L140" s="14" t="str">
        <f t="shared" si="6"/>
        <v>zamub001:ch4 -&gt; zaiub001:s2_in08 [label='2309-1008']</v>
      </c>
    </row>
    <row r="141" spans="1:12" x14ac:dyDescent="0.2">
      <c r="A141" s="15" t="s">
        <v>542</v>
      </c>
      <c r="B141" s="16" t="s">
        <v>417</v>
      </c>
      <c r="C141" s="17" t="s">
        <v>245</v>
      </c>
      <c r="D141" s="16" t="s">
        <v>412</v>
      </c>
      <c r="E141" s="17" t="s">
        <v>458</v>
      </c>
      <c r="F141" s="17" t="s">
        <v>413</v>
      </c>
      <c r="G141" s="17" t="s">
        <v>29</v>
      </c>
      <c r="H141" s="17" t="s">
        <v>29</v>
      </c>
      <c r="I141" s="17" t="s">
        <v>428</v>
      </c>
      <c r="J141" s="17"/>
      <c r="K141" s="17"/>
      <c r="L141" s="18" t="str">
        <f t="shared" si="6"/>
        <v>zamub002:ch1 -&gt; zaiub001:s2_in09 [label='2309-1009']</v>
      </c>
    </row>
    <row r="142" spans="1:12" x14ac:dyDescent="0.2">
      <c r="A142" s="11" t="s">
        <v>543</v>
      </c>
      <c r="B142" s="12" t="s">
        <v>417</v>
      </c>
      <c r="C142" s="13" t="s">
        <v>248</v>
      </c>
      <c r="D142" s="12" t="s">
        <v>412</v>
      </c>
      <c r="E142" s="13" t="s">
        <v>459</v>
      </c>
      <c r="F142" s="13" t="s">
        <v>413</v>
      </c>
      <c r="G142" s="13" t="s">
        <v>29</v>
      </c>
      <c r="H142" s="13" t="s">
        <v>29</v>
      </c>
      <c r="I142" s="13" t="s">
        <v>429</v>
      </c>
      <c r="J142" s="13"/>
      <c r="K142" s="13"/>
      <c r="L142" s="14" t="str">
        <f t="shared" si="6"/>
        <v>zamub002:ch2 -&gt; zaiub001:s2_in10 [label='2309-1010']</v>
      </c>
    </row>
    <row r="143" spans="1:12" x14ac:dyDescent="0.2">
      <c r="A143" s="15" t="s">
        <v>544</v>
      </c>
      <c r="B143" s="16" t="s">
        <v>417</v>
      </c>
      <c r="C143" s="17" t="s">
        <v>414</v>
      </c>
      <c r="D143" s="16" t="s">
        <v>412</v>
      </c>
      <c r="E143" s="17" t="s">
        <v>460</v>
      </c>
      <c r="F143" s="17" t="s">
        <v>413</v>
      </c>
      <c r="G143" s="17" t="s">
        <v>29</v>
      </c>
      <c r="H143" s="17" t="s">
        <v>29</v>
      </c>
      <c r="I143" s="17" t="s">
        <v>430</v>
      </c>
      <c r="J143" s="17"/>
      <c r="K143" s="17"/>
      <c r="L143" s="18" t="str">
        <f t="shared" si="6"/>
        <v>zamub002:ch3 -&gt; zaiub001:s2_in11 [label='2309-1011']</v>
      </c>
    </row>
    <row r="144" spans="1:12" x14ac:dyDescent="0.2">
      <c r="A144" s="11" t="s">
        <v>545</v>
      </c>
      <c r="B144" s="12" t="s">
        <v>417</v>
      </c>
      <c r="C144" s="13" t="s">
        <v>415</v>
      </c>
      <c r="D144" s="12" t="s">
        <v>412</v>
      </c>
      <c r="E144" s="13" t="s">
        <v>461</v>
      </c>
      <c r="F144" s="13" t="s">
        <v>413</v>
      </c>
      <c r="G144" s="13" t="s">
        <v>29</v>
      </c>
      <c r="H144" s="13" t="s">
        <v>29</v>
      </c>
      <c r="I144" s="13" t="s">
        <v>431</v>
      </c>
      <c r="J144" s="13"/>
      <c r="K144" s="13"/>
      <c r="L144" s="14" t="str">
        <f t="shared" si="6"/>
        <v>zamub002:ch4 -&gt; zaiub001:s2_in12 [label='2309-1012']</v>
      </c>
    </row>
    <row r="145" spans="1:12" x14ac:dyDescent="0.2">
      <c r="A145" s="15" t="s">
        <v>546</v>
      </c>
      <c r="B145" s="16" t="s">
        <v>418</v>
      </c>
      <c r="C145" s="17" t="s">
        <v>415</v>
      </c>
      <c r="D145" s="16" t="s">
        <v>412</v>
      </c>
      <c r="E145" s="17" t="s">
        <v>439</v>
      </c>
      <c r="F145" s="17" t="s">
        <v>413</v>
      </c>
      <c r="G145" s="17" t="s">
        <v>29</v>
      </c>
      <c r="H145" s="17" t="s">
        <v>29</v>
      </c>
      <c r="I145" s="17" t="s">
        <v>432</v>
      </c>
      <c r="J145" s="17"/>
      <c r="K145" s="17"/>
      <c r="L145" s="18" t="str">
        <f t="shared" si="6"/>
        <v>zamub003:ch4 -&gt; zaiub001:s2___ [label='2309-1013']</v>
      </c>
    </row>
    <row r="146" spans="1:12" x14ac:dyDescent="0.2">
      <c r="A146" s="11" t="s">
        <v>547</v>
      </c>
      <c r="B146" s="12" t="s">
        <v>417</v>
      </c>
      <c r="C146" s="13" t="s">
        <v>414</v>
      </c>
      <c r="D146" s="12" t="s">
        <v>419</v>
      </c>
      <c r="E146" s="13" t="s">
        <v>451</v>
      </c>
      <c r="F146" s="13" t="s">
        <v>413</v>
      </c>
      <c r="G146" s="13" t="s">
        <v>29</v>
      </c>
      <c r="H146" s="13" t="s">
        <v>29</v>
      </c>
      <c r="I146" s="13" t="s">
        <v>433</v>
      </c>
      <c r="J146" s="13"/>
      <c r="K146" s="13"/>
      <c r="L146" s="14" t="str">
        <f t="shared" si="6"/>
        <v>zamub002:ch3 -&gt; zaiub002:s2_in01 [label='2309-1014']</v>
      </c>
    </row>
    <row r="147" spans="1:12" x14ac:dyDescent="0.2">
      <c r="A147" s="9" t="s">
        <v>548</v>
      </c>
      <c r="B147" s="6" t="s">
        <v>417</v>
      </c>
      <c r="C147" s="5" t="s">
        <v>415</v>
      </c>
      <c r="D147" s="6" t="s">
        <v>419</v>
      </c>
      <c r="E147" s="5" t="s">
        <v>452</v>
      </c>
      <c r="F147" s="5" t="s">
        <v>413</v>
      </c>
      <c r="G147" s="5" t="s">
        <v>29</v>
      </c>
      <c r="H147" s="5" t="s">
        <v>29</v>
      </c>
      <c r="I147" s="5" t="s">
        <v>434</v>
      </c>
      <c r="J147" s="5"/>
      <c r="K147" s="5"/>
      <c r="L147" s="10" t="str">
        <f t="shared" si="6"/>
        <v>zamub002:ch4 -&gt; zaiub002:s2_in02 [label='2309-1015']</v>
      </c>
    </row>
    <row r="148" spans="1:12" x14ac:dyDescent="0.2">
      <c r="A148" t="s">
        <v>549</v>
      </c>
      <c r="B148" s="3" t="s">
        <v>418</v>
      </c>
      <c r="C148" t="s">
        <v>245</v>
      </c>
      <c r="D148" s="3" t="s">
        <v>419</v>
      </c>
      <c r="E148" t="s">
        <v>453</v>
      </c>
      <c r="F148" t="s">
        <v>413</v>
      </c>
      <c r="G148" t="s">
        <v>29</v>
      </c>
      <c r="H148" t="s">
        <v>29</v>
      </c>
      <c r="I148" s="4" t="s">
        <v>435</v>
      </c>
      <c r="L148" t="str">
        <f t="shared" si="6"/>
        <v>zamub003:ch1 -&gt; zaiub002:s2_in03 [label='2309-1016']</v>
      </c>
    </row>
    <row r="149" spans="1:12" x14ac:dyDescent="0.2">
      <c r="A149" t="s">
        <v>550</v>
      </c>
      <c r="B149" s="3" t="s">
        <v>418</v>
      </c>
      <c r="C149" t="s">
        <v>248</v>
      </c>
      <c r="D149" s="3" t="s">
        <v>419</v>
      </c>
      <c r="E149" t="s">
        <v>454</v>
      </c>
      <c r="F149" t="s">
        <v>413</v>
      </c>
      <c r="G149" t="s">
        <v>29</v>
      </c>
      <c r="H149" t="s">
        <v>29</v>
      </c>
      <c r="I149" s="4" t="s">
        <v>436</v>
      </c>
      <c r="L149" t="str">
        <f t="shared" si="6"/>
        <v>zamub003:ch2 -&gt; zaiub002:s2_in04 [label='2309-1017']</v>
      </c>
    </row>
    <row r="150" spans="1:12" x14ac:dyDescent="0.2">
      <c r="A150" t="s">
        <v>551</v>
      </c>
      <c r="B150" s="3" t="s">
        <v>418</v>
      </c>
      <c r="C150" t="s">
        <v>414</v>
      </c>
      <c r="D150" s="3" t="s">
        <v>419</v>
      </c>
      <c r="E150" t="s">
        <v>455</v>
      </c>
      <c r="F150" t="s">
        <v>413</v>
      </c>
      <c r="G150" t="s">
        <v>29</v>
      </c>
      <c r="H150" t="s">
        <v>29</v>
      </c>
      <c r="I150" s="4" t="s">
        <v>437</v>
      </c>
      <c r="L150" t="str">
        <f t="shared" si="6"/>
        <v>zamub003:ch3 -&gt; zaiub002:s2_in05 [label='2309-1018']</v>
      </c>
    </row>
    <row r="151" spans="1:12" x14ac:dyDescent="0.2">
      <c r="A151" t="s">
        <v>552</v>
      </c>
      <c r="B151" s="6" t="s">
        <v>418</v>
      </c>
      <c r="C151" s="5" t="s">
        <v>415</v>
      </c>
      <c r="D151" s="3" t="s">
        <v>419</v>
      </c>
      <c r="E151" t="s">
        <v>450</v>
      </c>
      <c r="F151" s="5" t="s">
        <v>413</v>
      </c>
      <c r="G151" s="5" t="s">
        <v>29</v>
      </c>
      <c r="H151" s="5" t="s">
        <v>29</v>
      </c>
      <c r="I151" s="7" t="s">
        <v>438</v>
      </c>
    </row>
    <row r="152" spans="1:12" x14ac:dyDescent="0.2">
      <c r="A152" t="s">
        <v>553</v>
      </c>
      <c r="B152" s="3" t="s">
        <v>440</v>
      </c>
      <c r="C152" t="s">
        <v>441</v>
      </c>
      <c r="D152" s="3" t="s">
        <v>74</v>
      </c>
      <c r="E152" t="s">
        <v>442</v>
      </c>
      <c r="F152" s="5" t="s">
        <v>413</v>
      </c>
      <c r="G152" s="5" t="s">
        <v>29</v>
      </c>
      <c r="H152" s="5" t="s">
        <v>29</v>
      </c>
    </row>
    <row r="153" spans="1:12" x14ac:dyDescent="0.2">
      <c r="A153" t="s">
        <v>554</v>
      </c>
      <c r="B153" s="3" t="s">
        <v>440</v>
      </c>
      <c r="C153" t="s">
        <v>443</v>
      </c>
      <c r="D153" s="3" t="s">
        <v>74</v>
      </c>
      <c r="E153" t="s">
        <v>444</v>
      </c>
      <c r="F153" s="5" t="s">
        <v>413</v>
      </c>
      <c r="G153" s="5" t="s">
        <v>29</v>
      </c>
      <c r="H153" s="5" t="s">
        <v>29</v>
      </c>
    </row>
    <row r="154" spans="1:12" x14ac:dyDescent="0.2">
      <c r="A154" s="8" t="s">
        <v>555</v>
      </c>
      <c r="B154" s="3" t="s">
        <v>278</v>
      </c>
      <c r="C154" t="s">
        <v>441</v>
      </c>
      <c r="D154" s="3" t="s">
        <v>74</v>
      </c>
      <c r="E154" t="s">
        <v>445</v>
      </c>
      <c r="F154" s="5" t="s">
        <v>413</v>
      </c>
      <c r="G154" s="5" t="s">
        <v>29</v>
      </c>
      <c r="H154" s="5" t="s">
        <v>29</v>
      </c>
    </row>
    <row r="155" spans="1:12" x14ac:dyDescent="0.2">
      <c r="A155" t="s">
        <v>556</v>
      </c>
      <c r="B155" s="3" t="s">
        <v>278</v>
      </c>
      <c r="C155" t="s">
        <v>443</v>
      </c>
      <c r="D155" s="3" t="s">
        <v>74</v>
      </c>
      <c r="E155" t="s">
        <v>446</v>
      </c>
      <c r="F155" s="5" t="s">
        <v>413</v>
      </c>
      <c r="G155" s="5" t="s">
        <v>29</v>
      </c>
      <c r="H155" s="5" t="s">
        <v>29</v>
      </c>
    </row>
    <row r="156" spans="1:12" x14ac:dyDescent="0.2">
      <c r="A156" t="s">
        <v>557</v>
      </c>
      <c r="B156" s="3" t="s">
        <v>72</v>
      </c>
      <c r="C156" t="s">
        <v>441</v>
      </c>
      <c r="D156" s="3" t="s">
        <v>74</v>
      </c>
      <c r="E156" t="s">
        <v>447</v>
      </c>
      <c r="F156" s="5" t="s">
        <v>413</v>
      </c>
      <c r="G156" s="5" t="s">
        <v>29</v>
      </c>
      <c r="H156" s="5" t="s">
        <v>29</v>
      </c>
    </row>
    <row r="157" spans="1:12" x14ac:dyDescent="0.2">
      <c r="A157" t="s">
        <v>558</v>
      </c>
      <c r="B157" s="3" t="s">
        <v>72</v>
      </c>
      <c r="C157" t="s">
        <v>443</v>
      </c>
      <c r="D157" s="3" t="s">
        <v>74</v>
      </c>
      <c r="E157" t="s">
        <v>448</v>
      </c>
      <c r="F157" s="5" t="s">
        <v>413</v>
      </c>
      <c r="G157" s="5" t="s">
        <v>29</v>
      </c>
      <c r="H157" s="5" t="s">
        <v>29</v>
      </c>
    </row>
    <row r="158" spans="1:12" x14ac:dyDescent="0.2">
      <c r="A158" t="s">
        <v>559</v>
      </c>
      <c r="B158" s="6" t="s">
        <v>412</v>
      </c>
      <c r="C158" t="s">
        <v>449</v>
      </c>
      <c r="D158" s="3" t="s">
        <v>74</v>
      </c>
      <c r="E158" t="s">
        <v>487</v>
      </c>
      <c r="F158" s="5" t="s">
        <v>413</v>
      </c>
      <c r="G158" s="5" t="s">
        <v>29</v>
      </c>
      <c r="H158" s="5" t="s">
        <v>29</v>
      </c>
    </row>
    <row r="159" spans="1:12" x14ac:dyDescent="0.2">
      <c r="A159" t="s">
        <v>560</v>
      </c>
      <c r="B159" s="6" t="s">
        <v>412</v>
      </c>
      <c r="C159" t="s">
        <v>462</v>
      </c>
      <c r="D159" s="3" t="s">
        <v>74</v>
      </c>
      <c r="E159" t="s">
        <v>488</v>
      </c>
      <c r="F159" s="5" t="s">
        <v>413</v>
      </c>
      <c r="G159" s="5" t="s">
        <v>29</v>
      </c>
      <c r="H159" s="5" t="s">
        <v>29</v>
      </c>
    </row>
    <row r="160" spans="1:12" x14ac:dyDescent="0.2">
      <c r="A160" t="s">
        <v>561</v>
      </c>
      <c r="B160" s="6" t="s">
        <v>412</v>
      </c>
      <c r="C160" t="s">
        <v>463</v>
      </c>
      <c r="D160" s="3" t="s">
        <v>74</v>
      </c>
      <c r="E160" t="s">
        <v>489</v>
      </c>
      <c r="F160" s="5" t="s">
        <v>413</v>
      </c>
      <c r="G160" s="5" t="s">
        <v>29</v>
      </c>
      <c r="H160" s="5" t="s">
        <v>29</v>
      </c>
    </row>
    <row r="161" spans="1:8" x14ac:dyDescent="0.2">
      <c r="A161" t="s">
        <v>562</v>
      </c>
      <c r="B161" s="6" t="s">
        <v>412</v>
      </c>
      <c r="C161" t="s">
        <v>464</v>
      </c>
      <c r="D161" s="3" t="s">
        <v>74</v>
      </c>
      <c r="E161" t="s">
        <v>490</v>
      </c>
      <c r="F161" s="5" t="s">
        <v>413</v>
      </c>
      <c r="G161" s="5" t="s">
        <v>29</v>
      </c>
      <c r="H161" s="5" t="s">
        <v>29</v>
      </c>
    </row>
    <row r="162" spans="1:8" x14ac:dyDescent="0.2">
      <c r="A162" t="s">
        <v>563</v>
      </c>
      <c r="B162" s="6" t="s">
        <v>412</v>
      </c>
      <c r="C162" t="s">
        <v>465</v>
      </c>
      <c r="D162" s="3" t="s">
        <v>74</v>
      </c>
      <c r="E162" t="s">
        <v>491</v>
      </c>
      <c r="F162" s="5" t="s">
        <v>413</v>
      </c>
      <c r="G162" s="5" t="s">
        <v>29</v>
      </c>
      <c r="H162" s="5" t="s">
        <v>29</v>
      </c>
    </row>
    <row r="163" spans="1:8" x14ac:dyDescent="0.2">
      <c r="A163" t="s">
        <v>564</v>
      </c>
      <c r="B163" s="6" t="s">
        <v>412</v>
      </c>
      <c r="C163" t="s">
        <v>466</v>
      </c>
      <c r="D163" s="3" t="s">
        <v>74</v>
      </c>
      <c r="E163" t="s">
        <v>492</v>
      </c>
      <c r="F163" s="5" t="s">
        <v>413</v>
      </c>
      <c r="G163" s="5" t="s">
        <v>29</v>
      </c>
      <c r="H163" s="5" t="s">
        <v>29</v>
      </c>
    </row>
    <row r="164" spans="1:8" x14ac:dyDescent="0.2">
      <c r="A164" t="s">
        <v>565</v>
      </c>
      <c r="B164" s="6" t="s">
        <v>412</v>
      </c>
      <c r="C164" t="s">
        <v>467</v>
      </c>
      <c r="D164" s="3" t="s">
        <v>74</v>
      </c>
      <c r="E164" t="s">
        <v>493</v>
      </c>
      <c r="F164" s="5" t="s">
        <v>413</v>
      </c>
      <c r="G164" s="5" t="s">
        <v>29</v>
      </c>
      <c r="H164" s="5" t="s">
        <v>29</v>
      </c>
    </row>
    <row r="165" spans="1:8" x14ac:dyDescent="0.2">
      <c r="A165" t="s">
        <v>566</v>
      </c>
      <c r="B165" s="6" t="s">
        <v>412</v>
      </c>
      <c r="C165" t="s">
        <v>468</v>
      </c>
      <c r="D165" s="3" t="s">
        <v>74</v>
      </c>
      <c r="E165" t="s">
        <v>494</v>
      </c>
      <c r="F165" s="5" t="s">
        <v>413</v>
      </c>
      <c r="G165" s="5" t="s">
        <v>29</v>
      </c>
      <c r="H165" s="5" t="s">
        <v>29</v>
      </c>
    </row>
    <row r="166" spans="1:8" x14ac:dyDescent="0.2">
      <c r="A166" t="s">
        <v>567</v>
      </c>
      <c r="B166" s="6" t="s">
        <v>412</v>
      </c>
      <c r="C166" t="s">
        <v>469</v>
      </c>
      <c r="D166" s="3" t="s">
        <v>74</v>
      </c>
      <c r="E166" t="s">
        <v>495</v>
      </c>
      <c r="F166" s="5" t="s">
        <v>413</v>
      </c>
      <c r="G166" s="5" t="s">
        <v>29</v>
      </c>
      <c r="H166" s="5" t="s">
        <v>29</v>
      </c>
    </row>
    <row r="167" spans="1:8" x14ac:dyDescent="0.2">
      <c r="A167" t="s">
        <v>568</v>
      </c>
      <c r="B167" s="6" t="s">
        <v>412</v>
      </c>
      <c r="C167" t="s">
        <v>470</v>
      </c>
      <c r="D167" s="3" t="s">
        <v>74</v>
      </c>
      <c r="E167" t="s">
        <v>496</v>
      </c>
      <c r="F167" s="5" t="s">
        <v>413</v>
      </c>
      <c r="G167" s="5" t="s">
        <v>29</v>
      </c>
      <c r="H167" s="5" t="s">
        <v>29</v>
      </c>
    </row>
    <row r="168" spans="1:8" x14ac:dyDescent="0.2">
      <c r="A168" t="s">
        <v>569</v>
      </c>
      <c r="B168" s="6" t="s">
        <v>412</v>
      </c>
      <c r="C168" t="s">
        <v>471</v>
      </c>
      <c r="D168" s="3" t="s">
        <v>74</v>
      </c>
      <c r="E168" t="s">
        <v>497</v>
      </c>
      <c r="F168" s="5" t="s">
        <v>413</v>
      </c>
      <c r="G168" s="5" t="s">
        <v>29</v>
      </c>
      <c r="H168" s="5" t="s">
        <v>29</v>
      </c>
    </row>
    <row r="169" spans="1:8" x14ac:dyDescent="0.2">
      <c r="A169" t="s">
        <v>570</v>
      </c>
      <c r="B169" s="6" t="s">
        <v>412</v>
      </c>
      <c r="C169" t="s">
        <v>472</v>
      </c>
      <c r="D169" s="3" t="s">
        <v>74</v>
      </c>
      <c r="E169" t="s">
        <v>498</v>
      </c>
      <c r="F169" s="5" t="s">
        <v>413</v>
      </c>
      <c r="G169" s="5" t="s">
        <v>29</v>
      </c>
      <c r="H169" s="5" t="s">
        <v>29</v>
      </c>
    </row>
    <row r="170" spans="1:8" x14ac:dyDescent="0.2">
      <c r="A170" t="s">
        <v>571</v>
      </c>
      <c r="B170" s="6" t="s">
        <v>412</v>
      </c>
      <c r="C170" t="s">
        <v>473</v>
      </c>
      <c r="D170" s="3" t="s">
        <v>74</v>
      </c>
      <c r="E170" t="s">
        <v>499</v>
      </c>
      <c r="F170" s="5" t="s">
        <v>413</v>
      </c>
      <c r="G170" s="5" t="s">
        <v>29</v>
      </c>
      <c r="H170" s="5" t="s">
        <v>29</v>
      </c>
    </row>
    <row r="171" spans="1:8" x14ac:dyDescent="0.2">
      <c r="A171" t="s">
        <v>572</v>
      </c>
      <c r="B171" s="6" t="s">
        <v>412</v>
      </c>
      <c r="C171" t="s">
        <v>474</v>
      </c>
      <c r="D171" s="3" t="s">
        <v>74</v>
      </c>
      <c r="E171" t="s">
        <v>500</v>
      </c>
      <c r="F171" s="5" t="s">
        <v>413</v>
      </c>
      <c r="G171" s="5" t="s">
        <v>29</v>
      </c>
      <c r="H171" s="5" t="s">
        <v>29</v>
      </c>
    </row>
    <row r="172" spans="1:8" x14ac:dyDescent="0.2">
      <c r="A172" t="s">
        <v>573</v>
      </c>
      <c r="B172" s="6" t="s">
        <v>412</v>
      </c>
      <c r="C172" t="s">
        <v>475</v>
      </c>
      <c r="D172" s="3" t="s">
        <v>74</v>
      </c>
      <c r="E172" t="s">
        <v>501</v>
      </c>
      <c r="F172" s="5" t="s">
        <v>413</v>
      </c>
      <c r="G172" s="5" t="s">
        <v>29</v>
      </c>
      <c r="H172" s="5" t="s">
        <v>29</v>
      </c>
    </row>
    <row r="173" spans="1:8" x14ac:dyDescent="0.2">
      <c r="A173" t="s">
        <v>574</v>
      </c>
      <c r="B173" s="6" t="s">
        <v>412</v>
      </c>
      <c r="C173" t="s">
        <v>476</v>
      </c>
      <c r="D173" s="3" t="s">
        <v>74</v>
      </c>
      <c r="E173" t="s">
        <v>502</v>
      </c>
      <c r="F173" s="5" t="s">
        <v>413</v>
      </c>
      <c r="G173" s="5" t="s">
        <v>29</v>
      </c>
      <c r="H173" s="5" t="s">
        <v>29</v>
      </c>
    </row>
    <row r="174" spans="1:8" x14ac:dyDescent="0.2">
      <c r="A174" t="s">
        <v>575</v>
      </c>
      <c r="D174" s="3" t="s">
        <v>74</v>
      </c>
      <c r="E174" t="s">
        <v>503</v>
      </c>
      <c r="F174" s="5" t="s">
        <v>413</v>
      </c>
      <c r="G174" s="5" t="s">
        <v>29</v>
      </c>
      <c r="H174" s="5" t="s">
        <v>29</v>
      </c>
    </row>
    <row r="175" spans="1:8" x14ac:dyDescent="0.2">
      <c r="A175" t="s">
        <v>576</v>
      </c>
      <c r="D175" s="3" t="s">
        <v>74</v>
      </c>
      <c r="E175" t="s">
        <v>504</v>
      </c>
      <c r="F175" s="5" t="s">
        <v>413</v>
      </c>
      <c r="G175" s="5" t="s">
        <v>29</v>
      </c>
      <c r="H175" s="5" t="s">
        <v>29</v>
      </c>
    </row>
    <row r="176" spans="1:8" x14ac:dyDescent="0.2">
      <c r="A176" t="s">
        <v>577</v>
      </c>
      <c r="D176" s="3" t="s">
        <v>74</v>
      </c>
      <c r="E176" t="s">
        <v>505</v>
      </c>
      <c r="F176" s="5" t="s">
        <v>413</v>
      </c>
      <c r="G176" s="5" t="s">
        <v>29</v>
      </c>
      <c r="H176" s="5" t="s">
        <v>29</v>
      </c>
    </row>
    <row r="177" spans="1:8" x14ac:dyDescent="0.2">
      <c r="A177" t="s">
        <v>578</v>
      </c>
      <c r="D177" s="3" t="s">
        <v>74</v>
      </c>
      <c r="E177" t="s">
        <v>506</v>
      </c>
      <c r="F177" s="5" t="s">
        <v>413</v>
      </c>
      <c r="G177" s="5" t="s">
        <v>29</v>
      </c>
      <c r="H177" s="5" t="s">
        <v>29</v>
      </c>
    </row>
    <row r="178" spans="1:8" x14ac:dyDescent="0.2">
      <c r="A178" t="s">
        <v>579</v>
      </c>
      <c r="D178" s="3" t="s">
        <v>74</v>
      </c>
      <c r="E178" t="s">
        <v>507</v>
      </c>
      <c r="F178" s="5" t="s">
        <v>413</v>
      </c>
      <c r="G178" s="5" t="s">
        <v>29</v>
      </c>
      <c r="H178" s="5" t="s">
        <v>29</v>
      </c>
    </row>
    <row r="179" spans="1:8" x14ac:dyDescent="0.2">
      <c r="A179" t="s">
        <v>580</v>
      </c>
      <c r="D179" s="3" t="s">
        <v>74</v>
      </c>
      <c r="E179" t="s">
        <v>508</v>
      </c>
      <c r="F179" s="5" t="s">
        <v>413</v>
      </c>
      <c r="G179" s="5" t="s">
        <v>29</v>
      </c>
      <c r="H179" s="5" t="s">
        <v>29</v>
      </c>
    </row>
    <row r="180" spans="1:8" x14ac:dyDescent="0.2">
      <c r="A180" t="s">
        <v>581</v>
      </c>
      <c r="D180" s="3" t="s">
        <v>74</v>
      </c>
      <c r="E180" t="s">
        <v>509</v>
      </c>
      <c r="F180" s="5" t="s">
        <v>413</v>
      </c>
      <c r="G180" s="5" t="s">
        <v>29</v>
      </c>
      <c r="H180" s="5" t="s">
        <v>29</v>
      </c>
    </row>
    <row r="181" spans="1:8" x14ac:dyDescent="0.2">
      <c r="A181" t="s">
        <v>582</v>
      </c>
      <c r="D181" s="3" t="s">
        <v>74</v>
      </c>
      <c r="E181" t="s">
        <v>510</v>
      </c>
      <c r="F181" s="5" t="s">
        <v>413</v>
      </c>
      <c r="G181" s="5" t="s">
        <v>29</v>
      </c>
      <c r="H181" s="5" t="s">
        <v>29</v>
      </c>
    </row>
    <row r="182" spans="1:8" x14ac:dyDescent="0.2">
      <c r="A182" t="s">
        <v>583</v>
      </c>
      <c r="D182" s="3" t="s">
        <v>74</v>
      </c>
      <c r="E182" t="s">
        <v>511</v>
      </c>
      <c r="F182" s="5" t="s">
        <v>413</v>
      </c>
      <c r="G182" s="5" t="s">
        <v>29</v>
      </c>
      <c r="H182" s="5" t="s">
        <v>29</v>
      </c>
    </row>
    <row r="183" spans="1:8" x14ac:dyDescent="0.2">
      <c r="A183" t="s">
        <v>584</v>
      </c>
      <c r="D183" s="3" t="s">
        <v>74</v>
      </c>
      <c r="E183" t="s">
        <v>512</v>
      </c>
      <c r="F183" s="5" t="s">
        <v>413</v>
      </c>
      <c r="G183" s="5" t="s">
        <v>29</v>
      </c>
      <c r="H183" s="5" t="s">
        <v>29</v>
      </c>
    </row>
    <row r="184" spans="1:8" x14ac:dyDescent="0.2">
      <c r="A184" t="s">
        <v>585</v>
      </c>
      <c r="D184" s="3" t="s">
        <v>74</v>
      </c>
      <c r="E184" t="s">
        <v>513</v>
      </c>
      <c r="F184" s="5" t="s">
        <v>413</v>
      </c>
      <c r="G184" s="5" t="s">
        <v>29</v>
      </c>
      <c r="H184" s="5" t="s">
        <v>29</v>
      </c>
    </row>
    <row r="185" spans="1:8" x14ac:dyDescent="0.2">
      <c r="A185" t="s">
        <v>586</v>
      </c>
      <c r="D185" s="3" t="s">
        <v>74</v>
      </c>
      <c r="E185" t="s">
        <v>514</v>
      </c>
      <c r="F185" s="5" t="s">
        <v>413</v>
      </c>
      <c r="G185" s="5" t="s">
        <v>29</v>
      </c>
      <c r="H185" s="5" t="s">
        <v>29</v>
      </c>
    </row>
    <row r="186" spans="1:8" x14ac:dyDescent="0.2">
      <c r="A186" t="s">
        <v>587</v>
      </c>
      <c r="D186" s="3" t="s">
        <v>74</v>
      </c>
      <c r="E186" t="s">
        <v>515</v>
      </c>
      <c r="F186" s="5" t="s">
        <v>413</v>
      </c>
      <c r="G186" s="5" t="s">
        <v>29</v>
      </c>
      <c r="H186" s="5" t="s">
        <v>29</v>
      </c>
    </row>
    <row r="187" spans="1:8" x14ac:dyDescent="0.2">
      <c r="A187" t="s">
        <v>588</v>
      </c>
      <c r="D187" s="3" t="s">
        <v>74</v>
      </c>
      <c r="E187" t="s">
        <v>516</v>
      </c>
      <c r="F187" s="5" t="s">
        <v>413</v>
      </c>
      <c r="G187" s="5" t="s">
        <v>29</v>
      </c>
      <c r="H187" s="5" t="s">
        <v>29</v>
      </c>
    </row>
    <row r="188" spans="1:8" x14ac:dyDescent="0.2">
      <c r="A188" t="s">
        <v>589</v>
      </c>
      <c r="D188" s="3" t="s">
        <v>74</v>
      </c>
      <c r="E188" t="s">
        <v>517</v>
      </c>
      <c r="F188" s="5" t="s">
        <v>413</v>
      </c>
      <c r="G188" s="5" t="s">
        <v>29</v>
      </c>
      <c r="H188" s="5" t="s">
        <v>29</v>
      </c>
    </row>
    <row r="189" spans="1:8" x14ac:dyDescent="0.2">
      <c r="A189" t="s">
        <v>590</v>
      </c>
      <c r="D189" s="3" t="s">
        <v>74</v>
      </c>
      <c r="E189" t="s">
        <v>518</v>
      </c>
      <c r="F189" s="5" t="s">
        <v>413</v>
      </c>
      <c r="G189" s="5" t="s">
        <v>29</v>
      </c>
      <c r="H189" s="5" t="s">
        <v>29</v>
      </c>
    </row>
    <row r="190" spans="1:8" x14ac:dyDescent="0.2">
      <c r="A190" t="s">
        <v>591</v>
      </c>
      <c r="D190" s="3" t="s">
        <v>74</v>
      </c>
      <c r="E190" t="s">
        <v>519</v>
      </c>
      <c r="F190" s="5" t="s">
        <v>413</v>
      </c>
      <c r="G190" s="5" t="s">
        <v>29</v>
      </c>
      <c r="H190" s="5" t="s">
        <v>29</v>
      </c>
    </row>
    <row r="191" spans="1:8" x14ac:dyDescent="0.2">
      <c r="A191" t="s">
        <v>592</v>
      </c>
      <c r="D191" s="3" t="s">
        <v>74</v>
      </c>
      <c r="E191" t="s">
        <v>520</v>
      </c>
      <c r="F191" s="5" t="s">
        <v>413</v>
      </c>
      <c r="G191" s="5" t="s">
        <v>29</v>
      </c>
      <c r="H191" s="5" t="s">
        <v>29</v>
      </c>
    </row>
    <row r="192" spans="1:8" x14ac:dyDescent="0.2">
      <c r="A192" t="s">
        <v>593</v>
      </c>
      <c r="D192" s="3" t="s">
        <v>74</v>
      </c>
      <c r="E192" t="s">
        <v>521</v>
      </c>
      <c r="F192" s="5" t="s">
        <v>413</v>
      </c>
      <c r="G192" s="5" t="s">
        <v>29</v>
      </c>
      <c r="H192" s="5" t="s">
        <v>29</v>
      </c>
    </row>
    <row r="193" spans="1:9" x14ac:dyDescent="0.2">
      <c r="A193" t="s">
        <v>594</v>
      </c>
      <c r="D193" s="3" t="s">
        <v>74</v>
      </c>
      <c r="E193" t="s">
        <v>522</v>
      </c>
      <c r="F193" s="5" t="s">
        <v>413</v>
      </c>
      <c r="G193" s="5" t="s">
        <v>29</v>
      </c>
      <c r="H193" s="5" t="s">
        <v>29</v>
      </c>
    </row>
    <row r="194" spans="1:9" x14ac:dyDescent="0.2">
      <c r="A194" t="s">
        <v>595</v>
      </c>
      <c r="D194" s="3" t="s">
        <v>74</v>
      </c>
      <c r="E194" t="s">
        <v>523</v>
      </c>
      <c r="F194" s="5" t="s">
        <v>413</v>
      </c>
      <c r="G194" s="5" t="s">
        <v>29</v>
      </c>
      <c r="H194" s="5" t="s">
        <v>29</v>
      </c>
    </row>
    <row r="195" spans="1:9" x14ac:dyDescent="0.2">
      <c r="A195" t="s">
        <v>596</v>
      </c>
      <c r="D195" s="3" t="s">
        <v>74</v>
      </c>
      <c r="E195" t="s">
        <v>524</v>
      </c>
      <c r="F195" s="5" t="s">
        <v>413</v>
      </c>
      <c r="G195" s="5" t="s">
        <v>29</v>
      </c>
      <c r="H195" s="5" t="s">
        <v>29</v>
      </c>
    </row>
    <row r="196" spans="1:9" x14ac:dyDescent="0.2">
      <c r="A196" t="s">
        <v>597</v>
      </c>
      <c r="D196" s="3" t="s">
        <v>74</v>
      </c>
      <c r="E196" t="s">
        <v>525</v>
      </c>
      <c r="F196" s="5" t="s">
        <v>413</v>
      </c>
      <c r="G196" s="5" t="s">
        <v>29</v>
      </c>
      <c r="H196" s="5" t="s">
        <v>29</v>
      </c>
    </row>
    <row r="197" spans="1:9" x14ac:dyDescent="0.2">
      <c r="A197" t="s">
        <v>598</v>
      </c>
      <c r="D197" s="3" t="s">
        <v>74</v>
      </c>
      <c r="E197" t="s">
        <v>526</v>
      </c>
      <c r="F197" s="5" t="s">
        <v>413</v>
      </c>
      <c r="G197" s="5" t="s">
        <v>29</v>
      </c>
      <c r="H197" s="5" t="s">
        <v>29</v>
      </c>
    </row>
    <row r="198" spans="1:9" x14ac:dyDescent="0.2">
      <c r="A198" t="s">
        <v>599</v>
      </c>
      <c r="D198" s="3" t="s">
        <v>74</v>
      </c>
      <c r="E198" t="s">
        <v>527</v>
      </c>
      <c r="F198" s="5" t="s">
        <v>413</v>
      </c>
      <c r="G198" s="5" t="s">
        <v>29</v>
      </c>
      <c r="H198" s="5" t="s">
        <v>29</v>
      </c>
    </row>
    <row r="199" spans="1:9" x14ac:dyDescent="0.2">
      <c r="A199" t="s">
        <v>600</v>
      </c>
      <c r="D199" s="3" t="s">
        <v>74</v>
      </c>
      <c r="E199" t="s">
        <v>528</v>
      </c>
      <c r="F199" s="5" t="s">
        <v>413</v>
      </c>
      <c r="G199" s="5" t="s">
        <v>29</v>
      </c>
      <c r="H199" s="5" t="s">
        <v>29</v>
      </c>
    </row>
    <row r="200" spans="1:9" x14ac:dyDescent="0.2">
      <c r="A200" t="s">
        <v>601</v>
      </c>
      <c r="D200" s="3" t="s">
        <v>74</v>
      </c>
      <c r="E200" t="s">
        <v>529</v>
      </c>
      <c r="F200" s="5" t="s">
        <v>413</v>
      </c>
      <c r="G200" s="5" t="s">
        <v>29</v>
      </c>
      <c r="H200" s="5" t="s">
        <v>29</v>
      </c>
    </row>
    <row r="201" spans="1:9" x14ac:dyDescent="0.2">
      <c r="A201" t="s">
        <v>602</v>
      </c>
      <c r="D201" s="3" t="s">
        <v>74</v>
      </c>
      <c r="E201" t="s">
        <v>530</v>
      </c>
      <c r="F201" s="5" t="s">
        <v>413</v>
      </c>
      <c r="G201" s="5" t="s">
        <v>29</v>
      </c>
      <c r="H201" s="5" t="s">
        <v>29</v>
      </c>
    </row>
    <row r="202" spans="1:9" x14ac:dyDescent="0.2">
      <c r="A202" t="s">
        <v>603</v>
      </c>
      <c r="D202" s="3" t="s">
        <v>74</v>
      </c>
      <c r="E202" t="s">
        <v>531</v>
      </c>
      <c r="F202" s="5" t="s">
        <v>413</v>
      </c>
      <c r="G202" s="5" t="s">
        <v>29</v>
      </c>
      <c r="H202" s="5" t="s">
        <v>29</v>
      </c>
    </row>
    <row r="203" spans="1:9" x14ac:dyDescent="0.2">
      <c r="A203" t="s">
        <v>604</v>
      </c>
      <c r="D203" s="3" t="s">
        <v>74</v>
      </c>
      <c r="E203" t="s">
        <v>532</v>
      </c>
      <c r="F203" s="5" t="s">
        <v>413</v>
      </c>
      <c r="G203" s="5" t="s">
        <v>29</v>
      </c>
      <c r="H203" s="5" t="s">
        <v>29</v>
      </c>
    </row>
    <row r="204" spans="1:9" x14ac:dyDescent="0.2">
      <c r="A204" t="s">
        <v>605</v>
      </c>
      <c r="D204" s="3" t="s">
        <v>74</v>
      </c>
      <c r="E204" t="s">
        <v>533</v>
      </c>
      <c r="F204" s="5" t="s">
        <v>413</v>
      </c>
      <c r="G204" s="5" t="s">
        <v>29</v>
      </c>
      <c r="H204" s="5" t="s">
        <v>29</v>
      </c>
    </row>
    <row r="205" spans="1:9" x14ac:dyDescent="0.2">
      <c r="A205" t="s">
        <v>606</v>
      </c>
      <c r="D205" s="3" t="s">
        <v>74</v>
      </c>
      <c r="E205" t="s">
        <v>534</v>
      </c>
      <c r="F205" s="5" t="s">
        <v>413</v>
      </c>
      <c r="G205" s="5" t="s">
        <v>29</v>
      </c>
      <c r="H205" s="5" t="s">
        <v>29</v>
      </c>
    </row>
    <row r="206" spans="1:9" x14ac:dyDescent="0.2">
      <c r="A206" t="s">
        <v>607</v>
      </c>
      <c r="B206" s="3" t="s">
        <v>74</v>
      </c>
      <c r="C206" t="s">
        <v>483</v>
      </c>
      <c r="D206" s="3" t="s">
        <v>481</v>
      </c>
      <c r="E206" t="s">
        <v>245</v>
      </c>
      <c r="F206" s="5" t="s">
        <v>413</v>
      </c>
      <c r="G206" s="5" t="s">
        <v>29</v>
      </c>
      <c r="H206" s="5" t="s">
        <v>29</v>
      </c>
      <c r="I206" t="s">
        <v>477</v>
      </c>
    </row>
    <row r="207" spans="1:9" x14ac:dyDescent="0.2">
      <c r="A207" t="s">
        <v>608</v>
      </c>
      <c r="B207" s="3" t="s">
        <v>74</v>
      </c>
      <c r="C207" t="s">
        <v>484</v>
      </c>
      <c r="D207" s="3" t="s">
        <v>481</v>
      </c>
      <c r="E207" t="s">
        <v>248</v>
      </c>
      <c r="F207" s="5" t="s">
        <v>413</v>
      </c>
      <c r="G207" s="5" t="s">
        <v>29</v>
      </c>
      <c r="H207" s="5" t="s">
        <v>29</v>
      </c>
      <c r="I207" t="s">
        <v>478</v>
      </c>
    </row>
    <row r="208" spans="1:9" x14ac:dyDescent="0.2">
      <c r="A208" t="s">
        <v>609</v>
      </c>
      <c r="B208" s="3" t="s">
        <v>74</v>
      </c>
      <c r="C208" t="s">
        <v>485</v>
      </c>
      <c r="D208" s="3" t="s">
        <v>482</v>
      </c>
      <c r="E208" t="s">
        <v>245</v>
      </c>
      <c r="F208" s="5" t="s">
        <v>413</v>
      </c>
      <c r="G208" s="5" t="s">
        <v>29</v>
      </c>
      <c r="H208" s="5" t="s">
        <v>29</v>
      </c>
      <c r="I208" t="s">
        <v>479</v>
      </c>
    </row>
    <row r="209" spans="1:11" x14ac:dyDescent="0.2">
      <c r="A209" t="s">
        <v>610</v>
      </c>
      <c r="B209" s="3" t="s">
        <v>74</v>
      </c>
      <c r="C209" t="s">
        <v>486</v>
      </c>
      <c r="D209" s="3" t="s">
        <v>482</v>
      </c>
      <c r="E209" t="s">
        <v>248</v>
      </c>
      <c r="F209" s="5" t="s">
        <v>413</v>
      </c>
      <c r="G209" s="5" t="s">
        <v>29</v>
      </c>
      <c r="H209" s="5" t="s">
        <v>29</v>
      </c>
      <c r="I209" t="s">
        <v>480</v>
      </c>
    </row>
    <row r="210" spans="1:11" x14ac:dyDescent="0.2">
      <c r="A210" t="s">
        <v>617</v>
      </c>
      <c r="B210" s="3" t="s">
        <v>209</v>
      </c>
      <c r="C210" t="s">
        <v>162</v>
      </c>
      <c r="D210" s="3" t="s">
        <v>619</v>
      </c>
      <c r="E210" t="s">
        <v>241</v>
      </c>
      <c r="F210" s="3" t="s">
        <v>39</v>
      </c>
      <c r="G210" t="s">
        <v>625</v>
      </c>
      <c r="H210" s="3" t="s">
        <v>132</v>
      </c>
      <c r="I210" t="s">
        <v>620</v>
      </c>
      <c r="K210" s="3" t="s">
        <v>624</v>
      </c>
    </row>
    <row r="211" spans="1:11" x14ac:dyDescent="0.2">
      <c r="A211" t="s">
        <v>618</v>
      </c>
      <c r="B211" s="3" t="s">
        <v>619</v>
      </c>
      <c r="C211" t="s">
        <v>264</v>
      </c>
      <c r="D211" s="3" t="s">
        <v>621</v>
      </c>
      <c r="E211" t="s">
        <v>266</v>
      </c>
      <c r="F211" s="3" t="s">
        <v>35</v>
      </c>
      <c r="G211" t="s">
        <v>646</v>
      </c>
      <c r="H211" s="3" t="s">
        <v>84</v>
      </c>
      <c r="K211" s="3"/>
    </row>
    <row r="212" spans="1:11" x14ac:dyDescent="0.2">
      <c r="A212" t="s">
        <v>622</v>
      </c>
      <c r="B212" s="3" t="s">
        <v>621</v>
      </c>
      <c r="C212" t="s">
        <v>192</v>
      </c>
      <c r="D212" s="3" t="s">
        <v>210</v>
      </c>
      <c r="E212" t="s">
        <v>163</v>
      </c>
      <c r="F212" s="3" t="s">
        <v>39</v>
      </c>
      <c r="G212" t="s">
        <v>625</v>
      </c>
      <c r="H212" t="s">
        <v>132</v>
      </c>
      <c r="K212" s="3" t="s">
        <v>624</v>
      </c>
    </row>
    <row r="213" spans="1:11" x14ac:dyDescent="0.2">
      <c r="A213" t="s">
        <v>630</v>
      </c>
      <c r="B213" s="3" t="s">
        <v>634</v>
      </c>
      <c r="C213" t="s">
        <v>285</v>
      </c>
      <c r="D213" s="3" t="s">
        <v>167</v>
      </c>
      <c r="E213" t="s">
        <v>632</v>
      </c>
      <c r="F213" s="3" t="s">
        <v>222</v>
      </c>
      <c r="G213" t="s">
        <v>403</v>
      </c>
      <c r="H213" t="s">
        <v>132</v>
      </c>
      <c r="J213" t="s">
        <v>641</v>
      </c>
      <c r="K213" s="3"/>
    </row>
    <row r="214" spans="1:11" x14ac:dyDescent="0.2">
      <c r="A214" t="s">
        <v>631</v>
      </c>
      <c r="B214" s="3" t="s">
        <v>634</v>
      </c>
      <c r="C214" t="s">
        <v>286</v>
      </c>
      <c r="D214" s="3" t="s">
        <v>210</v>
      </c>
      <c r="E214" t="s">
        <v>632</v>
      </c>
      <c r="F214" s="3" t="s">
        <v>283</v>
      </c>
      <c r="G214" t="s">
        <v>633</v>
      </c>
      <c r="H214" t="s">
        <v>132</v>
      </c>
      <c r="J214" t="s">
        <v>642</v>
      </c>
      <c r="K214" s="3"/>
    </row>
    <row r="215" spans="1:11" x14ac:dyDescent="0.2">
      <c r="B215" s="3" t="s">
        <v>634</v>
      </c>
      <c r="C215" t="s">
        <v>284</v>
      </c>
      <c r="D215" s="34" t="s">
        <v>635</v>
      </c>
      <c r="E215" t="s">
        <v>637</v>
      </c>
      <c r="F215" s="3" t="s">
        <v>222</v>
      </c>
      <c r="G215" t="s">
        <v>638</v>
      </c>
      <c r="H215" t="s">
        <v>84</v>
      </c>
      <c r="I215" t="s">
        <v>639</v>
      </c>
      <c r="J215" t="s">
        <v>640</v>
      </c>
      <c r="K215" s="3"/>
    </row>
    <row r="216" spans="1:11" x14ac:dyDescent="0.2">
      <c r="B216" s="33" t="s">
        <v>636</v>
      </c>
      <c r="C216" t="s">
        <v>281</v>
      </c>
      <c r="D216" s="3" t="s">
        <v>634</v>
      </c>
      <c r="E216" t="s">
        <v>281</v>
      </c>
      <c r="F216" s="3" t="s">
        <v>222</v>
      </c>
      <c r="G216" t="s">
        <v>403</v>
      </c>
      <c r="H216" t="s">
        <v>84</v>
      </c>
      <c r="J216" t="s">
        <v>642</v>
      </c>
      <c r="K216" s="3"/>
    </row>
    <row r="217" spans="1:11" x14ac:dyDescent="0.2">
      <c r="F217" s="3"/>
      <c r="K217" s="3"/>
    </row>
    <row r="218" spans="1:11" x14ac:dyDescent="0.2">
      <c r="A218" t="s">
        <v>808</v>
      </c>
      <c r="B218" s="3" t="s">
        <v>612</v>
      </c>
      <c r="F218" s="3" t="s">
        <v>35</v>
      </c>
      <c r="G218" t="s">
        <v>646</v>
      </c>
      <c r="H218" t="s">
        <v>132</v>
      </c>
      <c r="J218" s="3" t="s">
        <v>647</v>
      </c>
      <c r="K218" s="3" t="s">
        <v>624</v>
      </c>
    </row>
    <row r="219" spans="1:11" x14ac:dyDescent="0.2">
      <c r="A219" t="s">
        <v>648</v>
      </c>
      <c r="B219" s="3" t="s">
        <v>171</v>
      </c>
      <c r="C219" t="s">
        <v>651</v>
      </c>
      <c r="D219" s="3" t="s">
        <v>652</v>
      </c>
      <c r="E219" t="s">
        <v>653</v>
      </c>
      <c r="F219" s="3" t="s">
        <v>649</v>
      </c>
      <c r="G219" t="s">
        <v>242</v>
      </c>
      <c r="H219" t="s">
        <v>132</v>
      </c>
      <c r="J219" t="s">
        <v>650</v>
      </c>
      <c r="K219" s="3"/>
    </row>
    <row r="220" spans="1:11" x14ac:dyDescent="0.2">
      <c r="A220" t="s">
        <v>654</v>
      </c>
      <c r="B220" s="3" t="s">
        <v>652</v>
      </c>
      <c r="C220" t="s">
        <v>655</v>
      </c>
      <c r="D220" s="3" t="s">
        <v>852</v>
      </c>
      <c r="E220" t="s">
        <v>686</v>
      </c>
      <c r="F220" s="3" t="s">
        <v>668</v>
      </c>
      <c r="G220" t="s">
        <v>212</v>
      </c>
      <c r="H220" t="s">
        <v>132</v>
      </c>
      <c r="I220" t="s">
        <v>656</v>
      </c>
      <c r="K220" s="3"/>
    </row>
    <row r="221" spans="1:11" x14ac:dyDescent="0.2">
      <c r="A221" t="s">
        <v>657</v>
      </c>
      <c r="B221" s="3" t="s">
        <v>250</v>
      </c>
      <c r="C221" t="s">
        <v>658</v>
      </c>
      <c r="D221" s="3" t="s">
        <v>899</v>
      </c>
      <c r="E221" t="s">
        <v>659</v>
      </c>
      <c r="F221" s="3" t="s">
        <v>660</v>
      </c>
      <c r="G221" t="s">
        <v>34</v>
      </c>
      <c r="H221" t="s">
        <v>132</v>
      </c>
      <c r="J221" t="s">
        <v>892</v>
      </c>
      <c r="K221" s="3"/>
    </row>
    <row r="222" spans="1:11" x14ac:dyDescent="0.2">
      <c r="A222" t="s">
        <v>661</v>
      </c>
      <c r="B222" s="3" t="s">
        <v>250</v>
      </c>
      <c r="C222" t="s">
        <v>663</v>
      </c>
      <c r="D222" s="3" t="s">
        <v>665</v>
      </c>
      <c r="E222" t="s">
        <v>679</v>
      </c>
      <c r="F222" s="3" t="s">
        <v>668</v>
      </c>
      <c r="G222" t="s">
        <v>34</v>
      </c>
      <c r="H222" t="s">
        <v>132</v>
      </c>
      <c r="I222" t="s">
        <v>931</v>
      </c>
      <c r="K222" s="3"/>
    </row>
    <row r="223" spans="1:11" x14ac:dyDescent="0.2">
      <c r="A223" t="s">
        <v>662</v>
      </c>
      <c r="B223" s="3" t="s">
        <v>250</v>
      </c>
      <c r="C223" t="s">
        <v>664</v>
      </c>
      <c r="D223" s="3" t="s">
        <v>665</v>
      </c>
      <c r="E223" t="s">
        <v>686</v>
      </c>
      <c r="F223" s="3" t="s">
        <v>668</v>
      </c>
      <c r="G223" t="s">
        <v>34</v>
      </c>
      <c r="H223" t="s">
        <v>132</v>
      </c>
      <c r="I223" t="s">
        <v>932</v>
      </c>
      <c r="K223" s="3"/>
    </row>
    <row r="224" spans="1:11" x14ac:dyDescent="0.2">
      <c r="A224" s="44" t="s">
        <v>669</v>
      </c>
      <c r="B224" s="45" t="s">
        <v>250</v>
      </c>
      <c r="C224" s="44" t="s">
        <v>671</v>
      </c>
      <c r="D224" s="45" t="s">
        <v>689</v>
      </c>
      <c r="E224" s="44" t="s">
        <v>666</v>
      </c>
      <c r="F224" s="3" t="s">
        <v>660</v>
      </c>
      <c r="G224" t="s">
        <v>387</v>
      </c>
      <c r="H224" t="s">
        <v>132</v>
      </c>
      <c r="I224" s="13" t="s">
        <v>930</v>
      </c>
      <c r="K224" s="3"/>
    </row>
    <row r="225" spans="1:11" x14ac:dyDescent="0.2">
      <c r="A225" t="s">
        <v>670</v>
      </c>
      <c r="B225" s="3" t="s">
        <v>250</v>
      </c>
      <c r="C225" t="s">
        <v>672</v>
      </c>
      <c r="D225" s="3" t="s">
        <v>689</v>
      </c>
      <c r="E225" t="s">
        <v>667</v>
      </c>
      <c r="F225" s="3" t="s">
        <v>660</v>
      </c>
      <c r="G225" t="s">
        <v>387</v>
      </c>
      <c r="H225" t="s">
        <v>132</v>
      </c>
      <c r="I225" s="17" t="s">
        <v>928</v>
      </c>
      <c r="K225" s="3"/>
    </row>
    <row r="226" spans="1:11" x14ac:dyDescent="0.2">
      <c r="A226" t="s">
        <v>675</v>
      </c>
      <c r="B226" s="3" t="s">
        <v>673</v>
      </c>
      <c r="C226" t="s">
        <v>251</v>
      </c>
      <c r="D226" s="3" t="s">
        <v>674</v>
      </c>
      <c r="E226" t="s">
        <v>653</v>
      </c>
      <c r="F226" s="3" t="s">
        <v>660</v>
      </c>
      <c r="G226" t="s">
        <v>34</v>
      </c>
      <c r="H226" t="s">
        <v>84</v>
      </c>
      <c r="K226" s="3"/>
    </row>
    <row r="227" spans="1:11" x14ac:dyDescent="0.2">
      <c r="A227" t="s">
        <v>676</v>
      </c>
      <c r="B227" s="3" t="s">
        <v>674</v>
      </c>
      <c r="C227" t="s">
        <v>655</v>
      </c>
      <c r="D227" s="3" t="s">
        <v>852</v>
      </c>
      <c r="E227" t="s">
        <v>679</v>
      </c>
      <c r="F227" s="3" t="s">
        <v>668</v>
      </c>
      <c r="G227" t="s">
        <v>212</v>
      </c>
      <c r="H227" t="s">
        <v>84</v>
      </c>
      <c r="K227" s="3"/>
    </row>
    <row r="228" spans="1:11" x14ac:dyDescent="0.2">
      <c r="A228" t="s">
        <v>677</v>
      </c>
      <c r="B228" s="3" t="s">
        <v>678</v>
      </c>
      <c r="C228" t="s">
        <v>251</v>
      </c>
      <c r="D228" s="3" t="s">
        <v>652</v>
      </c>
      <c r="E228" t="s">
        <v>653</v>
      </c>
      <c r="F228" s="3" t="s">
        <v>660</v>
      </c>
      <c r="G228" t="s">
        <v>34</v>
      </c>
      <c r="H228" t="s">
        <v>84</v>
      </c>
      <c r="K228" s="3"/>
    </row>
    <row r="229" spans="1:11" x14ac:dyDescent="0.2">
      <c r="A229" t="s">
        <v>887</v>
      </c>
      <c r="B229" s="3" t="s">
        <v>852</v>
      </c>
      <c r="C229" t="s">
        <v>894</v>
      </c>
      <c r="D229" s="3" t="s">
        <v>250</v>
      </c>
      <c r="E229" t="s">
        <v>684</v>
      </c>
      <c r="F229" s="3" t="s">
        <v>681</v>
      </c>
      <c r="G229" t="s">
        <v>646</v>
      </c>
      <c r="H229" t="s">
        <v>84</v>
      </c>
      <c r="K229" s="3"/>
    </row>
    <row r="230" spans="1:11" x14ac:dyDescent="0.2">
      <c r="A230" t="s">
        <v>888</v>
      </c>
      <c r="B230" s="3" t="s">
        <v>852</v>
      </c>
      <c r="C230" t="s">
        <v>895</v>
      </c>
      <c r="D230" s="3" t="s">
        <v>250</v>
      </c>
      <c r="E230" t="s">
        <v>685</v>
      </c>
      <c r="F230" s="3" t="s">
        <v>681</v>
      </c>
      <c r="G230" t="s">
        <v>646</v>
      </c>
      <c r="H230" t="s">
        <v>84</v>
      </c>
      <c r="K230" s="3"/>
    </row>
    <row r="231" spans="1:11" x14ac:dyDescent="0.2">
      <c r="A231" t="s">
        <v>693</v>
      </c>
      <c r="B231" s="3" t="s">
        <v>54</v>
      </c>
      <c r="C231" t="s">
        <v>694</v>
      </c>
      <c r="F231" s="3" t="s">
        <v>29</v>
      </c>
      <c r="H231" t="s">
        <v>695</v>
      </c>
      <c r="I231" t="s">
        <v>696</v>
      </c>
      <c r="K231" s="3"/>
    </row>
    <row r="232" spans="1:11" x14ac:dyDescent="0.2">
      <c r="A232" t="s">
        <v>772</v>
      </c>
      <c r="B232" s="3" t="s">
        <v>697</v>
      </c>
      <c r="C232" t="s">
        <v>698</v>
      </c>
      <c r="D232" s="3" t="s">
        <v>699</v>
      </c>
      <c r="E232" t="s">
        <v>700</v>
      </c>
      <c r="F232" s="3" t="s">
        <v>701</v>
      </c>
      <c r="G232" t="s">
        <v>34</v>
      </c>
      <c r="H232" t="s">
        <v>695</v>
      </c>
      <c r="K232" s="3"/>
    </row>
    <row r="233" spans="1:11" x14ac:dyDescent="0.2">
      <c r="A233" t="s">
        <v>707</v>
      </c>
      <c r="D233" s="3" t="s">
        <v>702</v>
      </c>
      <c r="E233" t="s">
        <v>703</v>
      </c>
      <c r="F233" s="3" t="s">
        <v>704</v>
      </c>
      <c r="K233" s="3"/>
    </row>
    <row r="234" spans="1:11" x14ac:dyDescent="0.2">
      <c r="A234" t="s">
        <v>708</v>
      </c>
      <c r="B234" s="3" t="s">
        <v>702</v>
      </c>
      <c r="C234" t="s">
        <v>700</v>
      </c>
      <c r="D234" s="3" t="s">
        <v>705</v>
      </c>
      <c r="E234" t="s">
        <v>703</v>
      </c>
      <c r="F234" s="3" t="s">
        <v>704</v>
      </c>
      <c r="K234" s="3"/>
    </row>
    <row r="235" spans="1:11" x14ac:dyDescent="0.2">
      <c r="A235" t="s">
        <v>709</v>
      </c>
      <c r="B235" s="3" t="s">
        <v>705</v>
      </c>
      <c r="C235" t="s">
        <v>700</v>
      </c>
      <c r="D235" s="3" t="s">
        <v>706</v>
      </c>
      <c r="E235" t="s">
        <v>703</v>
      </c>
      <c r="F235" s="3" t="s">
        <v>704</v>
      </c>
      <c r="K235" s="3"/>
    </row>
    <row r="236" spans="1:11" x14ac:dyDescent="0.2">
      <c r="A236" t="s">
        <v>710</v>
      </c>
      <c r="B236" s="3" t="s">
        <v>706</v>
      </c>
      <c r="C236" t="s">
        <v>700</v>
      </c>
      <c r="D236" s="3" t="s">
        <v>693</v>
      </c>
      <c r="E236" t="s">
        <v>703</v>
      </c>
      <c r="F236" s="3" t="s">
        <v>704</v>
      </c>
      <c r="K236" s="3"/>
    </row>
    <row r="237" spans="1:11" x14ac:dyDescent="0.2">
      <c r="A237" t="s">
        <v>773</v>
      </c>
      <c r="B237" s="3" t="s">
        <v>699</v>
      </c>
      <c r="C237" t="s">
        <v>798</v>
      </c>
      <c r="D237" s="3" t="s">
        <v>789</v>
      </c>
      <c r="E237" t="s">
        <v>690</v>
      </c>
      <c r="F237" s="3" t="s">
        <v>288</v>
      </c>
      <c r="I237" t="s">
        <v>711</v>
      </c>
      <c r="K237" s="3"/>
    </row>
    <row r="238" spans="1:11" x14ac:dyDescent="0.2">
      <c r="A238" t="s">
        <v>790</v>
      </c>
      <c r="B238" s="3" t="s">
        <v>789</v>
      </c>
      <c r="C238" t="s">
        <v>251</v>
      </c>
      <c r="D238" s="3" t="s">
        <v>791</v>
      </c>
      <c r="E238" t="s">
        <v>690</v>
      </c>
      <c r="F238" s="3" t="s">
        <v>838</v>
      </c>
      <c r="I238" t="s">
        <v>711</v>
      </c>
      <c r="K238" s="3"/>
    </row>
    <row r="239" spans="1:11" x14ac:dyDescent="0.2">
      <c r="A239" s="3" t="s">
        <v>792</v>
      </c>
      <c r="B239" s="3" t="s">
        <v>791</v>
      </c>
      <c r="C239" t="s">
        <v>251</v>
      </c>
      <c r="D239" s="3" t="s">
        <v>792</v>
      </c>
      <c r="E239" t="s">
        <v>690</v>
      </c>
      <c r="F239" s="3" t="s">
        <v>701</v>
      </c>
      <c r="G239">
        <v>0</v>
      </c>
      <c r="H239" t="s">
        <v>132</v>
      </c>
      <c r="I239" t="s">
        <v>793</v>
      </c>
      <c r="K239" s="3"/>
    </row>
    <row r="240" spans="1:11" x14ac:dyDescent="0.2">
      <c r="A240" t="s">
        <v>787</v>
      </c>
      <c r="B240" s="3" t="s">
        <v>788</v>
      </c>
      <c r="C240" t="s">
        <v>251</v>
      </c>
      <c r="D240" s="3" t="s">
        <v>786</v>
      </c>
      <c r="E240" t="s">
        <v>690</v>
      </c>
      <c r="F240" s="3" t="s">
        <v>838</v>
      </c>
      <c r="G240" t="s">
        <v>396</v>
      </c>
      <c r="I240" t="s">
        <v>794</v>
      </c>
      <c r="K240" s="3"/>
    </row>
    <row r="241" spans="1:11" x14ac:dyDescent="0.2">
      <c r="A241" t="s">
        <v>774</v>
      </c>
      <c r="B241" s="3" t="s">
        <v>699</v>
      </c>
      <c r="C241" t="s">
        <v>797</v>
      </c>
      <c r="D241" s="3" t="s">
        <v>788</v>
      </c>
      <c r="E241" t="s">
        <v>712</v>
      </c>
      <c r="F241" s="3" t="s">
        <v>288</v>
      </c>
      <c r="I241" t="s">
        <v>794</v>
      </c>
      <c r="K241" s="3"/>
    </row>
    <row r="242" spans="1:11" x14ac:dyDescent="0.2">
      <c r="A242" t="s">
        <v>775</v>
      </c>
      <c r="B242" s="3" t="s">
        <v>699</v>
      </c>
      <c r="C242" t="s">
        <v>796</v>
      </c>
      <c r="D242" t="s">
        <v>777</v>
      </c>
      <c r="E242" t="s">
        <v>712</v>
      </c>
      <c r="F242" s="3" t="s">
        <v>712</v>
      </c>
      <c r="G242" t="s">
        <v>781</v>
      </c>
      <c r="H242" t="s">
        <v>132</v>
      </c>
      <c r="J242" t="s">
        <v>778</v>
      </c>
      <c r="K242" s="3"/>
    </row>
    <row r="243" spans="1:11" x14ac:dyDescent="0.2">
      <c r="A243" t="s">
        <v>777</v>
      </c>
      <c r="B243" t="s">
        <v>775</v>
      </c>
      <c r="C243" t="s">
        <v>712</v>
      </c>
      <c r="D243" s="3" t="s">
        <v>776</v>
      </c>
      <c r="E243" t="s">
        <v>712</v>
      </c>
      <c r="F243" s="3" t="s">
        <v>779</v>
      </c>
      <c r="G243" t="s">
        <v>780</v>
      </c>
      <c r="H243" t="s">
        <v>132</v>
      </c>
      <c r="K243" s="3"/>
    </row>
    <row r="244" spans="1:11" x14ac:dyDescent="0.2">
      <c r="A244" t="s">
        <v>713</v>
      </c>
      <c r="B244" s="3" t="s">
        <v>785</v>
      </c>
      <c r="C244" t="s">
        <v>703</v>
      </c>
      <c r="D244" s="35" t="s">
        <v>741</v>
      </c>
      <c r="E244" t="s">
        <v>700</v>
      </c>
      <c r="F244" s="3" t="s">
        <v>269</v>
      </c>
      <c r="K244" s="3"/>
    </row>
    <row r="245" spans="1:11" x14ac:dyDescent="0.2">
      <c r="A245" t="s">
        <v>714</v>
      </c>
      <c r="B245" s="36" t="s">
        <v>741</v>
      </c>
      <c r="C245" t="s">
        <v>703</v>
      </c>
      <c r="D245" s="3" t="s">
        <v>720</v>
      </c>
      <c r="E245" t="s">
        <v>700</v>
      </c>
      <c r="F245" s="3"/>
      <c r="K245" s="3"/>
    </row>
    <row r="246" spans="1:11" x14ac:dyDescent="0.2">
      <c r="A246" t="s">
        <v>715</v>
      </c>
      <c r="B246" s="3" t="s">
        <v>716</v>
      </c>
      <c r="C246" t="s">
        <v>251</v>
      </c>
      <c r="D246" s="36" t="s">
        <v>741</v>
      </c>
      <c r="E246" t="s">
        <v>690</v>
      </c>
      <c r="F246" s="3" t="s">
        <v>717</v>
      </c>
      <c r="K246" s="3"/>
    </row>
    <row r="247" spans="1:11" x14ac:dyDescent="0.2">
      <c r="A247" t="s">
        <v>800</v>
      </c>
      <c r="B247" s="3" t="s">
        <v>719</v>
      </c>
      <c r="C247" t="s">
        <v>718</v>
      </c>
      <c r="D247" s="3" t="s">
        <v>799</v>
      </c>
      <c r="E247" t="s">
        <v>718</v>
      </c>
      <c r="F247" s="3" t="s">
        <v>718</v>
      </c>
      <c r="K247" s="3"/>
    </row>
    <row r="248" spans="1:11" x14ac:dyDescent="0.2">
      <c r="A248" t="s">
        <v>740</v>
      </c>
      <c r="B248" s="3" t="s">
        <v>799</v>
      </c>
      <c r="C248" t="s">
        <v>251</v>
      </c>
      <c r="D248" s="36" t="s">
        <v>741</v>
      </c>
      <c r="E248" t="s">
        <v>690</v>
      </c>
      <c r="F248" s="3"/>
      <c r="K248" s="3"/>
    </row>
    <row r="249" spans="1:11" x14ac:dyDescent="0.2">
      <c r="A249" t="s">
        <v>746</v>
      </c>
      <c r="B249" s="3" t="s">
        <v>730</v>
      </c>
      <c r="C249" t="s">
        <v>703</v>
      </c>
      <c r="D249" s="3" t="s">
        <v>731</v>
      </c>
      <c r="E249" t="s">
        <v>700</v>
      </c>
      <c r="F249" s="3" t="s">
        <v>712</v>
      </c>
      <c r="G249" t="s">
        <v>48</v>
      </c>
      <c r="H249" t="s">
        <v>132</v>
      </c>
      <c r="K249" s="3"/>
    </row>
    <row r="250" spans="1:11" x14ac:dyDescent="0.2">
      <c r="A250" t="s">
        <v>739</v>
      </c>
      <c r="B250" s="3" t="s">
        <v>720</v>
      </c>
      <c r="C250" t="s">
        <v>721</v>
      </c>
      <c r="D250" s="3" t="s">
        <v>725</v>
      </c>
      <c r="E250" t="s">
        <v>700</v>
      </c>
      <c r="F250" s="3"/>
      <c r="K250" s="3"/>
    </row>
    <row r="251" spans="1:11" x14ac:dyDescent="0.2">
      <c r="A251" t="s">
        <v>738</v>
      </c>
      <c r="B251" s="3" t="s">
        <v>720</v>
      </c>
      <c r="C251" t="s">
        <v>722</v>
      </c>
      <c r="D251" s="3" t="s">
        <v>726</v>
      </c>
      <c r="E251" t="s">
        <v>700</v>
      </c>
      <c r="F251" s="3"/>
      <c r="K251" s="3"/>
    </row>
    <row r="252" spans="1:11" x14ac:dyDescent="0.2">
      <c r="A252" t="s">
        <v>737</v>
      </c>
      <c r="B252" s="3" t="s">
        <v>720</v>
      </c>
      <c r="C252" t="s">
        <v>727</v>
      </c>
      <c r="D252" s="3" t="s">
        <v>728</v>
      </c>
      <c r="E252" t="s">
        <v>700</v>
      </c>
      <c r="F252" s="3"/>
      <c r="K252" s="3"/>
    </row>
    <row r="253" spans="1:11" x14ac:dyDescent="0.2">
      <c r="A253" t="s">
        <v>743</v>
      </c>
      <c r="B253" s="3" t="s">
        <v>720</v>
      </c>
      <c r="C253" t="s">
        <v>742</v>
      </c>
      <c r="D253" s="3" t="s">
        <v>729</v>
      </c>
      <c r="E253" t="s">
        <v>700</v>
      </c>
      <c r="F253" s="3" t="s">
        <v>712</v>
      </c>
      <c r="G253" t="s">
        <v>48</v>
      </c>
      <c r="H253" t="s">
        <v>132</v>
      </c>
      <c r="K253" s="3"/>
    </row>
    <row r="254" spans="1:11" x14ac:dyDescent="0.2">
      <c r="A254" t="s">
        <v>744</v>
      </c>
      <c r="B254" s="3" t="s">
        <v>729</v>
      </c>
      <c r="C254" t="s">
        <v>703</v>
      </c>
      <c r="D254" s="3" t="s">
        <v>723</v>
      </c>
      <c r="E254" t="s">
        <v>700</v>
      </c>
      <c r="F254" s="3" t="s">
        <v>712</v>
      </c>
      <c r="G254" t="s">
        <v>48</v>
      </c>
      <c r="H254" t="s">
        <v>132</v>
      </c>
      <c r="K254" s="3"/>
    </row>
    <row r="255" spans="1:11" x14ac:dyDescent="0.2">
      <c r="A255" t="s">
        <v>745</v>
      </c>
      <c r="B255" s="3" t="s">
        <v>723</v>
      </c>
      <c r="C255" t="s">
        <v>703</v>
      </c>
      <c r="D255" s="3" t="s">
        <v>730</v>
      </c>
      <c r="E255" t="s">
        <v>700</v>
      </c>
      <c r="F255" s="3" t="s">
        <v>712</v>
      </c>
      <c r="G255" t="s">
        <v>48</v>
      </c>
      <c r="H255" t="s">
        <v>132</v>
      </c>
      <c r="K255" s="3"/>
    </row>
    <row r="256" spans="1:11" x14ac:dyDescent="0.2">
      <c r="A256" t="s">
        <v>736</v>
      </c>
      <c r="B256" s="3" t="s">
        <v>278</v>
      </c>
      <c r="C256" t="s">
        <v>71</v>
      </c>
      <c r="D256" s="3" t="s">
        <v>732</v>
      </c>
      <c r="E256" t="s">
        <v>733</v>
      </c>
      <c r="F256" s="3"/>
      <c r="K256" s="3"/>
    </row>
    <row r="257" spans="1:11" x14ac:dyDescent="0.2">
      <c r="A257" t="s">
        <v>735</v>
      </c>
      <c r="B257" s="3" t="s">
        <v>732</v>
      </c>
      <c r="C257" t="s">
        <v>733</v>
      </c>
      <c r="D257" s="3" t="s">
        <v>734</v>
      </c>
      <c r="E257" t="s">
        <v>733</v>
      </c>
      <c r="F257" s="3"/>
      <c r="K257" s="3"/>
    </row>
    <row r="258" spans="1:11" x14ac:dyDescent="0.2">
      <c r="A258" t="s">
        <v>748</v>
      </c>
      <c r="B258" s="3" t="s">
        <v>720</v>
      </c>
      <c r="C258" t="s">
        <v>747</v>
      </c>
      <c r="D258" s="3" t="s">
        <v>749</v>
      </c>
      <c r="E258" t="s">
        <v>712</v>
      </c>
      <c r="F258" s="3" t="s">
        <v>712</v>
      </c>
      <c r="G258" t="s">
        <v>48</v>
      </c>
      <c r="H258" t="s">
        <v>132</v>
      </c>
      <c r="I258" t="s">
        <v>724</v>
      </c>
      <c r="K258" s="3"/>
    </row>
    <row r="259" spans="1:11" x14ac:dyDescent="0.2">
      <c r="A259" t="s">
        <v>749</v>
      </c>
      <c r="B259" t="s">
        <v>749</v>
      </c>
      <c r="C259" t="s">
        <v>712</v>
      </c>
      <c r="D259" s="3" t="s">
        <v>724</v>
      </c>
      <c r="E259" t="s">
        <v>712</v>
      </c>
      <c r="F259" s="3" t="s">
        <v>712</v>
      </c>
      <c r="J259" t="s">
        <v>750</v>
      </c>
      <c r="K259" s="3"/>
    </row>
    <row r="260" spans="1:11" x14ac:dyDescent="0.2">
      <c r="A260" t="s">
        <v>752</v>
      </c>
      <c r="B260" s="3" t="s">
        <v>720</v>
      </c>
      <c r="C260" t="s">
        <v>751</v>
      </c>
      <c r="D260" s="3" t="s">
        <v>753</v>
      </c>
      <c r="E260" t="s">
        <v>712</v>
      </c>
      <c r="F260" s="3" t="s">
        <v>712</v>
      </c>
      <c r="K260" s="3"/>
    </row>
    <row r="261" spans="1:11" x14ac:dyDescent="0.2">
      <c r="A261" t="s">
        <v>766</v>
      </c>
      <c r="B261" s="3" t="s">
        <v>720</v>
      </c>
      <c r="C261" t="s">
        <v>754</v>
      </c>
      <c r="D261" s="3" t="s">
        <v>760</v>
      </c>
      <c r="E261" t="s">
        <v>712</v>
      </c>
      <c r="F261" s="3" t="s">
        <v>712</v>
      </c>
      <c r="K261" s="3"/>
    </row>
    <row r="262" spans="1:11" x14ac:dyDescent="0.2">
      <c r="A262" t="s">
        <v>767</v>
      </c>
      <c r="B262" s="3" t="s">
        <v>720</v>
      </c>
      <c r="C262" t="s">
        <v>759</v>
      </c>
      <c r="D262" s="3" t="s">
        <v>761</v>
      </c>
      <c r="E262" t="s">
        <v>712</v>
      </c>
      <c r="F262" s="3" t="s">
        <v>712</v>
      </c>
      <c r="K262" s="3"/>
    </row>
    <row r="263" spans="1:11" x14ac:dyDescent="0.2">
      <c r="A263" t="s">
        <v>768</v>
      </c>
      <c r="B263" s="3" t="s">
        <v>720</v>
      </c>
      <c r="C263" t="s">
        <v>755</v>
      </c>
      <c r="D263" s="3" t="s">
        <v>762</v>
      </c>
      <c r="E263" t="s">
        <v>712</v>
      </c>
      <c r="F263" s="3" t="s">
        <v>712</v>
      </c>
      <c r="K263" s="3"/>
    </row>
    <row r="264" spans="1:11" x14ac:dyDescent="0.2">
      <c r="A264" t="s">
        <v>769</v>
      </c>
      <c r="B264" s="3" t="s">
        <v>720</v>
      </c>
      <c r="C264" t="s">
        <v>756</v>
      </c>
      <c r="D264" s="3" t="s">
        <v>763</v>
      </c>
      <c r="E264" t="s">
        <v>712</v>
      </c>
      <c r="F264" s="3" t="s">
        <v>712</v>
      </c>
      <c r="K264" s="3"/>
    </row>
    <row r="265" spans="1:11" x14ac:dyDescent="0.2">
      <c r="A265" t="s">
        <v>770</v>
      </c>
      <c r="B265" s="3" t="s">
        <v>720</v>
      </c>
      <c r="C265" t="s">
        <v>757</v>
      </c>
      <c r="D265" s="3" t="s">
        <v>764</v>
      </c>
      <c r="E265" t="s">
        <v>712</v>
      </c>
      <c r="F265" s="3" t="s">
        <v>712</v>
      </c>
      <c r="K265" s="3"/>
    </row>
    <row r="266" spans="1:11" x14ac:dyDescent="0.2">
      <c r="A266" t="s">
        <v>771</v>
      </c>
      <c r="B266" s="3" t="s">
        <v>720</v>
      </c>
      <c r="C266" t="s">
        <v>758</v>
      </c>
      <c r="D266" s="3" t="s">
        <v>765</v>
      </c>
      <c r="E266" t="s">
        <v>712</v>
      </c>
      <c r="F266" s="3" t="s">
        <v>712</v>
      </c>
      <c r="K266" s="3"/>
    </row>
    <row r="267" spans="1:11" x14ac:dyDescent="0.2">
      <c r="A267" t="s">
        <v>782</v>
      </c>
      <c r="B267" s="3" t="s">
        <v>776</v>
      </c>
      <c r="C267" t="s">
        <v>703</v>
      </c>
      <c r="D267" s="3" t="s">
        <v>783</v>
      </c>
      <c r="E267" t="s">
        <v>712</v>
      </c>
      <c r="F267" s="3" t="s">
        <v>784</v>
      </c>
      <c r="G267" t="s">
        <v>780</v>
      </c>
      <c r="K267" s="3"/>
    </row>
    <row r="268" spans="1:11" x14ac:dyDescent="0.2">
      <c r="A268" t="s">
        <v>783</v>
      </c>
      <c r="B268" t="s">
        <v>782</v>
      </c>
      <c r="D268" s="3" t="s">
        <v>785</v>
      </c>
      <c r="E268" t="s">
        <v>712</v>
      </c>
      <c r="F268" s="3" t="s">
        <v>712</v>
      </c>
      <c r="G268" t="s">
        <v>396</v>
      </c>
      <c r="K268" s="3"/>
    </row>
    <row r="269" spans="1:11" x14ac:dyDescent="0.2">
      <c r="A269" t="s">
        <v>801</v>
      </c>
      <c r="B269" s="3" t="s">
        <v>612</v>
      </c>
      <c r="F269" s="3" t="s">
        <v>283</v>
      </c>
      <c r="G269" t="s">
        <v>802</v>
      </c>
      <c r="H269" t="s">
        <v>132</v>
      </c>
      <c r="I269" t="s">
        <v>795</v>
      </c>
      <c r="K269" s="3"/>
    </row>
    <row r="270" spans="1:11" x14ac:dyDescent="0.2">
      <c r="A270" t="s">
        <v>803</v>
      </c>
      <c r="B270" s="3" t="s">
        <v>612</v>
      </c>
      <c r="F270" s="3" t="s">
        <v>288</v>
      </c>
      <c r="G270" t="s">
        <v>804</v>
      </c>
      <c r="H270" t="s">
        <v>132</v>
      </c>
      <c r="K270" s="3"/>
    </row>
    <row r="271" spans="1:11" x14ac:dyDescent="0.2">
      <c r="A271" t="s">
        <v>805</v>
      </c>
      <c r="B271" s="3" t="s">
        <v>612</v>
      </c>
      <c r="F271" s="3" t="s">
        <v>283</v>
      </c>
      <c r="G271" t="s">
        <v>806</v>
      </c>
      <c r="H271" t="s">
        <v>132</v>
      </c>
      <c r="K271" s="3"/>
    </row>
    <row r="272" spans="1:11" x14ac:dyDescent="0.2">
      <c r="A272" t="s">
        <v>807</v>
      </c>
      <c r="B272" s="3" t="s">
        <v>612</v>
      </c>
      <c r="F272" s="3" t="s">
        <v>283</v>
      </c>
      <c r="G272" t="s">
        <v>806</v>
      </c>
      <c r="H272" t="s">
        <v>132</v>
      </c>
      <c r="K272" s="3"/>
    </row>
    <row r="273" spans="1:11" x14ac:dyDescent="0.2">
      <c r="A273" t="s">
        <v>809</v>
      </c>
      <c r="B273" s="3" t="s">
        <v>612</v>
      </c>
      <c r="F273" s="3" t="s">
        <v>35</v>
      </c>
      <c r="G273" t="s">
        <v>810</v>
      </c>
      <c r="H273" t="s">
        <v>132</v>
      </c>
      <c r="K273" s="3"/>
    </row>
    <row r="274" spans="1:11" x14ac:dyDescent="0.2">
      <c r="A274" t="s">
        <v>813</v>
      </c>
      <c r="B274" s="3" t="s">
        <v>612</v>
      </c>
      <c r="F274" s="3" t="s">
        <v>35</v>
      </c>
      <c r="G274" t="s">
        <v>811</v>
      </c>
      <c r="H274" t="s">
        <v>132</v>
      </c>
      <c r="K274" s="3"/>
    </row>
    <row r="275" spans="1:11" x14ac:dyDescent="0.2">
      <c r="A275" t="s">
        <v>814</v>
      </c>
      <c r="B275" s="3" t="s">
        <v>40</v>
      </c>
      <c r="C275" t="s">
        <v>828</v>
      </c>
      <c r="D275" t="s">
        <v>829</v>
      </c>
      <c r="E275" t="s">
        <v>690</v>
      </c>
      <c r="F275" s="3" t="s">
        <v>35</v>
      </c>
      <c r="G275" t="s">
        <v>812</v>
      </c>
      <c r="H275" t="s">
        <v>132</v>
      </c>
      <c r="J275" t="s">
        <v>831</v>
      </c>
      <c r="K275" s="3"/>
    </row>
    <row r="276" spans="1:11" x14ac:dyDescent="0.2">
      <c r="A276" t="s">
        <v>829</v>
      </c>
      <c r="B276" t="s">
        <v>814</v>
      </c>
      <c r="C276" t="s">
        <v>251</v>
      </c>
      <c r="D276" s="3" t="s">
        <v>27</v>
      </c>
      <c r="E276" t="s">
        <v>353</v>
      </c>
      <c r="F276" s="6" t="s">
        <v>176</v>
      </c>
      <c r="H276" t="s">
        <v>132</v>
      </c>
      <c r="J276" t="s">
        <v>830</v>
      </c>
      <c r="K276" s="3"/>
    </row>
    <row r="277" spans="1:11" x14ac:dyDescent="0.2">
      <c r="A277" t="s">
        <v>815</v>
      </c>
      <c r="B277" s="3" t="s">
        <v>612</v>
      </c>
      <c r="F277" s="3" t="s">
        <v>35</v>
      </c>
      <c r="G277" t="s">
        <v>816</v>
      </c>
      <c r="H277" t="s">
        <v>132</v>
      </c>
      <c r="J277" t="s">
        <v>817</v>
      </c>
      <c r="K277" s="3"/>
    </row>
    <row r="278" spans="1:11" x14ac:dyDescent="0.2">
      <c r="A278" t="s">
        <v>818</v>
      </c>
      <c r="B278" s="3" t="s">
        <v>612</v>
      </c>
      <c r="F278" s="3" t="s">
        <v>704</v>
      </c>
      <c r="G278" t="s">
        <v>819</v>
      </c>
      <c r="H278" t="s">
        <v>132</v>
      </c>
      <c r="J278" t="s">
        <v>820</v>
      </c>
      <c r="K278" s="3"/>
    </row>
    <row r="279" spans="1:11" x14ac:dyDescent="0.2">
      <c r="A279" t="s">
        <v>821</v>
      </c>
      <c r="B279" s="3" t="s">
        <v>612</v>
      </c>
      <c r="F279" s="3" t="s">
        <v>701</v>
      </c>
      <c r="G279" t="s">
        <v>625</v>
      </c>
      <c r="H279" t="s">
        <v>132</v>
      </c>
      <c r="K279" s="3"/>
    </row>
    <row r="280" spans="1:11" x14ac:dyDescent="0.2">
      <c r="A280" t="s">
        <v>822</v>
      </c>
      <c r="B280" s="3" t="s">
        <v>612</v>
      </c>
      <c r="F280" s="3" t="s">
        <v>823</v>
      </c>
      <c r="G280" t="s">
        <v>396</v>
      </c>
      <c r="H280" t="s">
        <v>132</v>
      </c>
      <c r="K280" s="3"/>
    </row>
    <row r="281" spans="1:11" x14ac:dyDescent="0.2">
      <c r="A281" t="s">
        <v>824</v>
      </c>
      <c r="B281" s="3" t="s">
        <v>612</v>
      </c>
      <c r="F281" s="3" t="s">
        <v>823</v>
      </c>
      <c r="G281" t="s">
        <v>396</v>
      </c>
      <c r="H281" t="s">
        <v>132</v>
      </c>
      <c r="K281" s="3"/>
    </row>
    <row r="282" spans="1:11" x14ac:dyDescent="0.2">
      <c r="A282" t="s">
        <v>825</v>
      </c>
      <c r="B282" s="3" t="s">
        <v>612</v>
      </c>
      <c r="F282" s="3" t="s">
        <v>39</v>
      </c>
      <c r="G282" t="s">
        <v>780</v>
      </c>
      <c r="H282" t="s">
        <v>132</v>
      </c>
      <c r="J282" t="s">
        <v>201</v>
      </c>
      <c r="K282" s="3"/>
    </row>
    <row r="283" spans="1:11" x14ac:dyDescent="0.2">
      <c r="A283" t="s">
        <v>827</v>
      </c>
      <c r="B283" s="3" t="s">
        <v>612</v>
      </c>
      <c r="D283"/>
      <c r="F283" s="3" t="s">
        <v>39</v>
      </c>
      <c r="G283" t="s">
        <v>780</v>
      </c>
      <c r="H283" t="s">
        <v>132</v>
      </c>
      <c r="J283" t="s">
        <v>826</v>
      </c>
      <c r="K283" s="3"/>
    </row>
    <row r="284" spans="1:11" x14ac:dyDescent="0.2">
      <c r="A284" t="s">
        <v>837</v>
      </c>
      <c r="B284" s="3" t="s">
        <v>612</v>
      </c>
      <c r="F284" s="3" t="s">
        <v>668</v>
      </c>
      <c r="G284" t="s">
        <v>835</v>
      </c>
      <c r="H284" t="s">
        <v>132</v>
      </c>
      <c r="J284" t="s">
        <v>836</v>
      </c>
      <c r="K284" s="3"/>
    </row>
    <row r="285" spans="1:11" x14ac:dyDescent="0.2">
      <c r="A285" t="s">
        <v>839</v>
      </c>
      <c r="B285" s="3" t="s">
        <v>847</v>
      </c>
      <c r="D285" s="3" t="s">
        <v>840</v>
      </c>
      <c r="F285" s="3" t="s">
        <v>660</v>
      </c>
      <c r="G285" t="s">
        <v>387</v>
      </c>
      <c r="H285" t="s">
        <v>132</v>
      </c>
      <c r="I285" t="s">
        <v>842</v>
      </c>
      <c r="J285" t="s">
        <v>841</v>
      </c>
      <c r="K285" s="3"/>
    </row>
    <row r="286" spans="1:11" x14ac:dyDescent="0.2">
      <c r="A286" s="3" t="s">
        <v>844</v>
      </c>
      <c r="B286" s="3" t="s">
        <v>840</v>
      </c>
      <c r="D286" s="3" t="s">
        <v>843</v>
      </c>
      <c r="F286" s="3" t="s">
        <v>660</v>
      </c>
      <c r="G286" t="s">
        <v>848</v>
      </c>
      <c r="H286" t="s">
        <v>132</v>
      </c>
      <c r="I286" t="s">
        <v>842</v>
      </c>
      <c r="J286" t="s">
        <v>849</v>
      </c>
      <c r="K286" s="3"/>
    </row>
    <row r="287" spans="1:11" x14ac:dyDescent="0.2">
      <c r="A287" t="s">
        <v>845</v>
      </c>
      <c r="B287" s="3" t="s">
        <v>843</v>
      </c>
      <c r="D287" s="17" t="s">
        <v>846</v>
      </c>
      <c r="F287" s="3" t="s">
        <v>850</v>
      </c>
      <c r="G287" t="s">
        <v>848</v>
      </c>
      <c r="H287" t="s">
        <v>132</v>
      </c>
      <c r="J287" t="s">
        <v>851</v>
      </c>
      <c r="K287" s="3"/>
    </row>
    <row r="288" spans="1:11" x14ac:dyDescent="0.2">
      <c r="A288" t="s">
        <v>852</v>
      </c>
      <c r="D288"/>
      <c r="F288" s="3" t="s">
        <v>681</v>
      </c>
      <c r="G288" t="s">
        <v>816</v>
      </c>
      <c r="H288" s="37" t="s">
        <v>132</v>
      </c>
      <c r="J288" t="s">
        <v>883</v>
      </c>
      <c r="K288" s="3"/>
    </row>
    <row r="289" spans="1:11" x14ac:dyDescent="0.2">
      <c r="A289" s="39" t="s">
        <v>854</v>
      </c>
      <c r="B289" s="39" t="s">
        <v>924</v>
      </c>
      <c r="C289" s="39" t="s">
        <v>884</v>
      </c>
      <c r="D289" s="35" t="s">
        <v>691</v>
      </c>
      <c r="E289" s="39" t="s">
        <v>245</v>
      </c>
      <c r="F289" s="3" t="s">
        <v>668</v>
      </c>
      <c r="G289" t="s">
        <v>396</v>
      </c>
      <c r="H289" t="s">
        <v>132</v>
      </c>
      <c r="I289" t="s">
        <v>931</v>
      </c>
      <c r="J289" t="s">
        <v>862</v>
      </c>
      <c r="K289" s="3"/>
    </row>
    <row r="290" spans="1:11" x14ac:dyDescent="0.2">
      <c r="A290" s="40" t="s">
        <v>855</v>
      </c>
      <c r="B290" s="40" t="s">
        <v>925</v>
      </c>
      <c r="C290" s="40" t="s">
        <v>885</v>
      </c>
      <c r="D290" s="41" t="s">
        <v>691</v>
      </c>
      <c r="E290" s="40" t="s">
        <v>248</v>
      </c>
      <c r="F290" s="3" t="s">
        <v>668</v>
      </c>
      <c r="G290" t="s">
        <v>396</v>
      </c>
      <c r="H290" t="s">
        <v>132</v>
      </c>
      <c r="I290" t="s">
        <v>932</v>
      </c>
      <c r="J290" t="s">
        <v>866</v>
      </c>
      <c r="K290" s="3"/>
    </row>
    <row r="291" spans="1:11" x14ac:dyDescent="0.2">
      <c r="A291" s="42" t="s">
        <v>856</v>
      </c>
      <c r="B291" s="42" t="s">
        <v>927</v>
      </c>
      <c r="C291" s="42" t="s">
        <v>886</v>
      </c>
      <c r="D291" s="43" t="s">
        <v>860</v>
      </c>
      <c r="E291" s="42" t="s">
        <v>864</v>
      </c>
      <c r="F291" s="3" t="s">
        <v>865</v>
      </c>
      <c r="G291" t="s">
        <v>396</v>
      </c>
      <c r="H291" t="s">
        <v>132</v>
      </c>
      <c r="I291" t="s">
        <v>929</v>
      </c>
      <c r="J291" t="s">
        <v>863</v>
      </c>
      <c r="K291" s="3"/>
    </row>
    <row r="292" spans="1:11" x14ac:dyDescent="0.2">
      <c r="A292" s="44" t="s">
        <v>857</v>
      </c>
      <c r="B292" s="44" t="s">
        <v>858</v>
      </c>
      <c r="C292" s="44" t="s">
        <v>922</v>
      </c>
      <c r="D292" s="45" t="s">
        <v>860</v>
      </c>
      <c r="E292" s="45" t="s">
        <v>861</v>
      </c>
      <c r="F292" s="3" t="s">
        <v>660</v>
      </c>
      <c r="G292" t="s">
        <v>859</v>
      </c>
      <c r="H292" t="s">
        <v>132</v>
      </c>
      <c r="I292" s="13" t="s">
        <v>930</v>
      </c>
      <c r="J292" t="s">
        <v>875</v>
      </c>
      <c r="K292" s="3"/>
    </row>
    <row r="293" spans="1:11" x14ac:dyDescent="0.2">
      <c r="A293" t="s">
        <v>868</v>
      </c>
      <c r="B293" s="3" t="s">
        <v>691</v>
      </c>
      <c r="C293" t="s">
        <v>934</v>
      </c>
      <c r="D293" s="3" t="s">
        <v>867</v>
      </c>
      <c r="E293" t="s">
        <v>864</v>
      </c>
      <c r="F293" s="3" t="s">
        <v>660</v>
      </c>
      <c r="G293" t="s">
        <v>242</v>
      </c>
      <c r="H293" t="s">
        <v>132</v>
      </c>
      <c r="K293" s="3"/>
    </row>
    <row r="294" spans="1:11" x14ac:dyDescent="0.2">
      <c r="A294" t="s">
        <v>869</v>
      </c>
      <c r="B294" s="3" t="s">
        <v>691</v>
      </c>
      <c r="C294" t="s">
        <v>933</v>
      </c>
      <c r="D294" s="3" t="s">
        <v>870</v>
      </c>
      <c r="E294" t="s">
        <v>864</v>
      </c>
      <c r="F294" s="3" t="s">
        <v>660</v>
      </c>
      <c r="G294" t="s">
        <v>242</v>
      </c>
      <c r="H294" t="s">
        <v>132</v>
      </c>
      <c r="I294" t="s">
        <v>921</v>
      </c>
      <c r="K294" s="3"/>
    </row>
    <row r="295" spans="1:11" x14ac:dyDescent="0.2">
      <c r="A295" t="s">
        <v>871</v>
      </c>
      <c r="B295" s="3" t="s">
        <v>691</v>
      </c>
      <c r="C295" t="s">
        <v>872</v>
      </c>
      <c r="D295" s="3" t="s">
        <v>867</v>
      </c>
      <c r="E295" s="3" t="s">
        <v>861</v>
      </c>
      <c r="F295" s="3" t="s">
        <v>660</v>
      </c>
      <c r="G295" t="s">
        <v>242</v>
      </c>
      <c r="H295" t="s">
        <v>132</v>
      </c>
      <c r="K295" s="3"/>
    </row>
    <row r="296" spans="1:11" x14ac:dyDescent="0.2">
      <c r="A296" s="44" t="s">
        <v>873</v>
      </c>
      <c r="B296" s="45" t="s">
        <v>689</v>
      </c>
      <c r="C296" s="44" t="s">
        <v>876</v>
      </c>
      <c r="D296" s="46" t="s">
        <v>858</v>
      </c>
      <c r="E296" s="44" t="s">
        <v>923</v>
      </c>
      <c r="F296" s="3" t="s">
        <v>660</v>
      </c>
      <c r="G296" t="s">
        <v>644</v>
      </c>
      <c r="H296" t="s">
        <v>132</v>
      </c>
      <c r="I296" s="13" t="s">
        <v>930</v>
      </c>
      <c r="J296" t="s">
        <v>874</v>
      </c>
      <c r="K296" s="3"/>
    </row>
    <row r="297" spans="1:11" x14ac:dyDescent="0.2">
      <c r="A297" s="40" t="s">
        <v>925</v>
      </c>
      <c r="B297" s="41" t="s">
        <v>665</v>
      </c>
      <c r="C297" s="40" t="s">
        <v>682</v>
      </c>
      <c r="D297" s="40" t="s">
        <v>855</v>
      </c>
      <c r="E297" s="40" t="s">
        <v>897</v>
      </c>
      <c r="F297" s="3" t="s">
        <v>681</v>
      </c>
      <c r="G297" t="s">
        <v>816</v>
      </c>
      <c r="H297" t="s">
        <v>853</v>
      </c>
      <c r="I297" t="s">
        <v>932</v>
      </c>
      <c r="K297" s="3"/>
    </row>
    <row r="298" spans="1:11" x14ac:dyDescent="0.2">
      <c r="A298" s="39" t="s">
        <v>924</v>
      </c>
      <c r="B298" s="35" t="s">
        <v>665</v>
      </c>
      <c r="C298" s="39" t="s">
        <v>680</v>
      </c>
      <c r="D298" s="35" t="s">
        <v>854</v>
      </c>
      <c r="E298" s="39" t="s">
        <v>896</v>
      </c>
      <c r="F298" s="3" t="s">
        <v>681</v>
      </c>
      <c r="G298" t="s">
        <v>816</v>
      </c>
      <c r="H298" t="s">
        <v>853</v>
      </c>
      <c r="I298" t="s">
        <v>931</v>
      </c>
      <c r="K298" s="3"/>
    </row>
    <row r="299" spans="1:11" x14ac:dyDescent="0.2">
      <c r="A299" s="42" t="s">
        <v>927</v>
      </c>
      <c r="B299" s="43" t="s">
        <v>689</v>
      </c>
      <c r="C299" s="42" t="s">
        <v>893</v>
      </c>
      <c r="D299" s="42" t="s">
        <v>856</v>
      </c>
      <c r="E299" s="42" t="s">
        <v>926</v>
      </c>
      <c r="F299" s="3" t="s">
        <v>681</v>
      </c>
      <c r="G299" t="s">
        <v>816</v>
      </c>
      <c r="H299" t="s">
        <v>853</v>
      </c>
      <c r="I299" t="s">
        <v>928</v>
      </c>
      <c r="K299" s="3"/>
    </row>
    <row r="300" spans="1:11" x14ac:dyDescent="0.2">
      <c r="A300" t="s">
        <v>877</v>
      </c>
      <c r="B300" s="3" t="s">
        <v>182</v>
      </c>
      <c r="C300" t="s">
        <v>251</v>
      </c>
      <c r="D300" s="3" t="s">
        <v>250</v>
      </c>
      <c r="E300" t="s">
        <v>683</v>
      </c>
      <c r="F300" s="3" t="s">
        <v>668</v>
      </c>
      <c r="G300" t="s">
        <v>34</v>
      </c>
      <c r="H300" t="s">
        <v>132</v>
      </c>
      <c r="I300" s="17" t="s">
        <v>252</v>
      </c>
      <c r="K300" s="3"/>
    </row>
    <row r="301" spans="1:11" x14ac:dyDescent="0.2">
      <c r="A301" t="s">
        <v>878</v>
      </c>
      <c r="B301" s="3" t="s">
        <v>170</v>
      </c>
      <c r="C301" t="s">
        <v>180</v>
      </c>
      <c r="D301" s="3" t="s">
        <v>250</v>
      </c>
      <c r="E301" t="s">
        <v>882</v>
      </c>
      <c r="F301" s="3" t="s">
        <v>879</v>
      </c>
      <c r="G301" t="s">
        <v>242</v>
      </c>
      <c r="H301" t="s">
        <v>132</v>
      </c>
      <c r="I301" t="s">
        <v>889</v>
      </c>
      <c r="K301" s="3"/>
    </row>
    <row r="302" spans="1:11" x14ac:dyDescent="0.2">
      <c r="A302" t="s">
        <v>881</v>
      </c>
      <c r="B302" s="3" t="s">
        <v>167</v>
      </c>
      <c r="C302" t="s">
        <v>180</v>
      </c>
      <c r="D302" s="3" t="s">
        <v>250</v>
      </c>
      <c r="E302" t="s">
        <v>880</v>
      </c>
      <c r="F302" s="3" t="s">
        <v>879</v>
      </c>
      <c r="G302" t="s">
        <v>891</v>
      </c>
      <c r="H302" t="s">
        <v>132</v>
      </c>
      <c r="I302" t="s">
        <v>890</v>
      </c>
      <c r="K302" s="3"/>
    </row>
    <row r="303" spans="1:11" x14ac:dyDescent="0.2">
      <c r="A303" t="s">
        <v>900</v>
      </c>
      <c r="B303" s="3" t="s">
        <v>847</v>
      </c>
      <c r="C303" t="s">
        <v>251</v>
      </c>
      <c r="D303" s="3" t="s">
        <v>901</v>
      </c>
      <c r="E303" t="s">
        <v>393</v>
      </c>
      <c r="F303" s="3" t="s">
        <v>660</v>
      </c>
      <c r="G303" t="s">
        <v>387</v>
      </c>
      <c r="H303" t="s">
        <v>132</v>
      </c>
      <c r="I303" t="s">
        <v>905</v>
      </c>
      <c r="J303" t="s">
        <v>907</v>
      </c>
      <c r="K303" s="3" t="s">
        <v>902</v>
      </c>
    </row>
    <row r="304" spans="1:11" x14ac:dyDescent="0.2">
      <c r="A304" t="s">
        <v>903</v>
      </c>
      <c r="B304" s="3" t="s">
        <v>904</v>
      </c>
      <c r="C304" t="s">
        <v>251</v>
      </c>
      <c r="D304" s="3" t="s">
        <v>901</v>
      </c>
      <c r="E304" t="s">
        <v>393</v>
      </c>
      <c r="F304" s="3" t="s">
        <v>660</v>
      </c>
      <c r="G304" t="s">
        <v>387</v>
      </c>
      <c r="H304" t="s">
        <v>132</v>
      </c>
      <c r="I304" t="s">
        <v>906</v>
      </c>
      <c r="J304" t="s">
        <v>907</v>
      </c>
      <c r="K304" s="3" t="s">
        <v>902</v>
      </c>
    </row>
    <row r="305" spans="1:11" x14ac:dyDescent="0.2">
      <c r="A305" t="s">
        <v>908</v>
      </c>
      <c r="B305" s="3" t="s">
        <v>867</v>
      </c>
      <c r="C305" t="s">
        <v>935</v>
      </c>
      <c r="D305" s="3" t="s">
        <v>909</v>
      </c>
      <c r="E305" t="s">
        <v>690</v>
      </c>
      <c r="F305" s="3" t="s">
        <v>850</v>
      </c>
      <c r="G305" t="s">
        <v>34</v>
      </c>
      <c r="H305" t="s">
        <v>132</v>
      </c>
      <c r="I305" t="s">
        <v>919</v>
      </c>
      <c r="K305" s="3"/>
    </row>
    <row r="306" spans="1:11" x14ac:dyDescent="0.2">
      <c r="A306" t="s">
        <v>910</v>
      </c>
      <c r="B306" s="3" t="s">
        <v>867</v>
      </c>
      <c r="C306" t="s">
        <v>936</v>
      </c>
      <c r="D306" s="3" t="s">
        <v>911</v>
      </c>
      <c r="E306" t="s">
        <v>690</v>
      </c>
      <c r="F306" s="3" t="s">
        <v>850</v>
      </c>
      <c r="G306" t="s">
        <v>34</v>
      </c>
      <c r="H306" t="s">
        <v>132</v>
      </c>
      <c r="I306" t="s">
        <v>920</v>
      </c>
      <c r="K306" s="3"/>
    </row>
    <row r="307" spans="1:11" x14ac:dyDescent="0.2">
      <c r="A307" t="s">
        <v>912</v>
      </c>
      <c r="B307" s="3" t="s">
        <v>870</v>
      </c>
      <c r="D307" s="3" t="s">
        <v>913</v>
      </c>
      <c r="E307" t="s">
        <v>690</v>
      </c>
      <c r="F307" s="38" t="s">
        <v>850</v>
      </c>
      <c r="G307" t="s">
        <v>34</v>
      </c>
      <c r="H307" t="s">
        <v>132</v>
      </c>
      <c r="I307" t="s">
        <v>921</v>
      </c>
      <c r="K307" s="3"/>
    </row>
    <row r="308" spans="1:11" x14ac:dyDescent="0.2">
      <c r="A308" t="s">
        <v>914</v>
      </c>
      <c r="B308" s="3" t="s">
        <v>860</v>
      </c>
      <c r="C308" t="s">
        <v>876</v>
      </c>
      <c r="D308" s="3" t="s">
        <v>915</v>
      </c>
      <c r="E308" t="s">
        <v>36</v>
      </c>
      <c r="F308" s="3" t="s">
        <v>850</v>
      </c>
      <c r="G308" t="s">
        <v>34</v>
      </c>
      <c r="H308" t="s">
        <v>132</v>
      </c>
      <c r="I308" s="13" t="s">
        <v>930</v>
      </c>
      <c r="K308" s="3"/>
    </row>
    <row r="309" spans="1:11" x14ac:dyDescent="0.2">
      <c r="A309" t="s">
        <v>917</v>
      </c>
      <c r="B309" s="3" t="s">
        <v>860</v>
      </c>
      <c r="C309" t="s">
        <v>893</v>
      </c>
      <c r="D309" s="3" t="s">
        <v>916</v>
      </c>
      <c r="E309" t="s">
        <v>690</v>
      </c>
      <c r="F309" s="3" t="s">
        <v>850</v>
      </c>
      <c r="G309" t="s">
        <v>34</v>
      </c>
      <c r="H309" t="s">
        <v>132</v>
      </c>
      <c r="I309" t="s">
        <v>928</v>
      </c>
      <c r="K309" s="3"/>
    </row>
    <row r="310" spans="1:11" x14ac:dyDescent="0.2">
      <c r="A310" t="s">
        <v>937</v>
      </c>
      <c r="B310" s="3" t="s">
        <v>938</v>
      </c>
      <c r="C310" t="s">
        <v>939</v>
      </c>
      <c r="D310" s="3" t="s">
        <v>940</v>
      </c>
      <c r="E310" t="s">
        <v>32</v>
      </c>
      <c r="F310" s="3" t="s">
        <v>32</v>
      </c>
      <c r="G310" t="s">
        <v>941</v>
      </c>
      <c r="H310" t="s">
        <v>132</v>
      </c>
      <c r="I310" t="s">
        <v>942</v>
      </c>
      <c r="K310" s="3"/>
    </row>
    <row r="311" spans="1:11" x14ac:dyDescent="0.2">
      <c r="A311" t="s">
        <v>943</v>
      </c>
      <c r="F311" s="3" t="s">
        <v>660</v>
      </c>
      <c r="G311" t="s">
        <v>946</v>
      </c>
      <c r="H311" t="s">
        <v>132</v>
      </c>
      <c r="J311" t="s">
        <v>641</v>
      </c>
      <c r="K311" s="3"/>
    </row>
    <row r="312" spans="1:11" x14ac:dyDescent="0.2">
      <c r="A312" t="s">
        <v>944</v>
      </c>
      <c r="B312" t="s">
        <v>948</v>
      </c>
      <c r="C312" t="s">
        <v>949</v>
      </c>
      <c r="D312" s="3" t="s">
        <v>947</v>
      </c>
      <c r="E312" t="s">
        <v>690</v>
      </c>
      <c r="F312" s="3" t="s">
        <v>660</v>
      </c>
      <c r="G312" t="s">
        <v>946</v>
      </c>
      <c r="H312" t="s">
        <v>132</v>
      </c>
      <c r="J312" t="s">
        <v>945</v>
      </c>
      <c r="K312" s="3"/>
    </row>
    <row r="313" spans="1:11" x14ac:dyDescent="0.2">
      <c r="A313" t="s">
        <v>950</v>
      </c>
      <c r="B313" s="3" t="s">
        <v>153</v>
      </c>
      <c r="C313" t="s">
        <v>220</v>
      </c>
      <c r="D313" s="3" t="s">
        <v>391</v>
      </c>
      <c r="E313" t="s">
        <v>404</v>
      </c>
      <c r="F313" s="3" t="s">
        <v>222</v>
      </c>
      <c r="G313" t="s">
        <v>34</v>
      </c>
      <c r="H313" t="s">
        <v>132</v>
      </c>
      <c r="I313" t="s">
        <v>951</v>
      </c>
      <c r="K313" s="3"/>
    </row>
    <row r="314" spans="1:11" x14ac:dyDescent="0.2">
      <c r="A314" t="s">
        <v>952</v>
      </c>
      <c r="B314" s="3" t="s">
        <v>953</v>
      </c>
      <c r="C314" t="s">
        <v>220</v>
      </c>
      <c r="D314" s="3" t="s">
        <v>391</v>
      </c>
      <c r="E314" t="s">
        <v>404</v>
      </c>
      <c r="F314" s="3" t="s">
        <v>222</v>
      </c>
      <c r="G314" t="s">
        <v>378</v>
      </c>
      <c r="H314" t="s">
        <v>132</v>
      </c>
      <c r="J314" t="s">
        <v>954</v>
      </c>
      <c r="K314" s="3"/>
    </row>
    <row r="315" spans="1:11" x14ac:dyDescent="0.2">
      <c r="A315" t="s">
        <v>955</v>
      </c>
      <c r="B315" t="s">
        <v>999</v>
      </c>
      <c r="C315" t="s">
        <v>264</v>
      </c>
      <c r="D315" s="3" t="s">
        <v>972</v>
      </c>
      <c r="F315" s="3" t="s">
        <v>35</v>
      </c>
      <c r="G315" t="s">
        <v>956</v>
      </c>
      <c r="H315" t="s">
        <v>132</v>
      </c>
      <c r="I315" t="s">
        <v>1000</v>
      </c>
      <c r="K315" s="3" t="s">
        <v>957</v>
      </c>
    </row>
    <row r="316" spans="1:11" x14ac:dyDescent="0.2">
      <c r="A316" t="s">
        <v>958</v>
      </c>
      <c r="F316" s="3" t="s">
        <v>39</v>
      </c>
      <c r="G316" t="s">
        <v>848</v>
      </c>
      <c r="H316" t="s">
        <v>132</v>
      </c>
      <c r="J316" t="s">
        <v>962</v>
      </c>
      <c r="K316" s="3" t="s">
        <v>833</v>
      </c>
    </row>
    <row r="317" spans="1:11" x14ac:dyDescent="0.2">
      <c r="A317" t="s">
        <v>959</v>
      </c>
      <c r="B317" s="3" t="s">
        <v>972</v>
      </c>
      <c r="C317" t="s">
        <v>39</v>
      </c>
      <c r="D317" s="3" t="s">
        <v>973</v>
      </c>
      <c r="E317" t="s">
        <v>399</v>
      </c>
      <c r="F317" s="3" t="s">
        <v>39</v>
      </c>
      <c r="G317" t="s">
        <v>242</v>
      </c>
      <c r="H317" t="s">
        <v>132</v>
      </c>
      <c r="J317" t="s">
        <v>962</v>
      </c>
      <c r="K317" s="3" t="s">
        <v>833</v>
      </c>
    </row>
    <row r="318" spans="1:11" x14ac:dyDescent="0.2">
      <c r="A318" t="s">
        <v>960</v>
      </c>
      <c r="F318" s="3" t="s">
        <v>39</v>
      </c>
      <c r="G318" t="s">
        <v>961</v>
      </c>
      <c r="H318" t="s">
        <v>132</v>
      </c>
      <c r="I318" t="s">
        <v>1014</v>
      </c>
      <c r="J318" t="s">
        <v>963</v>
      </c>
      <c r="K318" s="3"/>
    </row>
    <row r="319" spans="1:11" x14ac:dyDescent="0.2">
      <c r="A319" t="s">
        <v>964</v>
      </c>
      <c r="B319" s="3" t="s">
        <v>967</v>
      </c>
      <c r="C319" t="s">
        <v>968</v>
      </c>
      <c r="D319" s="3" t="s">
        <v>970</v>
      </c>
      <c r="E319" t="s">
        <v>1026</v>
      </c>
      <c r="F319" s="3" t="s">
        <v>39</v>
      </c>
      <c r="G319" t="s">
        <v>966</v>
      </c>
      <c r="H319" t="s">
        <v>132</v>
      </c>
      <c r="I319" t="s">
        <v>965</v>
      </c>
      <c r="J319" t="s">
        <v>963</v>
      </c>
      <c r="K319" s="3"/>
    </row>
    <row r="320" spans="1:11" x14ac:dyDescent="0.2">
      <c r="A320" t="s">
        <v>969</v>
      </c>
      <c r="B320" s="3" t="s">
        <v>643</v>
      </c>
      <c r="D320" s="12"/>
      <c r="F320" s="3" t="s">
        <v>39</v>
      </c>
      <c r="G320" t="s">
        <v>835</v>
      </c>
      <c r="H320" t="s">
        <v>132</v>
      </c>
      <c r="I320" t="s">
        <v>612</v>
      </c>
      <c r="K320" s="3"/>
    </row>
    <row r="321" spans="1:22" x14ac:dyDescent="0.2">
      <c r="A321" t="s">
        <v>978</v>
      </c>
      <c r="B321" s="3" t="s">
        <v>975</v>
      </c>
      <c r="C321" t="s">
        <v>441</v>
      </c>
      <c r="D321" t="s">
        <v>976</v>
      </c>
      <c r="E321" t="s">
        <v>690</v>
      </c>
      <c r="F321" s="3" t="s">
        <v>850</v>
      </c>
      <c r="G321" t="s">
        <v>34</v>
      </c>
      <c r="H321" t="s">
        <v>84</v>
      </c>
      <c r="K321" s="3"/>
    </row>
    <row r="322" spans="1:22" x14ac:dyDescent="0.2">
      <c r="A322" t="s">
        <v>979</v>
      </c>
      <c r="B322" s="3" t="s">
        <v>975</v>
      </c>
      <c r="C322" t="s">
        <v>443</v>
      </c>
      <c r="D322" t="s">
        <v>977</v>
      </c>
      <c r="E322" t="s">
        <v>690</v>
      </c>
      <c r="F322" s="3" t="s">
        <v>850</v>
      </c>
      <c r="G322" t="s">
        <v>34</v>
      </c>
      <c r="H322" t="s">
        <v>84</v>
      </c>
      <c r="K322" s="3"/>
    </row>
    <row r="323" spans="1:22" x14ac:dyDescent="0.2">
      <c r="A323" t="s">
        <v>993</v>
      </c>
      <c r="B323" t="s">
        <v>317</v>
      </c>
      <c r="C323">
        <v>17</v>
      </c>
      <c r="D323" s="3" t="s">
        <v>967</v>
      </c>
      <c r="E323" t="s">
        <v>1058</v>
      </c>
      <c r="F323" s="3" t="s">
        <v>288</v>
      </c>
      <c r="G323" t="s">
        <v>994</v>
      </c>
      <c r="H323" t="s">
        <v>132</v>
      </c>
      <c r="I323" t="s">
        <v>1006</v>
      </c>
      <c r="K323" s="3"/>
    </row>
    <row r="324" spans="1:22" x14ac:dyDescent="0.2">
      <c r="A324" t="s">
        <v>982</v>
      </c>
      <c r="B324" s="3" t="s">
        <v>985</v>
      </c>
      <c r="C324" t="s">
        <v>980</v>
      </c>
      <c r="D324" s="3" t="s">
        <v>975</v>
      </c>
      <c r="E324" t="s">
        <v>684</v>
      </c>
      <c r="F324" s="3" t="s">
        <v>668</v>
      </c>
      <c r="G324" t="s">
        <v>983</v>
      </c>
      <c r="H324" t="s">
        <v>132</v>
      </c>
      <c r="J324" s="4" t="s">
        <v>984</v>
      </c>
      <c r="K324" s="6"/>
      <c r="L324" s="4"/>
      <c r="M324" s="47"/>
      <c r="N324" s="48"/>
      <c r="Q324" s="4"/>
      <c r="R324" s="4"/>
      <c r="S324" s="4"/>
      <c r="T324" s="49"/>
      <c r="U324" s="4"/>
      <c r="V324" s="5"/>
    </row>
    <row r="325" spans="1:22" x14ac:dyDescent="0.2">
      <c r="A325" t="s">
        <v>986</v>
      </c>
      <c r="F325" s="3" t="s">
        <v>39</v>
      </c>
      <c r="G325" t="s">
        <v>387</v>
      </c>
      <c r="H325" t="s">
        <v>132</v>
      </c>
      <c r="J325" t="s">
        <v>963</v>
      </c>
      <c r="K325" s="3"/>
    </row>
    <row r="326" spans="1:22" x14ac:dyDescent="0.2">
      <c r="A326" t="s">
        <v>987</v>
      </c>
      <c r="F326" s="3" t="s">
        <v>71</v>
      </c>
      <c r="G326" t="s">
        <v>988</v>
      </c>
      <c r="H326" t="s">
        <v>132</v>
      </c>
      <c r="K326" s="3"/>
    </row>
    <row r="327" spans="1:22" x14ac:dyDescent="0.2">
      <c r="A327" t="s">
        <v>989</v>
      </c>
      <c r="B327" s="3" t="s">
        <v>971</v>
      </c>
      <c r="C327" t="s">
        <v>1003</v>
      </c>
      <c r="D327" s="3" t="s">
        <v>975</v>
      </c>
      <c r="E327" t="s">
        <v>997</v>
      </c>
      <c r="F327" s="3" t="s">
        <v>990</v>
      </c>
      <c r="G327" t="s">
        <v>367</v>
      </c>
      <c r="H327" t="s">
        <v>132</v>
      </c>
      <c r="I327" t="s">
        <v>991</v>
      </c>
      <c r="K327" s="3"/>
    </row>
    <row r="328" spans="1:22" x14ac:dyDescent="0.2">
      <c r="A328" t="s">
        <v>981</v>
      </c>
      <c r="B328" s="3" t="s">
        <v>974</v>
      </c>
      <c r="C328" t="s">
        <v>264</v>
      </c>
      <c r="D328" s="3" t="s">
        <v>955</v>
      </c>
      <c r="F328" s="3" t="s">
        <v>35</v>
      </c>
      <c r="G328" t="s">
        <v>995</v>
      </c>
      <c r="H328" t="s">
        <v>132</v>
      </c>
      <c r="K328" s="3"/>
    </row>
    <row r="329" spans="1:22" x14ac:dyDescent="0.2">
      <c r="A329" t="s">
        <v>996</v>
      </c>
      <c r="B329" s="3" t="s">
        <v>643</v>
      </c>
      <c r="F329" s="3" t="s">
        <v>35</v>
      </c>
      <c r="G329" t="s">
        <v>941</v>
      </c>
      <c r="H329" t="s">
        <v>132</v>
      </c>
      <c r="K329" s="3"/>
    </row>
    <row r="330" spans="1:22" x14ac:dyDescent="0.2">
      <c r="A330" t="s">
        <v>1033</v>
      </c>
      <c r="B330" t="s">
        <v>1025</v>
      </c>
      <c r="C330" t="s">
        <v>192</v>
      </c>
      <c r="D330" s="3" t="s">
        <v>970</v>
      </c>
      <c r="E330" t="s">
        <v>1027</v>
      </c>
      <c r="F330" s="3" t="s">
        <v>39</v>
      </c>
      <c r="G330" t="s">
        <v>1029</v>
      </c>
      <c r="H330" t="s">
        <v>132</v>
      </c>
      <c r="I330" t="s">
        <v>1030</v>
      </c>
      <c r="J330" t="s">
        <v>1032</v>
      </c>
      <c r="K330" s="3" t="s">
        <v>1031</v>
      </c>
    </row>
    <row r="331" spans="1:22" s="39" customFormat="1" x14ac:dyDescent="0.2">
      <c r="A331" s="39" t="s">
        <v>1012</v>
      </c>
      <c r="B331" s="35" t="s">
        <v>970</v>
      </c>
      <c r="C331" s="39" t="s">
        <v>192</v>
      </c>
      <c r="D331" s="39" t="s">
        <v>998</v>
      </c>
      <c r="E331" s="39" t="s">
        <v>241</v>
      </c>
      <c r="F331" s="35" t="s">
        <v>39</v>
      </c>
      <c r="G331" s="39" t="s">
        <v>34</v>
      </c>
      <c r="K331" s="35"/>
    </row>
    <row r="332" spans="1:22" x14ac:dyDescent="0.2">
      <c r="A332" t="s">
        <v>1013</v>
      </c>
      <c r="B332" s="3" t="s">
        <v>998</v>
      </c>
      <c r="C332" t="s">
        <v>192</v>
      </c>
      <c r="D332" t="s">
        <v>999</v>
      </c>
      <c r="E332" t="s">
        <v>241</v>
      </c>
      <c r="F332" s="3" t="s">
        <v>39</v>
      </c>
      <c r="G332" t="s">
        <v>34</v>
      </c>
      <c r="K332" s="3"/>
    </row>
    <row r="333" spans="1:22" x14ac:dyDescent="0.2">
      <c r="A333" t="s">
        <v>992</v>
      </c>
      <c r="B333" s="3" t="s">
        <v>998</v>
      </c>
      <c r="C333" s="3" t="s">
        <v>990</v>
      </c>
      <c r="D333" s="3" t="s">
        <v>975</v>
      </c>
      <c r="E333" t="s">
        <v>1004</v>
      </c>
      <c r="F333" s="3" t="s">
        <v>1001</v>
      </c>
      <c r="G333" t="s">
        <v>34</v>
      </c>
      <c r="H333" t="s">
        <v>132</v>
      </c>
      <c r="I333" t="s">
        <v>1002</v>
      </c>
      <c r="K333" s="3"/>
    </row>
    <row r="334" spans="1:22" x14ac:dyDescent="0.2">
      <c r="A334" t="s">
        <v>1011</v>
      </c>
      <c r="B334" s="3" t="s">
        <v>1010</v>
      </c>
      <c r="C334" t="s">
        <v>1005</v>
      </c>
      <c r="D334" s="3" t="s">
        <v>967</v>
      </c>
      <c r="E334" t="s">
        <v>1005</v>
      </c>
      <c r="F334" s="3" t="s">
        <v>1005</v>
      </c>
      <c r="G334" t="s">
        <v>84</v>
      </c>
      <c r="H334" t="s">
        <v>84</v>
      </c>
      <c r="I334" t="s">
        <v>1005</v>
      </c>
      <c r="K334" s="3"/>
    </row>
    <row r="335" spans="1:22" x14ac:dyDescent="0.2">
      <c r="A335" t="s">
        <v>1007</v>
      </c>
      <c r="B335" s="3" t="s">
        <v>971</v>
      </c>
      <c r="C335" t="s">
        <v>39</v>
      </c>
      <c r="D335" s="3" t="s">
        <v>970</v>
      </c>
      <c r="E335" t="s">
        <v>1028</v>
      </c>
      <c r="F335" s="3" t="s">
        <v>39</v>
      </c>
      <c r="G335" t="s">
        <v>811</v>
      </c>
      <c r="H335" t="s">
        <v>132</v>
      </c>
      <c r="I335" t="s">
        <v>1008</v>
      </c>
      <c r="J335" t="s">
        <v>963</v>
      </c>
      <c r="K335" s="3" t="s">
        <v>1009</v>
      </c>
    </row>
    <row r="336" spans="1:22" x14ac:dyDescent="0.2">
      <c r="A336" t="s">
        <v>1024</v>
      </c>
      <c r="B336" s="3" t="s">
        <v>317</v>
      </c>
      <c r="C336" t="s">
        <v>403</v>
      </c>
      <c r="D336" s="3" t="s">
        <v>1010</v>
      </c>
      <c r="E336" t="s">
        <v>1058</v>
      </c>
      <c r="F336" s="3" t="s">
        <v>222</v>
      </c>
      <c r="G336" t="s">
        <v>34</v>
      </c>
      <c r="H336" t="s">
        <v>695</v>
      </c>
      <c r="K336" s="3"/>
    </row>
    <row r="337" spans="1:11" x14ac:dyDescent="0.2">
      <c r="A337" t="s">
        <v>1034</v>
      </c>
      <c r="B337" s="3" t="s">
        <v>612</v>
      </c>
      <c r="F337" s="3" t="s">
        <v>1036</v>
      </c>
      <c r="G337" t="s">
        <v>396</v>
      </c>
      <c r="K337" s="3"/>
    </row>
    <row r="338" spans="1:11" x14ac:dyDescent="0.2">
      <c r="A338" t="s">
        <v>1035</v>
      </c>
      <c r="B338" s="3" t="s">
        <v>612</v>
      </c>
      <c r="F338" s="3" t="s">
        <v>1037</v>
      </c>
      <c r="G338" t="s">
        <v>396</v>
      </c>
      <c r="K338" s="3"/>
    </row>
    <row r="339" spans="1:11" x14ac:dyDescent="0.2">
      <c r="A339" t="s">
        <v>1041</v>
      </c>
      <c r="B339" s="3" t="s">
        <v>1038</v>
      </c>
      <c r="C339" t="s">
        <v>663</v>
      </c>
      <c r="D339" s="3" t="s">
        <v>1039</v>
      </c>
      <c r="E339" t="s">
        <v>679</v>
      </c>
      <c r="F339" s="3" t="s">
        <v>668</v>
      </c>
      <c r="I339" t="s">
        <v>1079</v>
      </c>
      <c r="K339" s="3"/>
    </row>
    <row r="340" spans="1:11" x14ac:dyDescent="0.2">
      <c r="A340" t="s">
        <v>1042</v>
      </c>
      <c r="B340" s="3" t="s">
        <v>1038</v>
      </c>
      <c r="C340" t="s">
        <v>664</v>
      </c>
      <c r="D340" s="3" t="s">
        <v>1040</v>
      </c>
      <c r="E340" t="s">
        <v>679</v>
      </c>
      <c r="F340" s="3" t="s">
        <v>668</v>
      </c>
      <c r="I340" t="s">
        <v>1080</v>
      </c>
      <c r="K340" s="3"/>
    </row>
    <row r="341" spans="1:11" x14ac:dyDescent="0.2">
      <c r="A341" t="s">
        <v>1043</v>
      </c>
      <c r="B341" s="3" t="s">
        <v>1039</v>
      </c>
      <c r="C341" t="s">
        <v>1044</v>
      </c>
      <c r="D341" s="3" t="s">
        <v>909</v>
      </c>
      <c r="E341" t="s">
        <v>690</v>
      </c>
      <c r="F341" s="3" t="s">
        <v>1081</v>
      </c>
      <c r="I341" t="s">
        <v>1045</v>
      </c>
      <c r="K341" s="3"/>
    </row>
    <row r="342" spans="1:11" x14ac:dyDescent="0.2">
      <c r="A342" t="s">
        <v>1046</v>
      </c>
      <c r="B342" s="3" t="s">
        <v>1039</v>
      </c>
      <c r="C342" t="s">
        <v>1047</v>
      </c>
      <c r="D342" s="3" t="s">
        <v>913</v>
      </c>
      <c r="E342" t="s">
        <v>690</v>
      </c>
      <c r="F342" s="3" t="s">
        <v>1081</v>
      </c>
      <c r="I342" t="s">
        <v>1074</v>
      </c>
      <c r="K342" s="3"/>
    </row>
    <row r="343" spans="1:11" x14ac:dyDescent="0.2">
      <c r="A343" t="s">
        <v>1048</v>
      </c>
      <c r="B343" s="3" t="s">
        <v>1040</v>
      </c>
      <c r="C343" t="s">
        <v>1044</v>
      </c>
      <c r="D343" s="3" t="s">
        <v>911</v>
      </c>
      <c r="E343" t="s">
        <v>690</v>
      </c>
      <c r="F343" s="3" t="s">
        <v>1081</v>
      </c>
      <c r="I343" t="s">
        <v>1049</v>
      </c>
      <c r="K343" s="3"/>
    </row>
    <row r="344" spans="1:11" x14ac:dyDescent="0.2">
      <c r="A344" t="s">
        <v>1050</v>
      </c>
      <c r="B344" s="3" t="s">
        <v>1040</v>
      </c>
      <c r="C344" t="s">
        <v>1047</v>
      </c>
      <c r="D344" s="3" t="s">
        <v>1069</v>
      </c>
      <c r="E344" t="s">
        <v>690</v>
      </c>
      <c r="F344" s="3" t="s">
        <v>1081</v>
      </c>
      <c r="I344" t="s">
        <v>1074</v>
      </c>
      <c r="K344" s="3"/>
    </row>
    <row r="345" spans="1:11" x14ac:dyDescent="0.2">
      <c r="B345" t="s">
        <v>1038</v>
      </c>
      <c r="C345" t="s">
        <v>1051</v>
      </c>
      <c r="D345" s="3" t="s">
        <v>1052</v>
      </c>
      <c r="E345" t="s">
        <v>679</v>
      </c>
      <c r="F345" s="3" t="s">
        <v>668</v>
      </c>
      <c r="I345" t="s">
        <v>1075</v>
      </c>
      <c r="K345" s="3"/>
    </row>
    <row r="346" spans="1:11" x14ac:dyDescent="0.2">
      <c r="B346" t="s">
        <v>1038</v>
      </c>
      <c r="C346" t="s">
        <v>1053</v>
      </c>
      <c r="D346" s="3" t="s">
        <v>1052</v>
      </c>
      <c r="E346" t="s">
        <v>686</v>
      </c>
      <c r="F346" s="3" t="s">
        <v>668</v>
      </c>
      <c r="I346" t="s">
        <v>1076</v>
      </c>
      <c r="K346" s="3"/>
    </row>
    <row r="347" spans="1:11" x14ac:dyDescent="0.2">
      <c r="B347" t="s">
        <v>1038</v>
      </c>
      <c r="C347" t="s">
        <v>1054</v>
      </c>
      <c r="D347" s="3" t="s">
        <v>1052</v>
      </c>
      <c r="E347" t="s">
        <v>1056</v>
      </c>
      <c r="F347" s="3" t="s">
        <v>668</v>
      </c>
      <c r="I347" t="s">
        <v>1077</v>
      </c>
      <c r="K347" s="3"/>
    </row>
    <row r="348" spans="1:11" x14ac:dyDescent="0.2">
      <c r="B348" t="s">
        <v>1038</v>
      </c>
      <c r="C348" t="s">
        <v>1055</v>
      </c>
      <c r="D348" s="3" t="s">
        <v>1052</v>
      </c>
      <c r="E348" t="s">
        <v>1057</v>
      </c>
      <c r="F348" s="3" t="s">
        <v>668</v>
      </c>
      <c r="I348" t="s">
        <v>1078</v>
      </c>
      <c r="K348" s="3"/>
    </row>
    <row r="349" spans="1:11" x14ac:dyDescent="0.2">
      <c r="A349" t="s">
        <v>1199</v>
      </c>
      <c r="B349" s="3" t="s">
        <v>1059</v>
      </c>
      <c r="C349" t="s">
        <v>680</v>
      </c>
      <c r="D349" s="3" t="s">
        <v>1062</v>
      </c>
      <c r="E349" t="s">
        <v>36</v>
      </c>
      <c r="F349" s="3" t="s">
        <v>668</v>
      </c>
      <c r="I349" t="s">
        <v>1075</v>
      </c>
      <c r="K349" s="3"/>
    </row>
    <row r="350" spans="1:11" x14ac:dyDescent="0.2">
      <c r="A350" t="s">
        <v>1200</v>
      </c>
      <c r="B350" s="3" t="s">
        <v>1059</v>
      </c>
      <c r="C350" t="s">
        <v>682</v>
      </c>
      <c r="D350" s="3" t="s">
        <v>1062</v>
      </c>
      <c r="E350" t="s">
        <v>37</v>
      </c>
      <c r="F350" s="3" t="s">
        <v>668</v>
      </c>
      <c r="I350" t="s">
        <v>1076</v>
      </c>
      <c r="K350" s="3"/>
    </row>
    <row r="351" spans="1:11" x14ac:dyDescent="0.2">
      <c r="A351" t="s">
        <v>1201</v>
      </c>
      <c r="B351" s="3" t="s">
        <v>1059</v>
      </c>
      <c r="C351" t="s">
        <v>1061</v>
      </c>
      <c r="D351" s="3" t="s">
        <v>1063</v>
      </c>
      <c r="E351" t="s">
        <v>36</v>
      </c>
      <c r="F351" s="3" t="s">
        <v>668</v>
      </c>
      <c r="I351" t="s">
        <v>1077</v>
      </c>
      <c r="K351" s="3"/>
    </row>
    <row r="352" spans="1:11" x14ac:dyDescent="0.2">
      <c r="A352" t="s">
        <v>1202</v>
      </c>
      <c r="B352" s="3" t="s">
        <v>1059</v>
      </c>
      <c r="C352" t="s">
        <v>1060</v>
      </c>
      <c r="D352" s="3" t="s">
        <v>1063</v>
      </c>
      <c r="E352" t="s">
        <v>37</v>
      </c>
      <c r="F352" s="3" t="s">
        <v>668</v>
      </c>
      <c r="I352" t="s">
        <v>1078</v>
      </c>
      <c r="K352" s="3"/>
    </row>
    <row r="353" spans="1:11" x14ac:dyDescent="0.2">
      <c r="A353" t="s">
        <v>1065</v>
      </c>
      <c r="B353" s="3" t="s">
        <v>1062</v>
      </c>
      <c r="C353" t="s">
        <v>483</v>
      </c>
      <c r="D353" s="3" t="s">
        <v>915</v>
      </c>
      <c r="E353" t="s">
        <v>690</v>
      </c>
      <c r="F353" s="3" t="s">
        <v>1081</v>
      </c>
      <c r="I353" t="s">
        <v>1070</v>
      </c>
      <c r="K353" s="3"/>
    </row>
    <row r="354" spans="1:11" x14ac:dyDescent="0.2">
      <c r="A354" t="s">
        <v>1066</v>
      </c>
      <c r="B354" s="3" t="s">
        <v>1062</v>
      </c>
      <c r="C354" t="s">
        <v>484</v>
      </c>
      <c r="D354" s="3" t="s">
        <v>1064</v>
      </c>
      <c r="E354" t="s">
        <v>690</v>
      </c>
      <c r="F354" s="3" t="s">
        <v>1081</v>
      </c>
      <c r="I354" t="s">
        <v>1071</v>
      </c>
      <c r="K354" s="3"/>
    </row>
    <row r="355" spans="1:11" x14ac:dyDescent="0.2">
      <c r="A355" t="s">
        <v>1067</v>
      </c>
      <c r="B355" s="3" t="s">
        <v>1063</v>
      </c>
      <c r="C355" t="s">
        <v>483</v>
      </c>
      <c r="D355" s="3" t="s">
        <v>918</v>
      </c>
      <c r="E355" t="s">
        <v>690</v>
      </c>
      <c r="F355" s="3" t="s">
        <v>1081</v>
      </c>
      <c r="I355" t="s">
        <v>1072</v>
      </c>
      <c r="K355" s="3"/>
    </row>
    <row r="356" spans="1:11" x14ac:dyDescent="0.2">
      <c r="A356" t="s">
        <v>1068</v>
      </c>
      <c r="B356" s="3" t="s">
        <v>1063</v>
      </c>
      <c r="C356" t="s">
        <v>484</v>
      </c>
      <c r="D356" s="3" t="s">
        <v>916</v>
      </c>
      <c r="E356" t="s">
        <v>690</v>
      </c>
      <c r="F356" s="3" t="s">
        <v>1081</v>
      </c>
      <c r="I356" t="s">
        <v>1073</v>
      </c>
      <c r="K356" s="3"/>
    </row>
    <row r="357" spans="1:11" x14ac:dyDescent="0.2">
      <c r="A357" t="s">
        <v>1082</v>
      </c>
      <c r="B357" s="3" t="s">
        <v>1118</v>
      </c>
      <c r="D357" s="3" t="s">
        <v>1112</v>
      </c>
      <c r="F357" s="3" t="s">
        <v>1083</v>
      </c>
      <c r="H357" t="s">
        <v>132</v>
      </c>
      <c r="K357" s="3"/>
    </row>
    <row r="358" spans="1:11" x14ac:dyDescent="0.2">
      <c r="A358" t="s">
        <v>1084</v>
      </c>
      <c r="B358" s="3" t="s">
        <v>1118</v>
      </c>
      <c r="C358" t="s">
        <v>281</v>
      </c>
      <c r="D358" s="3" t="s">
        <v>1113</v>
      </c>
      <c r="F358" s="3" t="s">
        <v>1085</v>
      </c>
      <c r="H358" t="s">
        <v>132</v>
      </c>
      <c r="K358" s="3"/>
    </row>
    <row r="359" spans="1:11" x14ac:dyDescent="0.2">
      <c r="A359" t="s">
        <v>1086</v>
      </c>
      <c r="B359" s="3" t="s">
        <v>1118</v>
      </c>
      <c r="D359" s="3" t="s">
        <v>1114</v>
      </c>
      <c r="F359" s="3" t="s">
        <v>1083</v>
      </c>
      <c r="H359" t="s">
        <v>132</v>
      </c>
      <c r="K359" s="3"/>
    </row>
    <row r="360" spans="1:11" x14ac:dyDescent="0.2">
      <c r="A360" t="s">
        <v>1087</v>
      </c>
      <c r="B360" s="3" t="s">
        <v>1118</v>
      </c>
      <c r="C360" t="s">
        <v>284</v>
      </c>
      <c r="D360" s="3" t="s">
        <v>1115</v>
      </c>
      <c r="F360" s="3" t="s">
        <v>1085</v>
      </c>
      <c r="H360" t="s">
        <v>132</v>
      </c>
      <c r="K360" s="3"/>
    </row>
    <row r="361" spans="1:11" x14ac:dyDescent="0.2">
      <c r="A361" t="s">
        <v>1088</v>
      </c>
      <c r="B361" s="3" t="s">
        <v>1118</v>
      </c>
      <c r="D361" s="3" t="s">
        <v>1116</v>
      </c>
      <c r="F361" s="3" t="s">
        <v>1083</v>
      </c>
      <c r="H361" t="s">
        <v>132</v>
      </c>
      <c r="K361" s="3"/>
    </row>
    <row r="362" spans="1:11" x14ac:dyDescent="0.2">
      <c r="A362" t="s">
        <v>1089</v>
      </c>
      <c r="B362" s="3" t="s">
        <v>1118</v>
      </c>
      <c r="D362" s="3" t="s">
        <v>1117</v>
      </c>
      <c r="F362" s="3" t="s">
        <v>1085</v>
      </c>
      <c r="H362" t="s">
        <v>132</v>
      </c>
      <c r="K362" s="3"/>
    </row>
    <row r="363" spans="1:11" x14ac:dyDescent="0.2">
      <c r="A363" t="s">
        <v>1090</v>
      </c>
      <c r="B363" s="3" t="s">
        <v>319</v>
      </c>
      <c r="C363">
        <v>7</v>
      </c>
      <c r="D363" s="3" t="s">
        <v>1118</v>
      </c>
      <c r="E363" t="s">
        <v>220</v>
      </c>
      <c r="F363" s="3" t="s">
        <v>388</v>
      </c>
      <c r="G363" t="s">
        <v>633</v>
      </c>
      <c r="H363" t="s">
        <v>132</v>
      </c>
      <c r="J363" t="s">
        <v>1095</v>
      </c>
      <c r="K363" s="3"/>
    </row>
    <row r="364" spans="1:11" x14ac:dyDescent="0.2">
      <c r="A364" t="s">
        <v>1091</v>
      </c>
      <c r="B364" s="3" t="s">
        <v>319</v>
      </c>
      <c r="C364" t="s">
        <v>1098</v>
      </c>
      <c r="D364" s="3" t="s">
        <v>1096</v>
      </c>
      <c r="F364" s="3" t="s">
        <v>388</v>
      </c>
      <c r="H364" t="s">
        <v>132</v>
      </c>
      <c r="I364" t="s">
        <v>1109</v>
      </c>
      <c r="J364" t="s">
        <v>1097</v>
      </c>
      <c r="K364" s="3"/>
    </row>
    <row r="365" spans="1:11" x14ac:dyDescent="0.2">
      <c r="A365" t="s">
        <v>1092</v>
      </c>
      <c r="B365" s="3" t="s">
        <v>321</v>
      </c>
      <c r="C365">
        <v>16</v>
      </c>
      <c r="D365" s="3" t="s">
        <v>1093</v>
      </c>
      <c r="F365" s="3" t="s">
        <v>388</v>
      </c>
      <c r="H365" t="s">
        <v>132</v>
      </c>
      <c r="J365" t="s">
        <v>1094</v>
      </c>
      <c r="K365" s="3"/>
    </row>
    <row r="366" spans="1:11" x14ac:dyDescent="0.2">
      <c r="A366" t="s">
        <v>1101</v>
      </c>
      <c r="B366" s="3" t="s">
        <v>319</v>
      </c>
      <c r="C366">
        <v>23</v>
      </c>
      <c r="D366" s="3" t="s">
        <v>1099</v>
      </c>
      <c r="E366" t="s">
        <v>1058</v>
      </c>
      <c r="F366" s="3" t="s">
        <v>288</v>
      </c>
      <c r="H366" t="s">
        <v>84</v>
      </c>
      <c r="K366" s="3"/>
    </row>
    <row r="367" spans="1:11" x14ac:dyDescent="0.2">
      <c r="A367" t="s">
        <v>1104</v>
      </c>
      <c r="B367" s="3" t="s">
        <v>319</v>
      </c>
      <c r="C367">
        <v>24</v>
      </c>
      <c r="D367" s="3" t="s">
        <v>1100</v>
      </c>
      <c r="E367" t="s">
        <v>1058</v>
      </c>
      <c r="F367" s="3" t="s">
        <v>288</v>
      </c>
      <c r="H367" t="s">
        <v>84</v>
      </c>
      <c r="K367" s="3"/>
    </row>
    <row r="368" spans="1:11" x14ac:dyDescent="0.2">
      <c r="A368" t="s">
        <v>1105</v>
      </c>
      <c r="B368" s="3" t="s">
        <v>321</v>
      </c>
      <c r="C368" t="s">
        <v>303</v>
      </c>
      <c r="D368" s="3" t="s">
        <v>1102</v>
      </c>
      <c r="E368" t="s">
        <v>1058</v>
      </c>
      <c r="F368" s="3" t="s">
        <v>222</v>
      </c>
      <c r="H368" t="s">
        <v>84</v>
      </c>
      <c r="K368" s="3"/>
    </row>
    <row r="369" spans="1:11" x14ac:dyDescent="0.2">
      <c r="A369" t="s">
        <v>1106</v>
      </c>
      <c r="B369" s="3" t="s">
        <v>321</v>
      </c>
      <c r="C369" t="s">
        <v>305</v>
      </c>
      <c r="D369" s="3" t="s">
        <v>1103</v>
      </c>
      <c r="E369" t="s">
        <v>1058</v>
      </c>
      <c r="F369" s="3" t="s">
        <v>222</v>
      </c>
      <c r="H369" t="s">
        <v>84</v>
      </c>
      <c r="K369" s="3"/>
    </row>
    <row r="370" spans="1:11" x14ac:dyDescent="0.2">
      <c r="A370" t="s">
        <v>1108</v>
      </c>
      <c r="B370" s="3" t="s">
        <v>301</v>
      </c>
      <c r="C370" t="s">
        <v>220</v>
      </c>
      <c r="D370" s="3" t="s">
        <v>1107</v>
      </c>
      <c r="E370" t="s">
        <v>1058</v>
      </c>
      <c r="F370" s="3" t="s">
        <v>222</v>
      </c>
      <c r="H370" t="s">
        <v>84</v>
      </c>
      <c r="K370" s="3"/>
    </row>
    <row r="371" spans="1:11" x14ac:dyDescent="0.2">
      <c r="A371" t="s">
        <v>1111</v>
      </c>
      <c r="B371" s="3" t="s">
        <v>317</v>
      </c>
      <c r="C371" t="s">
        <v>403</v>
      </c>
      <c r="D371" s="3" t="s">
        <v>1110</v>
      </c>
      <c r="E371" t="s">
        <v>1058</v>
      </c>
      <c r="F371" s="3" t="s">
        <v>222</v>
      </c>
      <c r="H371" t="s">
        <v>84</v>
      </c>
      <c r="K371" s="3"/>
    </row>
    <row r="372" spans="1:11" x14ac:dyDescent="0.2">
      <c r="A372" t="s">
        <v>1119</v>
      </c>
      <c r="B372" s="3" t="s">
        <v>301</v>
      </c>
      <c r="C372">
        <v>24</v>
      </c>
      <c r="D372" s="3" t="s">
        <v>1120</v>
      </c>
      <c r="E372" t="s">
        <v>220</v>
      </c>
      <c r="F372" s="3" t="s">
        <v>288</v>
      </c>
      <c r="H372" t="s">
        <v>132</v>
      </c>
      <c r="K372" s="3"/>
    </row>
    <row r="373" spans="1:11" x14ac:dyDescent="0.2">
      <c r="A373" t="s">
        <v>1121</v>
      </c>
      <c r="B373" t="s">
        <v>1166</v>
      </c>
      <c r="C373" t="s">
        <v>1181</v>
      </c>
      <c r="D373" s="3" t="s">
        <v>1190</v>
      </c>
      <c r="E373" t="s">
        <v>220</v>
      </c>
      <c r="F373" s="3" t="s">
        <v>288</v>
      </c>
      <c r="H373" t="s">
        <v>132</v>
      </c>
      <c r="J373" t="s">
        <v>1124</v>
      </c>
      <c r="K373" s="3"/>
    </row>
    <row r="374" spans="1:11" x14ac:dyDescent="0.2">
      <c r="A374" t="s">
        <v>1122</v>
      </c>
      <c r="B374" t="s">
        <v>1166</v>
      </c>
      <c r="C374" t="s">
        <v>1182</v>
      </c>
      <c r="D374" s="50" t="s">
        <v>1191</v>
      </c>
      <c r="E374" t="s">
        <v>1058</v>
      </c>
      <c r="F374" s="3" t="s">
        <v>288</v>
      </c>
      <c r="H374" t="s">
        <v>132</v>
      </c>
      <c r="J374" t="s">
        <v>1125</v>
      </c>
      <c r="K374" s="3"/>
    </row>
    <row r="375" spans="1:11" x14ac:dyDescent="0.2">
      <c r="A375" t="s">
        <v>1123</v>
      </c>
      <c r="B375" t="s">
        <v>1166</v>
      </c>
      <c r="C375" t="s">
        <v>1183</v>
      </c>
      <c r="D375" t="s">
        <v>167</v>
      </c>
      <c r="E375" t="s">
        <v>1058</v>
      </c>
      <c r="F375" s="3" t="s">
        <v>288</v>
      </c>
      <c r="H375" t="s">
        <v>132</v>
      </c>
      <c r="J375" t="s">
        <v>1095</v>
      </c>
      <c r="K375" s="3"/>
    </row>
    <row r="376" spans="1:11" x14ac:dyDescent="0.2">
      <c r="A376" t="s">
        <v>1126</v>
      </c>
      <c r="B376" t="s">
        <v>1166</v>
      </c>
      <c r="C376" t="s">
        <v>1184</v>
      </c>
      <c r="D376" t="s">
        <v>1038</v>
      </c>
      <c r="E376" t="s">
        <v>1058</v>
      </c>
      <c r="F376" s="3" t="s">
        <v>288</v>
      </c>
      <c r="H376" t="s">
        <v>132</v>
      </c>
      <c r="J376" t="s">
        <v>1130</v>
      </c>
      <c r="K376" s="3"/>
    </row>
    <row r="377" spans="1:11" x14ac:dyDescent="0.2">
      <c r="A377" t="s">
        <v>1127</v>
      </c>
      <c r="B377" t="s">
        <v>1166</v>
      </c>
      <c r="C377" t="s">
        <v>1185</v>
      </c>
      <c r="D377" t="s">
        <v>1059</v>
      </c>
      <c r="E377" t="s">
        <v>1058</v>
      </c>
      <c r="F377" s="3" t="s">
        <v>288</v>
      </c>
      <c r="H377" t="s">
        <v>132</v>
      </c>
      <c r="J377" t="s">
        <v>1131</v>
      </c>
      <c r="K377" s="3"/>
    </row>
    <row r="378" spans="1:11" x14ac:dyDescent="0.2">
      <c r="A378" t="s">
        <v>1128</v>
      </c>
      <c r="B378" t="s">
        <v>1166</v>
      </c>
      <c r="C378" t="s">
        <v>1186</v>
      </c>
      <c r="D378" t="s">
        <v>1052</v>
      </c>
      <c r="E378" t="s">
        <v>1058</v>
      </c>
      <c r="F378" s="3" t="s">
        <v>288</v>
      </c>
      <c r="H378" t="s">
        <v>132</v>
      </c>
      <c r="J378" t="s">
        <v>1132</v>
      </c>
      <c r="K378" s="3"/>
    </row>
    <row r="379" spans="1:11" x14ac:dyDescent="0.2">
      <c r="A379" t="s">
        <v>1187</v>
      </c>
      <c r="B379" t="s">
        <v>1166</v>
      </c>
      <c r="C379" t="s">
        <v>1189</v>
      </c>
      <c r="D379" t="s">
        <v>1166</v>
      </c>
      <c r="E379" t="s">
        <v>1188</v>
      </c>
      <c r="F379" s="3"/>
      <c r="H379" t="s">
        <v>84</v>
      </c>
      <c r="K379" s="3"/>
    </row>
    <row r="380" spans="1:11" x14ac:dyDescent="0.2">
      <c r="A380" t="s">
        <v>1173</v>
      </c>
      <c r="B380" s="3" t="s">
        <v>1129</v>
      </c>
      <c r="C380">
        <v>1</v>
      </c>
      <c r="D380" t="s">
        <v>1166</v>
      </c>
      <c r="E380" t="s">
        <v>1177</v>
      </c>
      <c r="F380" s="3"/>
      <c r="H380" t="s">
        <v>84</v>
      </c>
      <c r="K380" s="3"/>
    </row>
    <row r="381" spans="1:11" x14ac:dyDescent="0.2">
      <c r="A381" t="s">
        <v>1174</v>
      </c>
      <c r="B381" s="3" t="s">
        <v>1129</v>
      </c>
      <c r="C381">
        <v>2</v>
      </c>
      <c r="D381" t="s">
        <v>1166</v>
      </c>
      <c r="E381" t="s">
        <v>1178</v>
      </c>
      <c r="F381" s="3"/>
      <c r="H381" t="s">
        <v>84</v>
      </c>
      <c r="K381" s="3"/>
    </row>
    <row r="382" spans="1:11" x14ac:dyDescent="0.2">
      <c r="A382" t="s">
        <v>1175</v>
      </c>
      <c r="B382" s="3" t="s">
        <v>1129</v>
      </c>
      <c r="C382">
        <v>3</v>
      </c>
      <c r="D382" t="s">
        <v>1166</v>
      </c>
      <c r="E382" t="s">
        <v>1179</v>
      </c>
      <c r="F382" s="3"/>
      <c r="H382" t="s">
        <v>84</v>
      </c>
      <c r="K382" s="3"/>
    </row>
    <row r="383" spans="1:11" x14ac:dyDescent="0.2">
      <c r="A383" t="s">
        <v>1176</v>
      </c>
      <c r="B383" s="3" t="s">
        <v>1129</v>
      </c>
      <c r="C383">
        <v>4</v>
      </c>
      <c r="D383" t="s">
        <v>1166</v>
      </c>
      <c r="E383" t="s">
        <v>1180</v>
      </c>
      <c r="F383" s="3"/>
      <c r="H383" t="s">
        <v>84</v>
      </c>
      <c r="K383" s="3"/>
    </row>
    <row r="384" spans="1:11" x14ac:dyDescent="0.2">
      <c r="A384" t="s">
        <v>1136</v>
      </c>
      <c r="B384" s="3" t="s">
        <v>1134</v>
      </c>
      <c r="C384">
        <v>1</v>
      </c>
      <c r="D384" s="3" t="s">
        <v>1133</v>
      </c>
      <c r="E384" t="s">
        <v>690</v>
      </c>
      <c r="F384" s="3"/>
      <c r="H384" t="s">
        <v>84</v>
      </c>
      <c r="K384" s="3"/>
    </row>
    <row r="385" spans="1:11" x14ac:dyDescent="0.2">
      <c r="A385" t="s">
        <v>1137</v>
      </c>
      <c r="B385" s="3" t="s">
        <v>1135</v>
      </c>
      <c r="C385">
        <v>2</v>
      </c>
      <c r="D385" s="3" t="s">
        <v>1133</v>
      </c>
      <c r="E385" t="s">
        <v>690</v>
      </c>
      <c r="F385" s="3"/>
      <c r="H385" t="s">
        <v>84</v>
      </c>
      <c r="K385" s="3"/>
    </row>
    <row r="386" spans="1:11" x14ac:dyDescent="0.2">
      <c r="A386" t="s">
        <v>1142</v>
      </c>
      <c r="B386" t="s">
        <v>1138</v>
      </c>
      <c r="D386" t="s">
        <v>1139</v>
      </c>
      <c r="F386" s="3"/>
      <c r="H386" t="s">
        <v>84</v>
      </c>
      <c r="K386" s="3"/>
    </row>
    <row r="387" spans="1:11" x14ac:dyDescent="0.2">
      <c r="A387" t="s">
        <v>1143</v>
      </c>
      <c r="B387" t="s">
        <v>1140</v>
      </c>
      <c r="D387" t="s">
        <v>1138</v>
      </c>
      <c r="F387" s="3"/>
      <c r="H387" t="s">
        <v>84</v>
      </c>
      <c r="K387" s="3"/>
    </row>
    <row r="388" spans="1:11" x14ac:dyDescent="0.2">
      <c r="A388" t="s">
        <v>1144</v>
      </c>
      <c r="B388" t="s">
        <v>1138</v>
      </c>
      <c r="D388" t="s">
        <v>1141</v>
      </c>
      <c r="F388" s="3"/>
      <c r="H388" t="s">
        <v>84</v>
      </c>
      <c r="K388" s="3"/>
    </row>
    <row r="389" spans="1:11" x14ac:dyDescent="0.2">
      <c r="A389" t="s">
        <v>1153</v>
      </c>
      <c r="B389" s="3" t="s">
        <v>1145</v>
      </c>
      <c r="D389" t="s">
        <v>1138</v>
      </c>
      <c r="F389" s="3"/>
      <c r="H389" t="s">
        <v>84</v>
      </c>
      <c r="K389" s="3"/>
    </row>
    <row r="390" spans="1:11" x14ac:dyDescent="0.2">
      <c r="A390" t="s">
        <v>1154</v>
      </c>
      <c r="B390" s="3" t="s">
        <v>1146</v>
      </c>
      <c r="D390" t="s">
        <v>1138</v>
      </c>
      <c r="F390" s="3"/>
      <c r="H390" t="s">
        <v>84</v>
      </c>
      <c r="K390" s="3"/>
    </row>
    <row r="391" spans="1:11" x14ac:dyDescent="0.2">
      <c r="A391" t="s">
        <v>1155</v>
      </c>
      <c r="B391" s="3" t="s">
        <v>1147</v>
      </c>
      <c r="D391" t="s">
        <v>1138</v>
      </c>
      <c r="F391" s="3"/>
      <c r="H391" t="s">
        <v>84</v>
      </c>
      <c r="K391" s="3"/>
    </row>
    <row r="392" spans="1:11" x14ac:dyDescent="0.2">
      <c r="A392" t="s">
        <v>1156</v>
      </c>
      <c r="B392" s="3" t="s">
        <v>1148</v>
      </c>
      <c r="D392" t="s">
        <v>1138</v>
      </c>
      <c r="F392" s="3"/>
      <c r="H392" t="s">
        <v>84</v>
      </c>
      <c r="K392" s="3"/>
    </row>
    <row r="393" spans="1:11" x14ac:dyDescent="0.2">
      <c r="A393" t="s">
        <v>1157</v>
      </c>
      <c r="B393" s="3" t="s">
        <v>1149</v>
      </c>
      <c r="D393" t="s">
        <v>1138</v>
      </c>
      <c r="F393" s="3"/>
      <c r="H393" t="s">
        <v>84</v>
      </c>
      <c r="K393" s="3"/>
    </row>
    <row r="394" spans="1:11" x14ac:dyDescent="0.2">
      <c r="A394" t="s">
        <v>1158</v>
      </c>
      <c r="B394" s="3" t="s">
        <v>1150</v>
      </c>
      <c r="D394" t="s">
        <v>1138</v>
      </c>
      <c r="F394" s="3"/>
      <c r="H394" t="s">
        <v>84</v>
      </c>
      <c r="K394" s="3"/>
    </row>
    <row r="395" spans="1:11" x14ac:dyDescent="0.2">
      <c r="A395" t="s">
        <v>1159</v>
      </c>
      <c r="B395" s="3" t="s">
        <v>1151</v>
      </c>
      <c r="D395" t="s">
        <v>1140</v>
      </c>
      <c r="F395" s="3"/>
      <c r="H395" t="s">
        <v>84</v>
      </c>
      <c r="K395" s="3"/>
    </row>
    <row r="396" spans="1:11" x14ac:dyDescent="0.2">
      <c r="A396" t="s">
        <v>1160</v>
      </c>
      <c r="B396" s="3" t="s">
        <v>1152</v>
      </c>
      <c r="D396" t="s">
        <v>1140</v>
      </c>
      <c r="F396" s="3"/>
      <c r="H396" t="s">
        <v>84</v>
      </c>
      <c r="K396" s="3"/>
    </row>
    <row r="397" spans="1:11" x14ac:dyDescent="0.2">
      <c r="A397" t="s">
        <v>1161</v>
      </c>
      <c r="B397" s="3" t="s">
        <v>1133</v>
      </c>
      <c r="D397" t="s">
        <v>1138</v>
      </c>
      <c r="F397" s="3"/>
      <c r="H397" t="s">
        <v>84</v>
      </c>
      <c r="K397" s="3"/>
    </row>
    <row r="398" spans="1:11" x14ac:dyDescent="0.2">
      <c r="A398" t="s">
        <v>1167</v>
      </c>
      <c r="B398" s="3" t="s">
        <v>1162</v>
      </c>
      <c r="C398" t="s">
        <v>1164</v>
      </c>
      <c r="D398" s="3" t="s">
        <v>1169</v>
      </c>
      <c r="E398" t="s">
        <v>1164</v>
      </c>
      <c r="F398" s="3" t="s">
        <v>1164</v>
      </c>
      <c r="H398" t="s">
        <v>132</v>
      </c>
      <c r="K398" s="3"/>
    </row>
    <row r="399" spans="1:11" x14ac:dyDescent="0.2">
      <c r="A399" t="s">
        <v>1171</v>
      </c>
      <c r="B399" s="3" t="s">
        <v>317</v>
      </c>
      <c r="C399">
        <v>13</v>
      </c>
      <c r="D399" s="3" t="s">
        <v>1162</v>
      </c>
      <c r="E399" t="s">
        <v>1058</v>
      </c>
      <c r="F399" t="s">
        <v>283</v>
      </c>
      <c r="G399" t="s">
        <v>396</v>
      </c>
      <c r="H399" t="s">
        <v>132</v>
      </c>
      <c r="J399" t="s">
        <v>641</v>
      </c>
      <c r="K399" s="3"/>
    </row>
    <row r="400" spans="1:11" x14ac:dyDescent="0.2">
      <c r="A400" t="s">
        <v>1170</v>
      </c>
      <c r="B400" s="3" t="s">
        <v>1163</v>
      </c>
      <c r="C400" t="s">
        <v>1058</v>
      </c>
      <c r="D400" s="3" t="s">
        <v>1129</v>
      </c>
      <c r="E400">
        <v>24</v>
      </c>
      <c r="F400" s="3" t="s">
        <v>283</v>
      </c>
      <c r="G400" t="s">
        <v>396</v>
      </c>
      <c r="H400" t="s">
        <v>132</v>
      </c>
      <c r="J400" t="s">
        <v>641</v>
      </c>
      <c r="K400" s="3"/>
    </row>
    <row r="401" spans="1:11" x14ac:dyDescent="0.2">
      <c r="A401" t="s">
        <v>1168</v>
      </c>
      <c r="B401" s="3" t="s">
        <v>1169</v>
      </c>
      <c r="C401" t="s">
        <v>1172</v>
      </c>
      <c r="D401" s="3" t="s">
        <v>1163</v>
      </c>
      <c r="E401" t="s">
        <v>1164</v>
      </c>
      <c r="F401" s="3" t="s">
        <v>1164</v>
      </c>
      <c r="H401" t="s">
        <v>132</v>
      </c>
      <c r="K401" s="3"/>
    </row>
    <row r="402" spans="1:11" x14ac:dyDescent="0.2">
      <c r="A402" t="s">
        <v>1165</v>
      </c>
      <c r="B402" s="3" t="s">
        <v>317</v>
      </c>
      <c r="C402" t="s">
        <v>403</v>
      </c>
      <c r="D402" s="3" t="s">
        <v>1192</v>
      </c>
      <c r="E402" t="s">
        <v>1058</v>
      </c>
      <c r="F402" s="3"/>
      <c r="K402" s="3"/>
    </row>
    <row r="403" spans="1:11" x14ac:dyDescent="0.2">
      <c r="A403" t="s">
        <v>1196</v>
      </c>
      <c r="B403" s="3" t="s">
        <v>317</v>
      </c>
      <c r="C403" t="s">
        <v>403</v>
      </c>
      <c r="D403" s="3" t="s">
        <v>1193</v>
      </c>
      <c r="E403" t="s">
        <v>1058</v>
      </c>
      <c r="F403" s="3"/>
      <c r="K403" s="3"/>
    </row>
    <row r="404" spans="1:11" x14ac:dyDescent="0.2">
      <c r="A404" t="s">
        <v>1197</v>
      </c>
      <c r="B404" s="3" t="s">
        <v>317</v>
      </c>
      <c r="C404" t="s">
        <v>403</v>
      </c>
      <c r="D404" s="3" t="s">
        <v>1194</v>
      </c>
      <c r="E404" t="s">
        <v>1058</v>
      </c>
      <c r="F404" s="3"/>
      <c r="K404" s="3"/>
    </row>
    <row r="405" spans="1:11" x14ac:dyDescent="0.2">
      <c r="A405" t="s">
        <v>1198</v>
      </c>
      <c r="B405" s="3" t="s">
        <v>317</v>
      </c>
      <c r="C405" t="s">
        <v>403</v>
      </c>
      <c r="D405" s="3" t="s">
        <v>1195</v>
      </c>
      <c r="E405" t="s">
        <v>1058</v>
      </c>
      <c r="F405" s="3"/>
      <c r="K405" s="3"/>
    </row>
    <row r="406" spans="1:11" x14ac:dyDescent="0.2">
      <c r="A406" t="s">
        <v>1203</v>
      </c>
      <c r="F406" s="3" t="s">
        <v>701</v>
      </c>
      <c r="G406" t="s">
        <v>1208</v>
      </c>
      <c r="H406" t="s">
        <v>132</v>
      </c>
      <c r="I406" t="s">
        <v>1210</v>
      </c>
      <c r="K406" s="3" t="s">
        <v>1209</v>
      </c>
    </row>
    <row r="407" spans="1:11" x14ac:dyDescent="0.2">
      <c r="A407" t="s">
        <v>1204</v>
      </c>
      <c r="F407" s="3" t="s">
        <v>701</v>
      </c>
      <c r="G407" t="s">
        <v>1208</v>
      </c>
      <c r="H407" t="s">
        <v>132</v>
      </c>
      <c r="I407" t="s">
        <v>1210</v>
      </c>
      <c r="K407" s="3"/>
    </row>
    <row r="408" spans="1:11" x14ac:dyDescent="0.2">
      <c r="A408" t="s">
        <v>1205</v>
      </c>
      <c r="F408" s="3" t="s">
        <v>701</v>
      </c>
      <c r="G408" t="s">
        <v>1208</v>
      </c>
      <c r="H408" t="s">
        <v>132</v>
      </c>
      <c r="I408" t="s">
        <v>1210</v>
      </c>
      <c r="K408" s="3"/>
    </row>
    <row r="409" spans="1:11" x14ac:dyDescent="0.2">
      <c r="A409" t="s">
        <v>1206</v>
      </c>
      <c r="F409" s="3" t="s">
        <v>701</v>
      </c>
      <c r="G409" t="s">
        <v>1208</v>
      </c>
      <c r="H409" t="s">
        <v>132</v>
      </c>
      <c r="I409" t="s">
        <v>1210</v>
      </c>
      <c r="K409" s="3"/>
    </row>
    <row r="410" spans="1:11" x14ac:dyDescent="0.2">
      <c r="A410" t="s">
        <v>1207</v>
      </c>
      <c r="F410" s="3" t="s">
        <v>701</v>
      </c>
      <c r="G410" t="s">
        <v>1208</v>
      </c>
      <c r="H410" t="s">
        <v>132</v>
      </c>
      <c r="I410" t="s">
        <v>1210</v>
      </c>
      <c r="K410" s="51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42"/>
  <sheetViews>
    <sheetView topLeftCell="A19" zoomScale="160" zoomScaleNormal="160" workbookViewId="0">
      <selection activeCell="B28" sqref="B28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116</v>
      </c>
      <c r="B3" t="s">
        <v>115</v>
      </c>
    </row>
    <row r="4" spans="1:6" x14ac:dyDescent="0.2">
      <c r="A4" s="2" t="s">
        <v>717</v>
      </c>
      <c r="B4">
        <v>1</v>
      </c>
    </row>
    <row r="5" spans="1:6" x14ac:dyDescent="0.2">
      <c r="A5" s="2" t="s">
        <v>180</v>
      </c>
      <c r="B5">
        <v>7</v>
      </c>
      <c r="E5" s="1" t="s">
        <v>116</v>
      </c>
      <c r="F5" t="s">
        <v>115</v>
      </c>
    </row>
    <row r="6" spans="1:6" x14ac:dyDescent="0.2">
      <c r="A6" s="2" t="s">
        <v>660</v>
      </c>
      <c r="B6">
        <v>5</v>
      </c>
      <c r="E6" s="2" t="s">
        <v>29</v>
      </c>
      <c r="F6">
        <v>27</v>
      </c>
    </row>
    <row r="7" spans="1:6" x14ac:dyDescent="0.2">
      <c r="A7" s="2" t="s">
        <v>681</v>
      </c>
      <c r="B7">
        <v>5</v>
      </c>
      <c r="E7" s="2" t="s">
        <v>84</v>
      </c>
      <c r="F7">
        <v>41</v>
      </c>
    </row>
    <row r="8" spans="1:6" x14ac:dyDescent="0.2">
      <c r="A8" s="2" t="s">
        <v>668</v>
      </c>
      <c r="B8">
        <v>5</v>
      </c>
      <c r="E8" s="2" t="s">
        <v>117</v>
      </c>
      <c r="F8">
        <v>9</v>
      </c>
    </row>
    <row r="9" spans="1:6" x14ac:dyDescent="0.2">
      <c r="A9" s="2" t="s">
        <v>718</v>
      </c>
      <c r="B9">
        <v>1</v>
      </c>
      <c r="E9" s="2" t="s">
        <v>132</v>
      </c>
      <c r="F9">
        <v>57</v>
      </c>
    </row>
    <row r="10" spans="1:6" x14ac:dyDescent="0.2">
      <c r="A10" s="2" t="s">
        <v>362</v>
      </c>
      <c r="B10">
        <v>8</v>
      </c>
      <c r="E10" s="2" t="s">
        <v>118</v>
      </c>
      <c r="F10">
        <v>134</v>
      </c>
    </row>
    <row r="11" spans="1:6" x14ac:dyDescent="0.2">
      <c r="A11" s="2" t="s">
        <v>388</v>
      </c>
      <c r="B11">
        <v>1</v>
      </c>
    </row>
    <row r="12" spans="1:6" x14ac:dyDescent="0.2">
      <c r="A12" s="2" t="s">
        <v>283</v>
      </c>
      <c r="B12">
        <v>10</v>
      </c>
    </row>
    <row r="13" spans="1:6" x14ac:dyDescent="0.2">
      <c r="A13" s="2" t="s">
        <v>288</v>
      </c>
      <c r="B13">
        <v>8</v>
      </c>
    </row>
    <row r="14" spans="1:6" x14ac:dyDescent="0.2">
      <c r="A14" s="2" t="s">
        <v>222</v>
      </c>
      <c r="B14">
        <v>11</v>
      </c>
    </row>
    <row r="15" spans="1:6" x14ac:dyDescent="0.2">
      <c r="A15" s="2" t="s">
        <v>413</v>
      </c>
      <c r="B15">
        <v>77</v>
      </c>
    </row>
    <row r="16" spans="1:6" x14ac:dyDescent="0.2">
      <c r="A16" s="2" t="s">
        <v>712</v>
      </c>
      <c r="B16">
        <v>15</v>
      </c>
    </row>
    <row r="17" spans="1:2" x14ac:dyDescent="0.2">
      <c r="A17" s="2" t="s">
        <v>704</v>
      </c>
      <c r="B17">
        <v>5</v>
      </c>
    </row>
    <row r="18" spans="1:2" x14ac:dyDescent="0.2">
      <c r="A18" s="2" t="s">
        <v>784</v>
      </c>
      <c r="B18">
        <v>1</v>
      </c>
    </row>
    <row r="19" spans="1:2" x14ac:dyDescent="0.2">
      <c r="A19" s="2" t="s">
        <v>823</v>
      </c>
      <c r="B19">
        <v>2</v>
      </c>
    </row>
    <row r="20" spans="1:2" x14ac:dyDescent="0.2">
      <c r="A20" s="2" t="s">
        <v>701</v>
      </c>
      <c r="B20">
        <v>3</v>
      </c>
    </row>
    <row r="21" spans="1:2" x14ac:dyDescent="0.2">
      <c r="A21" s="2" t="s">
        <v>838</v>
      </c>
      <c r="B21">
        <v>2</v>
      </c>
    </row>
    <row r="22" spans="1:2" x14ac:dyDescent="0.2">
      <c r="A22" s="2" t="s">
        <v>779</v>
      </c>
      <c r="B22">
        <v>1</v>
      </c>
    </row>
    <row r="23" spans="1:2" x14ac:dyDescent="0.2">
      <c r="A23" s="2" t="s">
        <v>39</v>
      </c>
      <c r="B23">
        <v>29</v>
      </c>
    </row>
    <row r="24" spans="1:2" x14ac:dyDescent="0.2">
      <c r="A24" s="2" t="s">
        <v>290</v>
      </c>
      <c r="B24">
        <v>1</v>
      </c>
    </row>
    <row r="25" spans="1:2" x14ac:dyDescent="0.2">
      <c r="A25" s="2" t="s">
        <v>29</v>
      </c>
      <c r="B25">
        <v>1</v>
      </c>
    </row>
    <row r="26" spans="1:2" x14ac:dyDescent="0.2">
      <c r="A26" s="2" t="s">
        <v>73</v>
      </c>
      <c r="B26">
        <v>2</v>
      </c>
    </row>
    <row r="27" spans="1:2" x14ac:dyDescent="0.2">
      <c r="A27" s="2" t="s">
        <v>211</v>
      </c>
      <c r="B27">
        <v>2</v>
      </c>
    </row>
    <row r="28" spans="1:2" x14ac:dyDescent="0.2">
      <c r="A28" s="2" t="s">
        <v>130</v>
      </c>
      <c r="B28">
        <v>1</v>
      </c>
    </row>
    <row r="29" spans="1:2" x14ac:dyDescent="0.2">
      <c r="A29" s="2" t="s">
        <v>76</v>
      </c>
      <c r="B29">
        <v>3</v>
      </c>
    </row>
    <row r="30" spans="1:2" x14ac:dyDescent="0.2">
      <c r="A30" s="2" t="s">
        <v>35</v>
      </c>
      <c r="B30">
        <v>20</v>
      </c>
    </row>
    <row r="31" spans="1:2" x14ac:dyDescent="0.2">
      <c r="A31" s="2" t="s">
        <v>176</v>
      </c>
      <c r="B31">
        <v>7</v>
      </c>
    </row>
    <row r="32" spans="1:2" x14ac:dyDescent="0.2">
      <c r="A32" s="2" t="s">
        <v>28</v>
      </c>
      <c r="B32">
        <v>1</v>
      </c>
    </row>
    <row r="33" spans="1:2" x14ac:dyDescent="0.2">
      <c r="A33" s="2" t="s">
        <v>31</v>
      </c>
      <c r="B33">
        <v>1</v>
      </c>
    </row>
    <row r="34" spans="1:2" x14ac:dyDescent="0.2">
      <c r="A34" s="2" t="s">
        <v>404</v>
      </c>
      <c r="B34">
        <v>5</v>
      </c>
    </row>
    <row r="35" spans="1:2" x14ac:dyDescent="0.2">
      <c r="A35" s="2" t="s">
        <v>71</v>
      </c>
      <c r="B35">
        <v>6</v>
      </c>
    </row>
    <row r="36" spans="1:2" x14ac:dyDescent="0.2">
      <c r="A36" s="2" t="s">
        <v>32</v>
      </c>
      <c r="B36">
        <v>1</v>
      </c>
    </row>
    <row r="37" spans="1:2" x14ac:dyDescent="0.2">
      <c r="A37" s="2" t="s">
        <v>175</v>
      </c>
      <c r="B37">
        <v>1</v>
      </c>
    </row>
    <row r="38" spans="1:2" x14ac:dyDescent="0.2">
      <c r="A38" s="2" t="s">
        <v>119</v>
      </c>
      <c r="B38">
        <v>3</v>
      </c>
    </row>
    <row r="39" spans="1:2" x14ac:dyDescent="0.2">
      <c r="A39" s="2" t="s">
        <v>269</v>
      </c>
      <c r="B39">
        <v>1</v>
      </c>
    </row>
    <row r="40" spans="1:2" x14ac:dyDescent="0.2">
      <c r="A40" s="2" t="s">
        <v>296</v>
      </c>
      <c r="B40">
        <v>2</v>
      </c>
    </row>
    <row r="41" spans="1:2" x14ac:dyDescent="0.2">
      <c r="A41" s="2" t="s">
        <v>117</v>
      </c>
      <c r="B41">
        <v>21</v>
      </c>
    </row>
    <row r="42" spans="1:2" x14ac:dyDescent="0.2">
      <c r="A42" s="2" t="s">
        <v>118</v>
      </c>
      <c r="B42">
        <v>276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2023-11-01T20:07:36Z</cp:lastPrinted>
  <dcterms:created xsi:type="dcterms:W3CDTF">2023-07-17T12:14:24Z</dcterms:created>
  <dcterms:modified xsi:type="dcterms:W3CDTF">2024-06-30T11:37:23Z</dcterms:modified>
</cp:coreProperties>
</file>