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9EF217CF-B0D7-B744-BD72-1E1705AE57B1}" xr6:coauthVersionLast="47" xr6:coauthVersionMax="47" xr10:uidLastSave="{00000000-0000-0000-0000-000000000000}"/>
  <bookViews>
    <workbookView xWindow="4080" yWindow="160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1" r:id="rId3"/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" l="1"/>
  <c r="L144" i="1"/>
  <c r="L145" i="1"/>
  <c r="L146" i="1"/>
  <c r="L147" i="1"/>
  <c r="L142" i="1"/>
  <c r="L138" i="1"/>
  <c r="L139" i="1"/>
  <c r="L140" i="1"/>
  <c r="L141" i="1"/>
  <c r="L135" i="1"/>
  <c r="L136" i="1"/>
  <c r="L137" i="1"/>
  <c r="L134" i="1"/>
  <c r="L133" i="1"/>
  <c r="L132" i="1"/>
  <c r="L131" i="1"/>
  <c r="L130" i="1"/>
  <c r="L129" i="1"/>
  <c r="L128" i="1" l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 l="1"/>
  <c r="L113" i="1"/>
  <c r="L112" i="1"/>
  <c r="L111" i="1"/>
  <c r="L110" i="1"/>
  <c r="L109" i="1" l="1"/>
  <c r="L108" i="1"/>
  <c r="L107" i="1"/>
  <c r="L106" i="1"/>
  <c r="L105" i="1"/>
  <c r="L104" i="1"/>
  <c r="L103" i="1"/>
  <c r="L102" i="1"/>
  <c r="L100" i="1"/>
  <c r="L101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<sst xmlns="http://schemas.openxmlformats.org/spreadsheetml/2006/main" count="2534" uniqueCount="1020">
  <si>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</si>
  <si>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</si>
  <si>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</si>
  <si>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</si>
  <si>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</si>
  <si>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</si>
  <si>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</si>
  <si>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</si>
  <si>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</si>
  <si>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</si>
  <si>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</si>
  <si>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</si>
  <si>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</si>
  <si>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</si>
  <si>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</si>
  <si>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</si>
  <si>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</si>
  <si>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</si>
  <si>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</si>
  <si>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</si>
  <si>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</si>
  <si>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</si>
  <si>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</si>
  <si>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</si>
  <si>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</si>
  <si>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</si>
  <si>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</si>
  <si>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</si>
  <si>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</si>
  <si>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</si>
  <si>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</si>
  <si>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</si>
  <si>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</si>
  <si>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</si>
  <si>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</si>
  <si>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</si>
  <si>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</si>
  <si>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</si>
  <si>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</si>
  <si>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</si>
  <si>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</si>
  <si>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</si>
  <si>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</si>
  <si>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</si>
  <si>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</si>
  <si>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</si>
  <si>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</si>
  <si>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</si>
  <si>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</si>
  <si>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</si>
  <si>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</si>
  <si>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</si>
  <si>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</si>
  <si>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</si>
  <si>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</si>
  <si>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</si>
  <si>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</si>
  <si>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</si>
  <si>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</si>
  <si>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</si>
  <si>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</si>
  <si>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</si>
  <si>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</si>
  <si>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</si>
  <si>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</si>
  <si>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</si>
  <si>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</si>
  <si>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</si>
  <si>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</si>
  <si>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</si>
  <si>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</si>
  <si>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</si>
  <si>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</si>
  <si>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</si>
  <si>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</si>
  <si>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</si>
  <si>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</si>
  <si>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</si>
  <si>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</si>
  <si>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</si>
  <si>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</si>
  <si>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</si>
  <si>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</si>
  <si>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</si>
  <si>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</si>
  <si>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</si>
  <si>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</si>
  <si>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</si>
  <si>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</si>
  <si>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</si>
  <si>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</si>
  <si>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</si>
  <si>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</si>
  <si>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</si>
  <si>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</si>
  <si>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</si>
  <si>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</si>
  <si>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</si>
  <si>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</si>
  <si>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</si>
  <si>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</si>
  <si>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</si>
  <si>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</si>
  <si>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</si>
  <si>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</si>
  <si>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</si>
  <si>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</si>
  <si>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</si>
  <si>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</si>
  <si>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</si>
  <si>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</si>
  <si>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</si>
  <si>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</si>
  <si>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</si>
  <si>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</si>
  <si>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</si>
  <si>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</si>
  <si>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</si>
  <si>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</si>
  <si>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</si>
  <si>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</si>
  <si>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</si>
  <si>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</si>
  <si>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</si>
  <si>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</si>
  <si>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</si>
  <si>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</si>
  <si>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</si>
  <si>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</si>
  <si>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</si>
  <si>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</si>
  <si>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</si>
  <si>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</si>
  <si>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</si>
  <si>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</si>
  <si>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</si>
  <si>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</si>
  <si>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</si>
  <si>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</si>
  <si>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</si>
  <si>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</si>
  <si>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</si>
  <si>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</si>
  <si>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</si>
  <si>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</si>
  <si>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</si>
  <si>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</si>
  <si>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</si>
  <si>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</si>
  <si>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</si>
  <si>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</si>
  <si>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</si>
  <si>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</si>
  <si>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</si>
  <si>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</si>
  <si>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</si>
  <si>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</si>
  <si>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</si>
  <si>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</si>
  <si>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</si>
  <si>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</si>
  <si>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</si>
  <si>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</si>
  <si>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</si>
  <si>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</si>
  <si>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</si>
  <si>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</si>
  <si>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</si>
  <si>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</si>
  <si>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</si>
  <si>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</si>
  <si>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</si>
  <si>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</si>
  <si>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</si>
  <si>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</si>
  <si>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</si>
  <si>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</si>
  <si>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</si>
  <si>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</si>
  <si>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</si>
  <si>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</si>
  <si>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</si>
  <si>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</si>
  <si>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</si>
  <si>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</si>
  <si>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</si>
  <si>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</si>
  <si>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</si>
  <si>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</si>
  <si>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</si>
  <si>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</si>
  <si>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</si>
  <si>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</si>
  <si>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</si>
  <si>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</si>
  <si>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</si>
  <si>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</si>
  <si>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</si>
  <si>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</si>
  <si>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</si>
  <si>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</si>
  <si>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</si>
  <si>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</si>
  <si>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</si>
  <si>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</si>
  <si>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</si>
  <si>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</si>
  <si>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</si>
  <si>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</si>
  <si>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</si>
  <si>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</si>
  <si>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</si>
  <si>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</si>
  <si>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</si>
  <si>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</si>
  <si>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</si>
  <si>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</si>
  <si>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</si>
  <si>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</si>
  <si>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</si>
  <si>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</si>
  <si>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</si>
  <si>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</si>
  <si>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</si>
  <si>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</si>
  <si>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</si>
  <si>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</si>
  <si>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</si>
  <si>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</si>
  <si>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</si>
  <si>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</si>
  <si>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</si>
  <si>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</si>
  <si>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</si>
  <si>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</si>
  <si>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</si>
  <si>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</si>
  <si>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</si>
  <si>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</si>
  <si>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</si>
  <si>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</si>
  <si>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</si>
  <si>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</si>
  <si>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</si>
  <si>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</si>
  <si>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</si>
  <si>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</si>
  <si>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</si>
  <si>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</si>
  <si>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</si>
  <si>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</si>
  <si>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</si>
  <si>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</si>
  <si>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</si>
  <si>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</si>
  <si>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</si>
  <si>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</si>
  <si>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</si>
  <si>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</si>
  <si>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</si>
  <si>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</si>
  <si>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</si>
  <si>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</si>
  <si>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</si>
  <si>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</si>
  <si>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</si>
  <si>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</si>
  <si>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</si>
  <si>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</si>
  <si>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</si>
  <si>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</si>
  <si>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</si>
  <si>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</si>
  <si>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</si>
  <si>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</si>
  <si>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</si>
  <si>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</si>
  <si>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</si>
  <si>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</si>
  <si>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</si>
  <si>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</si>
  <si>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</si>
  <si>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</si>
  <si>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</si>
  <si>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</si>
  <si>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</si>
  <si>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</si>
  <si>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</si>
  <si>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</si>
  <si>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</si>
  <si>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</si>
  <si>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</si>
  <si>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</si>
  <si>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</si>
  <si>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</si>
  <si>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</si>
  <si>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</si>
  <si>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</si>
  <si>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</si>
  <si>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</si>
  <si>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</si>
  <si>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</si>
  <si>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</si>
  <si>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</si>
  <si>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</si>
  <si>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</si>
  <si>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</si>
  <si>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</si>
  <si>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</si>
  <si>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</si>
  <si>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</si>
  <si>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</si>
  <si>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</si>
  <si>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</si>
  <si>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</si>
  <si>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</si>
  <si>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</si>
  <si>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</si>
  <si>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</si>
  <si>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</si>
  <si>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</si>
  <si>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</si>
  <si>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</si>
  <si>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</si>
  <si>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</si>
  <si>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</si>
  <si>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</si>
  <si>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</si>
  <si>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</si>
  <si>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</si>
  <si>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</si>
  <si>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</si>
  <si>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</si>
  <si>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</si>
  <si>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</si>
  <si>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</si>
  <si>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</si>
  <si>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</si>
  <si>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</si>
  <si>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</si>
  <si>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</si>
  <si>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</si>
  <si>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</si>
  <si>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</si>
  <si>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</si>
  <si>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</si>
  <si>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</si>
  <si>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</si>
  <si>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</si>
  <si>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</si>
  <si>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</si>
  <si>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</si>
  <si>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</si>
  <si>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</si>
  <si>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</si>
  <si>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</si>
  <si>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</si>
  <si>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</si>
  <si>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</si>
  <si>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</si>
  <si>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</si>
  <si>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</si>
  <si>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</si>
  <si>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</si>
  <si>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</si>
  <si>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</si>
  <si>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</si>
  <si>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</si>
  <si>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</si>
  <si>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</si>
  <si>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</si>
  <si>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</si>
  <si>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</si>
  <si>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</si>
  <si>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</si>
  <si>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</si>
  <si>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</si>
  <si>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</si>
  <si>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</si>
  <si>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</si>
  <si>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</si>
  <si>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</si>
  <si>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</si>
  <si>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</si>
  <si>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</si>
  <si>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</si>
  <si>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</si>
  <si>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</si>
  <si>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</si>
  <si>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</si>
  <si>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</si>
  <si>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</si>
  <si>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</si>
  <si>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</si>
  <si>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</si>
  <si>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</si>
  <si>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</si>
  <si>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</si>
  <si>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</si>
  <si>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</si>
  <si>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</si>
  <si>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</si>
  <si>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</si>
  <si>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</si>
  <si>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</si>
  <si>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</si>
  <si>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</si>
  <si>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</si>
  <si>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</si>
  <si>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</si>
  <si>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</si>
  <si>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</si>
  <si>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</si>
  <si>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</si>
  <si>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</si>
  <si>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</si>
  <si>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</si>
  <si>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</si>
  <si>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</si>
  <si>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</si>
  <si>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</si>
  <si>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</si>
  <si>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</si>
  <si>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</si>
  <si>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</si>
  <si>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</si>
  <si>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</si>
  <si>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</si>
  <si>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</si>
  <si>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</si>
  <si>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</si>
  <si>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</si>
  <si>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</si>
  <si>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</si>
  <si>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</si>
  <si>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</si>
  <si>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</si>
  <si>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</si>
  <si>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</si>
  <si>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</si>
  <si>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</si>
  <si>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</si>
  <si>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</si>
  <si>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</si>
  <si>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</si>
  <si>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</si>
  <si>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</si>
  <si>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</si>
  <si>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</si>
  <si>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</si>
  <si>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</si>
  <si>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</si>
  <si>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</si>
  <si>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</si>
  <si>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</si>
  <si>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</si>
  <si>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</si>
  <si>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</si>
  <si>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</si>
  <si>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</si>
  <si>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</si>
  <si>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</si>
  <si>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</si>
  <si>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</si>
  <si>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</si>
  <si>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</si>
  <si>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</si>
  <si>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</si>
  <si>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</si>
  <si>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</si>
  <si>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</si>
  <si>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</si>
  <si>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</si>
  <si>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</si>
  <si>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</si>
  <si>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</si>
  <si>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</si>
  <si>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</si>
  <si>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</si>
  <si>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</si>
  <si>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</si>
  <si>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</si>
  <si>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</si>
  <si>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</si>
  <si>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</si>
  <si>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</si>
  <si>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</si>
  <si>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</si>
  <si>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</si>
  <si>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</si>
  <si>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</si>
  <si>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</si>
  <si>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</si>
  <si>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</si>
  <si>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</si>
  <si>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</si>
  <si>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</si>
  <si>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</si>
  <si>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</si>
  <si>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</si>
  <si>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</si>
  <si>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</si>
  <si>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</si>
  <si>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</si>
  <si>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</si>
  <si>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</si>
  <si>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</si>
  <si>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</si>
  <si>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</si>
  <si>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</si>
  <si>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</si>
  <si>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</si>
  <si>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</si>
  <si>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</si>
  <si>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</si>
  <si>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</si>
  <si>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</si>
  <si>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</si>
  <si>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</si>
  <si>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</si>
  <si>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</si>
  <si>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</si>
  <si>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</si>
  <si>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</si>
  <si>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</si>
  <si>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</si>
  <si>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</si>
  <si>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</si>
  <si>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</si>
  <si>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</si>
  <si>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</si>
  <si>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</si>
  <si>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</si>
  <si>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</si>
  <si>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</si>
  <si>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</si>
  <si>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</si>
  <si>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</si>
  <si>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</si>
  <si>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</si>
  <si>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</si>
  <si>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</si>
  <si>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</si>
  <si>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</si>
  <si>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</si>
  <si>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</si>
  <si>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</si>
  <si>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</si>
  <si>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</si>
  <si>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</si>
  <si>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</si>
  <si>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</si>
  <si>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</si>
  <si>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</si>
  <si>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</si>
  <si>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</si>
  <si>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</si>
  <si>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</si>
  <si>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</si>
  <si>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</si>
  <si>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</si>
  <si>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</si>
  <si>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</si>
  <si>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</si>
  <si>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</si>
  <si>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</si>
  <si>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</si>
  <si>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</si>
  <si>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</si>
  <si>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</si>
  <si>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</si>
  <si>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</si>
  <si>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</si>
  <si>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</si>
  <si>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</si>
  <si>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</si>
  <si>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</si>
  <si>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</si>
  <si>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</si>
  <si>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</si>
  <si>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</si>
  <si>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</si>
  <si>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</si>
  <si>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</si>
  <si>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</si>
  <si>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</si>
  <si>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</si>
  <si>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</si>
  <si>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</si>
  <si>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</si>
  <si>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</si>
  <si>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</si>
  <si>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</si>
  <si>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</si>
  <si>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</si>
  <si>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</si>
  <si>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</si>
  <si>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</si>
  <si>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</si>
  <si>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</si>
  <si>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</si>
  <si>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</si>
  <si>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</si>
  <si>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</si>
  <si>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</si>
  <si>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</si>
  <si>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</si>
  <si>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</si>
  <si>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</si>
  <si>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</si>
  <si>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</si>
  <si>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</si>
  <si>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</si>
  <si>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</si>
  <si>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</si>
  <si>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</si>
  <si>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</si>
  <si>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</si>
  <si>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</si>
  <si>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</si>
  <si>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</si>
  <si>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</si>
  <si>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</si>
  <si>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</si>
  <si>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</si>
  <si>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</si>
  <si>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</si>
  <si>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</si>
  <si>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</si>
  <si>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</si>
  <si>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</si>
  <si>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</si>
  <si>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</si>
  <si>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</si>
  <si>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</si>
  <si>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</si>
  <si>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</si>
  <si>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</si>
  <si>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</si>
  <si>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</si>
  <si>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</si>
  <si>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</si>
  <si>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</si>
  <si>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</si>
  <si>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</si>
  <si>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</si>
  <si>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</si>
  <si>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</si>
  <si>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</si>
  <si>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</si>
  <si>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</si>
  <si>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</si>
  <si>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</si>
  <si>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</si>
  <si>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</si>
  <si>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</si>
  <si>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</si>
  <si>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</si>
  <si>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</si>
  <si>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</si>
  <si>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</si>
  <si>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</si>
  <si>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</si>
  <si>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</si>
  <si>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</si>
  <si>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</si>
  <si>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</si>
  <si>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</si>
  <si>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</si>
  <si>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</si>
  <si>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</si>
  <si>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</si>
  <si>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</si>
  <si>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</si>
  <si>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</si>
  <si>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</si>
  <si>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x229</t>
  </si>
  <si>
    <t>x230</t>
  </si>
  <si>
    <t>x231</t>
  </si>
  <si>
    <t>youth_ag</t>
  </si>
  <si>
    <t>in_1</t>
  </si>
  <si>
    <t>out_1</t>
  </si>
  <si>
    <t>audio_snake</t>
  </si>
  <si>
    <t>out_2</t>
  </si>
  <si>
    <t>ch_12</t>
  </si>
  <si>
    <t>ch_01</t>
  </si>
  <si>
    <t>ch_02</t>
  </si>
  <si>
    <t>in_2</t>
  </si>
  <si>
    <t>x93</t>
  </si>
  <si>
    <t>x94</t>
  </si>
  <si>
    <t>2308-0903</t>
  </si>
  <si>
    <t>in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</si>
  <si>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</si>
  <si>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</si>
  <si>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</si>
  <si>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</si>
  <si>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</si>
  <si>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</si>
  <si>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</si>
  <si>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</si>
  <si>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</si>
  <si>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</si>
  <si>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</si>
  <si>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</si>
  <si>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</si>
  <si>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</si>
  <si>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</si>
  <si>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</si>
  <si>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</si>
  <si>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</si>
  <si>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</si>
  <si>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</si>
  <si>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</si>
  <si>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</si>
  <si>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</si>
  <si>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</si>
  <si>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</si>
  <si>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</si>
  <si>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</si>
  <si>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</si>
  <si>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</si>
  <si>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</si>
  <si>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</si>
  <si>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</si>
  <si>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</si>
  <si>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</si>
  <si>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</si>
  <si>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</si>
  <si>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</si>
  <si>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</si>
  <si>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</si>
  <si>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</si>
  <si>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</si>
  <si>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</si>
  <si>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</si>
  <si>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</si>
  <si>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</si>
  <si>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</si>
  <si>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</si>
  <si>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</si>
  <si>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</si>
  <si>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</si>
  <si>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</si>
  <si>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</si>
  <si>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</si>
  <si>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</si>
  <si>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</si>
  <si>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</si>
  <si>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</si>
  <si>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</si>
  <si>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</si>
  <si>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</si>
  <si>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</si>
  <si>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</si>
  <si>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</si>
  <si>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</si>
  <si>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</si>
  <si>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</si>
  <si>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</si>
  <si>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</si>
  <si>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</si>
  <si>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</si>
  <si>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</si>
  <si>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</si>
  <si>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</si>
  <si>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</si>
  <si>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</si>
  <si>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</si>
  <si>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</si>
  <si>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</si>
  <si>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</si>
  <si>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</si>
  <si>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</si>
  <si>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</si>
  <si>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</si>
  <si>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</si>
  <si>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</si>
  <si>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</si>
  <si>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</si>
  <si>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</si>
  <si>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</si>
  <si>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</si>
  <si>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</si>
  <si>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</si>
  <si>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</si>
  <si>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</si>
  <si>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</si>
  <si>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</si>
  <si>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</si>
  <si>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</si>
  <si>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</si>
  <si>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</si>
  <si>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</si>
  <si>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</si>
  <si>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</si>
  <si>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</si>
  <si>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</si>
  <si>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</si>
  <si>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</si>
  <si>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</si>
  <si>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</si>
  <si>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</si>
  <si>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</si>
  <si>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</si>
  <si>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</si>
  <si>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</si>
  <si>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</si>
  <si>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</si>
  <si>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</si>
  <si>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</si>
  <si>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</si>
  <si>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</si>
  <si>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</si>
  <si>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</si>
  <si>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</si>
  <si>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</si>
  <si>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</si>
  <si>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</si>
  <si>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</si>
  <si>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</si>
  <si>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</si>
  <si>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</si>
  <si>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</si>
  <si>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</si>
  <si>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</si>
  <si>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</si>
  <si>
    <t>2310-1004</t>
  </si>
  <si>
    <t>C2G</t>
  </si>
  <si>
    <t>2310-1005</t>
  </si>
  <si>
    <t>out8</t>
  </si>
  <si>
    <t>2310-1600</t>
  </si>
  <si>
    <t>extension via BNC Barrel 2310-1601</t>
  </si>
  <si>
    <t>Red-extension via BNC Barrel 2310-1601</t>
  </si>
  <si>
    <t>PGM</t>
  </si>
  <si>
    <t>avshop</t>
  </si>
  <si>
    <t>may not exist</t>
  </si>
  <si>
    <t>3.1m</t>
  </si>
  <si>
    <t>BRTB</t>
  </si>
  <si>
    <t>2310-2202</t>
  </si>
  <si>
    <t>dmx5-rj45</t>
  </si>
  <si>
    <t>2310-2400</t>
  </si>
  <si>
    <t>2310-2200</t>
  </si>
  <si>
    <t>rapco soundflex</t>
  </si>
  <si>
    <t>bass guitar</t>
  </si>
  <si>
    <t>ZANU-0008</t>
  </si>
  <si>
    <t>2310-2401</t>
  </si>
  <si>
    <t>2310-2402</t>
  </si>
  <si>
    <t>2310-2403</t>
  </si>
  <si>
    <t>bass_guitar</t>
  </si>
  <si>
    <t>0.5m</t>
  </si>
  <si>
    <t>blue patch</t>
  </si>
  <si>
    <t>amp14</t>
  </si>
  <si>
    <t>Amp cable to speaker cabinet</t>
  </si>
  <si>
    <t>2310-2500</t>
  </si>
  <si>
    <t>Tape</t>
  </si>
  <si>
    <t>2310-2501</t>
  </si>
  <si>
    <t>2310-2502</t>
  </si>
  <si>
    <t>2310-2503</t>
  </si>
  <si>
    <t>2310-2504</t>
  </si>
  <si>
    <t>2308-0913</t>
  </si>
  <si>
    <t>0.6m</t>
  </si>
  <si>
    <t>2308-0911</t>
  </si>
  <si>
    <t>ch_a_in</t>
  </si>
  <si>
    <t>Return A - BRTB</t>
  </si>
  <si>
    <t>Return C-Canare</t>
  </si>
  <si>
    <t>ch_b_in</t>
  </si>
  <si>
    <t>audio_xlrF_14m</t>
  </si>
  <si>
    <t>Return B- rapco by belden</t>
  </si>
  <si>
    <t>2308-0909</t>
  </si>
  <si>
    <t>2310-2505</t>
  </si>
  <si>
    <t>2310-2506</t>
  </si>
  <si>
    <t>2308-0910</t>
  </si>
  <si>
    <t>2310-2507</t>
  </si>
  <si>
    <t>ch_2_hi</t>
  </si>
  <si>
    <t>2310-2508</t>
  </si>
  <si>
    <t>2308--0913 is being used backwards</t>
  </si>
  <si>
    <t>red patch (2308--0913 is being used backwards)</t>
  </si>
  <si>
    <t>ch_a_out</t>
  </si>
  <si>
    <t>2310-2509</t>
  </si>
  <si>
    <t>2310-2510</t>
  </si>
  <si>
    <t>audio_14M_18trsF</t>
  </si>
  <si>
    <t>ch_15_16</t>
  </si>
  <si>
    <t>2310-2511</t>
  </si>
  <si>
    <t>ch_13_14</t>
  </si>
  <si>
    <t>16x3 Youth snake - cross listed as an asset</t>
  </si>
  <si>
    <t>rtn_out_a</t>
  </si>
  <si>
    <t>rtn_out_b</t>
  </si>
  <si>
    <t>rtn_out_c</t>
  </si>
  <si>
    <t>2310-2500_01</t>
  </si>
  <si>
    <t>2310-2500_02</t>
  </si>
  <si>
    <t>Rear guest audio</t>
  </si>
  <si>
    <t>computer audio</t>
  </si>
  <si>
    <t xml:space="preserve">? </t>
  </si>
  <si>
    <t>might be a deprecated entry</t>
  </si>
  <si>
    <t>ch_b_out</t>
  </si>
  <si>
    <t>ch_01_out</t>
  </si>
  <si>
    <t>ch_02_out</t>
  </si>
  <si>
    <t>rtn_A_in</t>
  </si>
  <si>
    <t>rtn_B_in</t>
  </si>
  <si>
    <t>aux_4</t>
  </si>
  <si>
    <t>2308-0006_maybe</t>
  </si>
  <si>
    <t>2311-0100</t>
  </si>
  <si>
    <t>di</t>
  </si>
  <si>
    <t xml:space="preserve">cosmo 2023-11-01 </t>
  </si>
  <si>
    <t>2311-0101</t>
  </si>
  <si>
    <t>acoustic_guitar</t>
  </si>
  <si>
    <t>bs1</t>
  </si>
  <si>
    <t>ag1</t>
  </si>
  <si>
    <t>digiflex npp-10 insturument cable tour series lifetime warranty</t>
  </si>
  <si>
    <t>2311-0210</t>
  </si>
  <si>
    <t>2311-0200</t>
  </si>
  <si>
    <t>2311-0211</t>
  </si>
  <si>
    <t>2311-0201</t>
  </si>
  <si>
    <t>2311-0212</t>
  </si>
  <si>
    <t>2311-0202</t>
  </si>
  <si>
    <t>2311-0213</t>
  </si>
  <si>
    <t>2311-0204</t>
  </si>
  <si>
    <t>2311-0205</t>
  </si>
  <si>
    <t>2311-0214</t>
  </si>
  <si>
    <t>2311-0215</t>
  </si>
  <si>
    <t>2311-0207</t>
  </si>
  <si>
    <t>FoH SR</t>
  </si>
  <si>
    <t>FoH SL</t>
  </si>
  <si>
    <t>Sub SR</t>
  </si>
  <si>
    <t>in_aka_out</t>
  </si>
  <si>
    <t>out_aka_in</t>
  </si>
  <si>
    <t>x2310-2500ra</t>
  </si>
  <si>
    <t>x2310-2500rb</t>
  </si>
  <si>
    <t>rtn_c_in</t>
  </si>
  <si>
    <t>x2310-2500rc</t>
  </si>
  <si>
    <t>Mon 2 pno/vx</t>
  </si>
  <si>
    <t>rtn c Mon 2 pno/vx</t>
  </si>
  <si>
    <t>Mon 1 Dr/Gt</t>
  </si>
  <si>
    <t>foh L</t>
  </si>
  <si>
    <t>foh R</t>
  </si>
  <si>
    <t>ch_2_lo</t>
  </si>
  <si>
    <t>ch_1_hi</t>
  </si>
  <si>
    <t>out_b</t>
  </si>
  <si>
    <t>out_a</t>
  </si>
  <si>
    <t>2311-2703</t>
  </si>
  <si>
    <t>studio</t>
  </si>
  <si>
    <t>usbc1</t>
  </si>
  <si>
    <t>2311-2702</t>
  </si>
  <si>
    <t>0.4m</t>
  </si>
  <si>
    <t>external SSD</t>
  </si>
  <si>
    <t>2311-2802</t>
  </si>
  <si>
    <t>2311-2801</t>
  </si>
  <si>
    <t>orange</t>
  </si>
  <si>
    <t>0.8m</t>
  </si>
  <si>
    <t>2311-2803</t>
  </si>
  <si>
    <t>2310-2406</t>
  </si>
  <si>
    <t>thru</t>
  </si>
  <si>
    <t>2401-0900</t>
  </si>
  <si>
    <t>Network to video recorder</t>
  </si>
  <si>
    <t>2401-0901</t>
  </si>
  <si>
    <t>CUMU-G002</t>
  </si>
  <si>
    <t>Testing with fault</t>
  </si>
  <si>
    <t>2401-1501</t>
  </si>
  <si>
    <t>18.3m</t>
  </si>
  <si>
    <t>fellowship hall video to projector</t>
  </si>
  <si>
    <t>avshop #363084 2024-01-12 (paid for by Tony. Balance of the 100' roll is in invneotry)</t>
  </si>
  <si>
    <t>2401-3005</t>
  </si>
  <si>
    <t>2401-3006</t>
  </si>
  <si>
    <t>2401-3007</t>
  </si>
  <si>
    <t>2401-3008</t>
  </si>
  <si>
    <t>4.65m</t>
  </si>
  <si>
    <t>syncwire</t>
  </si>
  <si>
    <t>amazonbasics</t>
  </si>
  <si>
    <t>2401-3009</t>
  </si>
  <si>
    <t>FH computer</t>
  </si>
  <si>
    <t>2.4m</t>
  </si>
  <si>
    <t>CDWU-A001</t>
  </si>
  <si>
    <t>proj</t>
  </si>
  <si>
    <t>2401-3010</t>
  </si>
  <si>
    <t>guest</t>
  </si>
  <si>
    <t>2401-3004</t>
  </si>
  <si>
    <t>fh_guest</t>
  </si>
  <si>
    <t>inx</t>
  </si>
  <si>
    <t>iny</t>
  </si>
  <si>
    <t>2401-3002</t>
  </si>
  <si>
    <t>1704-0100</t>
  </si>
  <si>
    <t>2401-3001</t>
  </si>
  <si>
    <t>a320-1</t>
  </si>
  <si>
    <t>2401-2800</t>
  </si>
  <si>
    <t>2401-3003</t>
  </si>
  <si>
    <t>audio feed</t>
  </si>
  <si>
    <t>ch_in</t>
  </si>
  <si>
    <t>2401-3100</t>
  </si>
  <si>
    <t>2401-3101</t>
  </si>
  <si>
    <t>2401-3102</t>
  </si>
  <si>
    <t>2401-3103</t>
  </si>
  <si>
    <t>a324_1</t>
  </si>
  <si>
    <t>fh_mic</t>
  </si>
  <si>
    <t>xlr</t>
  </si>
  <si>
    <t>port</t>
  </si>
  <si>
    <t>2401-3105</t>
  </si>
  <si>
    <t>rca</t>
  </si>
  <si>
    <t>audio_rca</t>
  </si>
  <si>
    <t>Also has svideo not used</t>
  </si>
  <si>
    <t>2401-3113</t>
  </si>
  <si>
    <t>2401-3106</t>
  </si>
  <si>
    <t>11.9m</t>
  </si>
  <si>
    <t>Canare L-4E6S</t>
  </si>
  <si>
    <t>2401-6034</t>
  </si>
  <si>
    <t>2401-3107</t>
  </si>
  <si>
    <t>2401-3108</t>
  </si>
  <si>
    <t>2.2m</t>
  </si>
  <si>
    <t>2401-3109</t>
  </si>
  <si>
    <t>1_8_audio</t>
  </si>
  <si>
    <t>in_9_10</t>
  </si>
  <si>
    <t>audio_18_trs</t>
  </si>
  <si>
    <t>Guest audio</t>
  </si>
  <si>
    <t>2401-3110</t>
  </si>
  <si>
    <t>green</t>
  </si>
  <si>
    <t>2401-3111</t>
  </si>
  <si>
    <t>43m</t>
  </si>
  <si>
    <t>2401-3112</t>
  </si>
  <si>
    <t>2.5m</t>
  </si>
  <si>
    <t>2401-3114</t>
  </si>
  <si>
    <t>tape_CD_In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</si>
</sst>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&quot;Yes&quot;;&quot;No&quot;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A4EFF"/>
        <bgColor indexed="64"/>
      </patternFill>
    </fill>
    <fill>
      <patternFill patternType="solid">
        <fgColor rgb="FFBA4EFF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2" borderId="0" xfId="0" applyNumberFormat="1" applyFill="1"/>
    <xf numFmtId="49" fontId="2" fillId="6" borderId="11" xfId="0" applyNumberFormat="1" applyFont="1" applyFill="1" applyBorder="1"/>
    <xf numFmtId="0" fontId="2" fillId="5" borderId="11" xfId="0" applyFont="1" applyFill="1" applyBorder="1"/>
    <xf numFmtId="49" fontId="2" fillId="0" borderId="11" xfId="0" applyNumberFormat="1" applyFont="1" applyBorder="1"/>
    <xf numFmtId="0" fontId="0" fillId="2" borderId="0" xfId="0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49" fontId="0" fillId="10" borderId="5" xfId="0" applyNumberFormat="1" applyFill="1" applyBorder="1"/>
    <xf numFmtId="0" fontId="0" fillId="0" borderId="1" xfId="0" applyFont="1" applyBorder="1"/>
    <xf numFmtId="0" fontId="0" fillId="3" borderId="1" xfId="0" applyFont="1" applyFill="1" applyBorder="1"/>
    <xf numFmtId="49" fontId="0" fillId="0" borderId="0" xfId="0" applyNumberFormat="1" applyFill="1"/>
    <xf numFmtId="0" fontId="0" fillId="0" borderId="0" xfId="0" applyFill="1"/>
    <xf numFmtId="164" fontId="0" fillId="3" borderId="1" xfId="0" applyNumberFormat="1" applyFont="1" applyFill="1" applyBorder="1"/>
    <xf numFmtId="4" fontId="0" fillId="3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Fill="1" applyBorder="1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BA4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59056018521" createdVersion="8" refreshedVersion="8" minRefreshableVersion="3" recordCount="148" xr:uid="{29F59781-2A20-324D-894E-ECA5B1C78DB1}">
  <cacheSource type="worksheet">
    <worksheetSource ref="A1:L144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3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e"/>
        <s v="hybrid"/>
        <s v="cat6"/>
        <s v="xlr_trs"/>
        <s v="audio"/>
        <s v="cat5e"/>
        <s v="usbc"/>
        <s v="cat5 "/>
        <s v="dante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62918634262" createdVersion="8" refreshedVersion="8" minRefreshableVersion="3" recordCount="293" xr:uid="{966EC718-ADB8-7746-9366-54097C9D57FA}">
  <cacheSource type="worksheet">
    <worksheetSource ref="A1:L333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4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"/>
        <s v="hybrid"/>
        <s v="xlr_trs"/>
        <s v="audio"/>
        <s v="cat5e"/>
        <s v="usbc"/>
        <s v="cat5 "/>
        <s v="dante"/>
        <s v="audio_xlr"/>
        <s v="audio_14"/>
        <s v="audio_snake"/>
        <s v="na"/>
        <s v="dmx5"/>
        <s v="dmx3"/>
        <s v="dmx5-rj45"/>
        <s v="dmx"/>
        <s v="dmx53"/>
        <s v="x"/>
        <s v="4wire"/>
        <s v="bluetooth"/>
        <s v="dmx35"/>
        <s v="dmx3f5m"/>
        <s v="rj45-dmx5" u="1"/>
        <s v="cat6e" u="1"/>
      </sharedItems>
    </cacheField>
    <cacheField name="Length" numFmtId="0">
      <sharedItems containsBlank="1" containsMixedTypes="1" containsNumber="1" containsInteger="1" minValue="0" maxValue="0"/>
    </cacheField>
    <cacheField name="Labelled?" numFmtId="0">
      <sharedItems containsBlank="1"/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2307-1800"/>
    <s v="CDMU-A001"/>
    <s v="Key"/>
    <s v="ZVIU-E004"/>
    <s v="sw1"/>
    <x v="0"/>
    <s v="na"/>
    <x v="0"/>
    <m/>
    <s v="quad1"/>
    <m/>
    <s v="cdmua001:Key -&gt; zviue004:sw1 [label='2307-1800']"/>
  </r>
  <r>
    <s v="2307-1801"/>
    <s v="CDMU-A001"/>
    <s v="Fill"/>
    <s v="ZVIU-E004"/>
    <s v="sw2"/>
    <x v="0"/>
    <s v="na"/>
    <x v="0"/>
    <m/>
    <s v="quad5"/>
    <m/>
    <s v="cdmua001:Fill -&gt; zviue004:sw2 [label='2307-1801']"/>
  </r>
  <r>
    <s v="2307-1802"/>
    <s v="CDMU-A001"/>
    <s v="ProjA"/>
    <s v="ZVIU-E004"/>
    <s v="sw4"/>
    <x v="0"/>
    <s v="na"/>
    <x v="0"/>
    <m/>
    <s v="quad6"/>
    <m/>
    <s v="cdmua001:ProjA -&gt; zviue004:sw4 [label='2307-1802']"/>
  </r>
  <r>
    <s v="2307-1803"/>
    <s v="CDMU-A001"/>
    <s v="ProjB"/>
    <s v="ZVIU-E004"/>
    <s v="sw6"/>
    <x v="0"/>
    <s v="na"/>
    <x v="0"/>
    <m/>
    <s v="quad7"/>
    <m/>
    <s v="cdmua001:ProjB -&gt; zviue004:sw6 [label='2307-1803']"/>
  </r>
  <r>
    <s v="2307-1804"/>
    <s v="CDMU-A001"/>
    <s v="ProjC"/>
    <s v="ZVIU-E004"/>
    <s v="sw8"/>
    <x v="0"/>
    <s v="na"/>
    <x v="0"/>
    <m/>
    <s v="quad8"/>
    <m/>
    <s v="cdmua001:ProjC -&gt; zviue004:sw8 [label='2307-1804']"/>
  </r>
  <r>
    <s v="2307-1805"/>
    <s v="CDMU-A001"/>
    <s v="RearDeckLink"/>
    <s v="ZVIU-E004"/>
    <s v="sw3"/>
    <x v="0"/>
    <s v="na"/>
    <x v="0"/>
    <m/>
    <s v="quad2"/>
    <m/>
    <s v="cdmua001:RearDeckLink -&gt; zviue004:sw3 [label='2307-1805']"/>
  </r>
  <r>
    <s v="2307-1806"/>
    <s v="ZVKU-A003"/>
    <s v="PGM"/>
    <s v="ZVIU-A005"/>
    <s v="sdi"/>
    <x v="1"/>
    <m/>
    <x v="1"/>
    <m/>
    <m/>
    <s v="avshop"/>
    <s v="zvkua003:PGM -&gt; zviua005:sdi [label='2307-1806']"/>
  </r>
  <r>
    <s v="2307-1807"/>
    <s v="CDMU-A001"/>
    <s v="in1"/>
    <s v="ZVIU-E004"/>
    <s v="sw5"/>
    <x v="0"/>
    <s v="na"/>
    <x v="0"/>
    <m/>
    <s v="quad3"/>
    <m/>
    <s v="cdmua001:in1 -&gt; zviue004:sw5 [label='2307-1807']"/>
  </r>
  <r>
    <s v="2307-1808"/>
    <s v="ZVKU-A003"/>
    <s v="aux"/>
    <s v="ZVIU-D001"/>
    <s v="sdi in"/>
    <x v="1"/>
    <s v="?"/>
    <x v="1"/>
    <s v="Aux distribution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m/>
    <e v="#REF!"/>
  </r>
  <r>
    <s v="2307-1810"/>
    <s v="ZVIU-E004"/>
    <s v="sdi1"/>
    <s v="2308-1204"/>
    <s v="sdi in"/>
    <x v="2"/>
    <s v="short"/>
    <x v="1"/>
    <s v="Key"/>
    <s v="quad1"/>
    <m/>
    <s v="zviue004:sdi1 -&gt; 23081204:sdi in [label='2307-1810']"/>
  </r>
  <r>
    <s v="2307-1811"/>
    <s v="ZVIU-E004"/>
    <s v="sdi2"/>
    <s v="2308-1205"/>
    <s v="sdi in"/>
    <x v="2"/>
    <s v="short"/>
    <x v="1"/>
    <s v="Fill"/>
    <s v="quad5"/>
    <m/>
    <s v="zviue004:sdi2 -&gt; 23081205:sdi in [label='2307-1811']"/>
  </r>
  <r>
    <s v="2307-1812"/>
    <s v="ZVIU-E004"/>
    <s v="sdi4"/>
    <s v="ZVIU-G003"/>
    <s v="sdi in"/>
    <x v="2"/>
    <s v="short"/>
    <x v="2"/>
    <m/>
    <s v="quad6"/>
    <m/>
    <s v="zviue004:sdi4 -&gt; zviug003:sdi in [label='2307-1812']"/>
  </r>
  <r>
    <s v="2307-1813"/>
    <s v="ZVIU-E004"/>
    <s v="sdi6"/>
    <s v="ZVIU-G004"/>
    <s v="sdi in"/>
    <x v="2"/>
    <s v="short"/>
    <x v="2"/>
    <m/>
    <s v="quad7"/>
    <m/>
    <s v="zviue004:sdi6 -&gt; zviug004:sdi in [label='2307-1813']"/>
  </r>
  <r>
    <s v="2307-1814"/>
    <s v="ZVIU-E004"/>
    <s v="sdi8"/>
    <s v="ZVIU-G005"/>
    <s v="sdi in"/>
    <x v="2"/>
    <s v="short"/>
    <x v="2"/>
    <m/>
    <s v="quad8"/>
    <m/>
    <s v="zviue004:sdi8 -&gt; zviug005:sdi in [label='2307-1814']"/>
  </r>
  <r>
    <s v="2307-1815"/>
    <s v="ZVIU-E004"/>
    <s v="sdi3"/>
    <s v="ZVIU-E001"/>
    <s v="sdi in"/>
    <x v="2"/>
    <s v="short"/>
    <x v="1"/>
    <m/>
    <s v="quad2"/>
    <m/>
    <s v="zviue004:sdi3 -&gt; zviue001:sdi in [label='2307-1815']"/>
  </r>
  <r>
    <s v="2307-1816"/>
    <m/>
    <m/>
    <m/>
    <m/>
    <x v="3"/>
    <m/>
    <x v="2"/>
    <m/>
    <m/>
    <m/>
    <s v=": -&gt; : [label='2307-1816']"/>
  </r>
  <r>
    <s v="2307-1817"/>
    <m/>
    <m/>
    <m/>
    <m/>
    <x v="3"/>
    <m/>
    <x v="2"/>
    <m/>
    <m/>
    <m/>
    <s v=": -&gt; : [label='2307-1817']"/>
  </r>
  <r>
    <s v="2307-1818"/>
    <m/>
    <m/>
    <m/>
    <m/>
    <x v="3"/>
    <m/>
    <x v="2"/>
    <m/>
    <m/>
    <m/>
    <s v=": -&gt; : [label='2307-1818']"/>
  </r>
  <r>
    <s v="2307-1819"/>
    <s v="not used"/>
    <m/>
    <m/>
    <m/>
    <x v="4"/>
    <s v="4.5m"/>
    <x v="1"/>
    <m/>
    <m/>
    <m/>
    <s v="not used: -&gt; : [label='2307-1819']"/>
  </r>
  <r>
    <s v="2307-1820"/>
    <s v="unused"/>
    <m/>
    <m/>
    <m/>
    <x v="5"/>
    <s v="short"/>
    <x v="2"/>
    <m/>
    <s v="may not exist"/>
    <m/>
    <s v="unused: -&gt; : [label='2307-1820']"/>
  </r>
  <r>
    <s v="2307-1821"/>
    <s v="unused"/>
    <m/>
    <m/>
    <m/>
    <x v="5"/>
    <s v="short"/>
    <x v="2"/>
    <m/>
    <s v="may not exist"/>
    <m/>
    <s v="unused: -&gt; : [label='2307-1821']"/>
  </r>
  <r>
    <s v="2307-1822"/>
    <s v="unused"/>
    <m/>
    <m/>
    <m/>
    <x v="4"/>
    <s v="?"/>
    <x v="2"/>
    <m/>
    <s v="location unknown"/>
    <m/>
    <s v="unused: -&gt; : [label='2307-1822']"/>
  </r>
  <r>
    <s v="2307-1828"/>
    <s v="ZVIU-A008"/>
    <s v="hdmi"/>
    <s v="ZVKU-A003"/>
    <s v="in4"/>
    <x v="4"/>
    <s v="?"/>
    <x v="1"/>
    <s v="Fill"/>
    <m/>
    <m/>
    <s v="zviua008:hdmi -&gt; zvkua003:in4 [label='2307-1828']"/>
  </r>
  <r>
    <s v="2307-1824"/>
    <s v="CDMU-A001"/>
    <s v="usbc"/>
    <s v="ZVIU-E005"/>
    <s v="usbc"/>
    <x v="6"/>
    <s v="?"/>
    <x v="2"/>
    <m/>
    <m/>
    <m/>
    <s v="cdmua001:usbc -&gt; zviue005:usbc [label='2307-1824']"/>
  </r>
  <r>
    <s v="2307-1825"/>
    <s v="unused"/>
    <m/>
    <m/>
    <m/>
    <x v="5"/>
    <s v="?"/>
    <x v="2"/>
    <m/>
    <s v="may not exist"/>
    <m/>
    <s v="unused: -&gt; : [label='2307-1825']"/>
  </r>
  <r>
    <s v="2307-1826"/>
    <s v="unused"/>
    <m/>
    <m/>
    <m/>
    <x v="5"/>
    <s v="?"/>
    <x v="2"/>
    <m/>
    <s v="may not exist"/>
    <m/>
    <s v="unused: -&gt; : [label='2307-1826']"/>
  </r>
  <r>
    <s v="2307-2100"/>
    <s v="ZVIU-A004"/>
    <s v="usb"/>
    <s v="CUMU-G001"/>
    <s v="usb_3"/>
    <x v="7"/>
    <s v="?"/>
    <x v="2"/>
    <m/>
    <m/>
    <m/>
    <s v="zviua004:usb -&gt; cumug001:usb_3 [label='2307-2100']"/>
  </r>
  <r>
    <s v="2307-2101"/>
    <s v="CUMU-G001"/>
    <s v="ndi"/>
    <s v="CUMU-E001"/>
    <s v="obs"/>
    <x v="8"/>
    <s v="?"/>
    <x v="0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x v="0"/>
    <s v="Need to update with OBS names"/>
    <m/>
    <m/>
    <s v="camera left: -&gt; cumue001:obs [label='2307-2102']"/>
  </r>
  <r>
    <s v="2307-2103"/>
    <s v="camera centre"/>
    <m/>
    <s v="CUMU-E001"/>
    <s v="obs"/>
    <x v="9"/>
    <s v="?"/>
    <x v="2"/>
    <s v="Need to update with OBS names"/>
    <m/>
    <m/>
    <s v="camera centre: -&gt; cumue001:obs [label='2307-2103']"/>
  </r>
  <r>
    <s v="2307-2104"/>
    <s v="camera right"/>
    <m/>
    <s v="CUMU-E001"/>
    <s v="obs"/>
    <x v="9"/>
    <s v="?"/>
    <x v="2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x v="2"/>
    <m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m/>
    <s v="zvkua001:out_5_hdmi -&gt; zviuc001:hdmi in [label='2307-2300']"/>
  </r>
  <r>
    <s v="2307-2301"/>
    <s v="ZVIU-C001"/>
    <s v="hdmi out"/>
    <s v="ZVKU-A003"/>
    <s v="in1"/>
    <x v="4"/>
    <s v="?"/>
    <x v="1"/>
    <s v="Propresenter"/>
    <s v="Red"/>
    <m/>
    <s v="zviuc001:hdmi out -&gt; zvkua003:in1 [label='2307-2301']"/>
  </r>
  <r>
    <s v="2307-2304"/>
    <s v="ZVCU-A001"/>
    <s v="sdi"/>
    <s v="ZVKU-A003"/>
    <s v="in5"/>
    <x v="1"/>
    <s v="?"/>
    <x v="1"/>
    <s v="Cam 1-East"/>
    <m/>
    <m/>
    <s v="zvcua001:sdi -&gt; zvkua003:in5 [label='2307-2304']"/>
  </r>
  <r>
    <s v="2307-2303"/>
    <s v="ZVCU-A002"/>
    <s v="sdi"/>
    <s v="ZVKU-A003"/>
    <s v="in6"/>
    <x v="1"/>
    <s v="?"/>
    <x v="1"/>
    <s v="Cam 2-Centre"/>
    <m/>
    <m/>
    <s v="zvcua002:sdi -&gt; zvkua003:in6 [label='2307-2303']"/>
  </r>
  <r>
    <s v="2307-2302"/>
    <s v="ZVCU-A003"/>
    <s v="sdi"/>
    <s v="ZVKU-A003"/>
    <s v="in7"/>
    <x v="1"/>
    <s v="?"/>
    <x v="1"/>
    <s v="Cam 3-West"/>
    <m/>
    <m/>
    <s v="zvcua003:sdi -&gt; zvkua003:in7 [label='2307-2302']"/>
  </r>
  <r>
    <s v="2307-2305"/>
    <s v="2307-2306"/>
    <s v="barrel"/>
    <s v="ZVKU-A003"/>
    <s v="in8"/>
    <x v="1"/>
    <s v="?"/>
    <x v="1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x v="2"/>
    <s v="Stage Extension"/>
    <m/>
    <m/>
    <s v="z150:sdi -&gt; 23072305:barrel [label='2307-2306']"/>
  </r>
  <r>
    <s v="2307-2307"/>
    <m/>
    <m/>
    <m/>
    <m/>
    <x v="1"/>
    <s v="?"/>
    <x v="1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x v="0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x v="0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x v="2"/>
    <s v="Config is managed in the rmip10 controller"/>
    <m/>
    <m/>
    <s v="zvkua004:sw -&gt; zvcua003:sw [label='2307-2310']"/>
  </r>
  <r>
    <s v="2307-2311"/>
    <m/>
    <m/>
    <m/>
    <m/>
    <x v="3"/>
    <m/>
    <x v="3"/>
    <m/>
    <m/>
    <m/>
    <s v=": -&gt; : [label='2307-2311']"/>
  </r>
  <r>
    <s v="2307-2312"/>
    <m/>
    <m/>
    <m/>
    <m/>
    <x v="3"/>
    <m/>
    <x v="3"/>
    <m/>
    <m/>
    <m/>
    <s v=": -&gt; : [label='2307-2312']"/>
  </r>
  <r>
    <s v="2307-2313"/>
    <m/>
    <m/>
    <m/>
    <m/>
    <x v="3"/>
    <m/>
    <x v="3"/>
    <m/>
    <m/>
    <m/>
    <s v=": -&gt; : [label='2307-2313']"/>
  </r>
  <r>
    <s v="2307-2314"/>
    <s v="ZVKU-A001"/>
    <s v="out_4_HDbT"/>
    <s v="ZVVU-0001"/>
    <s v="HDbT"/>
    <x v="11"/>
    <s v="?"/>
    <x v="2"/>
    <m/>
    <m/>
    <m/>
    <s v="zvkua001:out_4_HDbT -&gt; zvvu0001:HDbT [label='2307-2314']"/>
  </r>
  <r>
    <s v="2307-2315"/>
    <s v="ZVKU-A001"/>
    <s v="out_7_HDbT"/>
    <s v="ZVIU-A001"/>
    <s v="HDbT"/>
    <x v="11"/>
    <s v="?"/>
    <x v="1"/>
    <s v="Lobby"/>
    <m/>
    <m/>
    <s v="zvkua001:out_7_HDbT -&gt; zviua001:HDbT [label='2307-2315']"/>
  </r>
  <r>
    <s v="2307-2316"/>
    <s v="ZVIU-A001"/>
    <s v="hdmi"/>
    <s v="ZVVU-lobby tv "/>
    <s v="hdmi 1"/>
    <x v="4"/>
    <s v="?"/>
    <x v="2"/>
    <m/>
    <m/>
    <m/>
    <s v="zviua001:hdmi -&gt; zvvulobby tv :hdmi 1 [label='2307-2316']"/>
  </r>
  <r>
    <s v="2307-2317"/>
    <m/>
    <m/>
    <m/>
    <m/>
    <x v="11"/>
    <s v="?"/>
    <x v="2"/>
    <s v="Unused category cable to lobby at TV"/>
    <m/>
    <m/>
    <s v=": -&gt; : [label='2307-2317']"/>
  </r>
  <r>
    <s v="2307-2318"/>
    <s v="ZVKU-A001"/>
    <s v="out_8_HDbT"/>
    <s v="ZVIU-A002"/>
    <s v="HDbT"/>
    <x v="11"/>
    <s v="?"/>
    <x v="1"/>
    <s v="Nursery"/>
    <m/>
    <m/>
    <s v="zvkua001:out_8_HDbT -&gt; zviua002:HDbT [label='2307-2318']"/>
  </r>
  <r>
    <s v="2308-3001"/>
    <s v="ZVIU-A002"/>
    <s v="hdmi"/>
    <s v="2308-2900"/>
    <s v="input"/>
    <x v="4"/>
    <m/>
    <x v="1"/>
    <m/>
    <m/>
    <m/>
    <s v="zviua002:hdmi -&gt; 23082900:input [label='2308-3001']"/>
  </r>
  <r>
    <s v="2307-2320"/>
    <m/>
    <m/>
    <m/>
    <m/>
    <x v="12"/>
    <s v="?"/>
    <x v="2"/>
    <s v="Unused Balcony to Bulkhead"/>
    <m/>
    <m/>
    <s v=": -&gt; : [label='2307-2320']"/>
  </r>
  <r>
    <s v="2307-3000"/>
    <s v="CDMU-A001"/>
    <s v="PP_Front_SW"/>
    <s v="hdmi_dongle"/>
    <m/>
    <x v="13"/>
    <s v="na"/>
    <x v="2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x v="1"/>
    <m/>
    <m/>
    <m/>
    <s v="zvrua001:OutB -&gt; zvrua002:SDI In [label='2307-3001']"/>
  </r>
  <r>
    <s v="2307-3002"/>
    <s v="ZVRU-A001"/>
    <s v="OutA"/>
    <s v="ZVIU-A004"/>
    <s v="sdi in"/>
    <x v="1"/>
    <s v="short"/>
    <x v="1"/>
    <m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m/>
    <s v="zviua004:hdmi out -&gt; zvkua001:in7 [label='2307-3003']"/>
  </r>
  <r>
    <s v="2307-3004"/>
    <m/>
    <m/>
    <m/>
    <m/>
    <x v="3"/>
    <m/>
    <x v="3"/>
    <m/>
    <m/>
    <m/>
    <s v=": -&gt; : [label='2307-3004']"/>
  </r>
  <r>
    <s v="2307-3005"/>
    <s v="ZVKU-A003"/>
    <s v="out5"/>
    <s v="ZVRU-A001"/>
    <s v="sdi in"/>
    <x v="1"/>
    <s v="?"/>
    <x v="1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x v="1"/>
    <s v="Resi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m/>
    <s v="zviua005:hdmi -&gt; zvkua001:in6 [label='2308-0800']"/>
  </r>
  <r>
    <s v="2308-0004"/>
    <s v="unused"/>
    <s v=" "/>
    <m/>
    <m/>
    <x v="14"/>
    <s v="30m"/>
    <x v="1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x v="1"/>
    <s v="For guest on-stage"/>
    <m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x v="1"/>
    <m/>
    <m/>
    <m/>
    <s v="rearguest:hdmi_out -&gt; 23080002:In1 [label='2308-0007']"/>
  </r>
  <r>
    <s v="2308-0009"/>
    <s v="CDWU-A002"/>
    <s v="vga"/>
    <s v="VMNU-0029"/>
    <s v="vga"/>
    <x v="15"/>
    <s v="?"/>
    <x v="2"/>
    <m/>
    <m/>
    <m/>
    <s v="cdwua002:vga -&gt; vmnu0029:vga [label='2308-0009']"/>
  </r>
  <r>
    <s v="2308-0010"/>
    <s v="CDWU-A002"/>
    <s v="usb"/>
    <s v="2308-0008"/>
    <s v="usb"/>
    <x v="7"/>
    <s v="?"/>
    <x v="2"/>
    <m/>
    <m/>
    <m/>
    <s v="cdwua002:usb -&gt; 23080008:usb [label='2308-0010']"/>
  </r>
  <r>
    <s v="2308-0915"/>
    <s v="ZVIU-G003"/>
    <s v="hdmi_out"/>
    <s v="ZVKU-A001"/>
    <s v="in1"/>
    <x v="4"/>
    <m/>
    <x v="1"/>
    <s v="TW A"/>
    <m/>
    <m/>
    <s v="zviug003:hdmi_out -&gt; zvkua001:in1 [label='2308-0915']"/>
  </r>
  <r>
    <s v="2308-0916"/>
    <s v="ZVIU-G004"/>
    <s v="hdmi_out"/>
    <s v="ZVKU-A001"/>
    <s v="In2"/>
    <x v="4"/>
    <m/>
    <x v="1"/>
    <s v="TW B"/>
    <m/>
    <m/>
    <s v="zviug004:hdmi_out -&gt; zvkua001:in2 [label='2308-0916']"/>
  </r>
  <r>
    <s v="2308-0917"/>
    <s v="ZVIU-G005"/>
    <s v="hdmi_out"/>
    <s v="ZVKU-A001"/>
    <s v="in3"/>
    <x v="4"/>
    <m/>
    <x v="1"/>
    <s v="TW C"/>
    <m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  <m/>
  </r>
  <r>
    <s v="PROJ0001"/>
    <s v="ZVKU-A001"/>
    <s v="out_1_HDbT"/>
    <s v="ZVVU-A001"/>
    <s v="InputD"/>
    <x v="16"/>
    <m/>
    <x v="1"/>
    <s v="East"/>
    <m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m/>
    <s v="zvkua001:out_3_HDbT -&gt; zvvua003:InputD [label='PROJ0003']"/>
  </r>
  <r>
    <s v="2308-0920"/>
    <s v="ZVKU-A001"/>
    <s v="out6"/>
    <s v="ZVKU-A003"/>
    <s v="in3"/>
    <x v="4"/>
    <s v="7.4m"/>
    <x v="1"/>
    <s v="kramer"/>
    <m/>
    <m/>
    <e v="#REF!"/>
  </r>
  <r>
    <s v="2308-1111"/>
    <s v="CUMU-E001"/>
    <s v="usba_2"/>
    <s v="2308-1110"/>
    <s v="usb_in"/>
    <x v="7"/>
    <s v="short"/>
    <x v="2"/>
    <m/>
    <m/>
    <m/>
    <s v="cumue001:usba_2 -&gt; 23081110:usb_in [label='2308-1111']"/>
  </r>
  <r>
    <s v="2308-1112"/>
    <s v="2308-1110"/>
    <s v="usb_1"/>
    <s v="2308-1104"/>
    <s v="usb"/>
    <x v="7"/>
    <s v="short"/>
    <x v="2"/>
    <m/>
    <m/>
    <m/>
    <s v="23081110:usb_1 -&gt; 23081104:usb [label='2308-1112']"/>
  </r>
  <r>
    <s v="2308-1113"/>
    <s v="2308-1110"/>
    <s v="usb_2"/>
    <s v="2308-1105"/>
    <s v="usb"/>
    <x v="7"/>
    <s v="short"/>
    <x v="2"/>
    <m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x v="1"/>
    <s v="Lower"/>
    <m/>
    <m/>
    <s v="cumue001:hdmi -&gt; 23081107:hdmi [label='2308-1115']"/>
  </r>
  <r>
    <s v="2308-1116"/>
    <s v="2308-1110"/>
    <s v="usb "/>
    <s v="2308-1103"/>
    <s v="usb"/>
    <x v="7"/>
    <s v="short"/>
    <x v="2"/>
    <m/>
    <m/>
    <m/>
    <s v="23081110:usb  -&gt; 23081103:usb [label='2308-1116']"/>
  </r>
  <r>
    <s v="2308-1117"/>
    <s v="2308-1100"/>
    <s v="port2"/>
    <s v="CUMU-E001"/>
    <s v="ether"/>
    <x v="11"/>
    <s v="short"/>
    <x v="2"/>
    <m/>
    <m/>
    <m/>
    <e v="#REF!"/>
  </r>
  <r>
    <s v="2308-1118"/>
    <s v="2308-1100"/>
    <s v="port3"/>
    <s v="ZAIU-E002"/>
    <s v="ether"/>
    <x v="11"/>
    <s v="short"/>
    <x v="2"/>
    <m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m/>
    <s v="x"/>
  </r>
  <r>
    <s v="2308-1121"/>
    <s v="ZAIU-E002"/>
    <s v="Ch2"/>
    <s v="2308-1102"/>
    <s v="right"/>
    <x v="19"/>
    <s v="1.8m"/>
    <x v="1"/>
    <m/>
    <m/>
    <m/>
    <s v="zaiue002:Ch2 -&gt; 23081102:right [label='2308-1121']"/>
  </r>
  <r>
    <s v="2308-1122"/>
    <s v="ZVKU-A003"/>
    <s v="mv_out"/>
    <s v="2308-1123"/>
    <s v="hdmi_in"/>
    <x v="4"/>
    <s v="1m"/>
    <x v="1"/>
    <s v="multiview"/>
    <m/>
    <m/>
    <e v="#REF!"/>
  </r>
  <r>
    <s v="2308-1124L"/>
    <s v="2308-1124"/>
    <s v="ch1"/>
    <s v="ZVKU-A003"/>
    <s v="ch1_audio"/>
    <x v="20"/>
    <s v="16cm"/>
    <x v="1"/>
    <s v="Left"/>
    <m/>
    <m/>
    <s v="23081124:ch1 -&gt; zvkua003:ch1_audio [label='2308-1124L']"/>
  </r>
  <r>
    <s v="2308-1124R"/>
    <s v="2308-1124"/>
    <s v="ch2"/>
    <s v="ZVKU-A003"/>
    <s v="ch2_audio"/>
    <x v="20"/>
    <s v="16cm"/>
    <x v="1"/>
    <s v="Right"/>
    <m/>
    <m/>
    <s v="23081124:ch2 -&gt; zvkua003:ch2_audio [label='2308-1124R']"/>
  </r>
  <r>
    <s v="x93"/>
    <m/>
    <m/>
    <m/>
    <m/>
    <x v="3"/>
    <m/>
    <x v="3"/>
    <m/>
    <m/>
    <m/>
    <s v=": -&gt; : [label='x93']"/>
  </r>
  <r>
    <s v="x94"/>
    <m/>
    <m/>
    <m/>
    <m/>
    <x v="3"/>
    <m/>
    <x v="3"/>
    <m/>
    <m/>
    <m/>
    <s v=": -&gt; : [label='x94']"/>
  </r>
  <r>
    <s v="x95"/>
    <s v="ZAKU-A001"/>
    <s v="aux4"/>
    <s v="2308-0008"/>
    <s v="Mic_In"/>
    <x v="20"/>
    <m/>
    <x v="2"/>
    <s v="To Computer via interface"/>
    <m/>
    <m/>
    <s v="zakua001:aux4 -&gt; 23080008:Mic_In [label='x95']"/>
  </r>
  <r>
    <m/>
    <s v="2308-0906"/>
    <s v="out"/>
    <s v="ZAKU-A001"/>
    <s v="ch_12"/>
    <x v="20"/>
    <m/>
    <x v="2"/>
    <s v="wireless"/>
    <m/>
    <m/>
    <s v="23080906:out -&gt; zakua001:ch_12 [label='']"/>
  </r>
  <r>
    <s v="x97"/>
    <s v="RearGuest"/>
    <s v="left"/>
    <s v="ZAKU-A001"/>
    <s v="ch_13"/>
    <x v="20"/>
    <m/>
    <x v="2"/>
    <m/>
    <m/>
    <m/>
    <s v="rearguest:left -&gt; zakua001:ch_13 [label='x97']"/>
  </r>
  <r>
    <s v="x98"/>
    <s v="RearGuest"/>
    <s v="right"/>
    <s v="ZAKU-A001"/>
    <s v="ch_14"/>
    <x v="20"/>
    <m/>
    <x v="2"/>
    <m/>
    <m/>
    <m/>
    <s v="rearguest:right -&gt; zakua001:ch_14 [label='x98']"/>
  </r>
  <r>
    <m/>
    <s v="CDWU-A002"/>
    <s v="left"/>
    <s v="ZAKU-A001"/>
    <s v="ch_15"/>
    <x v="20"/>
    <m/>
    <x v="2"/>
    <m/>
    <m/>
    <m/>
    <s v="cdwua002:left -&gt; zakua001:ch_15 [label='']"/>
  </r>
  <r>
    <m/>
    <s v="CDWU-A002"/>
    <s v="right"/>
    <s v="ZAKU-A001"/>
    <s v="ch_16"/>
    <x v="20"/>
    <m/>
    <x v="2"/>
    <m/>
    <m/>
    <m/>
    <s v="cdwua002:right -&gt; zakua001:ch_16 [label='']"/>
  </r>
  <r>
    <m/>
    <s v="CUMU-G001"/>
    <s v="hdmi"/>
    <s v="ZVVU-G001"/>
    <s v="hdmi"/>
    <x v="4"/>
    <s v="short"/>
    <x v="2"/>
    <m/>
    <m/>
    <m/>
    <e v="#REF!"/>
  </r>
  <r>
    <m/>
    <s v="CUMU-G001"/>
    <s v="usb_2"/>
    <s v="ZVIU-G001"/>
    <s v="usb_in"/>
    <x v="7"/>
    <s v="short"/>
    <x v="2"/>
    <m/>
    <m/>
    <m/>
    <s v="cumug001:usb_2 -&gt; zviug001:usb_in [label='']"/>
  </r>
  <r>
    <m/>
    <s v="CUMU-G001"/>
    <s v="usb_1"/>
    <s v="2308-1203"/>
    <s v="usb"/>
    <x v="7"/>
    <s v="short"/>
    <x v="2"/>
    <s v="keyboard"/>
    <m/>
    <m/>
    <s v="cumug001:usb_1 -&gt; 23081202:usb [label='']"/>
  </r>
  <r>
    <m/>
    <s v="ZVIU-G001"/>
    <s v="usb_2"/>
    <s v="2308-1202"/>
    <s v="usb"/>
    <x v="7"/>
    <s v="short"/>
    <x v="2"/>
    <s v="mouse"/>
    <m/>
    <m/>
    <e v="#REF!"/>
  </r>
  <r>
    <s v="2307-1201"/>
    <s v="2308-1204"/>
    <s v="sdi_out"/>
    <s v="ZVIU-E003"/>
    <s v="sdi_in"/>
    <x v="1"/>
    <s v="7.6m"/>
    <x v="1"/>
    <s v="Key"/>
    <m/>
    <m/>
    <s v="23081204:sdi_out -&gt; zviue003:sdi_in [label='2307-1201']"/>
  </r>
  <r>
    <s v="2307-1202"/>
    <s v="2308-1205"/>
    <s v="sdi_out"/>
    <s v="ZVIU-A008"/>
    <s v="sdi_in"/>
    <x v="1"/>
    <s v="7.6m"/>
    <x v="1"/>
    <s v="Fill"/>
    <m/>
    <m/>
    <s v="23081205:sdi_out -&gt; zviua008:sdi_in [label='2307-1202']"/>
  </r>
  <r>
    <s v="2307-1827"/>
    <s v="ZVIU-E003"/>
    <s v="hdmi_out"/>
    <s v="ZVKU-A003"/>
    <s v="in2"/>
    <x v="4"/>
    <s v="?"/>
    <x v="1"/>
    <s v="Key"/>
    <m/>
    <m/>
    <s v="zviue003:hdmi_out -&gt; zvkua003:in2 [label='2307-1827']"/>
  </r>
  <r>
    <m/>
    <s v="CDWU-0009"/>
    <s v="vga"/>
    <s v="mon"/>
    <s v="vga"/>
    <x v="15"/>
    <s v="?"/>
    <x v="2"/>
    <m/>
    <m/>
    <m/>
    <s v="cdwu0009:vga -&gt; mon:vga [label='']"/>
  </r>
  <r>
    <s v="2308-2001"/>
    <s v="PR-WALL3"/>
    <s v="label3"/>
    <s v="2308-1100"/>
    <s v="port1"/>
    <x v="21"/>
    <s v="?"/>
    <x v="1"/>
    <m/>
    <s v="Prayer room wall plate"/>
    <m/>
    <s v="prwall3:label3 -&gt; 23081100:port1 [label='2308-2001']"/>
  </r>
  <r>
    <s v="2308-2002"/>
    <s v="2308-1102"/>
    <s v="Right"/>
    <s v="2308-2003"/>
    <s v="Right"/>
    <x v="20"/>
    <s v="?"/>
    <x v="1"/>
    <m/>
    <m/>
    <m/>
    <s v="23081102:Right -&gt; 23082003:Right [label='2308-2002']"/>
  </r>
  <r>
    <s v="a"/>
    <s v="patchpanel"/>
    <s v="a"/>
    <s v="PR-WALL3"/>
    <s v="b1"/>
    <x v="11"/>
    <s v="?"/>
    <x v="2"/>
    <m/>
    <m/>
    <m/>
    <s v="patchpanel:a -&gt; prwall3:b1 [label='a']"/>
  </r>
  <r>
    <s v="b"/>
    <s v="modem"/>
    <s v="c"/>
    <s v="router"/>
    <s v="d"/>
    <x v="11"/>
    <s v="?"/>
    <x v="2"/>
    <m/>
    <m/>
    <m/>
    <s v="modem:c -&gt; router:d [label='b']"/>
  </r>
  <r>
    <s v="c"/>
    <s v="router"/>
    <s v="e"/>
    <s v="NSCU-A001"/>
    <s v="f"/>
    <x v="11"/>
    <s v="?"/>
    <x v="2"/>
    <m/>
    <m/>
    <m/>
    <s v="router:e -&gt; nscua001:f [label='c']"/>
  </r>
  <r>
    <s v="g"/>
    <s v="NSCU-A001"/>
    <s v="h"/>
    <s v="patchpanel"/>
    <s v="i"/>
    <x v="11"/>
    <s v="?"/>
    <x v="2"/>
    <m/>
    <m/>
    <m/>
    <s v="nscua001:h -&gt; patchpanel:i [label='g']"/>
  </r>
  <r>
    <m/>
    <s v="NSCU-A001"/>
    <s v="a "/>
    <s v="NSCU-A002"/>
    <s v="f"/>
    <x v="3"/>
    <m/>
    <x v="3"/>
    <s v="Server to Electrical"/>
    <m/>
    <m/>
    <s v="nscua001:a  -&gt; nscua002:f [label='']"/>
  </r>
  <r>
    <m/>
    <s v="NSCU-A001"/>
    <s v="b "/>
    <s v="NSCU-A005"/>
    <s v="g"/>
    <x v="3"/>
    <m/>
    <x v="3"/>
    <s v="Server to AV Room"/>
    <m/>
    <m/>
    <s v="nscua001:b  -&gt; nscua005:g [label='']"/>
  </r>
  <r>
    <m/>
    <s v="NSCU-A005"/>
    <s v="c "/>
    <s v="NSCU-A003"/>
    <s v="h "/>
    <x v="3"/>
    <m/>
    <x v="3"/>
    <m/>
    <m/>
    <m/>
    <s v="nscua005:c  -&gt; nscua003:h  [label='']"/>
  </r>
  <r>
    <m/>
    <s v="NSCU-A003"/>
    <s v="d "/>
    <s v="NSCU-A004"/>
    <s v="i"/>
    <x v="3"/>
    <m/>
    <x v="3"/>
    <s v="Balcony front  to Rear"/>
    <s v="asd"/>
    <m/>
    <s v="nscua003:d  -&gt; nscua004:i [label='']"/>
  </r>
  <r>
    <m/>
    <s v="NSCU-A004"/>
    <s v="e "/>
    <s v="2308-1124"/>
    <s v="ether"/>
    <x v="3"/>
    <m/>
    <x v="3"/>
    <m/>
    <m/>
    <m/>
    <s v="nscua004:e  -&gt; 23081124:ether [label='']"/>
  </r>
  <r>
    <s v="future1"/>
    <s v="CUMU-G001"/>
    <s v="usb"/>
    <s v="ZVIU-C002"/>
    <s v="usbc"/>
    <x v="22"/>
    <s v="?"/>
    <x v="2"/>
    <m/>
    <m/>
    <m/>
    <s v="cumug001:usb -&gt; zviuc002:usbc [label='future1']"/>
  </r>
  <r>
    <s v="2308-2500"/>
    <s v="CDWU-0009"/>
    <s v="hdmi_out"/>
    <s v="ZVKU-A001"/>
    <s v="in5"/>
    <x v="4"/>
    <s v="2.8m"/>
    <x v="1"/>
    <m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m/>
    <s v="zviue001:hdmi_out -&gt; zvkua001:in4 [label='2308-2501']"/>
  </r>
  <r>
    <s v="2308-2502"/>
    <s v="not used"/>
    <m/>
    <m/>
    <m/>
    <x v="21"/>
    <s v="0.56m"/>
    <x v="1"/>
    <s v="orange tape"/>
    <m/>
    <m/>
    <s v="not used: -&gt; : [label='2308-2502']"/>
  </r>
  <r>
    <s v="2308-2503"/>
    <s v="not used"/>
    <m/>
    <m/>
    <m/>
    <x v="21"/>
    <s v="0.58m"/>
    <x v="1"/>
    <s v="white tape"/>
    <m/>
    <m/>
    <s v="not used: -&gt; : [label='2308-2503']"/>
  </r>
  <r>
    <s v="2308-2504"/>
    <s v="not used"/>
    <m/>
    <m/>
    <m/>
    <x v="21"/>
    <s v="4m"/>
    <x v="1"/>
    <m/>
    <m/>
    <m/>
    <s v="not used: -&gt; : [label='2308-2504']"/>
  </r>
  <r>
    <s v="2308-2600"/>
    <s v="NCSU-A004"/>
    <s v="portxx"/>
    <s v="CDMU-A001"/>
    <s v="ether"/>
    <x v="21"/>
    <s v="5.8m"/>
    <x v="1"/>
    <s v="Propresenter"/>
    <m/>
    <m/>
    <s v="ncsua004:portxx -&gt; cdmua001:ether [label='2308-2600']"/>
  </r>
  <r>
    <s v="2308-2700"/>
    <s v="not used"/>
    <m/>
    <m/>
    <m/>
    <x v="23"/>
    <s v="1.8m"/>
    <x v="3"/>
    <m/>
    <m/>
    <m/>
    <s v="not used: -&gt; : [label='2308-2700']"/>
  </r>
  <r>
    <s v="2308-2701"/>
    <s v="not used"/>
    <m/>
    <m/>
    <m/>
    <x v="18"/>
    <s v="3m"/>
    <x v="3"/>
    <m/>
    <m/>
    <m/>
    <s v="not used: -&gt; : [label='2308-2701']"/>
  </r>
  <r>
    <s v="2308-2702"/>
    <s v="unused"/>
    <m/>
    <m/>
    <m/>
    <x v="21"/>
    <s v="1.8m"/>
    <x v="3"/>
    <m/>
    <m/>
    <m/>
    <s v="unused: -&gt; : [label='2308-2702']"/>
  </r>
  <r>
    <s v="2308-2901"/>
    <s v="unused"/>
    <m/>
    <m/>
    <m/>
    <x v="4"/>
    <s v="2m"/>
    <x v="1"/>
    <m/>
    <s v="ugreen hdmi 2.0"/>
    <m/>
    <e v="#REF!"/>
  </r>
  <r>
    <s v="2307-1819"/>
    <s v="2308-2900"/>
    <s v="output2"/>
    <s v="ZVVU-0003"/>
    <s v="hdmi1"/>
    <x v="4"/>
    <s v="4.4m"/>
    <x v="1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x v="1"/>
    <m/>
    <m/>
    <m/>
    <e v="#REF!"/>
  </r>
  <r>
    <s v="future135"/>
    <s v="ZVKU-A001"/>
    <s v="out6"/>
    <s v="unknown"/>
    <s v="unk"/>
    <x v="5"/>
    <s v="?"/>
    <x v="2"/>
    <m/>
    <m/>
    <m/>
    <s v="zvkua001:out6 -&gt; unknown:unk [label='future135']"/>
  </r>
  <r>
    <m/>
    <m/>
    <m/>
    <m/>
    <s v="unk"/>
    <x v="3"/>
    <m/>
    <x v="3"/>
    <m/>
    <m/>
    <m/>
    <s v=": -&gt; :unk [label='']"/>
  </r>
  <r>
    <s v="2309-1001"/>
    <s v="ZAMU-A001"/>
    <s v="ch1"/>
    <s v="ZAIU-B001"/>
    <s v="s2_in01"/>
    <x v="24"/>
    <s v="na"/>
    <x v="0"/>
    <s v="HH01 - Ch33"/>
    <m/>
    <m/>
    <s v="zamua001:ch1 -&gt; zaiub001:s2_in01 [label='2309-1001']"/>
  </r>
  <r>
    <s v="2309-1002"/>
    <s v="ZAMU-A001"/>
    <s v="ch2"/>
    <s v="ZAIU-B001"/>
    <s v="s2_in02"/>
    <x v="24"/>
    <s v="na"/>
    <x v="0"/>
    <s v="HH02 - Ch34"/>
    <m/>
    <m/>
    <s v="zamua001:ch2 -&gt; zaiub001:s2_in02 [label='2309-1002']"/>
  </r>
  <r>
    <s v="2309-1003"/>
    <s v="ZAMU-A001"/>
    <s v="ch3"/>
    <s v="ZAIU-B001"/>
    <s v="s2_in03"/>
    <x v="24"/>
    <s v="na"/>
    <x v="0"/>
    <s v="HH03 - Ch35"/>
    <m/>
    <m/>
    <s v="zamua001:ch3 -&gt; zaiub001:s2_in03 [label='2309-1003']"/>
  </r>
  <r>
    <s v="2309-1004"/>
    <s v="ZAMU-A001"/>
    <s v="ch4"/>
    <s v="ZAIU-B001"/>
    <s v="s2_in04"/>
    <x v="24"/>
    <s v="na"/>
    <x v="0"/>
    <s v="HH04 - Ch36"/>
    <m/>
    <m/>
    <s v="zamua001:ch4 -&gt; zaiub001:s2_in04 [label='2309-1004']"/>
  </r>
  <r>
    <s v="2309-1005"/>
    <s v="ZAMU-B001"/>
    <s v="ch1"/>
    <s v="ZAIU-B001"/>
    <s v="s2_in05"/>
    <x v="24"/>
    <s v="na"/>
    <x v="0"/>
    <s v="HH05 - Ch37"/>
    <m/>
    <m/>
    <s v="zamub001:ch1 -&gt; zaiub001:s2_in05 [label='2309-1005']"/>
  </r>
  <r>
    <s v="2309-1006"/>
    <s v="ZAMU-B001"/>
    <s v="ch2"/>
    <s v="ZAIU-B001"/>
    <s v="s2_in06"/>
    <x v="24"/>
    <s v="na"/>
    <x v="0"/>
    <s v="HH06 - Ch38"/>
    <m/>
    <m/>
    <s v="zamub001:ch2 -&gt; zaiub001:s2_in06 [label='2309-1006']"/>
  </r>
  <r>
    <s v="2309-1007"/>
    <s v="ZAMU-B001"/>
    <s v="ch3"/>
    <s v="ZAIU-B001"/>
    <s v="s2_in07"/>
    <x v="24"/>
    <s v="na"/>
    <x v="0"/>
    <s v="HH07 - Ch39"/>
    <m/>
    <m/>
    <s v="zamub001:ch3 -&gt; zaiub001:s2_in07 [label='2309-1007']"/>
  </r>
  <r>
    <s v="2309-1008"/>
    <s v="ZAMU-B001"/>
    <s v="ch4"/>
    <s v="ZAIU-B001"/>
    <s v="s2_in08"/>
    <x v="24"/>
    <s v="na"/>
    <x v="0"/>
    <s v="HH08 - Ch40"/>
    <m/>
    <m/>
    <s v="zamub001:ch4 -&gt; zaiub001:s2_in08 [label='2309-1008']"/>
  </r>
  <r>
    <s v="2309-1009"/>
    <s v="ZAMU-B002"/>
    <s v="ch1"/>
    <s v="ZAIU-B001"/>
    <s v="s2_in09"/>
    <x v="24"/>
    <s v="na"/>
    <x v="0"/>
    <s v="HH09 - Ch41"/>
    <m/>
    <m/>
    <s v="zamub002:ch1 -&gt; zaiub001:s2_in09 [label='2309-1009']"/>
  </r>
  <r>
    <s v="2309-1010"/>
    <s v="ZAMU-B002"/>
    <s v="ch2"/>
    <s v="ZAIU-B001"/>
    <s v="s2_in10"/>
    <x v="24"/>
    <s v="na"/>
    <x v="0"/>
    <s v="HH10 - Ch42"/>
    <m/>
    <m/>
    <s v="zamub002:ch2 -&gt; zaiub001:s2_in10 [label='2309-1010']"/>
  </r>
  <r>
    <s v="2309-1011"/>
    <s v="ZAMU-B002"/>
    <s v="ch3"/>
    <s v="ZAIU-B001"/>
    <s v="s2_in11"/>
    <x v="24"/>
    <s v="na"/>
    <x v="0"/>
    <s v="HH11 - Ch43"/>
    <m/>
    <m/>
    <s v="zamub002:ch3 -&gt; zaiub001:s2_in11 [label='2309-1011']"/>
  </r>
  <r>
    <s v="2309-1012"/>
    <s v="ZAMU-B002"/>
    <s v="ch4"/>
    <s v="ZAIU-B001"/>
    <s v="s2_in12"/>
    <x v="24"/>
    <s v="na"/>
    <x v="0"/>
    <s v="HH12 - Ch44"/>
    <m/>
    <m/>
    <s v="zamub002:ch4 -&gt; zaiub001:s2_in12 [label='2309-1012']"/>
  </r>
  <r>
    <s v="2309-1013"/>
    <s v="ZAMU-B003"/>
    <s v="ch4"/>
    <s v="ZAIU-B001"/>
    <s v="s2___"/>
    <x v="24"/>
    <s v="na"/>
    <x v="0"/>
    <s v="BP06 - Ch45"/>
    <m/>
    <m/>
    <s v="zamub003:ch4 -&gt; zaiub001:s2___ [label='2309-1013']"/>
  </r>
  <r>
    <s v="2309-1014"/>
    <s v="ZAMU-B002"/>
    <s v="ch3"/>
    <s v="ZAIU-B002"/>
    <s v="s2_in01"/>
    <x v="24"/>
    <s v="na"/>
    <x v="0"/>
    <s v="BP01 - Ch01"/>
    <m/>
    <m/>
    <s v="zamub002:ch3 -&gt; zaiub002:s2_in01 [label='2309-1014']"/>
  </r>
  <r>
    <s v="2309-1015"/>
    <s v="ZAMU-B002"/>
    <s v="ch4"/>
    <s v="ZAIU-B002"/>
    <s v="s2_in02"/>
    <x v="24"/>
    <s v="na"/>
    <x v="0"/>
    <s v="BP02 - Ch02"/>
    <m/>
    <m/>
    <s v="zamub002:ch4 -&gt; zaiub002:s2_in02 [label='2309-1015'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s v="2307-1800"/>
    <s v="CDMU-A001"/>
    <s v="Key"/>
    <s v="ZVIU-E004"/>
    <s v="sw1"/>
    <x v="0"/>
    <s v="na"/>
    <s v="na"/>
    <m/>
    <s v="quad1"/>
    <m/>
    <s v="cdmua001:Key -&gt; zviue004:sw1 [label='2307-1800']"/>
  </r>
  <r>
    <s v="2307-1801"/>
    <s v="CDMU-A001"/>
    <s v="Fill"/>
    <s v="ZVIU-E004"/>
    <s v="sw2"/>
    <x v="0"/>
    <s v="na"/>
    <s v="na"/>
    <m/>
    <s v="quad5"/>
    <m/>
    <s v="cdmua001:Fill -&gt; zviue004:sw2 [label='2307-1801']"/>
  </r>
  <r>
    <s v="2307-1802"/>
    <s v="CDMU-A001"/>
    <s v="ProjA"/>
    <s v="ZVIU-E004"/>
    <s v="sw4"/>
    <x v="0"/>
    <s v="na"/>
    <s v="na"/>
    <m/>
    <s v="quad6"/>
    <m/>
    <s v="cdmua001:ProjA -&gt; zviue004:sw4 [label='2307-1802']"/>
  </r>
  <r>
    <s v="2307-1803"/>
    <s v="CDMU-A001"/>
    <s v="ProjB"/>
    <s v="ZVIU-E004"/>
    <s v="sw6"/>
    <x v="0"/>
    <s v="na"/>
    <s v="na"/>
    <m/>
    <s v="quad7"/>
    <m/>
    <s v="cdmua001:ProjB -&gt; zviue004:sw6 [label='2307-1803']"/>
  </r>
  <r>
    <s v="2307-1804"/>
    <s v="CDMU-A001"/>
    <s v="ProjC"/>
    <s v="ZVIU-E004"/>
    <s v="sw8"/>
    <x v="0"/>
    <s v="na"/>
    <s v="na"/>
    <m/>
    <s v="quad8"/>
    <m/>
    <s v="cdmua001:ProjC -&gt; zviue004:sw8 [label='2307-1804']"/>
  </r>
  <r>
    <s v="2307-1805"/>
    <s v="CDMU-A001"/>
    <s v="RearDeckLink"/>
    <s v="ZVIU-E004"/>
    <s v="sw3"/>
    <x v="0"/>
    <s v="na"/>
    <s v="na"/>
    <m/>
    <s v="quad2"/>
    <m/>
    <s v="cdmua001:RearDeckLink -&gt; zviue004:sw3 [label='2307-1805']"/>
  </r>
  <r>
    <s v="2307-1806"/>
    <s v="ZVKU-A003"/>
    <s v="PGM"/>
    <s v="ZVIU-A005"/>
    <s v="sdi"/>
    <x v="1"/>
    <m/>
    <s v="Yes"/>
    <m/>
    <m/>
    <s v="avshop"/>
    <s v="zvkua003:PGM -&gt; zviua005:sdi [label='2307-1806']"/>
  </r>
  <r>
    <s v="2307-1807"/>
    <s v="CDMU-A001"/>
    <s v="in1"/>
    <s v="ZVIU-E004"/>
    <s v="sw5"/>
    <x v="0"/>
    <s v="na"/>
    <s v="na"/>
    <m/>
    <s v="quad3"/>
    <m/>
    <s v="cdmua001:in1 -&gt; zviue004:sw5 [label='2307-1807']"/>
  </r>
  <r>
    <s v="2307-1808"/>
    <s v="ZVKU-A003"/>
    <s v="aux"/>
    <s v="ZVIU-D001"/>
    <s v="sdi in"/>
    <x v="1"/>
    <s v="?"/>
    <s v="Yes"/>
    <s v="Aux distribution"/>
    <m/>
    <m/>
    <s v="zvkua003:aux -&gt; zviud001:sdi in [label='2307-1808']"/>
  </r>
  <r>
    <s v="2307-1809"/>
    <s v="CDMU-A001"/>
    <s v="in2"/>
    <s v="ZVIU-E004"/>
    <s v="sw7"/>
    <x v="0"/>
    <s v="na"/>
    <s v="na"/>
    <m/>
    <s v="quad4"/>
    <m/>
    <e v="#REF!"/>
  </r>
  <r>
    <s v="2307-1810"/>
    <s v="ZVIU-E004"/>
    <s v="sdi1"/>
    <s v="2308-1204"/>
    <s v="sdi in"/>
    <x v="2"/>
    <s v="short"/>
    <s v="Yes"/>
    <s v="Key"/>
    <s v="quad1"/>
    <m/>
    <s v="zviue004:sdi1 -&gt; 23081204:sdi in [label='2307-1810']"/>
  </r>
  <r>
    <s v="2307-1811"/>
    <s v="ZVIU-E004"/>
    <s v="sdi2"/>
    <s v="2308-1205"/>
    <s v="sdi in"/>
    <x v="2"/>
    <s v="short"/>
    <s v="Yes"/>
    <s v="Fill"/>
    <s v="quad5"/>
    <m/>
    <s v="zviue004:sdi2 -&gt; 23081205:sdi in [label='2307-1811']"/>
  </r>
  <r>
    <s v="2307-1812"/>
    <s v="ZVIU-E004"/>
    <s v="sdi4"/>
    <s v="ZVIU-G003"/>
    <s v="sdi in"/>
    <x v="2"/>
    <s v="short"/>
    <s v="No"/>
    <m/>
    <s v="quad6"/>
    <m/>
    <s v="zviue004:sdi4 -&gt; zviug003:sdi in [label='2307-1812']"/>
  </r>
  <r>
    <s v="2307-1813"/>
    <s v="ZVIU-E004"/>
    <s v="sdi6"/>
    <s v="ZVIU-G004"/>
    <s v="sdi in"/>
    <x v="2"/>
    <s v="short"/>
    <s v="No"/>
    <m/>
    <s v="quad7"/>
    <m/>
    <s v="zviue004:sdi6 -&gt; zviug004:sdi in [label='2307-1813']"/>
  </r>
  <r>
    <s v="2307-1814"/>
    <s v="ZVIU-E004"/>
    <s v="sdi8"/>
    <s v="ZVIU-G005"/>
    <s v="sdi in"/>
    <x v="2"/>
    <s v="short"/>
    <s v="No"/>
    <m/>
    <s v="quad8"/>
    <m/>
    <s v="zviue004:sdi8 -&gt; zviug005:sdi in [label='2307-1814']"/>
  </r>
  <r>
    <s v="2307-1815"/>
    <s v="ZVIU-E004"/>
    <s v="sdi3"/>
    <s v="ZVIU-E001"/>
    <s v="sdi in"/>
    <x v="2"/>
    <s v="short"/>
    <s v="Yes"/>
    <m/>
    <s v="quad2"/>
    <m/>
    <s v="zviue004:sdi3 -&gt; zviue001:sdi in [label='2307-1815']"/>
  </r>
  <r>
    <s v="2307-1816"/>
    <m/>
    <m/>
    <m/>
    <m/>
    <x v="3"/>
    <m/>
    <s v="No"/>
    <m/>
    <m/>
    <m/>
    <s v=": -&gt; : [label='2307-1816']"/>
  </r>
  <r>
    <s v="2307-1817"/>
    <m/>
    <m/>
    <m/>
    <m/>
    <x v="3"/>
    <m/>
    <s v="No"/>
    <m/>
    <m/>
    <m/>
    <s v=": -&gt; : [label='2307-1817']"/>
  </r>
  <r>
    <s v="2307-1818"/>
    <m/>
    <m/>
    <m/>
    <m/>
    <x v="3"/>
    <m/>
    <s v="No"/>
    <m/>
    <m/>
    <m/>
    <s v=": -&gt; : [label='2307-1818']"/>
  </r>
  <r>
    <s v="2307-1819"/>
    <s v="not used"/>
    <m/>
    <m/>
    <m/>
    <x v="4"/>
    <s v="4.5m"/>
    <s v="Yes"/>
    <m/>
    <m/>
    <m/>
    <s v="not used: -&gt; : [label='2307-1819']"/>
  </r>
  <r>
    <s v="2307-1820"/>
    <s v="unused"/>
    <m/>
    <m/>
    <m/>
    <x v="5"/>
    <s v="short"/>
    <s v="No"/>
    <m/>
    <s v="may not exist"/>
    <m/>
    <s v="unused: -&gt; : [label='2307-1820']"/>
  </r>
  <r>
    <s v="2307-1821"/>
    <s v="unused"/>
    <m/>
    <m/>
    <m/>
    <x v="5"/>
    <s v="short"/>
    <s v="No"/>
    <m/>
    <s v="may not exist"/>
    <m/>
    <s v="unused: -&gt; : [label='2307-1821']"/>
  </r>
  <r>
    <s v="2307-1822"/>
    <s v="unused"/>
    <m/>
    <m/>
    <m/>
    <x v="4"/>
    <s v="?"/>
    <s v="No"/>
    <m/>
    <s v="location unknown"/>
    <m/>
    <s v="unused: -&gt; : [label='2307-1822']"/>
  </r>
  <r>
    <s v="2307-1828"/>
    <s v="ZVIU-A008"/>
    <s v="hdmi"/>
    <s v="ZVKU-A003"/>
    <s v="in4"/>
    <x v="4"/>
    <s v="?"/>
    <s v="Yes"/>
    <s v="Fill"/>
    <m/>
    <m/>
    <s v="zviua008:hdmi -&gt; zvkua003:in4 [label='2307-1828']"/>
  </r>
  <r>
    <s v="2307-1824"/>
    <s v="CDMU-A001"/>
    <s v="usbc"/>
    <s v="ZVIU-E005"/>
    <s v="usbc"/>
    <x v="6"/>
    <s v="?"/>
    <s v="No"/>
    <m/>
    <m/>
    <m/>
    <s v="cdmua001:usbc -&gt; zviue005:usbc [label='2307-1824']"/>
  </r>
  <r>
    <s v="2307-1825"/>
    <s v="unused"/>
    <m/>
    <m/>
    <m/>
    <x v="5"/>
    <s v="?"/>
    <s v="No"/>
    <m/>
    <s v="may not exist"/>
    <m/>
    <s v="unused: -&gt; : [label='2307-1825']"/>
  </r>
  <r>
    <s v="2307-1826"/>
    <s v="unused"/>
    <m/>
    <m/>
    <m/>
    <x v="5"/>
    <s v="?"/>
    <s v="No"/>
    <m/>
    <s v="may not exist"/>
    <m/>
    <s v="unused: -&gt; : [label='2307-1826']"/>
  </r>
  <r>
    <s v="2307-2100"/>
    <s v="ZVIU-A004"/>
    <s v="usb"/>
    <s v="CUMU-G001"/>
    <s v="usb_3"/>
    <x v="7"/>
    <s v="?"/>
    <s v="No"/>
    <m/>
    <m/>
    <m/>
    <s v="zviua004:usb -&gt; cumug001:usb_3 [label='2307-2100']"/>
  </r>
  <r>
    <s v="2307-2101"/>
    <s v="CUMU-G001"/>
    <s v="ndi"/>
    <s v="CUMU-E001"/>
    <s v="obs"/>
    <x v="8"/>
    <s v="?"/>
    <s v="na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s v="na"/>
    <s v="Need to update with OBS names"/>
    <m/>
    <m/>
    <s v="camera left: -&gt; cumue001:obs [label='2307-2102']"/>
  </r>
  <r>
    <s v="2307-2103"/>
    <s v="camera centre"/>
    <m/>
    <s v="CUMU-E001"/>
    <s v="obs"/>
    <x v="9"/>
    <s v="?"/>
    <s v="No"/>
    <s v="Need to update with OBS names"/>
    <m/>
    <m/>
    <s v="camera centre: -&gt; cumue001:obs [label='2307-2103']"/>
  </r>
  <r>
    <s v="2307-2104"/>
    <s v="camera right"/>
    <m/>
    <s v="CUMU-E001"/>
    <s v="obs"/>
    <x v="9"/>
    <s v="?"/>
    <s v="No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s v="No"/>
    <m/>
    <m/>
    <m/>
    <s v="cdmua001:ndi -&gt; cumue001:obs [label='2307-2105']"/>
  </r>
  <r>
    <s v="2307-2300"/>
    <s v="ZVKU-A001"/>
    <s v="out_5_hdmi"/>
    <s v="ZVIU-C001"/>
    <s v="hdmi in"/>
    <x v="4"/>
    <s v="?"/>
    <s v="Yes"/>
    <m/>
    <m/>
    <m/>
    <s v="zvkua001:out_5_hdmi -&gt; zviuc001:hdmi in [label='2307-2300']"/>
  </r>
  <r>
    <s v="2307-2301"/>
    <s v="ZVIU-C001"/>
    <s v="hdmi out"/>
    <s v="ZVKU-A003"/>
    <s v="in1"/>
    <x v="4"/>
    <s v="?"/>
    <s v="Yes"/>
    <s v="Propresenter"/>
    <s v="Red"/>
    <m/>
    <s v="zviuc001:hdmi out -&gt; zvkua003:in1 [label='2307-2301']"/>
  </r>
  <r>
    <s v="2307-2304"/>
    <s v="ZVCU-A001"/>
    <s v="sdi"/>
    <s v="ZVKU-A003"/>
    <s v="in5"/>
    <x v="1"/>
    <s v="?"/>
    <s v="Yes"/>
    <s v="Cam 1-East"/>
    <m/>
    <m/>
    <s v="zvcua001:sdi -&gt; zvkua003:in5 [label='2307-2304']"/>
  </r>
  <r>
    <s v="2307-2303"/>
    <s v="ZVCU-A002"/>
    <s v="sdi"/>
    <s v="ZVKU-A003"/>
    <s v="in6"/>
    <x v="1"/>
    <s v="?"/>
    <s v="Yes"/>
    <s v="Cam 2-Centre"/>
    <m/>
    <m/>
    <s v="zvcua002:sdi -&gt; zvkua003:in6 [label='2307-2303']"/>
  </r>
  <r>
    <s v="2307-2302"/>
    <s v="ZVCU-A003"/>
    <s v="sdi"/>
    <s v="ZVKU-A003"/>
    <s v="in7"/>
    <x v="1"/>
    <s v="?"/>
    <s v="Yes"/>
    <s v="Cam 3-West"/>
    <m/>
    <m/>
    <s v="zvcua003:sdi -&gt; zvkua003:in7 [label='2307-2302']"/>
  </r>
  <r>
    <s v="2307-2305"/>
    <s v="2307-2306"/>
    <s v="barrel"/>
    <s v="ZVKU-A003"/>
    <s v="in8"/>
    <x v="1"/>
    <s v="?"/>
    <s v="Yes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s v="No"/>
    <s v="Stage Extension"/>
    <m/>
    <m/>
    <s v="z150:sdi -&gt; 23072305:barrel [label='2307-2306']"/>
  </r>
  <r>
    <s v="2307-2307"/>
    <m/>
    <m/>
    <m/>
    <m/>
    <x v="1"/>
    <s v="?"/>
    <s v="Yes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s v="na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s v="na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s v="No"/>
    <s v="Config is managed in the rmip10 controller"/>
    <m/>
    <m/>
    <s v="zvkua004:sw -&gt; zvcua003:sw [label='2307-2310']"/>
  </r>
  <r>
    <s v="2307-2311"/>
    <m/>
    <m/>
    <m/>
    <m/>
    <x v="3"/>
    <m/>
    <m/>
    <m/>
    <m/>
    <m/>
    <s v=": -&gt; : [label='2307-2311']"/>
  </r>
  <r>
    <s v="2307-2312"/>
    <m/>
    <m/>
    <m/>
    <m/>
    <x v="3"/>
    <m/>
    <m/>
    <m/>
    <m/>
    <m/>
    <s v=": -&gt; : [label='2307-2312']"/>
  </r>
  <r>
    <s v="2307-2313"/>
    <m/>
    <m/>
    <m/>
    <m/>
    <x v="3"/>
    <m/>
    <m/>
    <m/>
    <m/>
    <m/>
    <s v=": -&gt; : [label='2307-2313']"/>
  </r>
  <r>
    <s v="2307-2314"/>
    <s v="ZVKU-A001"/>
    <s v="out_4_HDbT"/>
    <s v="ZVVU-0001"/>
    <s v="HDbT"/>
    <x v="11"/>
    <s v="?"/>
    <s v="No"/>
    <m/>
    <m/>
    <m/>
    <s v="zvkua001:out_4_HDbT -&gt; zvvu0001:HDbT [label='2307-2314']"/>
  </r>
  <r>
    <s v="2307-2315"/>
    <s v="ZVKU-A001"/>
    <s v="out_7_HDbT"/>
    <s v="ZVIU-A001"/>
    <s v="HDbT"/>
    <x v="11"/>
    <s v="?"/>
    <s v="Yes"/>
    <s v="Lobby"/>
    <m/>
    <m/>
    <s v="zvkua001:out_7_HDbT -&gt; zviua001:HDbT [label='2307-2315']"/>
  </r>
  <r>
    <s v="2307-2316"/>
    <s v="ZVIU-A001"/>
    <s v="hdmi"/>
    <s v="ZVVU-lobby tv "/>
    <s v="hdmi 1"/>
    <x v="4"/>
    <s v="?"/>
    <s v="No"/>
    <m/>
    <m/>
    <m/>
    <s v="zviua001:hdmi -&gt; zvvulobby tv :hdmi 1 [label='2307-2316']"/>
  </r>
  <r>
    <s v="2307-2317"/>
    <m/>
    <m/>
    <m/>
    <m/>
    <x v="11"/>
    <s v="?"/>
    <s v="No"/>
    <s v="Unused category cable to lobby at TV"/>
    <m/>
    <m/>
    <s v=": -&gt; : [label='2307-2317']"/>
  </r>
  <r>
    <s v="2307-2318"/>
    <s v="ZVKU-A001"/>
    <s v="out_8_HDbT"/>
    <s v="ZVIU-A002"/>
    <s v="HDbT"/>
    <x v="11"/>
    <s v="?"/>
    <s v="Yes"/>
    <s v="Nursery"/>
    <m/>
    <m/>
    <s v="zvkua001:out_8_HDbT -&gt; zviua002:HDbT [label='2307-2318']"/>
  </r>
  <r>
    <s v="2308-3001"/>
    <s v="ZVIU-A002"/>
    <s v="hdmi"/>
    <s v="2308-2900"/>
    <s v="input"/>
    <x v="4"/>
    <m/>
    <s v="Yes"/>
    <m/>
    <m/>
    <m/>
    <s v="zviua002:hdmi -&gt; 23082900:input [label='2308-3001']"/>
  </r>
  <r>
    <s v="2307-2320"/>
    <m/>
    <m/>
    <m/>
    <m/>
    <x v="12"/>
    <s v="?"/>
    <s v="No"/>
    <s v="Unused Balcony to Bulkhead"/>
    <m/>
    <m/>
    <s v=": -&gt; : [label='2307-2320']"/>
  </r>
  <r>
    <s v="2307-3000"/>
    <s v="CDMU-A001"/>
    <s v="PP_Front_SW"/>
    <s v="hdmi_dongle"/>
    <m/>
    <x v="13"/>
    <s v="na"/>
    <s v="No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s v="Yes"/>
    <m/>
    <m/>
    <m/>
    <s v="zvrua001:OutB -&gt; zvrua002:SDI In [label='2307-3001']"/>
  </r>
  <r>
    <s v="2307-3002"/>
    <s v="ZVRU-A001"/>
    <s v="OutA"/>
    <s v="ZVIU-A004"/>
    <s v="sdi in"/>
    <x v="1"/>
    <s v="short"/>
    <s v="Yes"/>
    <m/>
    <m/>
    <m/>
    <s v="zvrua001:OutA -&gt; zviua004:SDI In [label='2307-3002']"/>
  </r>
  <r>
    <s v="2307-3003"/>
    <s v="ZVIU-A004"/>
    <s v="hdmi out"/>
    <s v="ZVKU-A001"/>
    <s v="in7"/>
    <x v="4"/>
    <s v="medium"/>
    <s v="Yes"/>
    <s v="ATEM Aux?"/>
    <m/>
    <m/>
    <s v="zviua004:hdmi out -&gt; zvkua001:in7 [label='2307-3003']"/>
  </r>
  <r>
    <s v="2307-3004"/>
    <m/>
    <m/>
    <m/>
    <m/>
    <x v="3"/>
    <m/>
    <m/>
    <m/>
    <m/>
    <m/>
    <s v=": -&gt; : [label='2307-3004']"/>
  </r>
  <r>
    <s v="2307-3005"/>
    <s v="ZVKU-A003"/>
    <s v="out5"/>
    <s v="ZVRU-A001"/>
    <s v="sdi in"/>
    <x v="1"/>
    <s v="?"/>
    <s v="Yes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s v="Yes"/>
    <s v="Resi"/>
    <s v="Blue"/>
    <m/>
    <s v="zvkua003:out6 -&gt; zviud002:sdi in [label='2307-3006']"/>
  </r>
  <r>
    <s v="2307-3007"/>
    <s v="ZVIU-D001"/>
    <s v="hdmi"/>
    <s v="ZVIU-A004"/>
    <s v="hdmi in"/>
    <x v="4"/>
    <s v="?"/>
    <s v="Yes"/>
    <m/>
    <m/>
    <m/>
    <s v="zviud001:hdmi -&gt; zviua004:hdmi in [label='2307-3007']"/>
  </r>
  <r>
    <s v="2308-0800"/>
    <s v="ZVIU-A005"/>
    <s v="hdmi"/>
    <s v="ZVKU-A001"/>
    <s v="in6"/>
    <x v="4"/>
    <s v="?"/>
    <s v="Yes"/>
    <s v="ATEM Program"/>
    <m/>
    <m/>
    <s v="zviua005:hdmi -&gt; zvkua001:in6 [label='2308-0800']"/>
  </r>
  <r>
    <s v="2308-0004"/>
    <s v="unused"/>
    <s v=" "/>
    <m/>
    <m/>
    <x v="14"/>
    <s v="30m"/>
    <s v="Yes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s v="Yes"/>
    <s v="For guest on-stage"/>
    <m/>
    <m/>
    <s v="frontguest: -&gt; 23080003:InputC [label='2308-0005']"/>
  </r>
  <r>
    <s v="2308-0006"/>
    <s v="CDWU-A002"/>
    <s v="HdmiOut"/>
    <s v="2308-0002"/>
    <s v="In2"/>
    <x v="4"/>
    <s v="?"/>
    <s v="Yes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s v="Yes"/>
    <m/>
    <m/>
    <m/>
    <s v="rearguest:hdmi_out -&gt; 23080002:In1 [label='2308-0007']"/>
  </r>
  <r>
    <s v="2308-0009"/>
    <s v="CDWU-A002"/>
    <s v="vga"/>
    <s v="VMNU-0029"/>
    <s v="vga"/>
    <x v="15"/>
    <s v="?"/>
    <s v="No"/>
    <m/>
    <m/>
    <m/>
    <s v="cdwua002:vga -&gt; vmnu0029:vga [label='2308-0009']"/>
  </r>
  <r>
    <s v="2308-0010"/>
    <s v="CDWU-A002"/>
    <s v="usb"/>
    <s v="2308-0008"/>
    <s v="usb"/>
    <x v="7"/>
    <s v="?"/>
    <s v="No"/>
    <m/>
    <m/>
    <m/>
    <s v="cdwua002:usb -&gt; 23080008:usb [label='2308-0010']"/>
  </r>
  <r>
    <s v="2308-0915"/>
    <s v="ZVIU-G003"/>
    <s v="hdmi_out"/>
    <s v="ZVKU-A001"/>
    <s v="in1"/>
    <x v="4"/>
    <m/>
    <s v="Yes"/>
    <s v="TW A"/>
    <m/>
    <m/>
    <s v="zviug003:hdmi_out -&gt; zvkua001:in1 [label='2308-0915']"/>
  </r>
  <r>
    <s v="2308-0916"/>
    <s v="ZVIU-G004"/>
    <s v="hdmi_out"/>
    <s v="ZVKU-A001"/>
    <s v="In2"/>
    <x v="4"/>
    <m/>
    <s v="Yes"/>
    <s v="TW B"/>
    <m/>
    <m/>
    <s v="zviug004:hdmi_out -&gt; zvkua001:in2 [label='2308-0916']"/>
  </r>
  <r>
    <s v="2308-0917"/>
    <s v="ZVIU-G005"/>
    <s v="hdmi_out"/>
    <s v="ZVKU-A001"/>
    <s v="in3"/>
    <x v="4"/>
    <m/>
    <s v="Yes"/>
    <s v="TW C"/>
    <m/>
    <m/>
    <s v="zviug005:hdmi_out -&gt; zvkua001:in3 [label='2308-0917']"/>
  </r>
  <r>
    <s v="2308-0918"/>
    <s v="2308-0919"/>
    <s v="hdmi_out"/>
    <s v="ZVKU-A001"/>
    <s v="in8"/>
    <x v="4"/>
    <m/>
    <s v="Yes"/>
    <s v="Future"/>
    <m/>
    <m/>
    <m/>
  </r>
  <r>
    <s v="PROJ0001"/>
    <s v="ZVKU-A001"/>
    <s v="out_1_HDbT"/>
    <s v="ZVVU-A001"/>
    <s v="InputD"/>
    <x v="16"/>
    <m/>
    <s v="Yes"/>
    <s v="East"/>
    <m/>
    <m/>
    <s v="zvkua001:out_1_HDbT -&gt; zvvua001:InputD [label='PROJ0001']"/>
  </r>
  <r>
    <s v="PROJ0002"/>
    <s v="ZVKU-A001"/>
    <s v="out_2_HDbT"/>
    <s v="ZVVU-A002"/>
    <s v="InputD"/>
    <x v="16"/>
    <m/>
    <s v="Yes"/>
    <s v="Centre"/>
    <m/>
    <m/>
    <s v="zvkua001:out_2_HDbT -&gt; zvvua002:InputD [label='PROJ0002']"/>
  </r>
  <r>
    <s v="PROJ0003"/>
    <s v="ZVKU-A001"/>
    <s v="out_3_HDbT"/>
    <s v="ZVVU-A003"/>
    <s v="InputD"/>
    <x v="16"/>
    <m/>
    <s v="Yes"/>
    <s v="West"/>
    <m/>
    <m/>
    <s v="zvkua001:out_3_HDbT -&gt; zvvua003:InputD [label='PROJ0003']"/>
  </r>
  <r>
    <s v="2308-0920"/>
    <s v="ZVKU-A001"/>
    <s v="out6"/>
    <s v="ZVKU-A003"/>
    <s v="in3"/>
    <x v="4"/>
    <s v="7.4m"/>
    <s v="Yes"/>
    <s v="kramer"/>
    <m/>
    <m/>
    <e v="#REF!"/>
  </r>
  <r>
    <s v="2308-1111"/>
    <s v="CUMU-E001"/>
    <s v="usba_2"/>
    <s v="2308-1110"/>
    <s v="usb_in"/>
    <x v="7"/>
    <s v="short"/>
    <s v="No"/>
    <m/>
    <m/>
    <m/>
    <s v="cumue001:usba_2 -&gt; 23081110:usb_in [label='2308-1111']"/>
  </r>
  <r>
    <s v="2308-1112"/>
    <s v="2308-1110"/>
    <s v="usb_1"/>
    <s v="2308-1104"/>
    <s v="usb"/>
    <x v="7"/>
    <s v="short"/>
    <s v="No"/>
    <m/>
    <m/>
    <m/>
    <s v="23081110:usb_1 -&gt; 23081104:usb [label='2308-1112']"/>
  </r>
  <r>
    <s v="2308-1113"/>
    <s v="2308-1110"/>
    <s v="usb_2"/>
    <s v="2308-1105"/>
    <s v="usb"/>
    <x v="7"/>
    <s v="short"/>
    <s v="No"/>
    <m/>
    <m/>
    <m/>
    <s v="23081110:usb_2 -&gt; 23081105:usb [label='2308-1113']"/>
  </r>
  <r>
    <s v="2308-1114"/>
    <s v="CUMU-E001"/>
    <s v="usbc"/>
    <s v="2308-1106"/>
    <s v="hdmi"/>
    <x v="17"/>
    <s v="short"/>
    <s v="Yes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s v="Yes"/>
    <s v="Lower"/>
    <m/>
    <m/>
    <s v="cumue001:hdmi -&gt; 23081107:hdmi [label='2308-1115']"/>
  </r>
  <r>
    <s v="2308-1116"/>
    <s v="2308-1110"/>
    <s v="usb "/>
    <s v="2308-1103"/>
    <s v="usb"/>
    <x v="7"/>
    <s v="short"/>
    <s v="No"/>
    <m/>
    <m/>
    <m/>
    <s v="23081110:usb  -&gt; 23081103:usb [label='2308-1116']"/>
  </r>
  <r>
    <s v="2308-1117"/>
    <s v="2308-1100"/>
    <s v="port2"/>
    <s v="CUMU-E001"/>
    <s v="ether"/>
    <x v="11"/>
    <s v="short"/>
    <s v="No"/>
    <m/>
    <m/>
    <m/>
    <e v="#REF!"/>
  </r>
  <r>
    <s v="2308-1118"/>
    <s v="2308-1100"/>
    <s v="port3"/>
    <s v="ZAIU-E002"/>
    <s v="ether"/>
    <x v="11"/>
    <s v="short"/>
    <s v="No"/>
    <m/>
    <m/>
    <m/>
    <s v="23081100:port3 -&gt; zaiue002:ether [label='2308-1118']"/>
  </r>
  <r>
    <s v="2308-1119"/>
    <s v="2308-1100"/>
    <s v="port4"/>
    <s v="daw_guest"/>
    <s v="ether"/>
    <x v="16"/>
    <s v="short"/>
    <s v="No"/>
    <m/>
    <m/>
    <m/>
    <s v="23081100:port4 -&gt; daw_guest:ether [label='2308-1119']"/>
  </r>
  <r>
    <s v="2308-1120"/>
    <s v="ZAIU-E002"/>
    <s v="Ch1"/>
    <s v="2308-1102"/>
    <s v="left"/>
    <x v="18"/>
    <s v="1.8m"/>
    <s v="Yes"/>
    <s v="."/>
    <s v="Digiflex NXFS-6 XLRF to 1/4 TRS "/>
    <m/>
    <s v="x"/>
  </r>
  <r>
    <s v="2308-1121"/>
    <s v="ZAIU-E002"/>
    <s v="Ch2"/>
    <s v="2308-1102"/>
    <s v="right"/>
    <x v="18"/>
    <s v="1.8m"/>
    <s v="Yes"/>
    <m/>
    <m/>
    <m/>
    <s v="zaiue002:Ch2 -&gt; 23081102:right [label='2308-1121']"/>
  </r>
  <r>
    <s v="2308-1122"/>
    <s v="ZVKU-A003"/>
    <s v="mv_out"/>
    <s v="2308-1123"/>
    <s v="hdmi_in"/>
    <x v="4"/>
    <s v="1m"/>
    <s v="Yes"/>
    <s v="multiview"/>
    <m/>
    <m/>
    <e v="#REF!"/>
  </r>
  <r>
    <s v="2308-1124L"/>
    <s v="2308-1124"/>
    <s v="ch1"/>
    <s v="ZVKU-A003"/>
    <s v="ch1_audio"/>
    <x v="19"/>
    <s v="16cm"/>
    <s v="Yes"/>
    <s v="Left"/>
    <m/>
    <m/>
    <s v="23081124:ch1 -&gt; zvkua003:ch1_audio [label='2308-1124L']"/>
  </r>
  <r>
    <s v="2308-1124R"/>
    <s v="2308-1124"/>
    <s v="ch2"/>
    <s v="ZVKU-A003"/>
    <s v="ch2_audio"/>
    <x v="19"/>
    <s v="16cm"/>
    <s v="Yes"/>
    <s v="Right"/>
    <m/>
    <m/>
    <s v="23081124:ch2 -&gt; zvkua003:ch2_audio [label='2308-1124R']"/>
  </r>
  <r>
    <s v="x93"/>
    <m/>
    <m/>
    <m/>
    <m/>
    <x v="3"/>
    <m/>
    <m/>
    <m/>
    <m/>
    <m/>
    <s v=": -&gt; : [label='x93']"/>
  </r>
  <r>
    <s v="x94"/>
    <m/>
    <m/>
    <m/>
    <m/>
    <x v="3"/>
    <m/>
    <m/>
    <m/>
    <m/>
    <m/>
    <s v=": -&gt; : [label='x94']"/>
  </r>
  <r>
    <s v="x95"/>
    <s v="ZAKU-A001"/>
    <s v="aux4"/>
    <s v="2308-0008"/>
    <s v="Mic_In"/>
    <x v="19"/>
    <m/>
    <s v="No"/>
    <s v="To Computer via interface"/>
    <m/>
    <m/>
    <s v="zakua001:aux4 -&gt; 23080008:Mic_In [label='x95']"/>
  </r>
  <r>
    <m/>
    <s v="2308-0906"/>
    <s v="out"/>
    <s v="ZAKU-A001"/>
    <s v="ch_12"/>
    <x v="19"/>
    <m/>
    <s v="No"/>
    <s v="wireless"/>
    <m/>
    <m/>
    <s v="23080906:out -&gt; zakua001:ch_12 [label='']"/>
  </r>
  <r>
    <s v="x97"/>
    <s v="RearGuest"/>
    <s v="left"/>
    <s v="ZAKU-A001"/>
    <s v="ch_13"/>
    <x v="19"/>
    <m/>
    <s v="No"/>
    <m/>
    <m/>
    <m/>
    <s v="rearguest:left -&gt; zakua001:ch_13 [label='x97']"/>
  </r>
  <r>
    <s v="x98"/>
    <s v="RearGuest"/>
    <s v="right"/>
    <s v="ZAKU-A001"/>
    <s v="ch_14"/>
    <x v="19"/>
    <m/>
    <s v="No"/>
    <m/>
    <m/>
    <m/>
    <s v="rearguest:right -&gt; zakua001:ch_14 [label='x98']"/>
  </r>
  <r>
    <m/>
    <s v="CDWU-A002"/>
    <s v="left"/>
    <s v="ZAKU-A001"/>
    <s v="ch_15"/>
    <x v="19"/>
    <m/>
    <s v="No"/>
    <m/>
    <m/>
    <m/>
    <s v="cdwua002:left -&gt; zakua001:ch_15 [label='']"/>
  </r>
  <r>
    <m/>
    <s v="CDWU-A002"/>
    <s v="right"/>
    <s v="ZAKU-A001"/>
    <s v="ch_16"/>
    <x v="19"/>
    <m/>
    <s v="No"/>
    <m/>
    <m/>
    <m/>
    <s v="cdwua002:right -&gt; zakua001:ch_16 [label='']"/>
  </r>
  <r>
    <m/>
    <s v="CUMU-G001"/>
    <s v="hdmi"/>
    <s v="ZVVU-G001"/>
    <s v="hdmi"/>
    <x v="4"/>
    <s v="short"/>
    <s v="No"/>
    <m/>
    <m/>
    <m/>
    <e v="#REF!"/>
  </r>
  <r>
    <m/>
    <s v="CUMU-G001"/>
    <s v="usb_2"/>
    <s v="ZVIU-G001"/>
    <s v="usb_in"/>
    <x v="7"/>
    <s v="short"/>
    <s v="No"/>
    <m/>
    <m/>
    <m/>
    <s v="cumug001:usb_2 -&gt; zviug001:usb_in [label='']"/>
  </r>
  <r>
    <m/>
    <s v="CUMU-G001"/>
    <s v="usb_1"/>
    <s v="2308-1203"/>
    <s v="usb"/>
    <x v="7"/>
    <s v="short"/>
    <s v="No"/>
    <s v="keyboard"/>
    <m/>
    <m/>
    <s v="cumug001:usb_1 -&gt; 23081202:usb [label='']"/>
  </r>
  <r>
    <m/>
    <s v="ZVIU-G001"/>
    <s v="usb_2"/>
    <s v="2308-1202"/>
    <s v="usb"/>
    <x v="7"/>
    <s v="short"/>
    <s v="No"/>
    <s v="mouse"/>
    <m/>
    <m/>
    <e v="#REF!"/>
  </r>
  <r>
    <s v="2307-1201"/>
    <s v="2308-1204"/>
    <s v="sdi_out"/>
    <s v="ZVIU-E003"/>
    <s v="sdi_in"/>
    <x v="1"/>
    <s v="7.6m"/>
    <s v="Yes"/>
    <s v="Key"/>
    <m/>
    <m/>
    <s v="23081204:sdi_out -&gt; zviue003:sdi_in [label='2307-1201']"/>
  </r>
  <r>
    <s v="2307-1202"/>
    <s v="2308-1205"/>
    <s v="sdi_out"/>
    <s v="ZVIU-A008"/>
    <s v="sdi_in"/>
    <x v="1"/>
    <s v="7.6m"/>
    <s v="Yes"/>
    <s v="Fill"/>
    <m/>
    <m/>
    <s v="23081205:sdi_out -&gt; zviua008:sdi_in [label='2307-1202']"/>
  </r>
  <r>
    <s v="2307-1827"/>
    <s v="ZVIU-E003"/>
    <s v="hdmi_out"/>
    <s v="ZVKU-A003"/>
    <s v="in2"/>
    <x v="4"/>
    <s v="?"/>
    <s v="Yes"/>
    <s v="Key"/>
    <m/>
    <m/>
    <s v="zviue003:hdmi_out -&gt; zvkua003:in2 [label='2307-1827']"/>
  </r>
  <r>
    <m/>
    <s v="CDWU-0009"/>
    <s v="vga"/>
    <s v="mon"/>
    <s v="vga"/>
    <x v="15"/>
    <s v="?"/>
    <s v="No"/>
    <m/>
    <m/>
    <m/>
    <s v="cdwu0009:vga -&gt; mon:vga [label='']"/>
  </r>
  <r>
    <s v="2308-2001"/>
    <s v="PR-WALL3"/>
    <s v="label3"/>
    <s v="2308-1100"/>
    <s v="port1"/>
    <x v="20"/>
    <s v="?"/>
    <s v="Yes"/>
    <m/>
    <s v="Prayer room wall plate"/>
    <m/>
    <s v="prwall3:label3 -&gt; 23081100:port1 [label='2308-2001']"/>
  </r>
  <r>
    <s v="2308-2002"/>
    <s v="2308-1102"/>
    <s v="Right"/>
    <s v="2308-2003"/>
    <s v="Right"/>
    <x v="19"/>
    <s v="?"/>
    <s v="Yes"/>
    <m/>
    <m/>
    <m/>
    <s v="23081102:Right -&gt; 23082003:Right [label='2308-2002']"/>
  </r>
  <r>
    <s v="a"/>
    <s v="patchpanel"/>
    <s v="a"/>
    <s v="PR-WALL3"/>
    <s v="b1"/>
    <x v="11"/>
    <s v="?"/>
    <s v="No"/>
    <m/>
    <m/>
    <m/>
    <s v="patchpanel:a -&gt; prwall3:b1 [label='a']"/>
  </r>
  <r>
    <s v="b"/>
    <s v="modem"/>
    <s v="c"/>
    <s v="router"/>
    <s v="d"/>
    <x v="11"/>
    <s v="?"/>
    <s v="No"/>
    <m/>
    <m/>
    <m/>
    <s v="modem:c -&gt; router:d [label='b']"/>
  </r>
  <r>
    <s v="c"/>
    <s v="router"/>
    <s v="e"/>
    <s v="NSCU-A001"/>
    <s v="f"/>
    <x v="11"/>
    <s v="?"/>
    <s v="No"/>
    <m/>
    <m/>
    <m/>
    <s v="router:e -&gt; nscua001:f [label='c']"/>
  </r>
  <r>
    <s v="g"/>
    <s v="NSCU-A001"/>
    <s v="h"/>
    <s v="patchpanel"/>
    <s v="i"/>
    <x v="11"/>
    <s v="?"/>
    <s v="No"/>
    <m/>
    <m/>
    <m/>
    <s v="nscua001:h -&gt; patchpanel:i [label='g']"/>
  </r>
  <r>
    <m/>
    <s v="NSCU-A001"/>
    <s v="a "/>
    <s v="NSCU-A002"/>
    <s v="f"/>
    <x v="3"/>
    <m/>
    <m/>
    <s v="Server to Electrical"/>
    <m/>
    <m/>
    <s v="nscua001:a  -&gt; nscua002:f [label='']"/>
  </r>
  <r>
    <m/>
    <s v="NSCU-A001"/>
    <s v="b "/>
    <s v="NSCU-A005"/>
    <s v="g"/>
    <x v="3"/>
    <m/>
    <m/>
    <s v="Server to AV Room"/>
    <m/>
    <m/>
    <s v="nscua001:b  -&gt; nscua005:g [label='']"/>
  </r>
  <r>
    <m/>
    <s v="NSCU-A005"/>
    <s v="c "/>
    <s v="NSCU-A003"/>
    <s v="h "/>
    <x v="3"/>
    <m/>
    <m/>
    <m/>
    <m/>
    <m/>
    <s v="nscua005:c  -&gt; nscua003:h  [label='']"/>
  </r>
  <r>
    <m/>
    <s v="NSCU-A003"/>
    <s v="d "/>
    <s v="NSCU-A004"/>
    <s v="i"/>
    <x v="3"/>
    <m/>
    <m/>
    <s v="Balcony front  to Rear"/>
    <s v="asd"/>
    <m/>
    <s v="nscua003:d  -&gt; nscua004:i [label='']"/>
  </r>
  <r>
    <m/>
    <s v="NSCU-A004"/>
    <s v="e "/>
    <s v="2308-1124"/>
    <s v="ether"/>
    <x v="3"/>
    <m/>
    <m/>
    <m/>
    <m/>
    <m/>
    <s v="nscua004:e  -&gt; 23081124:ether [label='']"/>
  </r>
  <r>
    <s v="future1"/>
    <s v="CUMU-G001"/>
    <s v="usb"/>
    <s v="ZVIU-C002"/>
    <s v="usbc"/>
    <x v="21"/>
    <s v="?"/>
    <s v="No"/>
    <m/>
    <m/>
    <m/>
    <s v="cumug001:usb -&gt; zviuc002:usbc [label='future1']"/>
  </r>
  <r>
    <s v="2308-2500"/>
    <s v="CDWU-0009"/>
    <s v="hdmi_out"/>
    <s v="ZVKU-A001"/>
    <s v="in5"/>
    <x v="4"/>
    <s v="2.8m"/>
    <s v="Yes"/>
    <m/>
    <m/>
    <m/>
    <s v="cdwu0009:hdmi_out -&gt; zvkua001:in5 [label='2308-2500']"/>
  </r>
  <r>
    <s v="2308-2501"/>
    <s v="ZVIU-E001"/>
    <s v="hdmi_out"/>
    <s v="ZVKU-A001"/>
    <s v="in4"/>
    <x v="4"/>
    <s v="1m"/>
    <s v="Yes"/>
    <s v="SD"/>
    <m/>
    <m/>
    <s v="zviue001:hdmi_out -&gt; zvkua001:in4 [label='2308-2501']"/>
  </r>
  <r>
    <s v="2308-2502"/>
    <s v="not used"/>
    <m/>
    <m/>
    <m/>
    <x v="20"/>
    <s v="0.56m"/>
    <s v="Yes"/>
    <s v="orange tape"/>
    <m/>
    <m/>
    <s v="not used: -&gt; : [label='2308-2502']"/>
  </r>
  <r>
    <s v="2308-2503"/>
    <s v="not used"/>
    <m/>
    <m/>
    <m/>
    <x v="20"/>
    <s v="0.58m"/>
    <s v="Yes"/>
    <s v="white tape"/>
    <m/>
    <m/>
    <s v="not used: -&gt; : [label='2308-2503']"/>
  </r>
  <r>
    <s v="2308-2504"/>
    <s v="not used"/>
    <m/>
    <m/>
    <m/>
    <x v="20"/>
    <s v="4m"/>
    <s v="Yes"/>
    <m/>
    <m/>
    <m/>
    <s v="not used: -&gt; : [label='2308-2504']"/>
  </r>
  <r>
    <s v="2308-2600"/>
    <s v="NCSU-A004"/>
    <s v="portxx"/>
    <s v="CDMU-A001"/>
    <s v="ether"/>
    <x v="20"/>
    <s v="5.8m"/>
    <s v="Yes"/>
    <s v="Propresenter"/>
    <m/>
    <m/>
    <s v="ncsua004:portxx -&gt; cdmua001:ether [label='2308-2600']"/>
  </r>
  <r>
    <s v="2308-2700"/>
    <s v="not used"/>
    <m/>
    <m/>
    <m/>
    <x v="22"/>
    <s v="1.8m"/>
    <m/>
    <m/>
    <m/>
    <m/>
    <s v="not used: -&gt; : [label='2308-2700']"/>
  </r>
  <r>
    <s v="2308-2701"/>
    <s v="not used"/>
    <m/>
    <m/>
    <m/>
    <x v="16"/>
    <s v="3m"/>
    <m/>
    <m/>
    <m/>
    <m/>
    <s v="not used: -&gt; : [label='2308-2701']"/>
  </r>
  <r>
    <s v="2308-2702"/>
    <s v="unused"/>
    <m/>
    <m/>
    <m/>
    <x v="20"/>
    <s v="1.8m"/>
    <m/>
    <m/>
    <m/>
    <m/>
    <s v="unused: -&gt; : [label='2308-2702']"/>
  </r>
  <r>
    <s v="2308-2901"/>
    <s v="unused"/>
    <m/>
    <m/>
    <m/>
    <x v="4"/>
    <s v="2m"/>
    <s v="Yes"/>
    <m/>
    <s v="ugreen hdmi 2.0"/>
    <m/>
    <e v="#REF!"/>
  </r>
  <r>
    <s v="2307-1819"/>
    <s v="2308-2900"/>
    <s v="output2"/>
    <s v="ZVVU-0003"/>
    <s v="hdmi1"/>
    <x v="4"/>
    <s v="4.4m"/>
    <s v="Yes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s v="Yes"/>
    <m/>
    <m/>
    <m/>
    <e v="#REF!"/>
  </r>
  <r>
    <s v="future135"/>
    <s v="ZVKU-A001"/>
    <s v="out6"/>
    <s v="unknown"/>
    <s v="unk"/>
    <x v="5"/>
    <s v="?"/>
    <s v="No"/>
    <m/>
    <m/>
    <m/>
    <s v="zvkua001:out6 -&gt; unknown:unk [label='future135']"/>
  </r>
  <r>
    <m/>
    <m/>
    <m/>
    <m/>
    <s v="unk"/>
    <x v="3"/>
    <m/>
    <m/>
    <m/>
    <m/>
    <m/>
    <s v=": -&gt; :unk [label='']"/>
  </r>
  <r>
    <s v="2309-1001"/>
    <s v="ZAMU-A001"/>
    <s v="ch1"/>
    <s v="ZAIU-B001"/>
    <s v="s2_in01"/>
    <x v="23"/>
    <s v="na"/>
    <s v="na"/>
    <s v="HH01 - Ch33"/>
    <m/>
    <m/>
    <s v="zamua001:ch1 -&gt; zaiub001:s2_in01 [label='2309-1001']"/>
  </r>
  <r>
    <s v="2309-1002"/>
    <s v="ZAMU-A001"/>
    <s v="ch2"/>
    <s v="ZAIU-B001"/>
    <s v="s2_in02"/>
    <x v="23"/>
    <s v="na"/>
    <s v="na"/>
    <s v="HH02 - Ch34"/>
    <m/>
    <m/>
    <s v="zamua001:ch2 -&gt; zaiub001:s2_in02 [label='2309-1002']"/>
  </r>
  <r>
    <s v="2309-1003"/>
    <s v="ZAMU-A001"/>
    <s v="ch3"/>
    <s v="ZAIU-B001"/>
    <s v="s2_in03"/>
    <x v="23"/>
    <s v="na"/>
    <s v="na"/>
    <s v="HH03 - Ch35"/>
    <m/>
    <m/>
    <s v="zamua001:ch3 -&gt; zaiub001:s2_in03 [label='2309-1003']"/>
  </r>
  <r>
    <s v="2309-1004"/>
    <s v="ZAMU-A001"/>
    <s v="ch4"/>
    <s v="ZAIU-B001"/>
    <s v="s2_in04"/>
    <x v="23"/>
    <s v="na"/>
    <s v="na"/>
    <s v="HH04 - Ch36"/>
    <m/>
    <m/>
    <s v="zamua001:ch4 -&gt; zaiub001:s2_in04 [label='2309-1004']"/>
  </r>
  <r>
    <s v="2309-1005"/>
    <s v="ZAMU-B001"/>
    <s v="ch1"/>
    <s v="ZAIU-B001"/>
    <s v="s2_in05"/>
    <x v="23"/>
    <s v="na"/>
    <s v="na"/>
    <s v="HH05 - Ch37"/>
    <m/>
    <m/>
    <s v="zamub001:ch1 -&gt; zaiub001:s2_in05 [label='2309-1005']"/>
  </r>
  <r>
    <s v="2309-1006"/>
    <s v="ZAMU-B001"/>
    <s v="ch2"/>
    <s v="ZAIU-B001"/>
    <s v="s2_in06"/>
    <x v="23"/>
    <s v="na"/>
    <s v="na"/>
    <s v="HH06 - Ch38"/>
    <m/>
    <m/>
    <s v="zamub001:ch2 -&gt; zaiub001:s2_in06 [label='2309-1006']"/>
  </r>
  <r>
    <s v="2309-1007"/>
    <s v="ZAMU-B001"/>
    <s v="ch3"/>
    <s v="ZAIU-B001"/>
    <s v="s2_in07"/>
    <x v="23"/>
    <s v="na"/>
    <s v="na"/>
    <s v="HH07 - Ch39"/>
    <m/>
    <m/>
    <s v="zamub001:ch3 -&gt; zaiub001:s2_in07 [label='2309-1007']"/>
  </r>
  <r>
    <s v="2309-1008"/>
    <s v="ZAMU-B001"/>
    <s v="ch4"/>
    <s v="ZAIU-B001"/>
    <s v="s2_in08"/>
    <x v="23"/>
    <s v="na"/>
    <s v="na"/>
    <s v="HH08 - Ch40"/>
    <m/>
    <m/>
    <s v="zamub001:ch4 -&gt; zaiub001:s2_in08 [label='2309-1008']"/>
  </r>
  <r>
    <s v="2309-1009"/>
    <s v="ZAMU-B002"/>
    <s v="ch1"/>
    <s v="ZAIU-B001"/>
    <s v="s2_in09"/>
    <x v="23"/>
    <s v="na"/>
    <s v="na"/>
    <s v="HH09 - Ch41"/>
    <m/>
    <m/>
    <s v="zamub002:ch1 -&gt; zaiub001:s2_in09 [label='2309-1009']"/>
  </r>
  <r>
    <s v="2309-1010"/>
    <s v="ZAMU-B002"/>
    <s v="ch2"/>
    <s v="ZAIU-B001"/>
    <s v="s2_in10"/>
    <x v="23"/>
    <s v="na"/>
    <s v="na"/>
    <s v="HH10 - Ch42"/>
    <m/>
    <m/>
    <s v="zamub002:ch2 -&gt; zaiub001:s2_in10 [label='2309-1010']"/>
  </r>
  <r>
    <s v="2309-1011"/>
    <s v="ZAMU-B002"/>
    <s v="ch3"/>
    <s v="ZAIU-B001"/>
    <s v="s2_in11"/>
    <x v="23"/>
    <s v="na"/>
    <s v="na"/>
    <s v="HH11 - Ch43"/>
    <m/>
    <m/>
    <s v="zamub002:ch3 -&gt; zaiub001:s2_in11 [label='2309-1011']"/>
  </r>
  <r>
    <s v="2309-1012"/>
    <s v="ZAMU-B002"/>
    <s v="ch4"/>
    <s v="ZAIU-B001"/>
    <s v="s2_in12"/>
    <x v="23"/>
    <s v="na"/>
    <s v="na"/>
    <s v="HH12 - Ch44"/>
    <m/>
    <m/>
    <s v="zamub002:ch4 -&gt; zaiub001:s2_in12 [label='2309-1012']"/>
  </r>
  <r>
    <s v="2309-1013"/>
    <s v="ZAMU-B003"/>
    <s v="ch4"/>
    <s v="ZAIU-B001"/>
    <s v="s2___"/>
    <x v="23"/>
    <s v="na"/>
    <s v="na"/>
    <s v="BP06 - Ch45"/>
    <m/>
    <m/>
    <s v="zamub003:ch4 -&gt; zaiub001:s2___ [label='2309-1013']"/>
  </r>
  <r>
    <s v="2309-1014"/>
    <s v="ZAMU-B002"/>
    <s v="ch3"/>
    <s v="ZAIU-B002"/>
    <s v="s2_in01"/>
    <x v="23"/>
    <s v="na"/>
    <s v="na"/>
    <s v="BP01 - Ch01"/>
    <m/>
    <m/>
    <s v="zamub002:ch3 -&gt; zaiub002:s2_in01 [label='2309-1014']"/>
  </r>
  <r>
    <s v="2309-1015"/>
    <s v="ZAMU-B002"/>
    <s v="ch4"/>
    <s v="ZAIU-B002"/>
    <s v="s2_in02"/>
    <x v="23"/>
    <s v="na"/>
    <s v="na"/>
    <s v="BP02 - Ch02"/>
    <m/>
    <m/>
    <s v="zamub002:ch4 -&gt; zaiub002:s2_in02 [label='2309-1015']"/>
  </r>
  <r>
    <s v="2309-1016"/>
    <s v="ZAMU-B003"/>
    <s v="ch1"/>
    <s v="ZAIU-B002"/>
    <s v="s2_in03"/>
    <x v="23"/>
    <s v="na"/>
    <s v="na"/>
    <s v="BP03 - Ch03"/>
    <m/>
    <m/>
    <s v="zamub003:ch1 -&gt; zaiub002:s2_in03 [label='2309-1016']"/>
  </r>
  <r>
    <s v="2309-1017"/>
    <s v="ZAMU-B003"/>
    <s v="ch2"/>
    <s v="ZAIU-B002"/>
    <s v="s2_in04"/>
    <x v="23"/>
    <s v="na"/>
    <s v="na"/>
    <s v="BP04 - Ch04"/>
    <m/>
    <m/>
    <s v="zamub003:ch2 -&gt; zaiub002:s2_in04 [label='2309-1017']"/>
  </r>
  <r>
    <s v="2309-1018"/>
    <s v="ZAMU-B003"/>
    <s v="ch3"/>
    <s v="ZAIU-B002"/>
    <s v="s2_in05"/>
    <x v="23"/>
    <s v="na"/>
    <s v="na"/>
    <s v="BP05 - Ch05"/>
    <m/>
    <m/>
    <s v="zamub003:ch3 -&gt; zaiub002:s2_in05 [label='2309-1018']"/>
  </r>
  <r>
    <s v="2309-1019"/>
    <s v="ZAMU-B003"/>
    <s v="ch4"/>
    <s v="ZAIU-B002"/>
    <s v="s2_in06"/>
    <x v="23"/>
    <s v="na"/>
    <s v="na"/>
    <s v="BP06 - Ch06"/>
    <m/>
    <m/>
    <m/>
  </r>
  <r>
    <s v="2309-1020"/>
    <s v="CDMA-A001"/>
    <s v="L"/>
    <s v="CUMU-E001"/>
    <s v="_1_"/>
    <x v="23"/>
    <s v="na"/>
    <s v="na"/>
    <m/>
    <m/>
    <m/>
    <m/>
  </r>
  <r>
    <s v="2309-1021"/>
    <s v="CDMA-A001"/>
    <s v="R"/>
    <s v="CUMU-E001"/>
    <s v="_2_"/>
    <x v="23"/>
    <s v="na"/>
    <s v="na"/>
    <m/>
    <m/>
    <m/>
    <m/>
  </r>
  <r>
    <s v="2309-1022"/>
    <s v="CDWU-0009"/>
    <s v="L"/>
    <s v="CUMU-E001"/>
    <s v="_3_"/>
    <x v="23"/>
    <s v="na"/>
    <s v="na"/>
    <m/>
    <m/>
    <m/>
    <m/>
  </r>
  <r>
    <s v="2309-1023"/>
    <s v="CDWU-0009"/>
    <s v="R"/>
    <s v="CUMU-E001"/>
    <s v="_4"/>
    <x v="23"/>
    <s v="na"/>
    <s v="na"/>
    <m/>
    <m/>
    <m/>
    <m/>
  </r>
  <r>
    <s v="2309-1024"/>
    <s v="CUMU-G001"/>
    <s v="L"/>
    <s v="CUMU-E001"/>
    <s v="_5_"/>
    <x v="23"/>
    <s v="na"/>
    <s v="na"/>
    <m/>
    <m/>
    <m/>
    <m/>
  </r>
  <r>
    <s v="2309-1025"/>
    <s v="CUMU-G001"/>
    <s v="R"/>
    <s v="CUMU-E001"/>
    <s v="_6_"/>
    <x v="23"/>
    <s v="na"/>
    <s v="na"/>
    <m/>
    <m/>
    <m/>
    <m/>
  </r>
  <r>
    <s v="2309-1026"/>
    <s v="ZAIU-B001"/>
    <s v="s2_out01"/>
    <s v="CUMU-E001"/>
    <s v="in_01"/>
    <x v="23"/>
    <s v="na"/>
    <s v="na"/>
    <m/>
    <m/>
    <m/>
    <m/>
  </r>
  <r>
    <s v="2309-1027"/>
    <s v="ZAIU-B001"/>
    <s v="s2_out02"/>
    <s v="CUMU-E001"/>
    <s v="in_02"/>
    <x v="23"/>
    <s v="na"/>
    <s v="na"/>
    <m/>
    <m/>
    <m/>
    <m/>
  </r>
  <r>
    <s v="2309-1028"/>
    <s v="ZAIU-B001"/>
    <s v="s2_out03"/>
    <s v="CUMU-E001"/>
    <s v="in_03"/>
    <x v="23"/>
    <s v="na"/>
    <s v="na"/>
    <m/>
    <m/>
    <m/>
    <m/>
  </r>
  <r>
    <s v="2309-1029"/>
    <s v="ZAIU-B001"/>
    <s v="s2_out04"/>
    <s v="CUMU-E001"/>
    <s v="in_04"/>
    <x v="23"/>
    <s v="na"/>
    <s v="na"/>
    <m/>
    <m/>
    <m/>
    <m/>
  </r>
  <r>
    <s v="2309-1030"/>
    <s v="ZAIU-B001"/>
    <s v="s2_out05"/>
    <s v="CUMU-E001"/>
    <s v="in_05"/>
    <x v="23"/>
    <s v="na"/>
    <s v="na"/>
    <m/>
    <m/>
    <m/>
    <m/>
  </r>
  <r>
    <s v="2309-1031"/>
    <s v="ZAIU-B001"/>
    <s v="s2_out06"/>
    <s v="CUMU-E001"/>
    <s v="in_06"/>
    <x v="23"/>
    <s v="na"/>
    <s v="na"/>
    <m/>
    <m/>
    <m/>
    <m/>
  </r>
  <r>
    <s v="2309-1032"/>
    <s v="ZAIU-B001"/>
    <s v="s2_out07"/>
    <s v="CUMU-E001"/>
    <s v="in_07"/>
    <x v="23"/>
    <s v="na"/>
    <s v="na"/>
    <m/>
    <m/>
    <m/>
    <m/>
  </r>
  <r>
    <s v="2309-1033"/>
    <s v="ZAIU-B001"/>
    <s v="s2_out08"/>
    <s v="CUMU-E001"/>
    <s v="in_08"/>
    <x v="23"/>
    <s v="na"/>
    <s v="na"/>
    <m/>
    <m/>
    <m/>
    <m/>
  </r>
  <r>
    <s v="2309-1034"/>
    <s v="ZAIU-B001"/>
    <s v="s2_out09"/>
    <s v="CUMU-E001"/>
    <s v="in_09"/>
    <x v="23"/>
    <s v="na"/>
    <s v="na"/>
    <m/>
    <m/>
    <m/>
    <m/>
  </r>
  <r>
    <s v="2309-1035"/>
    <s v="ZAIU-B001"/>
    <s v="s2_out10"/>
    <s v="CUMU-E001"/>
    <s v="in_10"/>
    <x v="23"/>
    <s v="na"/>
    <s v="na"/>
    <m/>
    <m/>
    <m/>
    <m/>
  </r>
  <r>
    <s v="2309-1036"/>
    <s v="ZAIU-B001"/>
    <s v="s2_out11"/>
    <s v="CUMU-E001"/>
    <s v="in_11"/>
    <x v="23"/>
    <s v="na"/>
    <s v="na"/>
    <m/>
    <m/>
    <m/>
    <m/>
  </r>
  <r>
    <s v="2309-1037"/>
    <s v="ZAIU-B001"/>
    <s v="s2_out12"/>
    <s v="CUMU-E001"/>
    <s v="in_12"/>
    <x v="23"/>
    <s v="na"/>
    <s v="na"/>
    <m/>
    <m/>
    <m/>
    <m/>
  </r>
  <r>
    <s v="2309-1038"/>
    <s v="ZAIU-B001"/>
    <s v="s2_out13"/>
    <s v="CUMU-E001"/>
    <s v="in_13"/>
    <x v="23"/>
    <s v="na"/>
    <s v="na"/>
    <m/>
    <m/>
    <m/>
    <m/>
  </r>
  <r>
    <s v="2309-1039"/>
    <s v="ZAIU-B001"/>
    <s v="s2_out14"/>
    <s v="CUMU-E001"/>
    <s v="in_14"/>
    <x v="23"/>
    <s v="na"/>
    <s v="na"/>
    <m/>
    <m/>
    <m/>
    <m/>
  </r>
  <r>
    <s v="2309-1040"/>
    <s v="ZAIU-B001"/>
    <s v="s2_out15"/>
    <s v="CUMU-E001"/>
    <s v="in_15"/>
    <x v="23"/>
    <s v="na"/>
    <s v="na"/>
    <m/>
    <m/>
    <m/>
    <m/>
  </r>
  <r>
    <s v="2309-1041"/>
    <s v="ZAIU-B001"/>
    <s v="s2_out16"/>
    <s v="CUMU-E001"/>
    <s v="in_16"/>
    <x v="23"/>
    <s v="na"/>
    <s v="na"/>
    <m/>
    <m/>
    <m/>
    <m/>
  </r>
  <r>
    <s v="2309-1042"/>
    <m/>
    <m/>
    <s v="CUMU-E001"/>
    <s v="in_17"/>
    <x v="23"/>
    <s v="na"/>
    <s v="na"/>
    <m/>
    <m/>
    <m/>
    <m/>
  </r>
  <r>
    <s v="2309-1043"/>
    <m/>
    <m/>
    <s v="CUMU-E001"/>
    <s v="in_18"/>
    <x v="23"/>
    <s v="na"/>
    <s v="na"/>
    <m/>
    <m/>
    <m/>
    <m/>
  </r>
  <r>
    <s v="2309-1044"/>
    <m/>
    <m/>
    <s v="CUMU-E001"/>
    <s v="in_19"/>
    <x v="23"/>
    <s v="na"/>
    <s v="na"/>
    <m/>
    <m/>
    <m/>
    <m/>
  </r>
  <r>
    <s v="2309-1045"/>
    <m/>
    <m/>
    <s v="CUMU-E001"/>
    <s v="in_20"/>
    <x v="23"/>
    <s v="na"/>
    <s v="na"/>
    <m/>
    <m/>
    <m/>
    <m/>
  </r>
  <r>
    <s v="2309-1046"/>
    <m/>
    <m/>
    <s v="CUMU-E001"/>
    <s v="in_21"/>
    <x v="23"/>
    <s v="na"/>
    <s v="na"/>
    <m/>
    <m/>
    <m/>
    <m/>
  </r>
  <r>
    <s v="2309-1047"/>
    <m/>
    <m/>
    <s v="CUMU-E001"/>
    <s v="in_22"/>
    <x v="23"/>
    <s v="na"/>
    <s v="na"/>
    <m/>
    <m/>
    <m/>
    <m/>
  </r>
  <r>
    <s v="2309-1048"/>
    <m/>
    <m/>
    <s v="CUMU-E001"/>
    <s v="in_23"/>
    <x v="23"/>
    <s v="na"/>
    <s v="na"/>
    <m/>
    <m/>
    <m/>
    <m/>
  </r>
  <r>
    <s v="2309-1049"/>
    <m/>
    <m/>
    <s v="CUMU-E001"/>
    <s v="in_24"/>
    <x v="23"/>
    <s v="na"/>
    <s v="na"/>
    <m/>
    <m/>
    <m/>
    <m/>
  </r>
  <r>
    <s v="2309-1050"/>
    <m/>
    <m/>
    <s v="CUMU-E001"/>
    <s v="in_25"/>
    <x v="23"/>
    <s v="na"/>
    <s v="na"/>
    <m/>
    <m/>
    <m/>
    <m/>
  </r>
  <r>
    <s v="2309-1051"/>
    <m/>
    <m/>
    <s v="CUMU-E001"/>
    <s v="in_26"/>
    <x v="23"/>
    <s v="na"/>
    <s v="na"/>
    <m/>
    <m/>
    <m/>
    <m/>
  </r>
  <r>
    <s v="2309-1052"/>
    <m/>
    <m/>
    <s v="CUMU-E001"/>
    <s v="in_27"/>
    <x v="23"/>
    <s v="na"/>
    <s v="na"/>
    <m/>
    <m/>
    <m/>
    <m/>
  </r>
  <r>
    <s v="2309-1053"/>
    <m/>
    <m/>
    <s v="CUMU-E001"/>
    <s v="in_28"/>
    <x v="23"/>
    <s v="na"/>
    <s v="na"/>
    <m/>
    <m/>
    <m/>
    <m/>
  </r>
  <r>
    <s v="2309-1054"/>
    <m/>
    <m/>
    <s v="CUMU-E001"/>
    <s v="in_29"/>
    <x v="23"/>
    <s v="na"/>
    <s v="na"/>
    <m/>
    <m/>
    <m/>
    <m/>
  </r>
  <r>
    <s v="2309-1055"/>
    <m/>
    <m/>
    <s v="CUMU-E001"/>
    <s v="in_30"/>
    <x v="23"/>
    <s v="na"/>
    <s v="na"/>
    <m/>
    <m/>
    <m/>
    <m/>
  </r>
  <r>
    <s v="2309-1056"/>
    <m/>
    <m/>
    <s v="CUMU-E001"/>
    <s v="in_31"/>
    <x v="23"/>
    <s v="na"/>
    <s v="na"/>
    <m/>
    <m/>
    <m/>
    <m/>
  </r>
  <r>
    <s v="2309-1057"/>
    <m/>
    <m/>
    <s v="CUMU-E001"/>
    <s v="in_32"/>
    <x v="23"/>
    <s v="na"/>
    <s v="na"/>
    <m/>
    <m/>
    <m/>
    <m/>
  </r>
  <r>
    <s v="2309-1058"/>
    <m/>
    <m/>
    <s v="CUMU-E001"/>
    <s v="in_33"/>
    <x v="23"/>
    <s v="na"/>
    <s v="na"/>
    <m/>
    <m/>
    <m/>
    <m/>
  </r>
  <r>
    <s v="2309-1059"/>
    <m/>
    <m/>
    <s v="CUMU-E001"/>
    <s v="in_34"/>
    <x v="23"/>
    <s v="na"/>
    <s v="na"/>
    <m/>
    <m/>
    <m/>
    <m/>
  </r>
  <r>
    <s v="2309-1060"/>
    <m/>
    <m/>
    <s v="CUMU-E001"/>
    <s v="in_35"/>
    <x v="23"/>
    <s v="na"/>
    <s v="na"/>
    <m/>
    <m/>
    <m/>
    <m/>
  </r>
  <r>
    <s v="2309-1061"/>
    <m/>
    <m/>
    <s v="CUMU-E001"/>
    <s v="in_36"/>
    <x v="23"/>
    <s v="na"/>
    <s v="na"/>
    <m/>
    <m/>
    <m/>
    <m/>
  </r>
  <r>
    <s v="2309-1062"/>
    <m/>
    <m/>
    <s v="CUMU-E001"/>
    <s v="in_37"/>
    <x v="23"/>
    <s v="na"/>
    <s v="na"/>
    <m/>
    <m/>
    <m/>
    <m/>
  </r>
  <r>
    <s v="2309-1063"/>
    <m/>
    <m/>
    <s v="CUMU-E001"/>
    <s v="in_38"/>
    <x v="23"/>
    <s v="na"/>
    <s v="na"/>
    <m/>
    <m/>
    <m/>
    <m/>
  </r>
  <r>
    <s v="2309-1064"/>
    <m/>
    <m/>
    <s v="CUMU-E001"/>
    <s v="in_39"/>
    <x v="23"/>
    <s v="na"/>
    <s v="na"/>
    <m/>
    <m/>
    <m/>
    <m/>
  </r>
  <r>
    <s v="2309-1065"/>
    <m/>
    <m/>
    <s v="CUMU-E001"/>
    <s v="in_40"/>
    <x v="23"/>
    <s v="na"/>
    <s v="na"/>
    <m/>
    <m/>
    <m/>
    <m/>
  </r>
  <r>
    <s v="2309-1066"/>
    <m/>
    <m/>
    <s v="CUMU-E001"/>
    <s v="in_41"/>
    <x v="23"/>
    <s v="na"/>
    <s v="na"/>
    <m/>
    <m/>
    <m/>
    <m/>
  </r>
  <r>
    <s v="2309-1067"/>
    <m/>
    <m/>
    <s v="CUMU-E001"/>
    <s v="in_42"/>
    <x v="23"/>
    <s v="na"/>
    <s v="na"/>
    <m/>
    <m/>
    <m/>
    <m/>
  </r>
  <r>
    <s v="2309-1068"/>
    <m/>
    <m/>
    <s v="CUMU-E001"/>
    <s v="in_43"/>
    <x v="23"/>
    <s v="na"/>
    <s v="na"/>
    <m/>
    <m/>
    <m/>
    <m/>
  </r>
  <r>
    <s v="2309-1069"/>
    <m/>
    <m/>
    <s v="CUMU-E001"/>
    <s v="in_44"/>
    <x v="23"/>
    <s v="na"/>
    <s v="na"/>
    <m/>
    <m/>
    <m/>
    <m/>
  </r>
  <r>
    <s v="2309-1070"/>
    <m/>
    <m/>
    <s v="CUMU-E001"/>
    <s v="in_45"/>
    <x v="23"/>
    <s v="na"/>
    <s v="na"/>
    <m/>
    <m/>
    <m/>
    <m/>
  </r>
  <r>
    <s v="2309-1071"/>
    <m/>
    <m/>
    <s v="CUMU-E001"/>
    <s v="in_46"/>
    <x v="23"/>
    <s v="na"/>
    <s v="na"/>
    <m/>
    <m/>
    <m/>
    <m/>
  </r>
  <r>
    <s v="2309-1072"/>
    <m/>
    <m/>
    <s v="CUMU-E001"/>
    <s v="in_47"/>
    <x v="23"/>
    <s v="na"/>
    <s v="na"/>
    <m/>
    <m/>
    <m/>
    <m/>
  </r>
  <r>
    <s v="2309-1073"/>
    <m/>
    <m/>
    <s v="CUMU-E001"/>
    <s v="in_48"/>
    <x v="23"/>
    <s v="na"/>
    <s v="na"/>
    <m/>
    <m/>
    <m/>
    <m/>
  </r>
  <r>
    <s v="2309-1074"/>
    <s v="CUMU-E001"/>
    <s v="out_01"/>
    <s v="vmavio"/>
    <s v="ch1"/>
    <x v="23"/>
    <s v="na"/>
    <s v="na"/>
    <s v="Stream L"/>
    <m/>
    <m/>
    <m/>
  </r>
  <r>
    <s v="2309-1075"/>
    <s v="CUMU-E001"/>
    <s v="out_02"/>
    <s v="vmavio"/>
    <s v="ch2"/>
    <x v="23"/>
    <s v="na"/>
    <s v="na"/>
    <s v="Stream R"/>
    <m/>
    <m/>
    <m/>
  </r>
  <r>
    <s v="2309-1076"/>
    <s v="CUMU-E001"/>
    <s v="out_03"/>
    <s v="rmavio"/>
    <s v="ch1"/>
    <x v="23"/>
    <s v="na"/>
    <s v="na"/>
    <s v="Ref Mon L"/>
    <m/>
    <m/>
    <m/>
  </r>
  <r>
    <s v="2309-1077"/>
    <s v="CUMU-E001"/>
    <s v="out_04"/>
    <s v="rmavio"/>
    <s v="ch2"/>
    <x v="23"/>
    <s v="na"/>
    <s v="na"/>
    <s v="Ref Mon R"/>
    <m/>
    <m/>
    <m/>
  </r>
  <r>
    <s v="2309-1602"/>
    <s v="2308-0002"/>
    <s v="HdmiOut"/>
    <s v="2309-1600"/>
    <s v="hdmi_in"/>
    <x v="4"/>
    <s v="0.9m"/>
    <s v="Yes"/>
    <s v="Projector"/>
    <m/>
    <s v="avshop #350224 2023-09-14"/>
    <m/>
  </r>
  <r>
    <s v="2309-1603"/>
    <s v="2309-1600"/>
    <s v="sdi_out"/>
    <s v="2309-1601"/>
    <s v="sdi_in"/>
    <x v="1"/>
    <s v="30.4m"/>
    <s v="No"/>
    <m/>
    <m/>
    <m/>
    <m/>
  </r>
  <r>
    <s v="2309-1604"/>
    <s v="2309-1601"/>
    <s v="hdmi_out"/>
    <s v="2308-0003"/>
    <s v="InputD"/>
    <x v="4"/>
    <s v="0.9m"/>
    <s v="Yes"/>
    <m/>
    <m/>
    <s v="avshop #350224 2023-09-14"/>
    <m/>
  </r>
  <r>
    <s v="2309-1800"/>
    <s v="youthswitch"/>
    <s v="port3"/>
    <s v="CDWU-A002"/>
    <s v="lan"/>
    <x v="11"/>
    <s v="unknown"/>
    <s v="Yes"/>
    <m/>
    <s v="yellow"/>
    <m/>
    <m/>
  </r>
  <r>
    <s v="2309-1801"/>
    <s v="youthswitch"/>
    <s v="port4"/>
    <s v="2308-0003"/>
    <s v="lan"/>
    <x v="20"/>
    <s v="14m"/>
    <s v="Yes"/>
    <m/>
    <s v="Blue"/>
    <m/>
    <m/>
  </r>
  <r>
    <m/>
    <s v="youthswitch"/>
    <s v="port2"/>
    <s v="NRPU-0001"/>
    <s v="internet"/>
    <x v="11"/>
    <s v="0.1m"/>
    <s v="No"/>
    <s v="patch"/>
    <s v="white"/>
    <m/>
    <m/>
  </r>
  <r>
    <m/>
    <s v="NAPU-B002"/>
    <s v="port1"/>
    <s v="youthswitch"/>
    <s v="port1"/>
    <x v="11"/>
    <s v="unknown"/>
    <s v="No"/>
    <m/>
    <s v="Blue"/>
    <m/>
    <m/>
  </r>
  <r>
    <m/>
    <m/>
    <m/>
    <m/>
    <m/>
    <x v="3"/>
    <m/>
    <m/>
    <m/>
    <m/>
    <m/>
    <m/>
  </r>
  <r>
    <s v="2310-0904"/>
    <s v="unused"/>
    <m/>
    <m/>
    <m/>
    <x v="1"/>
    <s v="30.4m"/>
    <s v="Yes"/>
    <m/>
    <s v="on backorder"/>
    <s v="avshop #350224 2023-09-14"/>
    <m/>
  </r>
  <r>
    <s v="2309-2501"/>
    <s v="FrontGuest"/>
    <s v="headphone"/>
    <s v="2309-2503"/>
    <s v="from_instrument"/>
    <x v="19"/>
    <s v="1m"/>
    <s v="Yes"/>
    <m/>
    <s v="youth stage laptop audio connection 1/8 trs to twin 1/4 (DIY taped on to RCAs)"/>
    <m/>
    <m/>
  </r>
  <r>
    <s v="2309-2502"/>
    <s v="2309-2503"/>
    <s v="to_mixer"/>
    <s v="youth_snake"/>
    <s v="in_2"/>
    <x v="24"/>
    <s v="7.6m"/>
    <s v="Yes"/>
    <s v="AG or Laptop"/>
    <m/>
    <m/>
    <m/>
  </r>
  <r>
    <s v="2309-2505"/>
    <s v="ZAKU-A001"/>
    <s v="aux_6"/>
    <s v="2308-0006"/>
    <s v="mic_in"/>
    <x v="25"/>
    <s v="?"/>
    <s v="Yes"/>
    <m/>
    <m/>
    <m/>
    <m/>
  </r>
  <r>
    <s v="2309-2506"/>
    <s v="ZAKU-A001"/>
    <s v="main_left"/>
    <s v="2308-0902"/>
    <s v="in_1"/>
    <x v="24"/>
    <s v="?"/>
    <s v="Yes"/>
    <m/>
    <m/>
    <m/>
    <m/>
  </r>
  <r>
    <s v="2309-2507"/>
    <s v="ZAKU-A001"/>
    <s v="main_right"/>
    <s v="2308-0902"/>
    <s v="in_2"/>
    <x v="24"/>
    <s v="?"/>
    <s v="Yes"/>
    <m/>
    <m/>
    <m/>
    <m/>
  </r>
  <r>
    <s v="2309-2508"/>
    <s v="ZAKU-A001"/>
    <s v="aux_1"/>
    <s v="2308-0903"/>
    <s v="ch_1"/>
    <x v="25"/>
    <s v="3m"/>
    <s v="Yes"/>
    <s v="Drum/Guitar Monitor"/>
    <m/>
    <m/>
    <m/>
  </r>
  <r>
    <s v="2309-2509"/>
    <s v="ZAKU-A001"/>
    <s v="aux_2"/>
    <s v="2308-0903"/>
    <s v="ch_2"/>
    <x v="25"/>
    <s v="3m"/>
    <s v="Yes"/>
    <s v="Piano/Singer Monitor"/>
    <m/>
    <m/>
    <m/>
  </r>
  <r>
    <s v="x229"/>
    <s v="2308-0914"/>
    <s v="out"/>
    <s v="2309-2504"/>
    <s v="from_instrument"/>
    <x v="25"/>
    <s v="?"/>
    <s v="No"/>
    <m/>
    <m/>
    <m/>
    <m/>
  </r>
  <r>
    <s v="x230"/>
    <s v="2309-2504"/>
    <s v="to_mixer"/>
    <s v="youth_snake"/>
    <s v="in_1"/>
    <x v="24"/>
    <s v="7.6m"/>
    <s v="No"/>
    <m/>
    <m/>
    <m/>
    <m/>
  </r>
  <r>
    <s v="x231"/>
    <s v="youth_ag"/>
    <s v="out"/>
    <s v="2309-2503"/>
    <s v="from_instrument"/>
    <x v="25"/>
    <s v="?"/>
    <s v="No"/>
    <m/>
    <m/>
    <m/>
    <m/>
  </r>
  <r>
    <s v="x232"/>
    <s v="youth_snake"/>
    <s v="out_1"/>
    <s v="ZAKU-A001"/>
    <s v="ch_01"/>
    <x v="26"/>
    <s v="30.4m"/>
    <s v="No"/>
    <m/>
    <m/>
    <m/>
    <m/>
  </r>
  <r>
    <s v="x233"/>
    <s v="youth_snake"/>
    <s v="out_2"/>
    <s v="ZAKU-A001"/>
    <s v="ch_02"/>
    <x v="26"/>
    <s v="30.4m"/>
    <s v="No"/>
    <m/>
    <m/>
    <m/>
    <m/>
  </r>
  <r>
    <s v="x234"/>
    <s v="2308-0902"/>
    <s v="out_1"/>
    <s v="youth_snake"/>
    <s v="ri_A"/>
    <x v="26"/>
    <s v="30.4m"/>
    <s v="No"/>
    <m/>
    <m/>
    <m/>
    <m/>
  </r>
  <r>
    <s v="x235"/>
    <s v="2308-0902"/>
    <s v="out_2"/>
    <s v="youth_snake"/>
    <s v="ri_B"/>
    <x v="26"/>
    <s v="30.4m"/>
    <s v="No"/>
    <m/>
    <m/>
    <m/>
    <m/>
  </r>
  <r>
    <s v="x236"/>
    <s v="b236"/>
    <m/>
    <s v="youth_snake"/>
    <s v="ri_C"/>
    <x v="26"/>
    <s v="30.4m"/>
    <s v="No"/>
    <m/>
    <m/>
    <m/>
    <m/>
  </r>
  <r>
    <s v="a237"/>
    <s v="2308-0903"/>
    <s v="out_1"/>
    <s v="youth_snake"/>
    <s v="ri_C"/>
    <x v="3"/>
    <m/>
    <m/>
    <m/>
    <m/>
    <m/>
    <m/>
  </r>
  <r>
    <s v="a238"/>
    <s v="youth_snake"/>
    <s v="ro_C"/>
    <s v="d238"/>
    <s v="in"/>
    <x v="3"/>
    <m/>
    <m/>
    <m/>
    <m/>
    <m/>
    <m/>
  </r>
  <r>
    <s v="a239"/>
    <s v="2308-0903"/>
    <s v="out_2"/>
    <s v="d239"/>
    <s v="in"/>
    <x v="3"/>
    <m/>
    <m/>
    <m/>
    <m/>
    <m/>
    <m/>
  </r>
  <r>
    <s v="a240"/>
    <s v="youth_snake"/>
    <s v="ro_A"/>
    <s v="2308-0908"/>
    <s v="in_1"/>
    <x v="3"/>
    <m/>
    <m/>
    <m/>
    <m/>
    <m/>
    <m/>
  </r>
  <r>
    <s v="a241"/>
    <s v="youth_snake"/>
    <s v="ro_B"/>
    <s v="2308-0908"/>
    <s v="in_2"/>
    <x v="3"/>
    <m/>
    <m/>
    <m/>
    <m/>
    <m/>
    <m/>
  </r>
  <r>
    <s v="2309-3001"/>
    <s v="ZVIU-D001"/>
    <s v="loop_out"/>
    <m/>
    <m/>
    <x v="27"/>
    <m/>
    <s v="No"/>
    <s v="empty port"/>
    <m/>
    <m/>
    <m/>
  </r>
  <r>
    <s v="2310-0201"/>
    <s v="ZLKU-C001"/>
    <s v="dmx_out_n"/>
    <s v="ZLIU-0003"/>
    <s v="dmx_in"/>
    <x v="28"/>
    <s v="?"/>
    <s v="No"/>
    <m/>
    <m/>
    <m/>
    <m/>
  </r>
  <r>
    <s v="a243"/>
    <m/>
    <m/>
    <s v="2309-3004"/>
    <s v="dmx_out"/>
    <x v="29"/>
    <m/>
    <m/>
    <m/>
    <m/>
    <m/>
    <m/>
  </r>
  <r>
    <s v="a244"/>
    <s v="2309-3004"/>
    <s v="dmx_in"/>
    <s v="2309-3003"/>
    <s v="dmx_out"/>
    <x v="29"/>
    <m/>
    <m/>
    <m/>
    <m/>
    <m/>
    <m/>
  </r>
  <r>
    <s v="a245"/>
    <s v="2309-3003"/>
    <s v="dmx_in"/>
    <s v="2309-3002"/>
    <s v="dmx_out"/>
    <x v="29"/>
    <m/>
    <m/>
    <m/>
    <m/>
    <m/>
    <m/>
  </r>
  <r>
    <s v="a246"/>
    <s v="2309-3002"/>
    <s v="dmx_in"/>
    <s v="2309-3001"/>
    <s v="dmx_out"/>
    <x v="29"/>
    <m/>
    <m/>
    <m/>
    <m/>
    <m/>
    <m/>
  </r>
  <r>
    <s v="2310-0209"/>
    <s v="ZLIU-0003"/>
    <s v="out_3_east"/>
    <s v="ZLLU-B052"/>
    <s v="in"/>
    <x v="16"/>
    <m/>
    <m/>
    <s v="balcony east"/>
    <m/>
    <m/>
    <m/>
  </r>
  <r>
    <s v="2310-0217"/>
    <s v="ZLLU-B052"/>
    <s v="out"/>
    <s v="ZLLU-B053"/>
    <s v="in"/>
    <x v="30"/>
    <m/>
    <m/>
    <s v="balcony east"/>
    <m/>
    <m/>
    <m/>
  </r>
  <r>
    <s v="2310-0218"/>
    <s v="ZLLU-B053"/>
    <s v="out"/>
    <s v="2310-0218"/>
    <s v="in"/>
    <x v="28"/>
    <n v="0"/>
    <s v="Yes"/>
    <s v="terminator"/>
    <m/>
    <m/>
    <m/>
  </r>
  <r>
    <s v="2310-0214"/>
    <s v="ZLLU-B054"/>
    <s v="out"/>
    <s v="ZLLU-B051"/>
    <s v="in"/>
    <x v="30"/>
    <s v="2m"/>
    <m/>
    <s v="balcony west"/>
    <m/>
    <m/>
    <m/>
  </r>
  <r>
    <s v="2310-0210"/>
    <s v="ZLIU-0003"/>
    <s v="out_2_west"/>
    <s v="ZLLU-B054"/>
    <s v="dmx"/>
    <x v="16"/>
    <m/>
    <m/>
    <s v="balcony west"/>
    <m/>
    <m/>
    <m/>
  </r>
  <r>
    <s v="2310-0202"/>
    <s v="ZLIU-0003"/>
    <s v="out_1_closet"/>
    <s v="2310-0203"/>
    <s v="dmx"/>
    <x v="31"/>
    <s v="long"/>
    <s v="Yes"/>
    <m/>
    <s v="red heat shrink"/>
    <m/>
    <m/>
  </r>
  <r>
    <s v="2310-0203"/>
    <s v="2310-0202"/>
    <s v="dmx"/>
    <s v="2310-0211"/>
    <s v="dmx"/>
    <x v="32"/>
    <s v="0.3m"/>
    <s v="Yes"/>
    <m/>
    <m/>
    <m/>
    <m/>
  </r>
  <r>
    <s v="a250"/>
    <s v="2310-0212"/>
    <s v="dmx_out"/>
    <s v="2310-0220"/>
    <s v="dmx_in"/>
    <x v="33"/>
    <m/>
    <m/>
    <m/>
    <m/>
    <m/>
    <m/>
  </r>
  <r>
    <s v="a251"/>
    <s v="2310-0220"/>
    <s v="dmx_out"/>
    <s v="ZLIU-A001"/>
    <s v="dmx_in"/>
    <x v="3"/>
    <m/>
    <m/>
    <m/>
    <m/>
    <m/>
    <m/>
  </r>
  <r>
    <s v="a252"/>
    <s v="ZLKU-B002"/>
    <s v="out"/>
    <s v="2310-0220"/>
    <s v="in"/>
    <x v="34"/>
    <m/>
    <m/>
    <m/>
    <m/>
    <m/>
    <m/>
  </r>
  <r>
    <s v="2310-0502"/>
    <s v="echo_app"/>
    <s v="bluetooth"/>
    <s v="2310-0501"/>
    <s v="bluetooth"/>
    <x v="35"/>
    <m/>
    <m/>
    <m/>
    <m/>
    <m/>
    <m/>
  </r>
  <r>
    <s v="aa254"/>
    <s v="2310-0501"/>
    <s v="out"/>
    <s v="2310-0220"/>
    <s v="in"/>
    <x v="3"/>
    <m/>
    <m/>
    <m/>
    <m/>
    <m/>
    <m/>
  </r>
  <r>
    <s v="2310-0229"/>
    <s v="ZLIU-B002"/>
    <s v="dmx_out"/>
    <s v="ZLIU-B003"/>
    <s v="dmx_in"/>
    <x v="31"/>
    <s v="short"/>
    <s v="Yes"/>
    <m/>
    <m/>
    <m/>
    <m/>
  </r>
  <r>
    <s v="a256"/>
    <s v="ZLIU-A001"/>
    <s v="dmx_out_x3"/>
    <s v="topbar"/>
    <s v="dmx_in"/>
    <x v="3"/>
    <m/>
    <m/>
    <m/>
    <m/>
    <m/>
    <m/>
  </r>
  <r>
    <s v="a257"/>
    <s v="ZLIU-A001"/>
    <s v="dmx_out_x4"/>
    <s v="thrustbar"/>
    <s v="dmx_in"/>
    <x v="3"/>
    <m/>
    <m/>
    <m/>
    <m/>
    <m/>
    <m/>
  </r>
  <r>
    <s v="a258"/>
    <s v="ZLIU-A001"/>
    <s v="dmx_out_x5"/>
    <s v="ZLIU-A004"/>
    <s v="dmx_in"/>
    <x v="3"/>
    <m/>
    <m/>
    <m/>
    <m/>
    <m/>
    <m/>
  </r>
  <r>
    <s v="2310-0226"/>
    <s v="ZLIU-A001"/>
    <s v="dmx_b"/>
    <s v="ZLIU-B001"/>
    <s v="dmx_in"/>
    <x v="31"/>
    <s v="short"/>
    <s v="Yes"/>
    <m/>
    <m/>
    <m/>
    <m/>
  </r>
  <r>
    <s v="2310-0227"/>
    <s v="ZLIU-B001"/>
    <s v="dmx_out"/>
    <s v="ZLIU-A003"/>
    <s v="dmx_in"/>
    <x v="31"/>
    <s v="short"/>
    <s v="Yes"/>
    <m/>
    <m/>
    <m/>
    <m/>
  </r>
  <r>
    <s v="2310-0228"/>
    <s v="ZLIU-A003"/>
    <s v="dmx_out"/>
    <s v="ZLIU-B002"/>
    <s v="dmx_in"/>
    <x v="31"/>
    <s v="short"/>
    <s v="Yes"/>
    <m/>
    <m/>
    <m/>
    <m/>
  </r>
  <r>
    <s v="a262"/>
    <s v="CDWU-0009"/>
    <s v="usb"/>
    <s v="ZLIU-A002"/>
    <s v="ketranet"/>
    <x v="3"/>
    <m/>
    <m/>
    <m/>
    <m/>
    <m/>
    <m/>
  </r>
  <r>
    <s v="a263"/>
    <s v="ZLIU-A002"/>
    <s v="ketranet"/>
    <s v="all_ketra"/>
    <s v="ketranet"/>
    <x v="3"/>
    <m/>
    <m/>
    <m/>
    <m/>
    <m/>
    <m/>
  </r>
  <r>
    <s v="2310-0223"/>
    <s v="ZLIU-A001"/>
    <s v="dmx_thru"/>
    <s v="2310-0224"/>
    <s v="dmx"/>
    <x v="31"/>
    <s v="short"/>
    <s v="Yes"/>
    <s v="stage"/>
    <m/>
    <m/>
    <m/>
  </r>
  <r>
    <s v="2310-0224"/>
    <s v="2310-0224"/>
    <s v="dmx"/>
    <s v="stage"/>
    <s v="dmx"/>
    <x v="31"/>
    <m/>
    <m/>
    <m/>
    <s v="rockville"/>
    <m/>
    <m/>
  </r>
  <r>
    <s v="2310-0225"/>
    <s v="ZLIU-A001"/>
    <s v="dmx_a"/>
    <s v="free"/>
    <s v="dmx"/>
    <x v="31"/>
    <m/>
    <m/>
    <m/>
    <m/>
    <m/>
    <m/>
  </r>
  <r>
    <s v="a267"/>
    <s v="ZLIU-A001"/>
    <s v="dmx_c"/>
    <s v="attic_1"/>
    <s v="dmx"/>
    <x v="31"/>
    <m/>
    <m/>
    <m/>
    <m/>
    <m/>
    <m/>
  </r>
  <r>
    <s v="a268"/>
    <s v="ZLIU-A001"/>
    <s v="dmx_d"/>
    <s v="attic_2"/>
    <s v="dmx"/>
    <x v="31"/>
    <m/>
    <m/>
    <m/>
    <m/>
    <m/>
    <m/>
  </r>
  <r>
    <s v="a269"/>
    <s v="ZLIU-A001"/>
    <s v="dmx_e"/>
    <s v="attic_3"/>
    <s v="dmx"/>
    <x v="31"/>
    <m/>
    <m/>
    <m/>
    <m/>
    <m/>
    <m/>
  </r>
  <r>
    <s v="a270"/>
    <s v="ZLIU-A001"/>
    <s v="dmx_f"/>
    <s v="attic_4"/>
    <s v="dmx"/>
    <x v="31"/>
    <m/>
    <m/>
    <m/>
    <m/>
    <m/>
    <m/>
  </r>
  <r>
    <s v="a271"/>
    <s v="ZLIU-A001"/>
    <s v="dmx_g"/>
    <s v="attic_5"/>
    <s v="dmx"/>
    <x v="31"/>
    <m/>
    <m/>
    <m/>
    <m/>
    <m/>
    <m/>
  </r>
  <r>
    <s v="a272"/>
    <s v="ZLIU-A001"/>
    <s v="dmx_h"/>
    <s v="attic_6"/>
    <s v="dmx"/>
    <x v="31"/>
    <m/>
    <m/>
    <m/>
    <m/>
    <m/>
    <m/>
  </r>
  <r>
    <s v="2310-0204"/>
    <s v="2310-0211"/>
    <s v="dmx_out"/>
    <s v="2310-0205"/>
    <s v="dmx"/>
    <x v="36"/>
    <s v="0.3m"/>
    <m/>
    <m/>
    <m/>
    <m/>
    <m/>
  </r>
  <r>
    <s v="2310-0205"/>
    <s v="2310-0204"/>
    <m/>
    <s v="2310-0212"/>
    <s v="dmx"/>
    <x v="31"/>
    <s v="2m"/>
    <m/>
    <m/>
    <m/>
    <m/>
    <m/>
  </r>
  <r>
    <s v="2310-0900"/>
    <s v="unused"/>
    <m/>
    <m/>
    <m/>
    <x v="20"/>
    <s v="55m"/>
    <s v="Yes"/>
    <s v="extension"/>
    <m/>
    <m/>
    <m/>
  </r>
  <r>
    <s v="2310-0901"/>
    <s v="unused"/>
    <m/>
    <m/>
    <m/>
    <x v="16"/>
    <s v="60m"/>
    <s v="Yes"/>
    <m/>
    <m/>
    <m/>
    <m/>
  </r>
  <r>
    <s v="2310-0902"/>
    <s v="unused"/>
    <m/>
    <m/>
    <m/>
    <x v="20"/>
    <s v="18m"/>
    <s v="Yes"/>
    <m/>
    <m/>
    <m/>
    <m/>
  </r>
  <r>
    <s v="2310-0903"/>
    <s v="unused"/>
    <m/>
    <m/>
    <m/>
    <x v="20"/>
    <s v="18m"/>
    <s v="Yes"/>
    <m/>
    <m/>
    <m/>
    <m/>
  </r>
  <r>
    <s v="2310-0905"/>
    <s v="unused"/>
    <m/>
    <m/>
    <m/>
    <x v="1"/>
    <s v="13m"/>
    <s v="Yes"/>
    <m/>
    <m/>
    <m/>
    <m/>
  </r>
  <r>
    <s v="2310-0906"/>
    <s v="unused"/>
    <m/>
    <m/>
    <m/>
    <x v="1"/>
    <s v="7.5m"/>
    <s v="Yes"/>
    <m/>
    <m/>
    <m/>
    <m/>
  </r>
  <r>
    <s v="2310-0907"/>
    <s v="ZVKU-A003"/>
    <s v="out8"/>
    <s v="2310-1600"/>
    <s v="in"/>
    <x v="1"/>
    <s v="4.6m"/>
    <s v="Yes"/>
    <m/>
    <s v="Red-extension via BNC Barrel 2310-1601"/>
    <m/>
    <m/>
  </r>
  <r>
    <s v="2310-1600"/>
    <s v="2310-0907"/>
    <s v="out"/>
    <s v="ZVIU-E004"/>
    <s v="sdi7"/>
    <x v="2"/>
    <m/>
    <s v="Yes"/>
    <m/>
    <s v="extension via BNC Barrel 2310-1601"/>
    <m/>
    <m/>
  </r>
  <r>
    <s v="2310-0908"/>
    <s v="unused"/>
    <m/>
    <m/>
    <m/>
    <x v="1"/>
    <s v="30.5m"/>
    <s v="Yes"/>
    <m/>
    <s v="belden 1694f"/>
    <m/>
    <m/>
  </r>
  <r>
    <s v="2310-1000"/>
    <s v="unused"/>
    <m/>
    <m/>
    <m/>
    <x v="29"/>
    <s v="16m"/>
    <s v="Yes"/>
    <m/>
    <s v="Small nick in jacket under red tape"/>
    <m/>
    <m/>
  </r>
  <r>
    <s v="2310-1001"/>
    <s v="unused"/>
    <m/>
    <m/>
    <m/>
    <x v="28"/>
    <s v="0.9m"/>
    <s v="Yes"/>
    <m/>
    <m/>
    <m/>
    <m/>
  </r>
  <r>
    <s v="2310-1002"/>
    <s v="unused"/>
    <m/>
    <m/>
    <m/>
    <x v="37"/>
    <s v="2m"/>
    <s v="Yes"/>
    <m/>
    <m/>
    <m/>
    <m/>
  </r>
  <r>
    <s v="2310-1003"/>
    <s v="unused"/>
    <m/>
    <m/>
    <m/>
    <x v="37"/>
    <s v="2m"/>
    <s v="Yes"/>
    <m/>
    <m/>
    <m/>
    <m/>
  </r>
  <r>
    <s v="2310-1004"/>
    <s v="unused"/>
    <m/>
    <m/>
    <m/>
    <x v="4"/>
    <s v="0.3m"/>
    <s v="Yes"/>
    <m/>
    <s v="kramer"/>
    <m/>
    <m/>
  </r>
  <r>
    <s v="2310-1005"/>
    <s v="unused"/>
    <m/>
    <m/>
    <m/>
    <x v="4"/>
    <s v="0.3m"/>
    <s v="Yes"/>
    <m/>
    <s v="C2G"/>
    <m/>
    <m/>
  </r>
  <r>
    <s v="2310-2202"/>
    <s v="unused"/>
    <m/>
    <m/>
    <m/>
    <x v="24"/>
    <s v="3.1m"/>
    <s v="Yes"/>
    <m/>
    <s v="BRTB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736CA-5D69-4D44-A803-D4241D124F38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2">
    <pivotField dataField="1" showAll="0"/>
    <pivotField showAll="0"/>
    <pivotField showAll="0"/>
    <pivotField showAll="0"/>
    <pivotField showAll="0"/>
    <pivotField axis="axisRow" showAll="0" sortType="ascending">
      <items count="41">
        <item x="34"/>
        <item x="19"/>
        <item x="25"/>
        <item x="26"/>
        <item x="24"/>
        <item x="35"/>
        <item x="0"/>
        <item x="22"/>
        <item x="20"/>
        <item x="16"/>
        <item m="1" x="39"/>
        <item x="11"/>
        <item x="23"/>
        <item x="31"/>
        <item x="29"/>
        <item x="36"/>
        <item x="37"/>
        <item x="28"/>
        <item x="30"/>
        <item x="32"/>
        <item x="4"/>
        <item x="17"/>
        <item x="27"/>
        <item x="8"/>
        <item x="14"/>
        <item x="12"/>
        <item m="1" x="38"/>
        <item x="9"/>
        <item x="1"/>
        <item x="2"/>
        <item x="13"/>
        <item x="6"/>
        <item x="5"/>
        <item x="7"/>
        <item x="21"/>
        <item x="15"/>
        <item x="10"/>
        <item x="33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333" totalsRowShown="0" headerRowDxfId="6" tableBorderDxfId="5">
  <autoFilter ref="A1:L333" xr:uid="{BD7E3698-8860-904B-8BDB-00EF1039C49C}"/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V333"/>
  <sheetViews>
    <sheetView tabSelected="1" zoomScale="210" zoomScaleNormal="210" workbookViewId="0">
      <pane xSplit="1" ySplit="1" topLeftCell="B316" activePane="bottomRight" state="frozen"/>
      <selection pane="topRight" activeCell="B1" sqref="B1"/>
      <selection pane="bottomLeft" activeCell="A2" sqref="A2"/>
      <selection pane="bottomRight" activeCell="E330" sqref="E330"/>
    </sheetView>
  </sheetViews>
  <sheetFormatPr baseColWidth="10" defaultRowHeight="16" x14ac:dyDescent="0.2"/>
  <cols>
    <col min="1" max="1" width="12.5" bestFit="1" customWidth="1"/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6" max="6" width="16.6640625" bestFit="1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156</v>
      </c>
      <c r="C1" s="31" t="s">
        <v>157</v>
      </c>
      <c r="D1" s="30" t="s">
        <v>158</v>
      </c>
      <c r="E1" s="31" t="s">
        <v>159</v>
      </c>
      <c r="F1" s="31" t="s">
        <v>1</v>
      </c>
      <c r="G1" s="31" t="s">
        <v>2</v>
      </c>
      <c r="H1" s="31" t="s">
        <v>83</v>
      </c>
      <c r="I1" s="31" t="s">
        <v>315</v>
      </c>
      <c r="J1" s="31" t="s">
        <v>3</v>
      </c>
      <c r="K1" s="31" t="s">
        <v>624</v>
      </c>
      <c r="L1" s="32" t="s">
        <v>148</v>
      </c>
    </row>
    <row r="2" spans="1:12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355</v>
      </c>
      <c r="F2" s="13" t="s">
        <v>363</v>
      </c>
      <c r="G2" s="13" t="s">
        <v>29</v>
      </c>
      <c r="H2" s="13" t="s">
        <v>29</v>
      </c>
      <c r="I2" s="13"/>
      <c r="J2" s="13" t="s">
        <v>341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356</v>
      </c>
      <c r="F3" s="17" t="s">
        <v>363</v>
      </c>
      <c r="G3" s="17" t="s">
        <v>29</v>
      </c>
      <c r="H3" s="17" t="s">
        <v>29</v>
      </c>
      <c r="I3" s="17"/>
      <c r="J3" s="17" t="s">
        <v>343</v>
      </c>
      <c r="K3" s="17"/>
      <c r="L3" s="18" t="str">
        <f t="shared" si="0"/>
        <v>cdmua001:Fill -&gt; zviue004:sw2 [label='2307-1801']</v>
      </c>
    </row>
    <row r="4" spans="1:12" x14ac:dyDescent="0.2">
      <c r="A4" s="11" t="s">
        <v>5</v>
      </c>
      <c r="B4" s="12" t="s">
        <v>26</v>
      </c>
      <c r="C4" s="13" t="s">
        <v>56</v>
      </c>
      <c r="D4" s="12" t="s">
        <v>27</v>
      </c>
      <c r="E4" s="13" t="s">
        <v>357</v>
      </c>
      <c r="F4" s="13" t="s">
        <v>363</v>
      </c>
      <c r="G4" s="13" t="s">
        <v>29</v>
      </c>
      <c r="H4" s="13" t="s">
        <v>29</v>
      </c>
      <c r="I4" s="13"/>
      <c r="J4" s="13" t="s">
        <v>345</v>
      </c>
      <c r="K4" s="13"/>
      <c r="L4" s="14" t="str">
        <f t="shared" si="0"/>
        <v>cdmua001:ProjA -&gt; zviue004:sw4 [label='2307-1802']</v>
      </c>
    </row>
    <row r="5" spans="1:12" x14ac:dyDescent="0.2">
      <c r="A5" s="15" t="s">
        <v>6</v>
      </c>
      <c r="B5" s="16" t="s">
        <v>26</v>
      </c>
      <c r="C5" s="17" t="s">
        <v>57</v>
      </c>
      <c r="D5" s="16" t="s">
        <v>27</v>
      </c>
      <c r="E5" s="17" t="s">
        <v>358</v>
      </c>
      <c r="F5" s="17" t="s">
        <v>363</v>
      </c>
      <c r="G5" s="17" t="s">
        <v>29</v>
      </c>
      <c r="H5" s="17" t="s">
        <v>29</v>
      </c>
      <c r="I5" s="17"/>
      <c r="J5" s="17" t="s">
        <v>347</v>
      </c>
      <c r="K5" s="17"/>
      <c r="L5" s="18" t="str">
        <f t="shared" si="0"/>
        <v>cdmua001:ProjB -&gt; zviue004:sw6 [label='2307-1803']</v>
      </c>
    </row>
    <row r="6" spans="1:12" x14ac:dyDescent="0.2">
      <c r="A6" s="11" t="s">
        <v>7</v>
      </c>
      <c r="B6" s="12" t="s">
        <v>26</v>
      </c>
      <c r="C6" s="13" t="s">
        <v>58</v>
      </c>
      <c r="D6" s="12" t="s">
        <v>27</v>
      </c>
      <c r="E6" s="13" t="s">
        <v>359</v>
      </c>
      <c r="F6" s="13" t="s">
        <v>363</v>
      </c>
      <c r="G6" s="13" t="s">
        <v>29</v>
      </c>
      <c r="H6" s="13" t="s">
        <v>29</v>
      </c>
      <c r="I6" s="13"/>
      <c r="J6" s="13" t="s">
        <v>348</v>
      </c>
      <c r="K6" s="13"/>
      <c r="L6" s="14" t="str">
        <f t="shared" si="0"/>
        <v>cdmua001:ProjC -&gt; zviue004:sw8 [label='2307-1804']</v>
      </c>
    </row>
    <row r="7" spans="1:12" x14ac:dyDescent="0.2">
      <c r="A7" s="15" t="s">
        <v>8</v>
      </c>
      <c r="B7" s="16" t="s">
        <v>26</v>
      </c>
      <c r="C7" s="17" t="s">
        <v>391</v>
      </c>
      <c r="D7" s="16" t="s">
        <v>27</v>
      </c>
      <c r="E7" s="17" t="s">
        <v>360</v>
      </c>
      <c r="F7" s="17" t="s">
        <v>363</v>
      </c>
      <c r="G7" s="17" t="s">
        <v>29</v>
      </c>
      <c r="H7" s="17" t="s">
        <v>29</v>
      </c>
      <c r="I7" s="17"/>
      <c r="J7" s="17" t="s">
        <v>350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40</v>
      </c>
      <c r="C8" s="13" t="s">
        <v>833</v>
      </c>
      <c r="D8" s="12" t="s">
        <v>53</v>
      </c>
      <c r="E8" s="13" t="s">
        <v>35</v>
      </c>
      <c r="F8" s="13" t="s">
        <v>35</v>
      </c>
      <c r="G8" s="13"/>
      <c r="H8" s="13" t="s">
        <v>132</v>
      </c>
      <c r="I8" s="13"/>
      <c r="J8" s="13"/>
      <c r="K8" s="13" t="s">
        <v>834</v>
      </c>
      <c r="L8" s="14" t="str">
        <f t="shared" si="0"/>
        <v>zvkua003:PGM -&gt; zviua005:sdi [label='2307-1806']</v>
      </c>
    </row>
    <row r="9" spans="1:12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361</v>
      </c>
      <c r="F9" s="17" t="s">
        <v>363</v>
      </c>
      <c r="G9" s="17" t="s">
        <v>29</v>
      </c>
      <c r="H9" s="17" t="s">
        <v>29</v>
      </c>
      <c r="I9" s="17"/>
      <c r="J9" s="17" t="s">
        <v>352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161</v>
      </c>
      <c r="D10" s="20" t="s">
        <v>54</v>
      </c>
      <c r="E10" s="13" t="s">
        <v>41</v>
      </c>
      <c r="F10" s="13" t="s">
        <v>35</v>
      </c>
      <c r="G10" s="13" t="s">
        <v>34</v>
      </c>
      <c r="H10" s="13" t="s">
        <v>132</v>
      </c>
      <c r="I10" s="13" t="s">
        <v>627</v>
      </c>
      <c r="J10" s="13"/>
      <c r="K10" s="13"/>
      <c r="L10" s="14" t="str">
        <f t="shared" si="0"/>
        <v>zvkua003:aux -&gt; zviud001:sdi in [label='2307-1808']</v>
      </c>
    </row>
    <row r="11" spans="1:12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362</v>
      </c>
      <c r="F11" s="17" t="s">
        <v>363</v>
      </c>
      <c r="G11" s="17" t="s">
        <v>29</v>
      </c>
      <c r="H11" s="17" t="s">
        <v>29</v>
      </c>
      <c r="I11" s="17"/>
      <c r="J11" s="17" t="s">
        <v>353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x14ac:dyDescent="0.2">
      <c r="A12" s="11" t="s">
        <v>13</v>
      </c>
      <c r="B12" s="12" t="s">
        <v>27</v>
      </c>
      <c r="C12" s="22" t="s">
        <v>342</v>
      </c>
      <c r="D12" s="20" t="s">
        <v>262</v>
      </c>
      <c r="E12" s="22" t="s">
        <v>41</v>
      </c>
      <c r="F12" s="13" t="s">
        <v>176</v>
      </c>
      <c r="G12" s="13" t="s">
        <v>48</v>
      </c>
      <c r="H12" s="13" t="s">
        <v>132</v>
      </c>
      <c r="I12" s="13" t="s">
        <v>42</v>
      </c>
      <c r="J12" s="13" t="s">
        <v>341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x14ac:dyDescent="0.2">
      <c r="A13" s="15" t="s">
        <v>14</v>
      </c>
      <c r="B13" s="16" t="s">
        <v>27</v>
      </c>
      <c r="C13" s="17" t="s">
        <v>344</v>
      </c>
      <c r="D13" s="16" t="s">
        <v>263</v>
      </c>
      <c r="E13" s="17" t="s">
        <v>41</v>
      </c>
      <c r="F13" s="17" t="s">
        <v>176</v>
      </c>
      <c r="G13" s="17" t="s">
        <v>48</v>
      </c>
      <c r="H13" s="17" t="s">
        <v>132</v>
      </c>
      <c r="I13" s="17" t="s">
        <v>43</v>
      </c>
      <c r="J13" s="17" t="s">
        <v>343</v>
      </c>
      <c r="K13" s="17"/>
      <c r="L13" s="18" t="str">
        <f t="shared" si="1"/>
        <v>zviue004:sdi2 -&gt; 23081205:sdi in [label='2307-1811']</v>
      </c>
    </row>
    <row r="14" spans="1:12" x14ac:dyDescent="0.2">
      <c r="A14" s="11" t="s">
        <v>15</v>
      </c>
      <c r="B14" s="12" t="s">
        <v>27</v>
      </c>
      <c r="C14" s="13" t="s">
        <v>346</v>
      </c>
      <c r="D14" s="12" t="s">
        <v>59</v>
      </c>
      <c r="E14" s="13" t="s">
        <v>41</v>
      </c>
      <c r="F14" s="13" t="s">
        <v>176</v>
      </c>
      <c r="G14" s="13" t="s">
        <v>48</v>
      </c>
      <c r="H14" s="13" t="s">
        <v>84</v>
      </c>
      <c r="I14" s="13"/>
      <c r="J14" s="13" t="s">
        <v>345</v>
      </c>
      <c r="K14" s="13"/>
      <c r="L14" s="14" t="str">
        <f t="shared" si="1"/>
        <v>zviue004:sdi4 -&gt; zviug003:sdi in [label='2307-1812']</v>
      </c>
    </row>
    <row r="15" spans="1:12" x14ac:dyDescent="0.2">
      <c r="A15" s="15" t="s">
        <v>16</v>
      </c>
      <c r="B15" s="16" t="s">
        <v>27</v>
      </c>
      <c r="C15" s="17" t="s">
        <v>364</v>
      </c>
      <c r="D15" s="16" t="s">
        <v>60</v>
      </c>
      <c r="E15" s="17" t="s">
        <v>41</v>
      </c>
      <c r="F15" s="17" t="s">
        <v>176</v>
      </c>
      <c r="G15" s="17" t="s">
        <v>48</v>
      </c>
      <c r="H15" s="17" t="s">
        <v>84</v>
      </c>
      <c r="I15" s="17"/>
      <c r="J15" s="17" t="s">
        <v>347</v>
      </c>
      <c r="K15" s="17"/>
      <c r="L15" s="18" t="str">
        <f t="shared" si="1"/>
        <v>zviue004:sdi6 -&gt; zviug004:sdi in [label='2307-1813']</v>
      </c>
    </row>
    <row r="16" spans="1:12" x14ac:dyDescent="0.2">
      <c r="A16" s="11" t="s">
        <v>17</v>
      </c>
      <c r="B16" s="12" t="s">
        <v>27</v>
      </c>
      <c r="C16" s="13" t="s">
        <v>349</v>
      </c>
      <c r="D16" s="12" t="s">
        <v>61</v>
      </c>
      <c r="E16" s="13" t="s">
        <v>41</v>
      </c>
      <c r="F16" s="13" t="s">
        <v>176</v>
      </c>
      <c r="G16" s="13" t="s">
        <v>48</v>
      </c>
      <c r="H16" s="13" t="s">
        <v>84</v>
      </c>
      <c r="I16" s="13"/>
      <c r="J16" s="13" t="s">
        <v>348</v>
      </c>
      <c r="K16" s="13"/>
      <c r="L16" s="14" t="str">
        <f t="shared" si="1"/>
        <v>zviue004:sdi8 -&gt; zviug005:sdi in [label='2307-1814']</v>
      </c>
    </row>
    <row r="17" spans="1:12" x14ac:dyDescent="0.2">
      <c r="A17" s="15" t="s">
        <v>18</v>
      </c>
      <c r="B17" s="16" t="s">
        <v>27</v>
      </c>
      <c r="C17" s="17" t="s">
        <v>351</v>
      </c>
      <c r="D17" s="16" t="s">
        <v>62</v>
      </c>
      <c r="E17" s="17" t="s">
        <v>41</v>
      </c>
      <c r="F17" s="17" t="s">
        <v>176</v>
      </c>
      <c r="G17" s="17" t="s">
        <v>48</v>
      </c>
      <c r="H17" s="17" t="s">
        <v>132</v>
      </c>
      <c r="I17" s="17"/>
      <c r="J17" s="17" t="s">
        <v>350</v>
      </c>
      <c r="K17" s="17"/>
      <c r="L17" s="18" t="str">
        <f t="shared" si="1"/>
        <v>zviue004:sdi3 -&gt; zviue001:sdi in [label='2307-1815']</v>
      </c>
    </row>
    <row r="18" spans="1:12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84</v>
      </c>
      <c r="I18" s="13"/>
      <c r="J18" s="13"/>
      <c r="K18" s="13"/>
      <c r="L18" s="14" t="str">
        <f t="shared" si="1"/>
        <v>: -&gt; : [label='2307-1816']</v>
      </c>
    </row>
    <row r="19" spans="1:12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84</v>
      </c>
      <c r="I19" s="17"/>
      <c r="J19" s="17"/>
      <c r="K19" s="17"/>
      <c r="L19" s="18" t="str">
        <f t="shared" si="1"/>
        <v>: -&gt; : [label='2307-1817']</v>
      </c>
    </row>
    <row r="20" spans="1:12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84</v>
      </c>
      <c r="I20" s="13"/>
      <c r="J20" s="13"/>
      <c r="K20" s="13"/>
      <c r="L20" s="14" t="str">
        <f t="shared" si="1"/>
        <v>: -&gt; : [label='2307-1818']</v>
      </c>
    </row>
    <row r="21" spans="1:12" x14ac:dyDescent="0.2">
      <c r="A21" s="15" t="s">
        <v>22</v>
      </c>
      <c r="B21" s="16" t="s">
        <v>371</v>
      </c>
      <c r="C21" s="17"/>
      <c r="D21" s="16"/>
      <c r="E21" s="17"/>
      <c r="F21" s="17" t="s">
        <v>39</v>
      </c>
      <c r="G21" s="17" t="s">
        <v>368</v>
      </c>
      <c r="H21" s="17" t="s">
        <v>132</v>
      </c>
      <c r="I21" s="17"/>
      <c r="J21" s="17"/>
      <c r="K21" s="17"/>
      <c r="L21" s="18" t="str">
        <f t="shared" si="1"/>
        <v>not used: -&gt; : [label='2307-1819']</v>
      </c>
    </row>
    <row r="22" spans="1:12" x14ac:dyDescent="0.2">
      <c r="A22" s="11" t="s">
        <v>23</v>
      </c>
      <c r="B22" s="24" t="s">
        <v>613</v>
      </c>
      <c r="C22" s="25"/>
      <c r="D22" s="24"/>
      <c r="E22" s="25"/>
      <c r="F22" s="25" t="s">
        <v>405</v>
      </c>
      <c r="G22" s="13" t="s">
        <v>48</v>
      </c>
      <c r="H22" s="13" t="s">
        <v>84</v>
      </c>
      <c r="I22" s="13"/>
      <c r="J22" s="25" t="s">
        <v>835</v>
      </c>
      <c r="K22" s="13"/>
      <c r="L22" s="14" t="str">
        <f t="shared" si="1"/>
        <v>unused: -&gt; : [label='2307-1820']</v>
      </c>
    </row>
    <row r="23" spans="1:12" x14ac:dyDescent="0.2">
      <c r="A23" s="15" t="s">
        <v>24</v>
      </c>
      <c r="B23" s="24" t="s">
        <v>613</v>
      </c>
      <c r="C23" s="25"/>
      <c r="D23" s="24"/>
      <c r="E23" s="25"/>
      <c r="F23" s="25" t="s">
        <v>405</v>
      </c>
      <c r="G23" s="17" t="s">
        <v>48</v>
      </c>
      <c r="H23" s="17" t="s">
        <v>84</v>
      </c>
      <c r="I23" s="17"/>
      <c r="J23" s="25" t="s">
        <v>835</v>
      </c>
      <c r="K23" s="17"/>
      <c r="L23" s="18" t="str">
        <f t="shared" si="1"/>
        <v>unused: -&gt; : [label='2307-1821']</v>
      </c>
    </row>
    <row r="24" spans="1:12" x14ac:dyDescent="0.2">
      <c r="A24" s="11" t="s">
        <v>30</v>
      </c>
      <c r="B24" s="12" t="s">
        <v>613</v>
      </c>
      <c r="C24" s="13"/>
      <c r="D24" s="12"/>
      <c r="E24" s="13"/>
      <c r="F24" s="13" t="s">
        <v>39</v>
      </c>
      <c r="G24" s="13" t="s">
        <v>34</v>
      </c>
      <c r="H24" s="13" t="s">
        <v>84</v>
      </c>
      <c r="I24" s="13"/>
      <c r="J24" s="13" t="s">
        <v>614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55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132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84</v>
      </c>
      <c r="I26" s="13"/>
      <c r="J26" s="13"/>
      <c r="K26" s="13"/>
      <c r="L26" s="14" t="str">
        <f t="shared" si="1"/>
        <v>cdmua001:usbc -&gt; zviue005:usbc [label='2307-1824']</v>
      </c>
    </row>
    <row r="27" spans="1:12" x14ac:dyDescent="0.2">
      <c r="A27" s="23" t="s">
        <v>49</v>
      </c>
      <c r="B27" s="24" t="s">
        <v>613</v>
      </c>
      <c r="C27" s="25"/>
      <c r="D27" s="24"/>
      <c r="E27" s="25"/>
      <c r="F27" s="25" t="s">
        <v>405</v>
      </c>
      <c r="G27" s="25" t="s">
        <v>34</v>
      </c>
      <c r="H27" s="25" t="s">
        <v>84</v>
      </c>
      <c r="I27" s="25"/>
      <c r="J27" s="25" t="s">
        <v>835</v>
      </c>
      <c r="K27" s="25"/>
      <c r="L27" s="18" t="str">
        <f t="shared" si="1"/>
        <v>unused: -&gt; : [label='2307-1825']</v>
      </c>
    </row>
    <row r="28" spans="1:12" x14ac:dyDescent="0.2">
      <c r="A28" s="11" t="s">
        <v>50</v>
      </c>
      <c r="B28" s="24" t="s">
        <v>613</v>
      </c>
      <c r="C28" s="25"/>
      <c r="D28" s="24"/>
      <c r="E28" s="25"/>
      <c r="F28" s="25" t="s">
        <v>405</v>
      </c>
      <c r="G28" s="13" t="s">
        <v>34</v>
      </c>
      <c r="H28" s="13" t="s">
        <v>84</v>
      </c>
      <c r="I28" s="13"/>
      <c r="J28" s="25" t="s">
        <v>835</v>
      </c>
      <c r="K28" s="13"/>
      <c r="L28" s="14" t="str">
        <f t="shared" si="1"/>
        <v>unused: -&gt; : [label='2307-1826']</v>
      </c>
    </row>
    <row r="29" spans="1:12" x14ac:dyDescent="0.2">
      <c r="A29" s="15" t="s">
        <v>64</v>
      </c>
      <c r="B29" s="16" t="s">
        <v>70</v>
      </c>
      <c r="C29" s="17" t="s">
        <v>71</v>
      </c>
      <c r="D29" s="16" t="s">
        <v>72</v>
      </c>
      <c r="E29" s="17" t="s">
        <v>258</v>
      </c>
      <c r="F29" s="17" t="s">
        <v>71</v>
      </c>
      <c r="G29" s="17" t="s">
        <v>34</v>
      </c>
      <c r="H29" s="17" t="s">
        <v>84</v>
      </c>
      <c r="I29" s="17"/>
      <c r="J29" s="17"/>
      <c r="K29" s="17"/>
      <c r="L29" s="18" t="str">
        <f t="shared" si="1"/>
        <v>zviua004:usb -&gt; cumug001:usb_3 [label='2307-2100']</v>
      </c>
    </row>
    <row r="30" spans="1:12" x14ac:dyDescent="0.2">
      <c r="A30" s="11" t="s">
        <v>65</v>
      </c>
      <c r="B30" s="12" t="s">
        <v>72</v>
      </c>
      <c r="C30" s="13" t="s">
        <v>73</v>
      </c>
      <c r="D30" s="12" t="s">
        <v>74</v>
      </c>
      <c r="E30" s="13" t="s">
        <v>80</v>
      </c>
      <c r="F30" s="13" t="s">
        <v>73</v>
      </c>
      <c r="G30" s="13" t="s">
        <v>34</v>
      </c>
      <c r="H30" s="13" t="s">
        <v>29</v>
      </c>
      <c r="I30" s="13" t="s">
        <v>410</v>
      </c>
      <c r="J30" s="13"/>
      <c r="K30" s="13"/>
      <c r="L30" s="14" t="str">
        <f t="shared" si="1"/>
        <v>cumug001:ndi -&gt; cumue001:obs [label='2307-2101']</v>
      </c>
    </row>
    <row r="31" spans="1:12" x14ac:dyDescent="0.2">
      <c r="A31" s="15" t="s">
        <v>66</v>
      </c>
      <c r="B31" s="16" t="s">
        <v>75</v>
      </c>
      <c r="C31" s="17"/>
      <c r="D31" s="16" t="s">
        <v>74</v>
      </c>
      <c r="E31" s="17" t="s">
        <v>80</v>
      </c>
      <c r="F31" s="17" t="s">
        <v>76</v>
      </c>
      <c r="G31" s="17" t="s">
        <v>34</v>
      </c>
      <c r="H31" s="17" t="s">
        <v>29</v>
      </c>
      <c r="I31" s="17" t="s">
        <v>79</v>
      </c>
      <c r="J31" s="17"/>
      <c r="K31" s="17"/>
      <c r="L31" s="18" t="str">
        <f t="shared" si="1"/>
        <v>camera left: -&gt; cumue001:obs [label='2307-2102']</v>
      </c>
    </row>
    <row r="32" spans="1:12" x14ac:dyDescent="0.2">
      <c r="A32" s="11" t="s">
        <v>67</v>
      </c>
      <c r="B32" s="12" t="s">
        <v>77</v>
      </c>
      <c r="C32" s="13"/>
      <c r="D32" s="12" t="s">
        <v>74</v>
      </c>
      <c r="E32" s="13" t="s">
        <v>80</v>
      </c>
      <c r="F32" s="13" t="s">
        <v>76</v>
      </c>
      <c r="G32" s="13" t="s">
        <v>34</v>
      </c>
      <c r="H32" s="13" t="s">
        <v>84</v>
      </c>
      <c r="I32" s="13" t="s">
        <v>79</v>
      </c>
      <c r="J32" s="13"/>
      <c r="K32" s="13"/>
      <c r="L32" s="14" t="str">
        <f t="shared" si="1"/>
        <v>camera centre: -&gt; cumue001:obs [label='2307-2103']</v>
      </c>
    </row>
    <row r="33" spans="1:12" x14ac:dyDescent="0.2">
      <c r="A33" s="15" t="s">
        <v>68</v>
      </c>
      <c r="B33" s="16" t="s">
        <v>78</v>
      </c>
      <c r="C33" s="17"/>
      <c r="D33" s="16" t="s">
        <v>74</v>
      </c>
      <c r="E33" s="17" t="s">
        <v>80</v>
      </c>
      <c r="F33" s="17" t="s">
        <v>76</v>
      </c>
      <c r="G33" s="17" t="s">
        <v>34</v>
      </c>
      <c r="H33" s="17" t="s">
        <v>84</v>
      </c>
      <c r="I33" s="17" t="s">
        <v>79</v>
      </c>
      <c r="J33" s="17"/>
      <c r="K33" s="17"/>
      <c r="L33" s="18" t="str">
        <f t="shared" si="1"/>
        <v>camera right: -&gt; cumue001:obs [label='2307-2104']</v>
      </c>
    </row>
    <row r="34" spans="1:12" x14ac:dyDescent="0.2">
      <c r="A34" s="11" t="s">
        <v>69</v>
      </c>
      <c r="B34" s="12" t="s">
        <v>26</v>
      </c>
      <c r="C34" s="13" t="s">
        <v>73</v>
      </c>
      <c r="D34" s="12" t="s">
        <v>74</v>
      </c>
      <c r="E34" s="13" t="s">
        <v>80</v>
      </c>
      <c r="F34" s="13" t="s">
        <v>73</v>
      </c>
      <c r="G34" s="13" t="s">
        <v>34</v>
      </c>
      <c r="H34" s="13" t="s">
        <v>84</v>
      </c>
      <c r="I34" s="13"/>
      <c r="J34" s="13"/>
      <c r="K34" s="13"/>
      <c r="L34" s="14" t="str">
        <f t="shared" si="1"/>
        <v>cdmua001:ndi -&gt; cumue001:obs [label='2307-2105']</v>
      </c>
    </row>
    <row r="35" spans="1:12" x14ac:dyDescent="0.2">
      <c r="A35" s="15" t="s">
        <v>81</v>
      </c>
      <c r="B35" s="16" t="s">
        <v>46</v>
      </c>
      <c r="C35" s="17" t="s">
        <v>199</v>
      </c>
      <c r="D35" s="16" t="s">
        <v>365</v>
      </c>
      <c r="E35" s="17" t="s">
        <v>82</v>
      </c>
      <c r="F35" s="17" t="s">
        <v>39</v>
      </c>
      <c r="G35" s="17" t="s">
        <v>34</v>
      </c>
      <c r="H35" s="17" t="s">
        <v>132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85</v>
      </c>
      <c r="B36" s="12" t="s">
        <v>365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132</v>
      </c>
      <c r="I36" s="13" t="s">
        <v>382</v>
      </c>
      <c r="J36" s="13" t="s">
        <v>154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88</v>
      </c>
      <c r="B37" s="16" t="s">
        <v>89</v>
      </c>
      <c r="C37" s="17" t="s">
        <v>35</v>
      </c>
      <c r="D37" s="16" t="s">
        <v>40</v>
      </c>
      <c r="E37" s="17" t="s">
        <v>92</v>
      </c>
      <c r="F37" s="17" t="s">
        <v>35</v>
      </c>
      <c r="G37" s="17" t="s">
        <v>34</v>
      </c>
      <c r="H37" s="17" t="s">
        <v>132</v>
      </c>
      <c r="I37" s="17" t="s">
        <v>615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87</v>
      </c>
      <c r="B38" s="12" t="s">
        <v>90</v>
      </c>
      <c r="C38" s="13" t="s">
        <v>35</v>
      </c>
      <c r="D38" s="12" t="s">
        <v>40</v>
      </c>
      <c r="E38" s="13" t="s">
        <v>93</v>
      </c>
      <c r="F38" s="13" t="s">
        <v>35</v>
      </c>
      <c r="G38" s="13" t="s">
        <v>34</v>
      </c>
      <c r="H38" s="13" t="s">
        <v>132</v>
      </c>
      <c r="I38" s="13" t="s">
        <v>616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86</v>
      </c>
      <c r="B39" s="16" t="s">
        <v>91</v>
      </c>
      <c r="C39" s="17" t="s">
        <v>35</v>
      </c>
      <c r="D39" s="16" t="s">
        <v>40</v>
      </c>
      <c r="E39" s="17" t="s">
        <v>94</v>
      </c>
      <c r="F39" s="17" t="s">
        <v>35</v>
      </c>
      <c r="G39" s="17" t="s">
        <v>34</v>
      </c>
      <c r="H39" s="17" t="s">
        <v>132</v>
      </c>
      <c r="I39" s="17" t="s">
        <v>617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95</v>
      </c>
      <c r="B40" s="12" t="s">
        <v>96</v>
      </c>
      <c r="C40" s="13" t="s">
        <v>63</v>
      </c>
      <c r="D40" s="12" t="s">
        <v>40</v>
      </c>
      <c r="E40" s="13" t="s">
        <v>98</v>
      </c>
      <c r="F40" s="13" t="s">
        <v>35</v>
      </c>
      <c r="G40" s="13" t="s">
        <v>34</v>
      </c>
      <c r="H40" s="13" t="s">
        <v>132</v>
      </c>
      <c r="I40" s="13" t="s">
        <v>693</v>
      </c>
      <c r="J40" s="13" t="s">
        <v>276</v>
      </c>
      <c r="K40" s="13"/>
      <c r="L40" s="14" t="str">
        <f t="shared" si="1"/>
        <v>23072306:barrel -&gt; zvkua003:in8 [label='2307-2305']</v>
      </c>
    </row>
    <row r="41" spans="1:12" x14ac:dyDescent="0.2">
      <c r="A41" s="15" t="s">
        <v>96</v>
      </c>
      <c r="B41" s="16" t="s">
        <v>99</v>
      </c>
      <c r="C41" s="17" t="s">
        <v>35</v>
      </c>
      <c r="D41" s="16" t="s">
        <v>95</v>
      </c>
      <c r="E41" s="17" t="s">
        <v>63</v>
      </c>
      <c r="F41" s="17" t="s">
        <v>35</v>
      </c>
      <c r="G41" s="17" t="s">
        <v>34</v>
      </c>
      <c r="H41" s="17" t="s">
        <v>84</v>
      </c>
      <c r="I41" s="17" t="s">
        <v>100</v>
      </c>
      <c r="J41" s="17"/>
      <c r="K41" s="17"/>
      <c r="L41" s="18" t="str">
        <f t="shared" si="1"/>
        <v>z150:sdi -&gt; 23072305:barrel [label='2307-2306']</v>
      </c>
    </row>
    <row r="42" spans="1:12" x14ac:dyDescent="0.2">
      <c r="A42" s="11" t="s">
        <v>97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132</v>
      </c>
      <c r="I42" s="13" t="s">
        <v>133</v>
      </c>
      <c r="J42" s="13"/>
      <c r="K42" s="13"/>
      <c r="L42" s="14" t="str">
        <f t="shared" si="1"/>
        <v>: -&gt; : [label='2307-2307']</v>
      </c>
    </row>
    <row r="43" spans="1:12" x14ac:dyDescent="0.2">
      <c r="A43" s="15" t="s">
        <v>101</v>
      </c>
      <c r="B43" s="16" t="s">
        <v>104</v>
      </c>
      <c r="C43" s="17" t="s">
        <v>28</v>
      </c>
      <c r="D43" s="16" t="s">
        <v>89</v>
      </c>
      <c r="E43" s="17" t="s">
        <v>28</v>
      </c>
      <c r="F43" s="17" t="s">
        <v>119</v>
      </c>
      <c r="G43" s="17" t="s">
        <v>29</v>
      </c>
      <c r="H43" s="17" t="s">
        <v>29</v>
      </c>
      <c r="I43" s="17" t="s">
        <v>105</v>
      </c>
      <c r="J43" s="17"/>
      <c r="K43" s="17"/>
      <c r="L43" s="18" t="str">
        <f t="shared" si="1"/>
        <v>zvkua004:sw -&gt; zvcua001:sw [label='2307-2308']</v>
      </c>
    </row>
    <row r="44" spans="1:12" ht="21" customHeight="1" x14ac:dyDescent="0.2">
      <c r="A44" s="11" t="s">
        <v>102</v>
      </c>
      <c r="B44" s="12" t="s">
        <v>104</v>
      </c>
      <c r="C44" s="13" t="s">
        <v>28</v>
      </c>
      <c r="D44" s="12" t="s">
        <v>90</v>
      </c>
      <c r="E44" s="13" t="s">
        <v>28</v>
      </c>
      <c r="F44" s="13" t="s">
        <v>119</v>
      </c>
      <c r="G44" s="13" t="s">
        <v>29</v>
      </c>
      <c r="H44" s="13" t="s">
        <v>29</v>
      </c>
      <c r="I44" s="13" t="s">
        <v>105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x14ac:dyDescent="0.2">
      <c r="A45" s="15" t="s">
        <v>103</v>
      </c>
      <c r="B45" s="16" t="s">
        <v>104</v>
      </c>
      <c r="C45" s="17" t="s">
        <v>28</v>
      </c>
      <c r="D45" s="16" t="s">
        <v>91</v>
      </c>
      <c r="E45" s="17" t="s">
        <v>28</v>
      </c>
      <c r="F45" s="17" t="s">
        <v>119</v>
      </c>
      <c r="G45" s="17" t="s">
        <v>29</v>
      </c>
      <c r="H45" s="17" t="s">
        <v>84</v>
      </c>
      <c r="I45" s="17" t="s">
        <v>105</v>
      </c>
      <c r="J45" s="17"/>
      <c r="K45" s="17"/>
      <c r="L45" s="18" t="str">
        <f t="shared" si="2"/>
        <v>zvkua004:sw -&gt; zvcua003:sw [label='2307-2310']</v>
      </c>
    </row>
    <row r="46" spans="1:12" x14ac:dyDescent="0.2">
      <c r="A46" s="11" t="s">
        <v>106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x14ac:dyDescent="0.2">
      <c r="A47" s="15" t="s">
        <v>109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x14ac:dyDescent="0.2">
      <c r="A48" s="11" t="s">
        <v>110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x14ac:dyDescent="0.2">
      <c r="A49" s="15" t="s">
        <v>111</v>
      </c>
      <c r="B49" s="16" t="s">
        <v>46</v>
      </c>
      <c r="C49" s="17" t="s">
        <v>191</v>
      </c>
      <c r="D49" s="16" t="s">
        <v>114</v>
      </c>
      <c r="E49" s="17" t="s">
        <v>107</v>
      </c>
      <c r="F49" s="17" t="s">
        <v>222</v>
      </c>
      <c r="G49" s="17" t="s">
        <v>34</v>
      </c>
      <c r="H49" s="17" t="s">
        <v>84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x14ac:dyDescent="0.2">
      <c r="A50" s="11" t="s">
        <v>120</v>
      </c>
      <c r="B50" s="12" t="s">
        <v>46</v>
      </c>
      <c r="C50" s="13" t="s">
        <v>196</v>
      </c>
      <c r="D50" s="12" t="s">
        <v>123</v>
      </c>
      <c r="E50" s="13" t="s">
        <v>107</v>
      </c>
      <c r="F50" s="13" t="s">
        <v>222</v>
      </c>
      <c r="G50" s="13" t="s">
        <v>34</v>
      </c>
      <c r="H50" s="13" t="s">
        <v>198</v>
      </c>
      <c r="I50" s="13" t="s">
        <v>270</v>
      </c>
      <c r="J50" s="13"/>
      <c r="K50" s="13"/>
      <c r="L50" s="14" t="str">
        <f t="shared" si="2"/>
        <v>zvkua001:out_7_HDbT -&gt; zviua001:HDbT [label='2307-2315']</v>
      </c>
    </row>
    <row r="51" spans="1:12" x14ac:dyDescent="0.2">
      <c r="A51" s="15" t="s">
        <v>121</v>
      </c>
      <c r="B51" s="16" t="s">
        <v>123</v>
      </c>
      <c r="C51" s="17" t="s">
        <v>39</v>
      </c>
      <c r="D51" s="16" t="s">
        <v>401</v>
      </c>
      <c r="E51" s="17" t="s">
        <v>125</v>
      </c>
      <c r="F51" s="17" t="s">
        <v>39</v>
      </c>
      <c r="G51" s="17" t="s">
        <v>34</v>
      </c>
      <c r="H51" s="17" t="s">
        <v>84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x14ac:dyDescent="0.2">
      <c r="A52" s="11" t="s">
        <v>122</v>
      </c>
      <c r="B52" s="12"/>
      <c r="C52" s="13"/>
      <c r="D52" s="12"/>
      <c r="E52" s="13"/>
      <c r="F52" s="13" t="s">
        <v>222</v>
      </c>
      <c r="G52" s="13" t="s">
        <v>34</v>
      </c>
      <c r="H52" s="13" t="s">
        <v>84</v>
      </c>
      <c r="I52" s="13" t="s">
        <v>146</v>
      </c>
      <c r="J52" s="13"/>
      <c r="K52" s="13"/>
      <c r="L52" s="14" t="str">
        <f t="shared" si="2"/>
        <v>: -&gt; : [label='2307-2317']</v>
      </c>
    </row>
    <row r="53" spans="1:12" x14ac:dyDescent="0.2">
      <c r="A53" s="15" t="s">
        <v>126</v>
      </c>
      <c r="B53" s="16" t="s">
        <v>46</v>
      </c>
      <c r="C53" s="17" t="s">
        <v>197</v>
      </c>
      <c r="D53" s="16" t="s">
        <v>127</v>
      </c>
      <c r="E53" s="17" t="s">
        <v>107</v>
      </c>
      <c r="F53" s="17" t="s">
        <v>222</v>
      </c>
      <c r="G53" s="17" t="s">
        <v>34</v>
      </c>
      <c r="H53" s="17" t="s">
        <v>132</v>
      </c>
      <c r="I53" s="17" t="s">
        <v>271</v>
      </c>
      <c r="J53" s="17"/>
      <c r="K53" s="17"/>
      <c r="L53" s="18" t="str">
        <f t="shared" si="2"/>
        <v>zvkua001:out_8_HDbT -&gt; zviua002:HDbT [label='2307-2318']</v>
      </c>
    </row>
    <row r="54" spans="1:12" x14ac:dyDescent="0.2">
      <c r="A54" s="11" t="s">
        <v>407</v>
      </c>
      <c r="B54" s="12" t="s">
        <v>127</v>
      </c>
      <c r="C54" s="13" t="s">
        <v>39</v>
      </c>
      <c r="D54" s="12" t="s">
        <v>393</v>
      </c>
      <c r="E54" s="13" t="s">
        <v>394</v>
      </c>
      <c r="F54" s="13" t="s">
        <v>39</v>
      </c>
      <c r="G54" s="13"/>
      <c r="H54" s="13" t="s">
        <v>132</v>
      </c>
      <c r="I54" s="13"/>
      <c r="J54" s="13"/>
      <c r="K54" s="13"/>
      <c r="L54" s="14" t="str">
        <f t="shared" si="2"/>
        <v>zviua002:hdmi -&gt; 23082900:input [label='2308-3001']</v>
      </c>
    </row>
    <row r="55" spans="1:12" x14ac:dyDescent="0.2">
      <c r="A55" s="15" t="s">
        <v>129</v>
      </c>
      <c r="B55" s="16"/>
      <c r="C55" s="17"/>
      <c r="D55" s="16"/>
      <c r="E55" s="17"/>
      <c r="F55" s="17" t="s">
        <v>130</v>
      </c>
      <c r="G55" s="17" t="s">
        <v>34</v>
      </c>
      <c r="H55" s="17" t="s">
        <v>84</v>
      </c>
      <c r="I55" s="17" t="s">
        <v>131</v>
      </c>
      <c r="J55" s="17"/>
      <c r="K55" s="17"/>
      <c r="L55" s="18" t="str">
        <f t="shared" si="2"/>
        <v>: -&gt; : [label='2307-2320']</v>
      </c>
    </row>
    <row r="56" spans="1:12" x14ac:dyDescent="0.2">
      <c r="A56" s="11" t="s">
        <v>134</v>
      </c>
      <c r="B56" s="12" t="s">
        <v>26</v>
      </c>
      <c r="C56" s="13" t="s">
        <v>177</v>
      </c>
      <c r="D56" s="12" t="s">
        <v>178</v>
      </c>
      <c r="E56" s="13"/>
      <c r="F56" s="13" t="s">
        <v>28</v>
      </c>
      <c r="G56" s="13" t="s">
        <v>29</v>
      </c>
      <c r="H56" s="13" t="s">
        <v>84</v>
      </c>
      <c r="I56" s="13" t="s">
        <v>135</v>
      </c>
      <c r="J56" s="13"/>
      <c r="K56" s="13"/>
      <c r="L56" s="14" t="str">
        <f t="shared" si="2"/>
        <v>cdmua001:PP_Front_SW -&gt; hdmi_dongle: [label='2307-3000']</v>
      </c>
    </row>
    <row r="57" spans="1:12" x14ac:dyDescent="0.2">
      <c r="A57" s="15" t="s">
        <v>136</v>
      </c>
      <c r="B57" s="16" t="s">
        <v>139</v>
      </c>
      <c r="C57" s="17" t="s">
        <v>149</v>
      </c>
      <c r="D57" s="16" t="s">
        <v>153</v>
      </c>
      <c r="E57" s="17" t="s">
        <v>137</v>
      </c>
      <c r="F57" s="17" t="s">
        <v>35</v>
      </c>
      <c r="G57" s="17" t="s">
        <v>48</v>
      </c>
      <c r="H57" s="17" t="s">
        <v>132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x14ac:dyDescent="0.2">
      <c r="A58" s="11" t="s">
        <v>138</v>
      </c>
      <c r="B58" s="12" t="s">
        <v>139</v>
      </c>
      <c r="C58" s="13" t="s">
        <v>150</v>
      </c>
      <c r="D58" s="12" t="s">
        <v>70</v>
      </c>
      <c r="E58" s="13" t="s">
        <v>137</v>
      </c>
      <c r="F58" s="13" t="s">
        <v>140</v>
      </c>
      <c r="G58" s="13" t="s">
        <v>48</v>
      </c>
      <c r="H58" s="13" t="s">
        <v>132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x14ac:dyDescent="0.2">
      <c r="A59" s="15" t="s">
        <v>141</v>
      </c>
      <c r="B59" s="16" t="s">
        <v>70</v>
      </c>
      <c r="C59" s="17" t="s">
        <v>45</v>
      </c>
      <c r="D59" s="16" t="s">
        <v>46</v>
      </c>
      <c r="E59" s="17" t="s">
        <v>94</v>
      </c>
      <c r="F59" s="17" t="s">
        <v>39</v>
      </c>
      <c r="G59" s="17" t="s">
        <v>181</v>
      </c>
      <c r="H59" s="17" t="s">
        <v>132</v>
      </c>
      <c r="I59" s="17" t="s">
        <v>277</v>
      </c>
      <c r="J59" s="17"/>
      <c r="K59" s="17"/>
      <c r="L59" s="18" t="str">
        <f t="shared" si="2"/>
        <v>zviua004:hdmi out -&gt; zvkua001:in7 [label='2307-3003']</v>
      </c>
    </row>
    <row r="60" spans="1:12" x14ac:dyDescent="0.2">
      <c r="A60" s="11" t="s">
        <v>142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143</v>
      </c>
      <c r="B61" s="16" t="s">
        <v>40</v>
      </c>
      <c r="C61" s="17" t="s">
        <v>151</v>
      </c>
      <c r="D61" s="16" t="s">
        <v>139</v>
      </c>
      <c r="E61" s="17" t="s">
        <v>41</v>
      </c>
      <c r="F61" s="17" t="s">
        <v>35</v>
      </c>
      <c r="G61" s="17" t="s">
        <v>34</v>
      </c>
      <c r="H61" s="17" t="s">
        <v>132</v>
      </c>
      <c r="I61" s="17" t="s">
        <v>628</v>
      </c>
      <c r="J61" s="17" t="s">
        <v>154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144</v>
      </c>
      <c r="B62" s="12" t="s">
        <v>40</v>
      </c>
      <c r="C62" s="13" t="s">
        <v>152</v>
      </c>
      <c r="D62" s="12" t="s">
        <v>145</v>
      </c>
      <c r="E62" s="13" t="s">
        <v>41</v>
      </c>
      <c r="F62" s="13" t="s">
        <v>35</v>
      </c>
      <c r="G62" s="13" t="s">
        <v>34</v>
      </c>
      <c r="H62" s="13" t="s">
        <v>132</v>
      </c>
      <c r="I62" s="13" t="s">
        <v>629</v>
      </c>
      <c r="J62" s="13" t="s">
        <v>155</v>
      </c>
      <c r="K62" s="13"/>
      <c r="L62" s="14" t="str">
        <f t="shared" si="2"/>
        <v>zvkua003:out6 -&gt; zviud002:sdi in [label='2307-3006']</v>
      </c>
    </row>
    <row r="63" spans="1:12" x14ac:dyDescent="0.2">
      <c r="A63" s="15" t="s">
        <v>147</v>
      </c>
      <c r="B63" s="16" t="s">
        <v>54</v>
      </c>
      <c r="C63" s="17" t="s">
        <v>39</v>
      </c>
      <c r="D63" s="16" t="s">
        <v>70</v>
      </c>
      <c r="E63" s="17" t="s">
        <v>82</v>
      </c>
      <c r="F63" s="17" t="s">
        <v>39</v>
      </c>
      <c r="G63" s="17" t="s">
        <v>34</v>
      </c>
      <c r="H63" s="17" t="s">
        <v>132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x14ac:dyDescent="0.2">
      <c r="A64" s="11" t="s">
        <v>160</v>
      </c>
      <c r="B64" s="12" t="s">
        <v>53</v>
      </c>
      <c r="C64" s="13" t="s">
        <v>39</v>
      </c>
      <c r="D64" s="12" t="s">
        <v>46</v>
      </c>
      <c r="E64" s="13" t="s">
        <v>93</v>
      </c>
      <c r="F64" s="13" t="s">
        <v>39</v>
      </c>
      <c r="G64" s="13" t="s">
        <v>34</v>
      </c>
      <c r="H64" s="13" t="s">
        <v>132</v>
      </c>
      <c r="I64" s="13" t="s">
        <v>272</v>
      </c>
      <c r="J64" s="13"/>
      <c r="K64" s="13"/>
      <c r="L64" s="14" t="str">
        <f t="shared" si="2"/>
        <v>zviua005:hdmi -&gt; zvkua001:in6 [label='2308-0800']</v>
      </c>
    </row>
    <row r="65" spans="1:12" x14ac:dyDescent="0.2">
      <c r="A65" s="15" t="s">
        <v>202</v>
      </c>
      <c r="B65" s="16" t="s">
        <v>613</v>
      </c>
      <c r="C65" s="17" t="s">
        <v>644</v>
      </c>
      <c r="D65" s="16"/>
      <c r="E65" s="17"/>
      <c r="F65" s="17" t="s">
        <v>211</v>
      </c>
      <c r="G65" s="17" t="s">
        <v>645</v>
      </c>
      <c r="H65" s="17" t="s">
        <v>132</v>
      </c>
      <c r="J65" s="17" t="s">
        <v>164</v>
      </c>
      <c r="K65" s="17" t="s">
        <v>646</v>
      </c>
      <c r="L65" s="18" t="str">
        <f t="shared" si="2"/>
        <v>unused:  -&gt; : [label='2308-0004']</v>
      </c>
    </row>
    <row r="66" spans="1:12" x14ac:dyDescent="0.2">
      <c r="A66" s="11" t="s">
        <v>203</v>
      </c>
      <c r="B66" s="12" t="s">
        <v>171</v>
      </c>
      <c r="C66" s="13"/>
      <c r="D66" s="12" t="s">
        <v>210</v>
      </c>
      <c r="E66" s="13" t="s">
        <v>165</v>
      </c>
      <c r="F66" s="13" t="s">
        <v>211</v>
      </c>
      <c r="G66" s="13" t="s">
        <v>34</v>
      </c>
      <c r="H66" s="13" t="s">
        <v>132</v>
      </c>
      <c r="I66" s="13" t="s">
        <v>166</v>
      </c>
      <c r="J66" s="13"/>
      <c r="K66" s="13"/>
      <c r="L66" s="14" t="str">
        <f t="shared" si="2"/>
        <v>frontguest: -&gt; 23080003:InputC [label='2308-0005']</v>
      </c>
    </row>
    <row r="67" spans="1:12" x14ac:dyDescent="0.2">
      <c r="A67" s="15" t="s">
        <v>204</v>
      </c>
      <c r="B67" s="16" t="s">
        <v>167</v>
      </c>
      <c r="C67" s="17" t="s">
        <v>162</v>
      </c>
      <c r="D67" s="16" t="s">
        <v>209</v>
      </c>
      <c r="E67" s="17" t="s">
        <v>168</v>
      </c>
      <c r="F67" s="17" t="s">
        <v>39</v>
      </c>
      <c r="G67" s="17" t="s">
        <v>34</v>
      </c>
      <c r="H67" s="17" t="s">
        <v>132</v>
      </c>
      <c r="I67" s="17" t="s">
        <v>169</v>
      </c>
      <c r="J67" s="17"/>
      <c r="K67" s="17"/>
      <c r="L67" s="18" t="str">
        <f t="shared" si="2"/>
        <v>cdwua002:HdmiOut -&gt; 23080002:In2 [label='2308-0006']</v>
      </c>
    </row>
    <row r="68" spans="1:12" x14ac:dyDescent="0.2">
      <c r="A68" s="11" t="s">
        <v>205</v>
      </c>
      <c r="B68" s="12" t="s">
        <v>170</v>
      </c>
      <c r="C68" s="13" t="s">
        <v>192</v>
      </c>
      <c r="D68" s="12" t="s">
        <v>209</v>
      </c>
      <c r="E68" s="13" t="s">
        <v>172</v>
      </c>
      <c r="F68" s="13" t="s">
        <v>39</v>
      </c>
      <c r="G68" s="13" t="s">
        <v>34</v>
      </c>
      <c r="H68" s="13" t="s">
        <v>132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x14ac:dyDescent="0.2">
      <c r="A69" s="15" t="s">
        <v>206</v>
      </c>
      <c r="B69" s="16" t="s">
        <v>167</v>
      </c>
      <c r="C69" s="17" t="s">
        <v>175</v>
      </c>
      <c r="D69" s="16" t="s">
        <v>174</v>
      </c>
      <c r="E69" s="17" t="s">
        <v>175</v>
      </c>
      <c r="F69" s="17" t="s">
        <v>175</v>
      </c>
      <c r="G69" s="17" t="s">
        <v>34</v>
      </c>
      <c r="H69" s="17" t="s">
        <v>84</v>
      </c>
      <c r="I69" s="17"/>
      <c r="J69" s="17"/>
      <c r="K69" s="17"/>
      <c r="L69" s="18" t="str">
        <f t="shared" si="2"/>
        <v>cdwua002:vga -&gt; vmnu0029:vga [label='2308-0009']</v>
      </c>
    </row>
    <row r="70" spans="1:12" x14ac:dyDescent="0.2">
      <c r="A70" s="11" t="s">
        <v>207</v>
      </c>
      <c r="B70" s="12" t="s">
        <v>167</v>
      </c>
      <c r="C70" s="13" t="s">
        <v>71</v>
      </c>
      <c r="D70" s="12" t="s">
        <v>208</v>
      </c>
      <c r="E70" s="13" t="s">
        <v>71</v>
      </c>
      <c r="F70" s="13" t="s">
        <v>71</v>
      </c>
      <c r="G70" s="13" t="s">
        <v>34</v>
      </c>
      <c r="H70" s="13" t="s">
        <v>84</v>
      </c>
      <c r="I70" s="13"/>
      <c r="J70" s="13"/>
      <c r="K70" s="13"/>
      <c r="L70" s="14" t="str">
        <f t="shared" si="2"/>
        <v>cdwua002:usb -&gt; 23080008:usb [label='2308-0010']</v>
      </c>
    </row>
    <row r="71" spans="1:12" x14ac:dyDescent="0.2">
      <c r="A71" s="11" t="s">
        <v>183</v>
      </c>
      <c r="B71" s="12" t="s">
        <v>59</v>
      </c>
      <c r="C71" s="13" t="s">
        <v>192</v>
      </c>
      <c r="D71" s="12" t="s">
        <v>46</v>
      </c>
      <c r="E71" s="13" t="s">
        <v>36</v>
      </c>
      <c r="F71" s="13" t="s">
        <v>39</v>
      </c>
      <c r="G71" s="13"/>
      <c r="H71" s="13" t="s">
        <v>132</v>
      </c>
      <c r="I71" s="13" t="s">
        <v>338</v>
      </c>
      <c r="J71" s="13"/>
      <c r="K71" s="13"/>
      <c r="L71" s="14" t="str">
        <f t="shared" si="2"/>
        <v>zviug003:hdmi_out -&gt; zvkua001:in1 [label='2308-0915']</v>
      </c>
    </row>
    <row r="72" spans="1:12" x14ac:dyDescent="0.2">
      <c r="A72" s="15" t="s">
        <v>184</v>
      </c>
      <c r="B72" s="16" t="s">
        <v>60</v>
      </c>
      <c r="C72" s="17" t="s">
        <v>192</v>
      </c>
      <c r="D72" s="16" t="s">
        <v>46</v>
      </c>
      <c r="E72" s="17" t="s">
        <v>37</v>
      </c>
      <c r="F72" s="17" t="s">
        <v>39</v>
      </c>
      <c r="G72" s="17"/>
      <c r="H72" s="17" t="s">
        <v>132</v>
      </c>
      <c r="I72" s="17" t="s">
        <v>339</v>
      </c>
      <c r="J72" s="17"/>
      <c r="K72" s="17"/>
      <c r="L72" s="18" t="str">
        <f t="shared" si="2"/>
        <v>zviug004:hdmi_out -&gt; zvkua001:in2 [label='2308-0916']</v>
      </c>
    </row>
    <row r="73" spans="1:12" x14ac:dyDescent="0.2">
      <c r="A73" s="11" t="s">
        <v>185</v>
      </c>
      <c r="B73" s="12" t="s">
        <v>61</v>
      </c>
      <c r="C73" s="13" t="s">
        <v>192</v>
      </c>
      <c r="D73" s="12" t="s">
        <v>46</v>
      </c>
      <c r="E73" s="13" t="s">
        <v>38</v>
      </c>
      <c r="F73" s="13" t="s">
        <v>39</v>
      </c>
      <c r="G73" s="13"/>
      <c r="H73" s="13" t="s">
        <v>132</v>
      </c>
      <c r="I73" s="13" t="s">
        <v>340</v>
      </c>
      <c r="J73" s="13"/>
      <c r="K73" s="13"/>
      <c r="L73" s="14" t="str">
        <f t="shared" si="2"/>
        <v>zviug005:hdmi_out -&gt; zvkua001:in3 [label='2308-0917']</v>
      </c>
    </row>
    <row r="74" spans="1:12" x14ac:dyDescent="0.2">
      <c r="A74" s="15" t="s">
        <v>186</v>
      </c>
      <c r="B74" s="17" t="s">
        <v>187</v>
      </c>
      <c r="C74" s="17" t="s">
        <v>192</v>
      </c>
      <c r="D74" s="16" t="s">
        <v>46</v>
      </c>
      <c r="E74" s="17" t="s">
        <v>98</v>
      </c>
      <c r="F74" s="17" t="s">
        <v>39</v>
      </c>
      <c r="G74" s="17"/>
      <c r="H74" s="17" t="s">
        <v>132</v>
      </c>
      <c r="I74" s="17" t="s">
        <v>273</v>
      </c>
      <c r="J74" s="17"/>
      <c r="K74" s="17"/>
      <c r="L74" s="18"/>
    </row>
    <row r="75" spans="1:12" x14ac:dyDescent="0.2">
      <c r="A75" s="11" t="s">
        <v>193</v>
      </c>
      <c r="B75" s="12" t="s">
        <v>46</v>
      </c>
      <c r="C75" s="13" t="s">
        <v>188</v>
      </c>
      <c r="D75" s="12" t="s">
        <v>108</v>
      </c>
      <c r="E75" s="13" t="s">
        <v>163</v>
      </c>
      <c r="F75" s="13" t="s">
        <v>288</v>
      </c>
      <c r="G75" s="13"/>
      <c r="H75" s="13" t="s">
        <v>132</v>
      </c>
      <c r="I75" s="13" t="s">
        <v>334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x14ac:dyDescent="0.2">
      <c r="A76" s="15" t="s">
        <v>194</v>
      </c>
      <c r="B76" s="16" t="s">
        <v>46</v>
      </c>
      <c r="C76" s="17" t="s">
        <v>189</v>
      </c>
      <c r="D76" s="16" t="s">
        <v>112</v>
      </c>
      <c r="E76" s="17" t="s">
        <v>163</v>
      </c>
      <c r="F76" s="13" t="s">
        <v>288</v>
      </c>
      <c r="G76" s="17"/>
      <c r="H76" s="17" t="s">
        <v>132</v>
      </c>
      <c r="I76" s="17" t="s">
        <v>335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x14ac:dyDescent="0.2">
      <c r="A77" s="11" t="s">
        <v>195</v>
      </c>
      <c r="B77" s="12" t="s">
        <v>46</v>
      </c>
      <c r="C77" s="13" t="s">
        <v>190</v>
      </c>
      <c r="D77" s="12" t="s">
        <v>113</v>
      </c>
      <c r="E77" s="13" t="s">
        <v>163</v>
      </c>
      <c r="F77" s="13" t="s">
        <v>288</v>
      </c>
      <c r="G77" s="13"/>
      <c r="H77" s="13" t="s">
        <v>132</v>
      </c>
      <c r="I77" s="13" t="s">
        <v>336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5" t="s">
        <v>200</v>
      </c>
      <c r="B78" s="16" t="s">
        <v>46</v>
      </c>
      <c r="C78" s="17" t="s">
        <v>152</v>
      </c>
      <c r="D78" s="16" t="s">
        <v>40</v>
      </c>
      <c r="E78" s="17" t="s">
        <v>38</v>
      </c>
      <c r="F78" s="17" t="s">
        <v>39</v>
      </c>
      <c r="G78" s="17" t="s">
        <v>367</v>
      </c>
      <c r="H78" s="17" t="s">
        <v>132</v>
      </c>
      <c r="I78" s="17" t="s">
        <v>201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x14ac:dyDescent="0.2">
      <c r="A79" s="11" t="s">
        <v>213</v>
      </c>
      <c r="B79" s="12" t="s">
        <v>74</v>
      </c>
      <c r="C79" s="13" t="s">
        <v>312</v>
      </c>
      <c r="D79" s="12" t="s">
        <v>214</v>
      </c>
      <c r="E79" s="13" t="s">
        <v>215</v>
      </c>
      <c r="F79" s="13" t="s">
        <v>71</v>
      </c>
      <c r="G79" s="13" t="s">
        <v>48</v>
      </c>
      <c r="H79" s="13" t="s">
        <v>84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x14ac:dyDescent="0.2">
      <c r="A80" s="15" t="s">
        <v>228</v>
      </c>
      <c r="B80" s="16" t="s">
        <v>214</v>
      </c>
      <c r="C80" s="17" t="s">
        <v>253</v>
      </c>
      <c r="D80" s="16" t="s">
        <v>216</v>
      </c>
      <c r="E80" s="17" t="s">
        <v>71</v>
      </c>
      <c r="F80" s="17" t="s">
        <v>71</v>
      </c>
      <c r="G80" s="17" t="s">
        <v>48</v>
      </c>
      <c r="H80" s="17" t="s">
        <v>84</v>
      </c>
      <c r="I80" s="17"/>
      <c r="J80" s="17"/>
      <c r="K80" s="17"/>
      <c r="L80" s="18" t="str">
        <f t="shared" si="3"/>
        <v>23081110:usb_1 -&gt; 23081104:usb [label='2308-1112']</v>
      </c>
    </row>
    <row r="81" spans="1:12" x14ac:dyDescent="0.2">
      <c r="A81" s="11" t="s">
        <v>229</v>
      </c>
      <c r="B81" s="12" t="s">
        <v>214</v>
      </c>
      <c r="C81" s="13" t="s">
        <v>254</v>
      </c>
      <c r="D81" s="12" t="s">
        <v>217</v>
      </c>
      <c r="E81" s="13" t="s">
        <v>71</v>
      </c>
      <c r="F81" s="13" t="s">
        <v>71</v>
      </c>
      <c r="G81" s="13" t="s">
        <v>48</v>
      </c>
      <c r="H81" s="13" t="s">
        <v>84</v>
      </c>
      <c r="I81" s="13"/>
      <c r="J81" s="13"/>
      <c r="K81" s="13"/>
      <c r="L81" s="14" t="str">
        <f t="shared" si="3"/>
        <v>23081110:usb_2 -&gt; 23081105:usb [label='2308-1113']</v>
      </c>
    </row>
    <row r="82" spans="1:12" x14ac:dyDescent="0.2">
      <c r="A82" s="15" t="s">
        <v>230</v>
      </c>
      <c r="B82" s="16" t="s">
        <v>74</v>
      </c>
      <c r="C82" s="17" t="s">
        <v>32</v>
      </c>
      <c r="D82" s="16" t="s">
        <v>218</v>
      </c>
      <c r="E82" s="17" t="s">
        <v>39</v>
      </c>
      <c r="F82" s="17" t="s">
        <v>290</v>
      </c>
      <c r="G82" s="17" t="s">
        <v>48</v>
      </c>
      <c r="H82" s="17" t="s">
        <v>132</v>
      </c>
      <c r="I82" s="17" t="s">
        <v>313</v>
      </c>
      <c r="J82" s="17" t="s">
        <v>316</v>
      </c>
      <c r="K82" s="17"/>
      <c r="L82" s="18" t="str">
        <f t="shared" si="3"/>
        <v>cumue001:usbc -&gt; 23081106:hdmi [label='2308-1114']</v>
      </c>
    </row>
    <row r="83" spans="1:12" x14ac:dyDescent="0.2">
      <c r="A83" s="11" t="s">
        <v>231</v>
      </c>
      <c r="B83" s="12" t="s">
        <v>74</v>
      </c>
      <c r="C83" s="13" t="s">
        <v>39</v>
      </c>
      <c r="D83" s="12" t="s">
        <v>219</v>
      </c>
      <c r="E83" s="13" t="s">
        <v>39</v>
      </c>
      <c r="F83" s="13" t="s">
        <v>39</v>
      </c>
      <c r="G83" s="13" t="s">
        <v>48</v>
      </c>
      <c r="H83" s="13" t="s">
        <v>132</v>
      </c>
      <c r="I83" s="13" t="s">
        <v>314</v>
      </c>
      <c r="J83" s="13"/>
      <c r="K83" s="13"/>
      <c r="L83" s="14" t="str">
        <f t="shared" si="3"/>
        <v>cumue001:hdmi -&gt; 23081107:hdmi [label='2308-1115']</v>
      </c>
    </row>
    <row r="84" spans="1:12" x14ac:dyDescent="0.2">
      <c r="A84" s="15" t="s">
        <v>232</v>
      </c>
      <c r="B84" s="16" t="s">
        <v>214</v>
      </c>
      <c r="C84" s="17" t="s">
        <v>289</v>
      </c>
      <c r="D84" s="16" t="s">
        <v>224</v>
      </c>
      <c r="E84" s="17" t="s">
        <v>71</v>
      </c>
      <c r="F84" s="17" t="s">
        <v>71</v>
      </c>
      <c r="G84" s="17" t="s">
        <v>48</v>
      </c>
      <c r="H84" s="17" t="s">
        <v>84</v>
      </c>
      <c r="I84" s="17"/>
      <c r="J84" s="17"/>
      <c r="K84" s="17"/>
      <c r="L84" s="18" t="str">
        <f t="shared" si="3"/>
        <v>23081110:usb  -&gt; 23081103:usb [label='2308-1116']</v>
      </c>
    </row>
    <row r="85" spans="1:12" x14ac:dyDescent="0.2">
      <c r="A85" s="11" t="s">
        <v>233</v>
      </c>
      <c r="B85" s="12" t="s">
        <v>221</v>
      </c>
      <c r="C85" s="13" t="s">
        <v>284</v>
      </c>
      <c r="D85" s="12" t="s">
        <v>74</v>
      </c>
      <c r="E85" s="13" t="s">
        <v>220</v>
      </c>
      <c r="F85" s="13" t="s">
        <v>222</v>
      </c>
      <c r="G85" s="13" t="s">
        <v>48</v>
      </c>
      <c r="H85" s="13" t="s">
        <v>84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x14ac:dyDescent="0.2">
      <c r="A86" s="15" t="s">
        <v>234</v>
      </c>
      <c r="B86" s="16" t="s">
        <v>221</v>
      </c>
      <c r="C86" s="17" t="s">
        <v>285</v>
      </c>
      <c r="D86" s="16" t="s">
        <v>287</v>
      </c>
      <c r="E86" s="17" t="s">
        <v>220</v>
      </c>
      <c r="F86" s="17" t="s">
        <v>222</v>
      </c>
      <c r="G86" s="17" t="s">
        <v>48</v>
      </c>
      <c r="H86" s="17" t="s">
        <v>84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x14ac:dyDescent="0.2">
      <c r="A87" s="11" t="s">
        <v>235</v>
      </c>
      <c r="B87" s="12" t="s">
        <v>221</v>
      </c>
      <c r="C87" s="13" t="s">
        <v>286</v>
      </c>
      <c r="D87" s="12" t="s">
        <v>223</v>
      </c>
      <c r="E87" s="13" t="s">
        <v>220</v>
      </c>
      <c r="F87" s="13" t="s">
        <v>288</v>
      </c>
      <c r="G87" s="13" t="s">
        <v>48</v>
      </c>
      <c r="H87" s="13" t="s">
        <v>84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x14ac:dyDescent="0.2">
      <c r="A88" s="15" t="s">
        <v>236</v>
      </c>
      <c r="B88" s="16" t="s">
        <v>287</v>
      </c>
      <c r="C88" s="17" t="s">
        <v>294</v>
      </c>
      <c r="D88" s="16" t="s">
        <v>225</v>
      </c>
      <c r="E88" s="17" t="s">
        <v>226</v>
      </c>
      <c r="F88" s="17" t="s">
        <v>296</v>
      </c>
      <c r="G88" s="17" t="s">
        <v>267</v>
      </c>
      <c r="H88" s="17" t="s">
        <v>132</v>
      </c>
      <c r="I88" s="27" t="s">
        <v>317</v>
      </c>
      <c r="J88" s="27" t="s">
        <v>268</v>
      </c>
      <c r="K88" s="27"/>
      <c r="L88" s="18" t="s">
        <v>269</v>
      </c>
    </row>
    <row r="89" spans="1:12" x14ac:dyDescent="0.2">
      <c r="A89" s="11" t="s">
        <v>237</v>
      </c>
      <c r="B89" s="12" t="s">
        <v>287</v>
      </c>
      <c r="C89" s="13" t="s">
        <v>295</v>
      </c>
      <c r="D89" s="12" t="s">
        <v>225</v>
      </c>
      <c r="E89" s="13" t="s">
        <v>227</v>
      </c>
      <c r="F89" s="13" t="s">
        <v>296</v>
      </c>
      <c r="G89" s="13" t="s">
        <v>267</v>
      </c>
      <c r="H89" s="13" t="s">
        <v>132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x14ac:dyDescent="0.2">
      <c r="A90" s="15" t="s">
        <v>238</v>
      </c>
      <c r="B90" s="16" t="s">
        <v>40</v>
      </c>
      <c r="C90" s="17" t="s">
        <v>240</v>
      </c>
      <c r="D90" s="16" t="s">
        <v>239</v>
      </c>
      <c r="E90" s="17" t="s">
        <v>241</v>
      </c>
      <c r="F90" s="17" t="s">
        <v>39</v>
      </c>
      <c r="G90" s="17" t="s">
        <v>242</v>
      </c>
      <c r="H90" s="17" t="s">
        <v>132</v>
      </c>
      <c r="I90" s="17" t="s">
        <v>630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x14ac:dyDescent="0.2">
      <c r="A91" s="11" t="s">
        <v>243</v>
      </c>
      <c r="B91" s="12" t="s">
        <v>244</v>
      </c>
      <c r="C91" s="13" t="s">
        <v>245</v>
      </c>
      <c r="D91" s="12" t="s">
        <v>40</v>
      </c>
      <c r="E91" s="13" t="s">
        <v>274</v>
      </c>
      <c r="F91" s="13" t="s">
        <v>180</v>
      </c>
      <c r="G91" s="13" t="s">
        <v>246</v>
      </c>
      <c r="H91" s="13" t="s">
        <v>132</v>
      </c>
      <c r="I91" s="13" t="s">
        <v>612</v>
      </c>
      <c r="J91" s="13"/>
      <c r="K91" s="13"/>
      <c r="L91" s="14" t="str">
        <f t="shared" ref="L91:L95" si="4">_xlfn.CONCAT(
SUBSTITUTE(LOWER(B91),"-",""),
":",  C91,
 " -&gt; ",
SUBSTITUTE(LOWER(D91),"-",""),
 ":", E91,
" [label='",
 A91,
"']")</f>
        <v>23081124:ch1 -&gt; zvkua003:ch1_audio [label='2308-1124L']</v>
      </c>
    </row>
    <row r="92" spans="1:12" x14ac:dyDescent="0.2">
      <c r="A92" s="15" t="s">
        <v>247</v>
      </c>
      <c r="B92" s="16" t="s">
        <v>244</v>
      </c>
      <c r="C92" s="17" t="s">
        <v>248</v>
      </c>
      <c r="D92" s="16" t="s">
        <v>40</v>
      </c>
      <c r="E92" s="17" t="s">
        <v>275</v>
      </c>
      <c r="F92" s="17" t="s">
        <v>180</v>
      </c>
      <c r="G92" s="17" t="s">
        <v>246</v>
      </c>
      <c r="H92" s="17" t="s">
        <v>132</v>
      </c>
      <c r="I92" s="17" t="s">
        <v>292</v>
      </c>
      <c r="J92" s="17"/>
      <c r="K92" s="17"/>
      <c r="L92" s="18" t="str">
        <f t="shared" si="4"/>
        <v>23081124:ch2 -&gt; zvkua003:ch2_audio [label='2308-1124R']</v>
      </c>
    </row>
    <row r="93" spans="1:12" x14ac:dyDescent="0.2">
      <c r="A93" s="11" t="s">
        <v>688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x14ac:dyDescent="0.2">
      <c r="A94" s="15" t="s">
        <v>689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x14ac:dyDescent="0.2">
      <c r="A95" s="11" t="s">
        <v>658</v>
      </c>
      <c r="B95" s="12" t="s">
        <v>250</v>
      </c>
      <c r="C95" s="13" t="s">
        <v>899</v>
      </c>
      <c r="D95" s="13" t="s">
        <v>208</v>
      </c>
      <c r="E95" s="13" t="s">
        <v>179</v>
      </c>
      <c r="F95" s="13" t="s">
        <v>180</v>
      </c>
      <c r="G95" s="13"/>
      <c r="H95" s="13" t="s">
        <v>84</v>
      </c>
      <c r="I95" s="13" t="s">
        <v>249</v>
      </c>
      <c r="J95" s="13"/>
      <c r="K95" s="13"/>
      <c r="L95" s="14" t="str">
        <f t="shared" si="4"/>
        <v>zakua001:aux_4 -&gt; 23080008:Mic_In [label='2309-2505']</v>
      </c>
    </row>
    <row r="96" spans="1:12" x14ac:dyDescent="0.2">
      <c r="A96" s="11"/>
      <c r="B96" s="12" t="s">
        <v>72</v>
      </c>
      <c r="C96" s="13" t="s">
        <v>39</v>
      </c>
      <c r="D96" s="12" t="s">
        <v>255</v>
      </c>
      <c r="E96" s="13" t="s">
        <v>39</v>
      </c>
      <c r="F96" s="13" t="s">
        <v>39</v>
      </c>
      <c r="G96" s="13" t="s">
        <v>48</v>
      </c>
      <c r="H96" s="13" t="s">
        <v>84</v>
      </c>
      <c r="I96" s="13"/>
      <c r="J96" s="13"/>
      <c r="K96" s="13"/>
      <c r="L96" s="14" t="e">
        <f>_xlfn.CONCAT(
SUBSTITUTE(LOWER(D96),"-",""),
":",  C96,
 " -&gt; ",
SUBSTITUTE(LOWER(#REF!),"-",""),
 ":", E96,
" [label='",
 A96,
"']")</f>
        <v>#REF!</v>
      </c>
    </row>
    <row r="97" spans="1:12" x14ac:dyDescent="0.2">
      <c r="A97" s="15"/>
      <c r="B97" s="16" t="s">
        <v>72</v>
      </c>
      <c r="C97" s="17" t="s">
        <v>254</v>
      </c>
      <c r="D97" s="16" t="s">
        <v>256</v>
      </c>
      <c r="E97" s="17" t="s">
        <v>215</v>
      </c>
      <c r="F97" s="17" t="s">
        <v>71</v>
      </c>
      <c r="G97" s="17" t="s">
        <v>48</v>
      </c>
      <c r="H97" s="17" t="s">
        <v>84</v>
      </c>
      <c r="I97" s="17"/>
      <c r="J97" s="17"/>
      <c r="K97" s="17"/>
      <c r="L97" s="18" t="str">
        <f>_xlfn.CONCAT(
SUBSTITUTE(LOWER(B97),"-",""),
":",  C97,
 " -&gt; ",
SUBSTITUTE(LOWER(D97),"-",""),
 ":", E97,
" [label='",
 A97,
"']")</f>
        <v>cumug001:usb_2 -&gt; zviug001:usb_in [label='']</v>
      </c>
    </row>
    <row r="98" spans="1:12" x14ac:dyDescent="0.2">
      <c r="A98" s="11"/>
      <c r="B98" s="12" t="s">
        <v>72</v>
      </c>
      <c r="C98" s="13" t="s">
        <v>253</v>
      </c>
      <c r="D98" s="12" t="s">
        <v>260</v>
      </c>
      <c r="E98" s="13" t="s">
        <v>71</v>
      </c>
      <c r="F98" s="13" t="s">
        <v>71</v>
      </c>
      <c r="G98" s="13" t="s">
        <v>48</v>
      </c>
      <c r="H98" s="13" t="s">
        <v>84</v>
      </c>
      <c r="I98" s="13" t="s">
        <v>261</v>
      </c>
      <c r="J98" s="13"/>
      <c r="K98" s="13"/>
      <c r="L98" s="14" t="str">
        <f>_xlfn.CONCAT(
SUBSTITUTE(LOWER(B98),"-",""),
":",  C98,
 " -&gt; ",
SUBSTITUTE(LOWER(D99),"-",""),
 ":", E98,
" [label='",
 A98,
"']")</f>
        <v>cumug001:usb_1 -&gt; 23081202:usb [label='']</v>
      </c>
    </row>
    <row r="99" spans="1:12" x14ac:dyDescent="0.2">
      <c r="A99" s="15"/>
      <c r="B99" s="16" t="s">
        <v>256</v>
      </c>
      <c r="C99" s="17" t="s">
        <v>254</v>
      </c>
      <c r="D99" s="16" t="s">
        <v>259</v>
      </c>
      <c r="E99" s="17" t="s">
        <v>71</v>
      </c>
      <c r="F99" s="17" t="s">
        <v>71</v>
      </c>
      <c r="G99" s="17" t="s">
        <v>48</v>
      </c>
      <c r="H99" s="17" t="s">
        <v>84</v>
      </c>
      <c r="I99" s="17" t="s">
        <v>257</v>
      </c>
      <c r="J99" s="17"/>
      <c r="K99" s="17"/>
      <c r="L99" s="18" t="e">
        <f>_xlfn.CONCAT(
SUBSTITUTE(LOWER(B99),"-",""),
":",  C99,
 " -&gt; ",
SUBSTITUTE(LOWER(#REF!),"-",""),
 ":", E99,
" [label='",
 A99,
"']")</f>
        <v>#REF!</v>
      </c>
    </row>
    <row r="100" spans="1:12" x14ac:dyDescent="0.2">
      <c r="A100" s="11" t="s">
        <v>332</v>
      </c>
      <c r="B100" s="12" t="s">
        <v>262</v>
      </c>
      <c r="C100" s="13" t="s">
        <v>264</v>
      </c>
      <c r="D100" s="12" t="s">
        <v>265</v>
      </c>
      <c r="E100" s="13" t="s">
        <v>266</v>
      </c>
      <c r="F100" s="13" t="s">
        <v>35</v>
      </c>
      <c r="G100" s="13" t="s">
        <v>212</v>
      </c>
      <c r="H100" s="13" t="s">
        <v>132</v>
      </c>
      <c r="I100" s="13" t="s">
        <v>42</v>
      </c>
      <c r="J100" s="13"/>
      <c r="K100" s="13"/>
      <c r="L100" s="14" t="str">
        <f t="shared" ref="L100:L124" si="5">_xlfn.CONCAT(
SUBSTITUTE(LOWER(B100),"-",""),
":",  C100,
 " -&gt; ",
SUBSTITUTE(LOWER(D100),"-",""),
 ":", E100,
" [label='",
 A100,
"']")</f>
        <v>23081204:sdi_out -&gt; zviue003:sdi_in [label='2307-1201']</v>
      </c>
    </row>
    <row r="101" spans="1:12" x14ac:dyDescent="0.2">
      <c r="A101" s="15" t="s">
        <v>333</v>
      </c>
      <c r="B101" s="16" t="s">
        <v>263</v>
      </c>
      <c r="C101" s="17" t="s">
        <v>264</v>
      </c>
      <c r="D101" s="16" t="s">
        <v>55</v>
      </c>
      <c r="E101" s="17" t="s">
        <v>266</v>
      </c>
      <c r="F101" s="17" t="s">
        <v>35</v>
      </c>
      <c r="G101" s="17" t="s">
        <v>212</v>
      </c>
      <c r="H101" s="17" t="s">
        <v>132</v>
      </c>
      <c r="I101" s="17" t="s">
        <v>43</v>
      </c>
      <c r="J101" s="17"/>
      <c r="K101" s="17"/>
      <c r="L101" s="18" t="str">
        <f t="shared" si="5"/>
        <v>23081205:sdi_out -&gt; zviua008:sdi_in [label='2307-1202']</v>
      </c>
    </row>
    <row r="102" spans="1:12" x14ac:dyDescent="0.2">
      <c r="A102" s="11" t="s">
        <v>51</v>
      </c>
      <c r="B102" s="12" t="s">
        <v>265</v>
      </c>
      <c r="C102" s="13" t="s">
        <v>192</v>
      </c>
      <c r="D102" s="12" t="s">
        <v>40</v>
      </c>
      <c r="E102" s="13" t="s">
        <v>37</v>
      </c>
      <c r="F102" s="13" t="s">
        <v>39</v>
      </c>
      <c r="G102" s="13" t="s">
        <v>34</v>
      </c>
      <c r="H102" s="13" t="s">
        <v>132</v>
      </c>
      <c r="I102" s="13" t="s">
        <v>42</v>
      </c>
      <c r="J102" s="13"/>
      <c r="K102" s="13"/>
      <c r="L102" s="14" t="str">
        <f t="shared" si="5"/>
        <v>zviue003:hdmi_out -&gt; zvkua003:in2 [label='2307-1827']</v>
      </c>
    </row>
    <row r="103" spans="1:12" x14ac:dyDescent="0.2">
      <c r="A103" s="15"/>
      <c r="B103" s="16" t="s">
        <v>278</v>
      </c>
      <c r="C103" s="17" t="s">
        <v>175</v>
      </c>
      <c r="D103" s="16" t="s">
        <v>279</v>
      </c>
      <c r="E103" s="17" t="s">
        <v>175</v>
      </c>
      <c r="F103" s="17" t="s">
        <v>173</v>
      </c>
      <c r="G103" s="17" t="s">
        <v>34</v>
      </c>
      <c r="H103" s="17" t="s">
        <v>84</v>
      </c>
      <c r="I103" s="17"/>
      <c r="J103" s="17"/>
      <c r="K103" s="17"/>
      <c r="L103" s="18" t="str">
        <f t="shared" si="5"/>
        <v>cdwu0009:vga -&gt; mon:vga [label='']</v>
      </c>
    </row>
    <row r="104" spans="1:12" x14ac:dyDescent="0.2">
      <c r="A104" s="11" t="s">
        <v>280</v>
      </c>
      <c r="B104" s="12" t="s">
        <v>293</v>
      </c>
      <c r="C104" s="13" t="s">
        <v>282</v>
      </c>
      <c r="D104" s="12" t="s">
        <v>221</v>
      </c>
      <c r="E104" s="13" t="s">
        <v>281</v>
      </c>
      <c r="F104" s="13" t="s">
        <v>283</v>
      </c>
      <c r="G104" s="13" t="s">
        <v>34</v>
      </c>
      <c r="H104" s="13" t="s">
        <v>132</v>
      </c>
      <c r="I104" s="13"/>
      <c r="J104" s="13" t="s">
        <v>390</v>
      </c>
      <c r="K104" s="13"/>
      <c r="L104" s="14" t="str">
        <f t="shared" si="5"/>
        <v>prwall3:label3 -&gt; 23081100:port1 [label='2308-2001']</v>
      </c>
    </row>
    <row r="105" spans="1:12" x14ac:dyDescent="0.2">
      <c r="A105" s="15" t="s">
        <v>291</v>
      </c>
      <c r="B105" s="16" t="s">
        <v>225</v>
      </c>
      <c r="C105" s="17" t="s">
        <v>292</v>
      </c>
      <c r="D105" s="16" t="s">
        <v>297</v>
      </c>
      <c r="E105" s="17" t="s">
        <v>292</v>
      </c>
      <c r="F105" s="17" t="s">
        <v>180</v>
      </c>
      <c r="G105" s="17" t="s">
        <v>34</v>
      </c>
      <c r="H105" s="17" t="s">
        <v>132</v>
      </c>
      <c r="I105" s="17"/>
      <c r="J105" s="17"/>
      <c r="K105" s="17"/>
      <c r="L105" s="18" t="str">
        <f t="shared" si="5"/>
        <v>23081102:Right -&gt; 23082003:Right [label='2308-2002']</v>
      </c>
    </row>
    <row r="106" spans="1:12" x14ac:dyDescent="0.2">
      <c r="A106" s="11" t="s">
        <v>302</v>
      </c>
      <c r="B106" s="12" t="s">
        <v>298</v>
      </c>
      <c r="C106" s="13" t="s">
        <v>302</v>
      </c>
      <c r="D106" s="12" t="s">
        <v>293</v>
      </c>
      <c r="E106" s="13" t="s">
        <v>305</v>
      </c>
      <c r="F106" s="13" t="s">
        <v>222</v>
      </c>
      <c r="G106" s="13" t="s">
        <v>34</v>
      </c>
      <c r="H106" s="13" t="s">
        <v>84</v>
      </c>
      <c r="I106" s="13"/>
      <c r="J106" s="13"/>
      <c r="K106" s="13"/>
      <c r="L106" s="14" t="str">
        <f t="shared" si="5"/>
        <v>patchpanel:a -&gt; prwall3:b1 [label='a']</v>
      </c>
    </row>
    <row r="107" spans="1:12" x14ac:dyDescent="0.2">
      <c r="A107" s="15" t="s">
        <v>303</v>
      </c>
      <c r="B107" s="16" t="s">
        <v>299</v>
      </c>
      <c r="C107" s="17" t="s">
        <v>304</v>
      </c>
      <c r="D107" s="16" t="s">
        <v>300</v>
      </c>
      <c r="E107" s="17" t="s">
        <v>306</v>
      </c>
      <c r="F107" s="17" t="s">
        <v>222</v>
      </c>
      <c r="G107" s="17" t="s">
        <v>34</v>
      </c>
      <c r="H107" s="17" t="s">
        <v>84</v>
      </c>
      <c r="I107" s="17"/>
      <c r="J107" s="17"/>
      <c r="K107" s="17"/>
      <c r="L107" s="18" t="str">
        <f t="shared" si="5"/>
        <v>modem:c -&gt; router:d [label='b']</v>
      </c>
    </row>
    <row r="108" spans="1:12" x14ac:dyDescent="0.2">
      <c r="A108" s="11" t="s">
        <v>304</v>
      </c>
      <c r="B108" s="12" t="s">
        <v>300</v>
      </c>
      <c r="C108" s="13" t="s">
        <v>307</v>
      </c>
      <c r="D108" s="12" t="s">
        <v>301</v>
      </c>
      <c r="E108" s="13" t="s">
        <v>308</v>
      </c>
      <c r="F108" s="13" t="s">
        <v>222</v>
      </c>
      <c r="G108" s="13" t="s">
        <v>34</v>
      </c>
      <c r="H108" s="13" t="s">
        <v>84</v>
      </c>
      <c r="I108" s="13"/>
      <c r="J108" s="13"/>
      <c r="K108" s="13"/>
      <c r="L108" s="14" t="str">
        <f t="shared" si="5"/>
        <v>router:e -&gt; nscua001:f [label='c']</v>
      </c>
    </row>
    <row r="109" spans="1:12" x14ac:dyDescent="0.2">
      <c r="A109" s="15" t="s">
        <v>309</v>
      </c>
      <c r="B109" s="16" t="s">
        <v>301</v>
      </c>
      <c r="C109" s="17" t="s">
        <v>310</v>
      </c>
      <c r="D109" s="16" t="s">
        <v>298</v>
      </c>
      <c r="E109" s="17" t="s">
        <v>311</v>
      </c>
      <c r="F109" s="17" t="s">
        <v>222</v>
      </c>
      <c r="G109" s="17" t="s">
        <v>34</v>
      </c>
      <c r="H109" s="17" t="s">
        <v>84</v>
      </c>
      <c r="I109" s="17"/>
      <c r="J109" s="17"/>
      <c r="K109" s="17"/>
      <c r="L109" s="18" t="str">
        <f t="shared" si="5"/>
        <v>nscua001:h -&gt; patchpanel:i [label='g']</v>
      </c>
    </row>
    <row r="110" spans="1:12" x14ac:dyDescent="0.2">
      <c r="A110" s="11"/>
      <c r="B110" s="12" t="s">
        <v>301</v>
      </c>
      <c r="C110" s="13" t="s">
        <v>326</v>
      </c>
      <c r="D110" s="12" t="s">
        <v>318</v>
      </c>
      <c r="E110" s="13" t="s">
        <v>308</v>
      </c>
      <c r="F110" s="13"/>
      <c r="G110" s="13"/>
      <c r="H110" s="13"/>
      <c r="I110" s="13" t="s">
        <v>319</v>
      </c>
      <c r="J110" s="13"/>
      <c r="K110" s="13"/>
      <c r="L110" s="14" t="str">
        <f t="shared" si="5"/>
        <v>nscua001:a  -&gt; nscua002:f [label='']</v>
      </c>
    </row>
    <row r="111" spans="1:12" x14ac:dyDescent="0.2">
      <c r="A111" s="15"/>
      <c r="B111" s="16" t="s">
        <v>301</v>
      </c>
      <c r="C111" s="17" t="s">
        <v>327</v>
      </c>
      <c r="D111" s="16" t="s">
        <v>320</v>
      </c>
      <c r="E111" s="17" t="s">
        <v>309</v>
      </c>
      <c r="F111" s="17"/>
      <c r="G111" s="17"/>
      <c r="H111" s="17"/>
      <c r="I111" s="17" t="s">
        <v>321</v>
      </c>
      <c r="J111" s="17"/>
      <c r="K111" s="17"/>
      <c r="L111" s="18" t="str">
        <f t="shared" si="5"/>
        <v>nscua001:b  -&gt; nscua005:g [label='']</v>
      </c>
    </row>
    <row r="112" spans="1:12" x14ac:dyDescent="0.2">
      <c r="A112" s="11"/>
      <c r="B112" s="12" t="s">
        <v>320</v>
      </c>
      <c r="C112" s="13" t="s">
        <v>328</v>
      </c>
      <c r="D112" s="12" t="s">
        <v>322</v>
      </c>
      <c r="E112" s="13" t="s">
        <v>331</v>
      </c>
      <c r="F112" s="13"/>
      <c r="G112" s="13"/>
      <c r="H112" s="13"/>
      <c r="I112" s="13"/>
      <c r="J112" s="13"/>
      <c r="K112" s="13"/>
      <c r="L112" s="14" t="str">
        <f t="shared" si="5"/>
        <v>nscua005:c  -&gt; nscua003:h  [label='']</v>
      </c>
    </row>
    <row r="113" spans="1:12" x14ac:dyDescent="0.2">
      <c r="A113" s="15"/>
      <c r="B113" s="16" t="s">
        <v>322</v>
      </c>
      <c r="C113" s="17" t="s">
        <v>329</v>
      </c>
      <c r="D113" s="16" t="s">
        <v>323</v>
      </c>
      <c r="E113" s="17" t="s">
        <v>311</v>
      </c>
      <c r="F113" s="17"/>
      <c r="G113" s="17"/>
      <c r="H113" s="17"/>
      <c r="I113" s="17" t="s">
        <v>324</v>
      </c>
      <c r="J113" s="17" t="s">
        <v>325</v>
      </c>
      <c r="K113" s="17"/>
      <c r="L113" s="18" t="str">
        <f t="shared" si="5"/>
        <v>nscua003:d  -&gt; nscua004:i [label='']</v>
      </c>
    </row>
    <row r="114" spans="1:12" x14ac:dyDescent="0.2">
      <c r="A114" s="11"/>
      <c r="B114" s="12" t="s">
        <v>323</v>
      </c>
      <c r="C114" s="13" t="s">
        <v>330</v>
      </c>
      <c r="D114" s="12" t="s">
        <v>244</v>
      </c>
      <c r="E114" s="13" t="s">
        <v>220</v>
      </c>
      <c r="F114" s="13"/>
      <c r="G114" s="13"/>
      <c r="H114" s="13"/>
      <c r="I114" s="13"/>
      <c r="J114" s="13"/>
      <c r="K114" s="13"/>
      <c r="L114" s="14" t="str">
        <f t="shared" si="5"/>
        <v>nscua004:e  -&gt; 23081124:ether [label='']</v>
      </c>
    </row>
    <row r="115" spans="1:12" x14ac:dyDescent="0.2">
      <c r="A115" s="15" t="s">
        <v>366</v>
      </c>
      <c r="B115" s="16" t="s">
        <v>72</v>
      </c>
      <c r="C115" s="17" t="s">
        <v>71</v>
      </c>
      <c r="D115" s="16" t="s">
        <v>402</v>
      </c>
      <c r="E115" s="17" t="s">
        <v>32</v>
      </c>
      <c r="F115" s="17" t="s">
        <v>32</v>
      </c>
      <c r="G115" s="17" t="s">
        <v>34</v>
      </c>
      <c r="H115" s="17" t="s">
        <v>84</v>
      </c>
      <c r="I115" s="17"/>
      <c r="J115" s="17"/>
      <c r="K115" s="17"/>
      <c r="L115" s="18" t="str">
        <f t="shared" si="5"/>
        <v>cumug001:usb -&gt; zviuc002:usbc [label='future1']</v>
      </c>
    </row>
    <row r="116" spans="1:12" x14ac:dyDescent="0.2">
      <c r="A116" s="15" t="s">
        <v>369</v>
      </c>
      <c r="B116" s="16" t="s">
        <v>278</v>
      </c>
      <c r="C116" s="17" t="s">
        <v>192</v>
      </c>
      <c r="D116" s="16" t="s">
        <v>46</v>
      </c>
      <c r="E116" s="17" t="s">
        <v>92</v>
      </c>
      <c r="F116" s="17" t="s">
        <v>39</v>
      </c>
      <c r="G116" s="17" t="s">
        <v>370</v>
      </c>
      <c r="H116" s="17" t="s">
        <v>132</v>
      </c>
      <c r="I116" s="17"/>
      <c r="J116" s="17"/>
      <c r="K116" s="17"/>
      <c r="L116" s="18" t="str">
        <f t="shared" si="5"/>
        <v>cdwu0009:hdmi_out -&gt; zvkua001:in5 [label='2308-2500']</v>
      </c>
    </row>
    <row r="117" spans="1:12" x14ac:dyDescent="0.2">
      <c r="A117" s="11" t="s">
        <v>372</v>
      </c>
      <c r="B117" s="12" t="s">
        <v>62</v>
      </c>
      <c r="C117" s="13" t="s">
        <v>192</v>
      </c>
      <c r="D117" s="13" t="s">
        <v>46</v>
      </c>
      <c r="E117" s="13" t="s">
        <v>44</v>
      </c>
      <c r="F117" s="13" t="s">
        <v>39</v>
      </c>
      <c r="G117" s="13" t="s">
        <v>242</v>
      </c>
      <c r="H117" s="13" t="s">
        <v>132</v>
      </c>
      <c r="I117" s="13" t="s">
        <v>337</v>
      </c>
      <c r="J117" s="13"/>
      <c r="K117" s="13"/>
      <c r="L117" s="14" t="str">
        <f t="shared" si="5"/>
        <v>zviue001:hdmi_out -&gt; zvkua001:in4 [label='2308-2501']</v>
      </c>
    </row>
    <row r="118" spans="1:12" x14ac:dyDescent="0.2">
      <c r="A118" s="15" t="s">
        <v>373</v>
      </c>
      <c r="B118" s="16" t="s">
        <v>371</v>
      </c>
      <c r="C118" s="17"/>
      <c r="D118" s="16"/>
      <c r="E118" s="17"/>
      <c r="F118" s="17" t="s">
        <v>283</v>
      </c>
      <c r="G118" s="17" t="s">
        <v>374</v>
      </c>
      <c r="H118" s="17" t="s">
        <v>132</v>
      </c>
      <c r="I118" s="17" t="s">
        <v>375</v>
      </c>
      <c r="J118" s="17"/>
      <c r="K118" s="17"/>
      <c r="L118" s="18" t="str">
        <f t="shared" si="5"/>
        <v>not used: -&gt; : [label='2308-2502']</v>
      </c>
    </row>
    <row r="119" spans="1:12" x14ac:dyDescent="0.2">
      <c r="A119" s="11" t="s">
        <v>376</v>
      </c>
      <c r="B119" s="12" t="s">
        <v>371</v>
      </c>
      <c r="C119" s="13"/>
      <c r="D119" s="12"/>
      <c r="E119" s="13"/>
      <c r="F119" s="13" t="s">
        <v>283</v>
      </c>
      <c r="G119" s="13" t="s">
        <v>377</v>
      </c>
      <c r="H119" s="13" t="s">
        <v>132</v>
      </c>
      <c r="I119" s="13" t="s">
        <v>378</v>
      </c>
      <c r="J119" s="13"/>
      <c r="K119" s="13"/>
      <c r="L119" s="14" t="str">
        <f t="shared" si="5"/>
        <v>not used: -&gt; : [label='2308-2503']</v>
      </c>
    </row>
    <row r="120" spans="1:12" x14ac:dyDescent="0.2">
      <c r="A120" s="15" t="s">
        <v>383</v>
      </c>
      <c r="B120" s="16" t="s">
        <v>371</v>
      </c>
      <c r="C120" s="17"/>
      <c r="D120" s="16"/>
      <c r="E120" s="17"/>
      <c r="F120" s="17" t="s">
        <v>283</v>
      </c>
      <c r="G120" s="17" t="s">
        <v>379</v>
      </c>
      <c r="H120" s="17" t="s">
        <v>132</v>
      </c>
      <c r="I120" s="17"/>
      <c r="J120" s="17"/>
      <c r="K120" s="17"/>
      <c r="L120" s="18" t="str">
        <f t="shared" si="5"/>
        <v>not used: -&gt; : [label='2308-2504']</v>
      </c>
    </row>
    <row r="121" spans="1:12" x14ac:dyDescent="0.2">
      <c r="A121" s="11" t="s">
        <v>384</v>
      </c>
      <c r="B121" s="12" t="s">
        <v>392</v>
      </c>
      <c r="C121" s="13" t="s">
        <v>381</v>
      </c>
      <c r="D121" s="12" t="s">
        <v>26</v>
      </c>
      <c r="E121" s="13" t="s">
        <v>220</v>
      </c>
      <c r="F121" s="13" t="s">
        <v>283</v>
      </c>
      <c r="G121" s="13" t="s">
        <v>380</v>
      </c>
      <c r="H121" s="13" t="s">
        <v>132</v>
      </c>
      <c r="I121" s="13" t="s">
        <v>382</v>
      </c>
      <c r="J121" s="13"/>
      <c r="K121" s="13"/>
      <c r="L121" s="14" t="str">
        <f t="shared" si="5"/>
        <v>ncsua004:portxx -&gt; cdmua001:ether [label='2308-2600']</v>
      </c>
    </row>
    <row r="122" spans="1:12" x14ac:dyDescent="0.2">
      <c r="A122" s="15" t="s">
        <v>385</v>
      </c>
      <c r="B122" s="16" t="s">
        <v>371</v>
      </c>
      <c r="C122" s="17"/>
      <c r="D122" s="16"/>
      <c r="E122" s="17"/>
      <c r="F122" s="17" t="s">
        <v>389</v>
      </c>
      <c r="G122" s="17" t="s">
        <v>267</v>
      </c>
      <c r="H122" s="17"/>
      <c r="I122" s="17"/>
      <c r="J122" s="17"/>
      <c r="K122" s="17"/>
      <c r="L122" s="18" t="str">
        <f t="shared" si="5"/>
        <v>not used: -&gt; : [label='2308-2700']</v>
      </c>
    </row>
    <row r="123" spans="1:12" x14ac:dyDescent="0.2">
      <c r="A123" s="11" t="s">
        <v>386</v>
      </c>
      <c r="B123" s="12" t="s">
        <v>371</v>
      </c>
      <c r="C123" s="13"/>
      <c r="D123" s="12"/>
      <c r="E123" s="13"/>
      <c r="F123" s="13" t="s">
        <v>288</v>
      </c>
      <c r="G123" s="13" t="s">
        <v>388</v>
      </c>
      <c r="H123" s="13"/>
      <c r="I123" s="13"/>
      <c r="J123" s="13"/>
      <c r="K123" s="13"/>
      <c r="L123" s="14" t="str">
        <f t="shared" si="5"/>
        <v>not used: -&gt; : [label='2308-2701']</v>
      </c>
    </row>
    <row r="124" spans="1:12" x14ac:dyDescent="0.2">
      <c r="A124" s="15" t="s">
        <v>387</v>
      </c>
      <c r="B124" s="3" t="s">
        <v>613</v>
      </c>
      <c r="C124" s="17"/>
      <c r="D124" s="16"/>
      <c r="E124" s="17"/>
      <c r="F124" s="17" t="s">
        <v>283</v>
      </c>
      <c r="G124" s="17" t="s">
        <v>267</v>
      </c>
      <c r="H124" s="17"/>
      <c r="I124" s="17"/>
      <c r="J124" s="17"/>
      <c r="K124" s="17"/>
      <c r="L124" s="18" t="str">
        <f t="shared" si="5"/>
        <v>unused: -&gt; : [label='2308-2702']</v>
      </c>
    </row>
    <row r="125" spans="1:12" x14ac:dyDescent="0.2">
      <c r="A125" s="11" t="s">
        <v>395</v>
      </c>
      <c r="B125" s="3" t="s">
        <v>613</v>
      </c>
      <c r="C125" s="13"/>
      <c r="D125" s="12"/>
      <c r="E125" s="13"/>
      <c r="F125" s="13" t="s">
        <v>39</v>
      </c>
      <c r="G125" s="13" t="s">
        <v>397</v>
      </c>
      <c r="H125" t="s">
        <v>132</v>
      </c>
      <c r="I125" s="13"/>
      <c r="J125" s="13" t="s">
        <v>398</v>
      </c>
      <c r="K125" s="13"/>
      <c r="L125" s="14" t="e">
        <f>_xlfn.CONCAT(
SUBSTITUTE(LOWER(#REF!),"-",""),
":",  C127,
 " -&gt; ",
SUBSTITUTE(LOWER(B127),"-",""),
 ":", E127,
" [label='",
 A125,
"']")</f>
        <v>#REF!</v>
      </c>
    </row>
    <row r="126" spans="1:12" x14ac:dyDescent="0.2">
      <c r="A126" s="15" t="s">
        <v>22</v>
      </c>
      <c r="B126" s="16" t="s">
        <v>393</v>
      </c>
      <c r="C126" s="17" t="s">
        <v>399</v>
      </c>
      <c r="D126" s="16" t="s">
        <v>128</v>
      </c>
      <c r="E126" s="17" t="s">
        <v>400</v>
      </c>
      <c r="F126" s="17" t="s">
        <v>39</v>
      </c>
      <c r="G126" s="17" t="s">
        <v>408</v>
      </c>
      <c r="H126" s="17" t="s">
        <v>132</v>
      </c>
      <c r="I126" s="17"/>
      <c r="J126" s="17" t="s">
        <v>409</v>
      </c>
      <c r="K126" s="17"/>
      <c r="L126" s="18" t="str">
        <f>_xlfn.CONCAT(
SUBSTITUTE(LOWER(B126),"-",""),
":",  C126,
 " -&gt; ",
SUBSTITUTE(LOWER(D126),"-",""),
 ":", E126,
" [label='",
 A126,
"']")</f>
        <v>23082900:output2 -&gt; zvvu0003:hdmi1 [label='2307-1819']</v>
      </c>
    </row>
    <row r="127" spans="1:12" x14ac:dyDescent="0.2">
      <c r="A127" s="11" t="s">
        <v>406</v>
      </c>
      <c r="B127" s="12" t="s">
        <v>393</v>
      </c>
      <c r="C127" s="13" t="s">
        <v>396</v>
      </c>
      <c r="D127" s="13" t="s">
        <v>124</v>
      </c>
      <c r="E127" s="13" t="s">
        <v>400</v>
      </c>
      <c r="F127" s="13" t="s">
        <v>39</v>
      </c>
      <c r="G127" s="13" t="s">
        <v>48</v>
      </c>
      <c r="H127" s="13" t="s">
        <v>132</v>
      </c>
      <c r="I127" s="13"/>
      <c r="J127" s="13"/>
      <c r="K127" s="13"/>
      <c r="L127" s="14" t="e">
        <f>_xlfn.CONCAT(
SUBSTITUTE(LOWER(#REF!),"-",""),
":",#REF!,
 " -&gt; ",
SUBSTITUTE(LOWER(#REF!),"-",""),
 ":",#REF!,
 " [label='",
 A127,
"']")</f>
        <v>#REF!</v>
      </c>
    </row>
    <row r="128" spans="1:12" x14ac:dyDescent="0.2">
      <c r="A128" s="15" t="s">
        <v>403</v>
      </c>
      <c r="B128" s="16" t="s">
        <v>46</v>
      </c>
      <c r="C128" s="17" t="s">
        <v>152</v>
      </c>
      <c r="D128" s="16" t="s">
        <v>404</v>
      </c>
      <c r="E128" s="17" t="s">
        <v>405</v>
      </c>
      <c r="F128" s="17" t="s">
        <v>405</v>
      </c>
      <c r="G128" s="17" t="s">
        <v>34</v>
      </c>
      <c r="H128" s="17" t="s">
        <v>84</v>
      </c>
      <c r="I128" s="17"/>
      <c r="J128" s="17"/>
      <c r="K128" s="17"/>
      <c r="L128" s="18" t="str">
        <f t="shared" ref="L128:L147" si="6">_xlfn.CONCAT(
SUBSTITUTE(LOWER(B128),"-",""),
":",  C128,
 " -&gt; ",
SUBSTITUTE(LOWER(D128),"-",""),
 ":", E128,
" [label='",
 A128,
"']")</f>
        <v>zvkua001:out6 -&gt; unknown:unk [label='future135']</v>
      </c>
    </row>
    <row r="129" spans="1:12" x14ac:dyDescent="0.2">
      <c r="A129" s="11"/>
      <c r="B129" s="12"/>
      <c r="C129" s="13"/>
      <c r="D129" s="12"/>
      <c r="E129" s="13" t="s">
        <v>405</v>
      </c>
      <c r="F129" s="13"/>
      <c r="G129" s="13"/>
      <c r="H129" s="13"/>
      <c r="I129" s="13"/>
      <c r="J129" s="13"/>
      <c r="K129" s="13"/>
      <c r="L129" s="14" t="str">
        <f t="shared" si="6"/>
        <v>: -&gt; :unk [label='']</v>
      </c>
    </row>
    <row r="130" spans="1:12" x14ac:dyDescent="0.2">
      <c r="A130" s="15" t="s">
        <v>411</v>
      </c>
      <c r="B130" s="16" t="s">
        <v>412</v>
      </c>
      <c r="C130" s="17" t="s">
        <v>245</v>
      </c>
      <c r="D130" s="16" t="s">
        <v>413</v>
      </c>
      <c r="E130" s="17" t="s">
        <v>452</v>
      </c>
      <c r="F130" s="17" t="s">
        <v>414</v>
      </c>
      <c r="G130" s="17" t="s">
        <v>29</v>
      </c>
      <c r="H130" s="17" t="s">
        <v>29</v>
      </c>
      <c r="I130" s="17" t="s">
        <v>423</v>
      </c>
      <c r="J130" s="17"/>
      <c r="K130" s="17"/>
      <c r="L130" s="18" t="str">
        <f t="shared" si="6"/>
        <v>zamua001:ch1 -&gt; zaiub001:s2_in01 [label='2309-1001']</v>
      </c>
    </row>
    <row r="131" spans="1:12" x14ac:dyDescent="0.2">
      <c r="A131" s="11" t="s">
        <v>536</v>
      </c>
      <c r="B131" s="12" t="s">
        <v>412</v>
      </c>
      <c r="C131" s="13" t="s">
        <v>248</v>
      </c>
      <c r="D131" s="12" t="s">
        <v>413</v>
      </c>
      <c r="E131" s="13" t="s">
        <v>453</v>
      </c>
      <c r="F131" s="13" t="s">
        <v>414</v>
      </c>
      <c r="G131" s="13" t="s">
        <v>29</v>
      </c>
      <c r="H131" s="13" t="s">
        <v>29</v>
      </c>
      <c r="I131" s="13" t="s">
        <v>424</v>
      </c>
      <c r="J131" s="13"/>
      <c r="K131" s="13"/>
      <c r="L131" s="14" t="str">
        <f t="shared" si="6"/>
        <v>zamua001:ch2 -&gt; zaiub001:s2_in02 [label='2309-1002']</v>
      </c>
    </row>
    <row r="132" spans="1:12" x14ac:dyDescent="0.2">
      <c r="A132" s="15" t="s">
        <v>537</v>
      </c>
      <c r="B132" s="16" t="s">
        <v>412</v>
      </c>
      <c r="C132" s="17" t="s">
        <v>415</v>
      </c>
      <c r="D132" s="16" t="s">
        <v>413</v>
      </c>
      <c r="E132" s="17" t="s">
        <v>454</v>
      </c>
      <c r="F132" s="17" t="s">
        <v>414</v>
      </c>
      <c r="G132" s="17" t="s">
        <v>29</v>
      </c>
      <c r="H132" s="17" t="s">
        <v>29</v>
      </c>
      <c r="I132" s="17" t="s">
        <v>421</v>
      </c>
      <c r="J132" s="17"/>
      <c r="K132" s="17"/>
      <c r="L132" s="18" t="str">
        <f t="shared" si="6"/>
        <v>zamua001:ch3 -&gt; zaiub001:s2_in03 [label='2309-1003']</v>
      </c>
    </row>
    <row r="133" spans="1:12" x14ac:dyDescent="0.2">
      <c r="A133" s="11" t="s">
        <v>538</v>
      </c>
      <c r="B133" s="12" t="s">
        <v>412</v>
      </c>
      <c r="C133" s="13" t="s">
        <v>416</v>
      </c>
      <c r="D133" s="12" t="s">
        <v>413</v>
      </c>
      <c r="E133" s="13" t="s">
        <v>455</v>
      </c>
      <c r="F133" s="13" t="s">
        <v>414</v>
      </c>
      <c r="G133" s="13" t="s">
        <v>29</v>
      </c>
      <c r="H133" s="13" t="s">
        <v>29</v>
      </c>
      <c r="I133" s="13" t="s">
        <v>422</v>
      </c>
      <c r="J133" s="13"/>
      <c r="K133" s="13"/>
      <c r="L133" s="14" t="str">
        <f t="shared" si="6"/>
        <v>zamua001:ch4 -&gt; zaiub001:s2_in04 [label='2309-1004']</v>
      </c>
    </row>
    <row r="134" spans="1:12" x14ac:dyDescent="0.2">
      <c r="A134" s="15" t="s">
        <v>539</v>
      </c>
      <c r="B134" s="16" t="s">
        <v>417</v>
      </c>
      <c r="C134" s="17" t="s">
        <v>245</v>
      </c>
      <c r="D134" s="16" t="s">
        <v>413</v>
      </c>
      <c r="E134" s="17" t="s">
        <v>456</v>
      </c>
      <c r="F134" s="17" t="s">
        <v>414</v>
      </c>
      <c r="G134" s="17" t="s">
        <v>29</v>
      </c>
      <c r="H134" s="17" t="s">
        <v>29</v>
      </c>
      <c r="I134" s="17" t="s">
        <v>425</v>
      </c>
      <c r="J134" s="17"/>
      <c r="K134" s="17"/>
      <c r="L134" s="18" t="str">
        <f t="shared" si="6"/>
        <v>zamub001:ch1 -&gt; zaiub001:s2_in05 [label='2309-1005']</v>
      </c>
    </row>
    <row r="135" spans="1:12" x14ac:dyDescent="0.2">
      <c r="A135" s="11" t="s">
        <v>540</v>
      </c>
      <c r="B135" s="12" t="s">
        <v>417</v>
      </c>
      <c r="C135" s="13" t="s">
        <v>248</v>
      </c>
      <c r="D135" s="12" t="s">
        <v>413</v>
      </c>
      <c r="E135" s="13" t="s">
        <v>451</v>
      </c>
      <c r="F135" s="13" t="s">
        <v>414</v>
      </c>
      <c r="G135" s="13" t="s">
        <v>29</v>
      </c>
      <c r="H135" s="13" t="s">
        <v>29</v>
      </c>
      <c r="I135" s="13" t="s">
        <v>426</v>
      </c>
      <c r="J135" s="13"/>
      <c r="K135" s="13"/>
      <c r="L135" s="14" t="str">
        <f t="shared" si="6"/>
        <v>zamub001:ch2 -&gt; zaiub001:s2_in06 [label='2309-1006']</v>
      </c>
    </row>
    <row r="136" spans="1:12" x14ac:dyDescent="0.2">
      <c r="A136" s="15" t="s">
        <v>541</v>
      </c>
      <c r="B136" s="16" t="s">
        <v>417</v>
      </c>
      <c r="C136" s="17" t="s">
        <v>415</v>
      </c>
      <c r="D136" s="16" t="s">
        <v>413</v>
      </c>
      <c r="E136" s="17" t="s">
        <v>457</v>
      </c>
      <c r="F136" s="17" t="s">
        <v>414</v>
      </c>
      <c r="G136" s="17" t="s">
        <v>29</v>
      </c>
      <c r="H136" s="17" t="s">
        <v>29</v>
      </c>
      <c r="I136" s="17" t="s">
        <v>427</v>
      </c>
      <c r="J136" s="17"/>
      <c r="K136" s="17"/>
      <c r="L136" s="18" t="str">
        <f t="shared" si="6"/>
        <v>zamub001:ch3 -&gt; zaiub001:s2_in07 [label='2309-1007']</v>
      </c>
    </row>
    <row r="137" spans="1:12" x14ac:dyDescent="0.2">
      <c r="A137" s="11" t="s">
        <v>542</v>
      </c>
      <c r="B137" s="12" t="s">
        <v>417</v>
      </c>
      <c r="C137" s="13" t="s">
        <v>416</v>
      </c>
      <c r="D137" s="12" t="s">
        <v>413</v>
      </c>
      <c r="E137" s="13" t="s">
        <v>458</v>
      </c>
      <c r="F137" s="13" t="s">
        <v>414</v>
      </c>
      <c r="G137" s="13" t="s">
        <v>29</v>
      </c>
      <c r="H137" s="13" t="s">
        <v>29</v>
      </c>
      <c r="I137" s="13" t="s">
        <v>428</v>
      </c>
      <c r="J137" s="13"/>
      <c r="K137" s="13"/>
      <c r="L137" s="14" t="str">
        <f t="shared" si="6"/>
        <v>zamub001:ch4 -&gt; zaiub001:s2_in08 [label='2309-1008']</v>
      </c>
    </row>
    <row r="138" spans="1:12" x14ac:dyDescent="0.2">
      <c r="A138" s="15" t="s">
        <v>543</v>
      </c>
      <c r="B138" s="16" t="s">
        <v>418</v>
      </c>
      <c r="C138" s="17" t="s">
        <v>245</v>
      </c>
      <c r="D138" s="16" t="s">
        <v>413</v>
      </c>
      <c r="E138" s="17" t="s">
        <v>459</v>
      </c>
      <c r="F138" s="17" t="s">
        <v>414</v>
      </c>
      <c r="G138" s="17" t="s">
        <v>29</v>
      </c>
      <c r="H138" s="17" t="s">
        <v>29</v>
      </c>
      <c r="I138" s="17" t="s">
        <v>429</v>
      </c>
      <c r="J138" s="17"/>
      <c r="K138" s="17"/>
      <c r="L138" s="18" t="str">
        <f t="shared" si="6"/>
        <v>zamub002:ch1 -&gt; zaiub001:s2_in09 [label='2309-1009']</v>
      </c>
    </row>
    <row r="139" spans="1:12" x14ac:dyDescent="0.2">
      <c r="A139" s="11" t="s">
        <v>544</v>
      </c>
      <c r="B139" s="12" t="s">
        <v>418</v>
      </c>
      <c r="C139" s="13" t="s">
        <v>248</v>
      </c>
      <c r="D139" s="12" t="s">
        <v>413</v>
      </c>
      <c r="E139" s="13" t="s">
        <v>460</v>
      </c>
      <c r="F139" s="13" t="s">
        <v>414</v>
      </c>
      <c r="G139" s="13" t="s">
        <v>29</v>
      </c>
      <c r="H139" s="13" t="s">
        <v>29</v>
      </c>
      <c r="I139" s="13" t="s">
        <v>430</v>
      </c>
      <c r="J139" s="13"/>
      <c r="K139" s="13"/>
      <c r="L139" s="14" t="str">
        <f t="shared" si="6"/>
        <v>zamub002:ch2 -&gt; zaiub001:s2_in10 [label='2309-1010']</v>
      </c>
    </row>
    <row r="140" spans="1:12" x14ac:dyDescent="0.2">
      <c r="A140" s="15" t="s">
        <v>545</v>
      </c>
      <c r="B140" s="16" t="s">
        <v>418</v>
      </c>
      <c r="C140" s="17" t="s">
        <v>415</v>
      </c>
      <c r="D140" s="16" t="s">
        <v>413</v>
      </c>
      <c r="E140" s="17" t="s">
        <v>461</v>
      </c>
      <c r="F140" s="17" t="s">
        <v>414</v>
      </c>
      <c r="G140" s="17" t="s">
        <v>29</v>
      </c>
      <c r="H140" s="17" t="s">
        <v>29</v>
      </c>
      <c r="I140" s="17" t="s">
        <v>431</v>
      </c>
      <c r="J140" s="17"/>
      <c r="K140" s="17"/>
      <c r="L140" s="18" t="str">
        <f t="shared" si="6"/>
        <v>zamub002:ch3 -&gt; zaiub001:s2_in11 [label='2309-1011']</v>
      </c>
    </row>
    <row r="141" spans="1:12" x14ac:dyDescent="0.2">
      <c r="A141" s="11" t="s">
        <v>546</v>
      </c>
      <c r="B141" s="12" t="s">
        <v>418</v>
      </c>
      <c r="C141" s="13" t="s">
        <v>416</v>
      </c>
      <c r="D141" s="12" t="s">
        <v>413</v>
      </c>
      <c r="E141" s="13" t="s">
        <v>462</v>
      </c>
      <c r="F141" s="13" t="s">
        <v>414</v>
      </c>
      <c r="G141" s="13" t="s">
        <v>29</v>
      </c>
      <c r="H141" s="13" t="s">
        <v>29</v>
      </c>
      <c r="I141" s="13" t="s">
        <v>432</v>
      </c>
      <c r="J141" s="13"/>
      <c r="K141" s="13"/>
      <c r="L141" s="14" t="str">
        <f t="shared" si="6"/>
        <v>zamub002:ch4 -&gt; zaiub001:s2_in12 [label='2309-1012']</v>
      </c>
    </row>
    <row r="142" spans="1:12" x14ac:dyDescent="0.2">
      <c r="A142" s="15" t="s">
        <v>547</v>
      </c>
      <c r="B142" s="16" t="s">
        <v>419</v>
      </c>
      <c r="C142" s="17" t="s">
        <v>416</v>
      </c>
      <c r="D142" s="16" t="s">
        <v>413</v>
      </c>
      <c r="E142" s="17" t="s">
        <v>440</v>
      </c>
      <c r="F142" s="17" t="s">
        <v>414</v>
      </c>
      <c r="G142" s="17" t="s">
        <v>29</v>
      </c>
      <c r="H142" s="17" t="s">
        <v>29</v>
      </c>
      <c r="I142" s="17" t="s">
        <v>433</v>
      </c>
      <c r="J142" s="17"/>
      <c r="K142" s="17"/>
      <c r="L142" s="18" t="str">
        <f t="shared" si="6"/>
        <v>zamub003:ch4 -&gt; zaiub001:s2___ [label='2309-1013']</v>
      </c>
    </row>
    <row r="143" spans="1:12" x14ac:dyDescent="0.2">
      <c r="A143" s="11" t="s">
        <v>548</v>
      </c>
      <c r="B143" s="12" t="s">
        <v>418</v>
      </c>
      <c r="C143" s="13" t="s">
        <v>415</v>
      </c>
      <c r="D143" s="12" t="s">
        <v>420</v>
      </c>
      <c r="E143" s="13" t="s">
        <v>452</v>
      </c>
      <c r="F143" s="13" t="s">
        <v>414</v>
      </c>
      <c r="G143" s="13" t="s">
        <v>29</v>
      </c>
      <c r="H143" s="13" t="s">
        <v>29</v>
      </c>
      <c r="I143" s="13" t="s">
        <v>434</v>
      </c>
      <c r="J143" s="13"/>
      <c r="K143" s="13"/>
      <c r="L143" s="14" t="str">
        <f t="shared" si="6"/>
        <v>zamub002:ch3 -&gt; zaiub002:s2_in01 [label='2309-1014']</v>
      </c>
    </row>
    <row r="144" spans="1:12" x14ac:dyDescent="0.2">
      <c r="A144" s="9" t="s">
        <v>549</v>
      </c>
      <c r="B144" s="6" t="s">
        <v>418</v>
      </c>
      <c r="C144" s="5" t="s">
        <v>416</v>
      </c>
      <c r="D144" s="6" t="s">
        <v>420</v>
      </c>
      <c r="E144" s="5" t="s">
        <v>453</v>
      </c>
      <c r="F144" s="5" t="s">
        <v>414</v>
      </c>
      <c r="G144" s="5" t="s">
        <v>29</v>
      </c>
      <c r="H144" s="5" t="s">
        <v>29</v>
      </c>
      <c r="I144" s="5" t="s">
        <v>435</v>
      </c>
      <c r="J144" s="5"/>
      <c r="K144" s="5"/>
      <c r="L144" s="10" t="str">
        <f t="shared" si="6"/>
        <v>zamub002:ch4 -&gt; zaiub002:s2_in02 [label='2309-1015']</v>
      </c>
    </row>
    <row r="145" spans="1:12" x14ac:dyDescent="0.2">
      <c r="A145" t="s">
        <v>550</v>
      </c>
      <c r="B145" s="3" t="s">
        <v>419</v>
      </c>
      <c r="C145" t="s">
        <v>245</v>
      </c>
      <c r="D145" s="3" t="s">
        <v>420</v>
      </c>
      <c r="E145" t="s">
        <v>454</v>
      </c>
      <c r="F145" t="s">
        <v>414</v>
      </c>
      <c r="G145" t="s">
        <v>29</v>
      </c>
      <c r="H145" t="s">
        <v>29</v>
      </c>
      <c r="I145" s="4" t="s">
        <v>436</v>
      </c>
      <c r="L145" t="str">
        <f t="shared" si="6"/>
        <v>zamub003:ch1 -&gt; zaiub002:s2_in03 [label='2309-1016']</v>
      </c>
    </row>
    <row r="146" spans="1:12" x14ac:dyDescent="0.2">
      <c r="A146" t="s">
        <v>551</v>
      </c>
      <c r="B146" s="3" t="s">
        <v>419</v>
      </c>
      <c r="C146" t="s">
        <v>248</v>
      </c>
      <c r="D146" s="3" t="s">
        <v>420</v>
      </c>
      <c r="E146" t="s">
        <v>455</v>
      </c>
      <c r="F146" t="s">
        <v>414</v>
      </c>
      <c r="G146" t="s">
        <v>29</v>
      </c>
      <c r="H146" t="s">
        <v>29</v>
      </c>
      <c r="I146" s="4" t="s">
        <v>437</v>
      </c>
      <c r="L146" t="str">
        <f t="shared" si="6"/>
        <v>zamub003:ch2 -&gt; zaiub002:s2_in04 [label='2309-1017']</v>
      </c>
    </row>
    <row r="147" spans="1:12" x14ac:dyDescent="0.2">
      <c r="A147" t="s">
        <v>552</v>
      </c>
      <c r="B147" s="3" t="s">
        <v>419</v>
      </c>
      <c r="C147" t="s">
        <v>415</v>
      </c>
      <c r="D147" s="3" t="s">
        <v>420</v>
      </c>
      <c r="E147" t="s">
        <v>456</v>
      </c>
      <c r="F147" t="s">
        <v>414</v>
      </c>
      <c r="G147" t="s">
        <v>29</v>
      </c>
      <c r="H147" t="s">
        <v>29</v>
      </c>
      <c r="I147" s="4" t="s">
        <v>438</v>
      </c>
      <c r="L147" t="str">
        <f t="shared" si="6"/>
        <v>zamub003:ch3 -&gt; zaiub002:s2_in05 [label='2309-1018']</v>
      </c>
    </row>
    <row r="148" spans="1:12" x14ac:dyDescent="0.2">
      <c r="A148" t="s">
        <v>553</v>
      </c>
      <c r="B148" s="6" t="s">
        <v>419</v>
      </c>
      <c r="C148" s="5" t="s">
        <v>416</v>
      </c>
      <c r="D148" s="3" t="s">
        <v>420</v>
      </c>
      <c r="E148" t="s">
        <v>451</v>
      </c>
      <c r="F148" s="5" t="s">
        <v>414</v>
      </c>
      <c r="G148" s="5" t="s">
        <v>29</v>
      </c>
      <c r="H148" s="5" t="s">
        <v>29</v>
      </c>
      <c r="I148" s="7" t="s">
        <v>439</v>
      </c>
    </row>
    <row r="149" spans="1:12" x14ac:dyDescent="0.2">
      <c r="A149" t="s">
        <v>554</v>
      </c>
      <c r="B149" s="3" t="s">
        <v>441</v>
      </c>
      <c r="C149" t="s">
        <v>442</v>
      </c>
      <c r="D149" s="3" t="s">
        <v>74</v>
      </c>
      <c r="E149" t="s">
        <v>443</v>
      </c>
      <c r="F149" s="5" t="s">
        <v>414</v>
      </c>
      <c r="G149" s="5" t="s">
        <v>29</v>
      </c>
      <c r="H149" s="5" t="s">
        <v>29</v>
      </c>
    </row>
    <row r="150" spans="1:12" x14ac:dyDescent="0.2">
      <c r="A150" t="s">
        <v>555</v>
      </c>
      <c r="B150" s="3" t="s">
        <v>441</v>
      </c>
      <c r="C150" t="s">
        <v>444</v>
      </c>
      <c r="D150" s="3" t="s">
        <v>74</v>
      </c>
      <c r="E150" t="s">
        <v>445</v>
      </c>
      <c r="F150" s="5" t="s">
        <v>414</v>
      </c>
      <c r="G150" s="5" t="s">
        <v>29</v>
      </c>
      <c r="H150" s="5" t="s">
        <v>29</v>
      </c>
    </row>
    <row r="151" spans="1:12" x14ac:dyDescent="0.2">
      <c r="A151" s="8" t="s">
        <v>556</v>
      </c>
      <c r="B151" s="3" t="s">
        <v>278</v>
      </c>
      <c r="C151" t="s">
        <v>442</v>
      </c>
      <c r="D151" s="3" t="s">
        <v>74</v>
      </c>
      <c r="E151" t="s">
        <v>446</v>
      </c>
      <c r="F151" s="5" t="s">
        <v>414</v>
      </c>
      <c r="G151" s="5" t="s">
        <v>29</v>
      </c>
      <c r="H151" s="5" t="s">
        <v>29</v>
      </c>
    </row>
    <row r="152" spans="1:12" x14ac:dyDescent="0.2">
      <c r="A152" t="s">
        <v>557</v>
      </c>
      <c r="B152" s="3" t="s">
        <v>278</v>
      </c>
      <c r="C152" t="s">
        <v>444</v>
      </c>
      <c r="D152" s="3" t="s">
        <v>74</v>
      </c>
      <c r="E152" t="s">
        <v>447</v>
      </c>
      <c r="F152" s="5" t="s">
        <v>414</v>
      </c>
      <c r="G152" s="5" t="s">
        <v>29</v>
      </c>
      <c r="H152" s="5" t="s">
        <v>29</v>
      </c>
    </row>
    <row r="153" spans="1:12" x14ac:dyDescent="0.2">
      <c r="A153" t="s">
        <v>558</v>
      </c>
      <c r="B153" s="3" t="s">
        <v>72</v>
      </c>
      <c r="C153" t="s">
        <v>442</v>
      </c>
      <c r="D153" s="3" t="s">
        <v>74</v>
      </c>
      <c r="E153" t="s">
        <v>448</v>
      </c>
      <c r="F153" s="5" t="s">
        <v>414</v>
      </c>
      <c r="G153" s="5" t="s">
        <v>29</v>
      </c>
      <c r="H153" s="5" t="s">
        <v>29</v>
      </c>
    </row>
    <row r="154" spans="1:12" x14ac:dyDescent="0.2">
      <c r="A154" t="s">
        <v>559</v>
      </c>
      <c r="B154" s="3" t="s">
        <v>72</v>
      </c>
      <c r="C154" t="s">
        <v>444</v>
      </c>
      <c r="D154" s="3" t="s">
        <v>74</v>
      </c>
      <c r="E154" t="s">
        <v>449</v>
      </c>
      <c r="F154" s="5" t="s">
        <v>414</v>
      </c>
      <c r="G154" s="5" t="s">
        <v>29</v>
      </c>
      <c r="H154" s="5" t="s">
        <v>29</v>
      </c>
    </row>
    <row r="155" spans="1:12" x14ac:dyDescent="0.2">
      <c r="A155" t="s">
        <v>560</v>
      </c>
      <c r="B155" s="6" t="s">
        <v>413</v>
      </c>
      <c r="C155" t="s">
        <v>450</v>
      </c>
      <c r="D155" s="3" t="s">
        <v>74</v>
      </c>
      <c r="E155" t="s">
        <v>488</v>
      </c>
      <c r="F155" s="5" t="s">
        <v>414</v>
      </c>
      <c r="G155" s="5" t="s">
        <v>29</v>
      </c>
      <c r="H155" s="5" t="s">
        <v>29</v>
      </c>
    </row>
    <row r="156" spans="1:12" x14ac:dyDescent="0.2">
      <c r="A156" t="s">
        <v>561</v>
      </c>
      <c r="B156" s="6" t="s">
        <v>413</v>
      </c>
      <c r="C156" t="s">
        <v>463</v>
      </c>
      <c r="D156" s="3" t="s">
        <v>74</v>
      </c>
      <c r="E156" t="s">
        <v>489</v>
      </c>
      <c r="F156" s="5" t="s">
        <v>414</v>
      </c>
      <c r="G156" s="5" t="s">
        <v>29</v>
      </c>
      <c r="H156" s="5" t="s">
        <v>29</v>
      </c>
    </row>
    <row r="157" spans="1:12" x14ac:dyDescent="0.2">
      <c r="A157" t="s">
        <v>562</v>
      </c>
      <c r="B157" s="6" t="s">
        <v>413</v>
      </c>
      <c r="C157" t="s">
        <v>464</v>
      </c>
      <c r="D157" s="3" t="s">
        <v>74</v>
      </c>
      <c r="E157" t="s">
        <v>490</v>
      </c>
      <c r="F157" s="5" t="s">
        <v>414</v>
      </c>
      <c r="G157" s="5" t="s">
        <v>29</v>
      </c>
      <c r="H157" s="5" t="s">
        <v>29</v>
      </c>
    </row>
    <row r="158" spans="1:12" x14ac:dyDescent="0.2">
      <c r="A158" t="s">
        <v>563</v>
      </c>
      <c r="B158" s="6" t="s">
        <v>413</v>
      </c>
      <c r="C158" t="s">
        <v>465</v>
      </c>
      <c r="D158" s="3" t="s">
        <v>74</v>
      </c>
      <c r="E158" t="s">
        <v>491</v>
      </c>
      <c r="F158" s="5" t="s">
        <v>414</v>
      </c>
      <c r="G158" s="5" t="s">
        <v>29</v>
      </c>
      <c r="H158" s="5" t="s">
        <v>29</v>
      </c>
    </row>
    <row r="159" spans="1:12" x14ac:dyDescent="0.2">
      <c r="A159" t="s">
        <v>564</v>
      </c>
      <c r="B159" s="6" t="s">
        <v>413</v>
      </c>
      <c r="C159" t="s">
        <v>466</v>
      </c>
      <c r="D159" s="3" t="s">
        <v>74</v>
      </c>
      <c r="E159" t="s">
        <v>492</v>
      </c>
      <c r="F159" s="5" t="s">
        <v>414</v>
      </c>
      <c r="G159" s="5" t="s">
        <v>29</v>
      </c>
      <c r="H159" s="5" t="s">
        <v>29</v>
      </c>
    </row>
    <row r="160" spans="1:12" x14ac:dyDescent="0.2">
      <c r="A160" t="s">
        <v>565</v>
      </c>
      <c r="B160" s="6" t="s">
        <v>413</v>
      </c>
      <c r="C160" t="s">
        <v>467</v>
      </c>
      <c r="D160" s="3" t="s">
        <v>74</v>
      </c>
      <c r="E160" t="s">
        <v>493</v>
      </c>
      <c r="F160" s="5" t="s">
        <v>414</v>
      </c>
      <c r="G160" s="5" t="s">
        <v>29</v>
      </c>
      <c r="H160" s="5" t="s">
        <v>29</v>
      </c>
    </row>
    <row r="161" spans="1:8" x14ac:dyDescent="0.2">
      <c r="A161" t="s">
        <v>566</v>
      </c>
      <c r="B161" s="6" t="s">
        <v>413</v>
      </c>
      <c r="C161" t="s">
        <v>468</v>
      </c>
      <c r="D161" s="3" t="s">
        <v>74</v>
      </c>
      <c r="E161" t="s">
        <v>494</v>
      </c>
      <c r="F161" s="5" t="s">
        <v>414</v>
      </c>
      <c r="G161" s="5" t="s">
        <v>29</v>
      </c>
      <c r="H161" s="5" t="s">
        <v>29</v>
      </c>
    </row>
    <row r="162" spans="1:8" x14ac:dyDescent="0.2">
      <c r="A162" t="s">
        <v>567</v>
      </c>
      <c r="B162" s="6" t="s">
        <v>413</v>
      </c>
      <c r="C162" t="s">
        <v>469</v>
      </c>
      <c r="D162" s="3" t="s">
        <v>74</v>
      </c>
      <c r="E162" t="s">
        <v>495</v>
      </c>
      <c r="F162" s="5" t="s">
        <v>414</v>
      </c>
      <c r="G162" s="5" t="s">
        <v>29</v>
      </c>
      <c r="H162" s="5" t="s">
        <v>29</v>
      </c>
    </row>
    <row r="163" spans="1:8" x14ac:dyDescent="0.2">
      <c r="A163" t="s">
        <v>568</v>
      </c>
      <c r="B163" s="6" t="s">
        <v>413</v>
      </c>
      <c r="C163" t="s">
        <v>470</v>
      </c>
      <c r="D163" s="3" t="s">
        <v>74</v>
      </c>
      <c r="E163" t="s">
        <v>496</v>
      </c>
      <c r="F163" s="5" t="s">
        <v>414</v>
      </c>
      <c r="G163" s="5" t="s">
        <v>29</v>
      </c>
      <c r="H163" s="5" t="s">
        <v>29</v>
      </c>
    </row>
    <row r="164" spans="1:8" x14ac:dyDescent="0.2">
      <c r="A164" t="s">
        <v>569</v>
      </c>
      <c r="B164" s="6" t="s">
        <v>413</v>
      </c>
      <c r="C164" t="s">
        <v>471</v>
      </c>
      <c r="D164" s="3" t="s">
        <v>74</v>
      </c>
      <c r="E164" t="s">
        <v>497</v>
      </c>
      <c r="F164" s="5" t="s">
        <v>414</v>
      </c>
      <c r="G164" s="5" t="s">
        <v>29</v>
      </c>
      <c r="H164" s="5" t="s">
        <v>29</v>
      </c>
    </row>
    <row r="165" spans="1:8" x14ac:dyDescent="0.2">
      <c r="A165" t="s">
        <v>570</v>
      </c>
      <c r="B165" s="6" t="s">
        <v>413</v>
      </c>
      <c r="C165" t="s">
        <v>472</v>
      </c>
      <c r="D165" s="3" t="s">
        <v>74</v>
      </c>
      <c r="E165" t="s">
        <v>498</v>
      </c>
      <c r="F165" s="5" t="s">
        <v>414</v>
      </c>
      <c r="G165" s="5" t="s">
        <v>29</v>
      </c>
      <c r="H165" s="5" t="s">
        <v>29</v>
      </c>
    </row>
    <row r="166" spans="1:8" x14ac:dyDescent="0.2">
      <c r="A166" t="s">
        <v>571</v>
      </c>
      <c r="B166" s="6" t="s">
        <v>413</v>
      </c>
      <c r="C166" t="s">
        <v>473</v>
      </c>
      <c r="D166" s="3" t="s">
        <v>74</v>
      </c>
      <c r="E166" t="s">
        <v>499</v>
      </c>
      <c r="F166" s="5" t="s">
        <v>414</v>
      </c>
      <c r="G166" s="5" t="s">
        <v>29</v>
      </c>
      <c r="H166" s="5" t="s">
        <v>29</v>
      </c>
    </row>
    <row r="167" spans="1:8" x14ac:dyDescent="0.2">
      <c r="A167" t="s">
        <v>572</v>
      </c>
      <c r="B167" s="6" t="s">
        <v>413</v>
      </c>
      <c r="C167" t="s">
        <v>474</v>
      </c>
      <c r="D167" s="3" t="s">
        <v>74</v>
      </c>
      <c r="E167" t="s">
        <v>500</v>
      </c>
      <c r="F167" s="5" t="s">
        <v>414</v>
      </c>
      <c r="G167" s="5" t="s">
        <v>29</v>
      </c>
      <c r="H167" s="5" t="s">
        <v>29</v>
      </c>
    </row>
    <row r="168" spans="1:8" x14ac:dyDescent="0.2">
      <c r="A168" t="s">
        <v>573</v>
      </c>
      <c r="B168" s="6" t="s">
        <v>413</v>
      </c>
      <c r="C168" t="s">
        <v>475</v>
      </c>
      <c r="D168" s="3" t="s">
        <v>74</v>
      </c>
      <c r="E168" t="s">
        <v>501</v>
      </c>
      <c r="F168" s="5" t="s">
        <v>414</v>
      </c>
      <c r="G168" s="5" t="s">
        <v>29</v>
      </c>
      <c r="H168" s="5" t="s">
        <v>29</v>
      </c>
    </row>
    <row r="169" spans="1:8" x14ac:dyDescent="0.2">
      <c r="A169" t="s">
        <v>574</v>
      </c>
      <c r="B169" s="6" t="s">
        <v>413</v>
      </c>
      <c r="C169" t="s">
        <v>476</v>
      </c>
      <c r="D169" s="3" t="s">
        <v>74</v>
      </c>
      <c r="E169" t="s">
        <v>502</v>
      </c>
      <c r="F169" s="5" t="s">
        <v>414</v>
      </c>
      <c r="G169" s="5" t="s">
        <v>29</v>
      </c>
      <c r="H169" s="5" t="s">
        <v>29</v>
      </c>
    </row>
    <row r="170" spans="1:8" x14ac:dyDescent="0.2">
      <c r="A170" t="s">
        <v>575</v>
      </c>
      <c r="B170" s="6" t="s">
        <v>413</v>
      </c>
      <c r="C170" t="s">
        <v>477</v>
      </c>
      <c r="D170" s="3" t="s">
        <v>74</v>
      </c>
      <c r="E170" t="s">
        <v>503</v>
      </c>
      <c r="F170" s="5" t="s">
        <v>414</v>
      </c>
      <c r="G170" s="5" t="s">
        <v>29</v>
      </c>
      <c r="H170" s="5" t="s">
        <v>29</v>
      </c>
    </row>
    <row r="171" spans="1:8" x14ac:dyDescent="0.2">
      <c r="A171" t="s">
        <v>576</v>
      </c>
      <c r="D171" s="3" t="s">
        <v>74</v>
      </c>
      <c r="E171" t="s">
        <v>504</v>
      </c>
      <c r="F171" s="5" t="s">
        <v>414</v>
      </c>
      <c r="G171" s="5" t="s">
        <v>29</v>
      </c>
      <c r="H171" s="5" t="s">
        <v>29</v>
      </c>
    </row>
    <row r="172" spans="1:8" x14ac:dyDescent="0.2">
      <c r="A172" t="s">
        <v>577</v>
      </c>
      <c r="D172" s="3" t="s">
        <v>74</v>
      </c>
      <c r="E172" t="s">
        <v>505</v>
      </c>
      <c r="F172" s="5" t="s">
        <v>414</v>
      </c>
      <c r="G172" s="5" t="s">
        <v>29</v>
      </c>
      <c r="H172" s="5" t="s">
        <v>29</v>
      </c>
    </row>
    <row r="173" spans="1:8" x14ac:dyDescent="0.2">
      <c r="A173" t="s">
        <v>578</v>
      </c>
      <c r="D173" s="3" t="s">
        <v>74</v>
      </c>
      <c r="E173" t="s">
        <v>506</v>
      </c>
      <c r="F173" s="5" t="s">
        <v>414</v>
      </c>
      <c r="G173" s="5" t="s">
        <v>29</v>
      </c>
      <c r="H173" s="5" t="s">
        <v>29</v>
      </c>
    </row>
    <row r="174" spans="1:8" x14ac:dyDescent="0.2">
      <c r="A174" t="s">
        <v>579</v>
      </c>
      <c r="D174" s="3" t="s">
        <v>74</v>
      </c>
      <c r="E174" t="s">
        <v>507</v>
      </c>
      <c r="F174" s="5" t="s">
        <v>414</v>
      </c>
      <c r="G174" s="5" t="s">
        <v>29</v>
      </c>
      <c r="H174" s="5" t="s">
        <v>29</v>
      </c>
    </row>
    <row r="175" spans="1:8" x14ac:dyDescent="0.2">
      <c r="A175" t="s">
        <v>580</v>
      </c>
      <c r="D175" s="3" t="s">
        <v>74</v>
      </c>
      <c r="E175" t="s">
        <v>508</v>
      </c>
      <c r="F175" s="5" t="s">
        <v>414</v>
      </c>
      <c r="G175" s="5" t="s">
        <v>29</v>
      </c>
      <c r="H175" s="5" t="s">
        <v>29</v>
      </c>
    </row>
    <row r="176" spans="1:8" x14ac:dyDescent="0.2">
      <c r="A176" t="s">
        <v>581</v>
      </c>
      <c r="D176" s="3" t="s">
        <v>74</v>
      </c>
      <c r="E176" t="s">
        <v>509</v>
      </c>
      <c r="F176" s="5" t="s">
        <v>414</v>
      </c>
      <c r="G176" s="5" t="s">
        <v>29</v>
      </c>
      <c r="H176" s="5" t="s">
        <v>29</v>
      </c>
    </row>
    <row r="177" spans="1:8" x14ac:dyDescent="0.2">
      <c r="A177" t="s">
        <v>582</v>
      </c>
      <c r="D177" s="3" t="s">
        <v>74</v>
      </c>
      <c r="E177" t="s">
        <v>510</v>
      </c>
      <c r="F177" s="5" t="s">
        <v>414</v>
      </c>
      <c r="G177" s="5" t="s">
        <v>29</v>
      </c>
      <c r="H177" s="5" t="s">
        <v>29</v>
      </c>
    </row>
    <row r="178" spans="1:8" x14ac:dyDescent="0.2">
      <c r="A178" t="s">
        <v>583</v>
      </c>
      <c r="D178" s="3" t="s">
        <v>74</v>
      </c>
      <c r="E178" t="s">
        <v>511</v>
      </c>
      <c r="F178" s="5" t="s">
        <v>414</v>
      </c>
      <c r="G178" s="5" t="s">
        <v>29</v>
      </c>
      <c r="H178" s="5" t="s">
        <v>29</v>
      </c>
    </row>
    <row r="179" spans="1:8" x14ac:dyDescent="0.2">
      <c r="A179" t="s">
        <v>584</v>
      </c>
      <c r="D179" s="3" t="s">
        <v>74</v>
      </c>
      <c r="E179" t="s">
        <v>512</v>
      </c>
      <c r="F179" s="5" t="s">
        <v>414</v>
      </c>
      <c r="G179" s="5" t="s">
        <v>29</v>
      </c>
      <c r="H179" s="5" t="s">
        <v>29</v>
      </c>
    </row>
    <row r="180" spans="1:8" x14ac:dyDescent="0.2">
      <c r="A180" t="s">
        <v>585</v>
      </c>
      <c r="D180" s="3" t="s">
        <v>74</v>
      </c>
      <c r="E180" t="s">
        <v>513</v>
      </c>
      <c r="F180" s="5" t="s">
        <v>414</v>
      </c>
      <c r="G180" s="5" t="s">
        <v>29</v>
      </c>
      <c r="H180" s="5" t="s">
        <v>29</v>
      </c>
    </row>
    <row r="181" spans="1:8" x14ac:dyDescent="0.2">
      <c r="A181" t="s">
        <v>586</v>
      </c>
      <c r="D181" s="3" t="s">
        <v>74</v>
      </c>
      <c r="E181" t="s">
        <v>514</v>
      </c>
      <c r="F181" s="5" t="s">
        <v>414</v>
      </c>
      <c r="G181" s="5" t="s">
        <v>29</v>
      </c>
      <c r="H181" s="5" t="s">
        <v>29</v>
      </c>
    </row>
    <row r="182" spans="1:8" x14ac:dyDescent="0.2">
      <c r="A182" t="s">
        <v>587</v>
      </c>
      <c r="D182" s="3" t="s">
        <v>74</v>
      </c>
      <c r="E182" t="s">
        <v>515</v>
      </c>
      <c r="F182" s="5" t="s">
        <v>414</v>
      </c>
      <c r="G182" s="5" t="s">
        <v>29</v>
      </c>
      <c r="H182" s="5" t="s">
        <v>29</v>
      </c>
    </row>
    <row r="183" spans="1:8" x14ac:dyDescent="0.2">
      <c r="A183" t="s">
        <v>588</v>
      </c>
      <c r="D183" s="3" t="s">
        <v>74</v>
      </c>
      <c r="E183" t="s">
        <v>516</v>
      </c>
      <c r="F183" s="5" t="s">
        <v>414</v>
      </c>
      <c r="G183" s="5" t="s">
        <v>29</v>
      </c>
      <c r="H183" s="5" t="s">
        <v>29</v>
      </c>
    </row>
    <row r="184" spans="1:8" x14ac:dyDescent="0.2">
      <c r="A184" t="s">
        <v>589</v>
      </c>
      <c r="D184" s="3" t="s">
        <v>74</v>
      </c>
      <c r="E184" t="s">
        <v>517</v>
      </c>
      <c r="F184" s="5" t="s">
        <v>414</v>
      </c>
      <c r="G184" s="5" t="s">
        <v>29</v>
      </c>
      <c r="H184" s="5" t="s">
        <v>29</v>
      </c>
    </row>
    <row r="185" spans="1:8" x14ac:dyDescent="0.2">
      <c r="A185" t="s">
        <v>590</v>
      </c>
      <c r="D185" s="3" t="s">
        <v>74</v>
      </c>
      <c r="E185" t="s">
        <v>518</v>
      </c>
      <c r="F185" s="5" t="s">
        <v>414</v>
      </c>
      <c r="G185" s="5" t="s">
        <v>29</v>
      </c>
      <c r="H185" s="5" t="s">
        <v>29</v>
      </c>
    </row>
    <row r="186" spans="1:8" x14ac:dyDescent="0.2">
      <c r="A186" t="s">
        <v>591</v>
      </c>
      <c r="D186" s="3" t="s">
        <v>74</v>
      </c>
      <c r="E186" t="s">
        <v>519</v>
      </c>
      <c r="F186" s="5" t="s">
        <v>414</v>
      </c>
      <c r="G186" s="5" t="s">
        <v>29</v>
      </c>
      <c r="H186" s="5" t="s">
        <v>29</v>
      </c>
    </row>
    <row r="187" spans="1:8" x14ac:dyDescent="0.2">
      <c r="A187" t="s">
        <v>592</v>
      </c>
      <c r="D187" s="3" t="s">
        <v>74</v>
      </c>
      <c r="E187" t="s">
        <v>520</v>
      </c>
      <c r="F187" s="5" t="s">
        <v>414</v>
      </c>
      <c r="G187" s="5" t="s">
        <v>29</v>
      </c>
      <c r="H187" s="5" t="s">
        <v>29</v>
      </c>
    </row>
    <row r="188" spans="1:8" x14ac:dyDescent="0.2">
      <c r="A188" t="s">
        <v>593</v>
      </c>
      <c r="D188" s="3" t="s">
        <v>74</v>
      </c>
      <c r="E188" t="s">
        <v>521</v>
      </c>
      <c r="F188" s="5" t="s">
        <v>414</v>
      </c>
      <c r="G188" s="5" t="s">
        <v>29</v>
      </c>
      <c r="H188" s="5" t="s">
        <v>29</v>
      </c>
    </row>
    <row r="189" spans="1:8" x14ac:dyDescent="0.2">
      <c r="A189" t="s">
        <v>594</v>
      </c>
      <c r="D189" s="3" t="s">
        <v>74</v>
      </c>
      <c r="E189" t="s">
        <v>522</v>
      </c>
      <c r="F189" s="5" t="s">
        <v>414</v>
      </c>
      <c r="G189" s="5" t="s">
        <v>29</v>
      </c>
      <c r="H189" s="5" t="s">
        <v>29</v>
      </c>
    </row>
    <row r="190" spans="1:8" x14ac:dyDescent="0.2">
      <c r="A190" t="s">
        <v>595</v>
      </c>
      <c r="D190" s="3" t="s">
        <v>74</v>
      </c>
      <c r="E190" t="s">
        <v>523</v>
      </c>
      <c r="F190" s="5" t="s">
        <v>414</v>
      </c>
      <c r="G190" s="5" t="s">
        <v>29</v>
      </c>
      <c r="H190" s="5" t="s">
        <v>29</v>
      </c>
    </row>
    <row r="191" spans="1:8" x14ac:dyDescent="0.2">
      <c r="A191" t="s">
        <v>596</v>
      </c>
      <c r="D191" s="3" t="s">
        <v>74</v>
      </c>
      <c r="E191" t="s">
        <v>524</v>
      </c>
      <c r="F191" s="5" t="s">
        <v>414</v>
      </c>
      <c r="G191" s="5" t="s">
        <v>29</v>
      </c>
      <c r="H191" s="5" t="s">
        <v>29</v>
      </c>
    </row>
    <row r="192" spans="1:8" x14ac:dyDescent="0.2">
      <c r="A192" t="s">
        <v>597</v>
      </c>
      <c r="D192" s="3" t="s">
        <v>74</v>
      </c>
      <c r="E192" t="s">
        <v>525</v>
      </c>
      <c r="F192" s="5" t="s">
        <v>414</v>
      </c>
      <c r="G192" s="5" t="s">
        <v>29</v>
      </c>
      <c r="H192" s="5" t="s">
        <v>29</v>
      </c>
    </row>
    <row r="193" spans="1:11" x14ac:dyDescent="0.2">
      <c r="A193" t="s">
        <v>598</v>
      </c>
      <c r="D193" s="3" t="s">
        <v>74</v>
      </c>
      <c r="E193" t="s">
        <v>526</v>
      </c>
      <c r="F193" s="5" t="s">
        <v>414</v>
      </c>
      <c r="G193" s="5" t="s">
        <v>29</v>
      </c>
      <c r="H193" s="5" t="s">
        <v>29</v>
      </c>
    </row>
    <row r="194" spans="1:11" x14ac:dyDescent="0.2">
      <c r="A194" t="s">
        <v>599</v>
      </c>
      <c r="D194" s="3" t="s">
        <v>74</v>
      </c>
      <c r="E194" t="s">
        <v>527</v>
      </c>
      <c r="F194" s="5" t="s">
        <v>414</v>
      </c>
      <c r="G194" s="5" t="s">
        <v>29</v>
      </c>
      <c r="H194" s="5" t="s">
        <v>29</v>
      </c>
    </row>
    <row r="195" spans="1:11" x14ac:dyDescent="0.2">
      <c r="A195" t="s">
        <v>600</v>
      </c>
      <c r="D195" s="3" t="s">
        <v>74</v>
      </c>
      <c r="E195" t="s">
        <v>528</v>
      </c>
      <c r="F195" s="5" t="s">
        <v>414</v>
      </c>
      <c r="G195" s="5" t="s">
        <v>29</v>
      </c>
      <c r="H195" s="5" t="s">
        <v>29</v>
      </c>
    </row>
    <row r="196" spans="1:11" x14ac:dyDescent="0.2">
      <c r="A196" t="s">
        <v>601</v>
      </c>
      <c r="D196" s="3" t="s">
        <v>74</v>
      </c>
      <c r="E196" t="s">
        <v>529</v>
      </c>
      <c r="F196" s="5" t="s">
        <v>414</v>
      </c>
      <c r="G196" s="5" t="s">
        <v>29</v>
      </c>
      <c r="H196" s="5" t="s">
        <v>29</v>
      </c>
    </row>
    <row r="197" spans="1:11" x14ac:dyDescent="0.2">
      <c r="A197" t="s">
        <v>602</v>
      </c>
      <c r="D197" s="3" t="s">
        <v>74</v>
      </c>
      <c r="E197" t="s">
        <v>530</v>
      </c>
      <c r="F197" s="5" t="s">
        <v>414</v>
      </c>
      <c r="G197" s="5" t="s">
        <v>29</v>
      </c>
      <c r="H197" s="5" t="s">
        <v>29</v>
      </c>
    </row>
    <row r="198" spans="1:11" x14ac:dyDescent="0.2">
      <c r="A198" t="s">
        <v>603</v>
      </c>
      <c r="D198" s="3" t="s">
        <v>74</v>
      </c>
      <c r="E198" t="s">
        <v>531</v>
      </c>
      <c r="F198" s="5" t="s">
        <v>414</v>
      </c>
      <c r="G198" s="5" t="s">
        <v>29</v>
      </c>
      <c r="H198" s="5" t="s">
        <v>29</v>
      </c>
    </row>
    <row r="199" spans="1:11" x14ac:dyDescent="0.2">
      <c r="A199" t="s">
        <v>604</v>
      </c>
      <c r="D199" s="3" t="s">
        <v>74</v>
      </c>
      <c r="E199" t="s">
        <v>532</v>
      </c>
      <c r="F199" s="5" t="s">
        <v>414</v>
      </c>
      <c r="G199" s="5" t="s">
        <v>29</v>
      </c>
      <c r="H199" s="5" t="s">
        <v>29</v>
      </c>
    </row>
    <row r="200" spans="1:11" x14ac:dyDescent="0.2">
      <c r="A200" t="s">
        <v>605</v>
      </c>
      <c r="D200" s="3" t="s">
        <v>74</v>
      </c>
      <c r="E200" t="s">
        <v>533</v>
      </c>
      <c r="F200" s="5" t="s">
        <v>414</v>
      </c>
      <c r="G200" s="5" t="s">
        <v>29</v>
      </c>
      <c r="H200" s="5" t="s">
        <v>29</v>
      </c>
    </row>
    <row r="201" spans="1:11" x14ac:dyDescent="0.2">
      <c r="A201" t="s">
        <v>606</v>
      </c>
      <c r="D201" s="3" t="s">
        <v>74</v>
      </c>
      <c r="E201" t="s">
        <v>534</v>
      </c>
      <c r="F201" s="5" t="s">
        <v>414</v>
      </c>
      <c r="G201" s="5" t="s">
        <v>29</v>
      </c>
      <c r="H201" s="5" t="s">
        <v>29</v>
      </c>
    </row>
    <row r="202" spans="1:11" x14ac:dyDescent="0.2">
      <c r="A202" t="s">
        <v>607</v>
      </c>
      <c r="D202" s="3" t="s">
        <v>74</v>
      </c>
      <c r="E202" t="s">
        <v>535</v>
      </c>
      <c r="F202" s="5" t="s">
        <v>414</v>
      </c>
      <c r="G202" s="5" t="s">
        <v>29</v>
      </c>
      <c r="H202" s="5" t="s">
        <v>29</v>
      </c>
    </row>
    <row r="203" spans="1:11" x14ac:dyDescent="0.2">
      <c r="A203" t="s">
        <v>608</v>
      </c>
      <c r="B203" s="3" t="s">
        <v>74</v>
      </c>
      <c r="C203" t="s">
        <v>484</v>
      </c>
      <c r="D203" s="3" t="s">
        <v>482</v>
      </c>
      <c r="E203" t="s">
        <v>245</v>
      </c>
      <c r="F203" s="5" t="s">
        <v>414</v>
      </c>
      <c r="G203" s="5" t="s">
        <v>29</v>
      </c>
      <c r="H203" s="5" t="s">
        <v>29</v>
      </c>
      <c r="I203" t="s">
        <v>478</v>
      </c>
    </row>
    <row r="204" spans="1:11" x14ac:dyDescent="0.2">
      <c r="A204" t="s">
        <v>609</v>
      </c>
      <c r="B204" s="3" t="s">
        <v>74</v>
      </c>
      <c r="C204" t="s">
        <v>485</v>
      </c>
      <c r="D204" s="3" t="s">
        <v>482</v>
      </c>
      <c r="E204" t="s">
        <v>248</v>
      </c>
      <c r="F204" s="5" t="s">
        <v>414</v>
      </c>
      <c r="G204" s="5" t="s">
        <v>29</v>
      </c>
      <c r="H204" s="5" t="s">
        <v>29</v>
      </c>
      <c r="I204" t="s">
        <v>479</v>
      </c>
    </row>
    <row r="205" spans="1:11" x14ac:dyDescent="0.2">
      <c r="A205" t="s">
        <v>610</v>
      </c>
      <c r="B205" s="3" t="s">
        <v>74</v>
      </c>
      <c r="C205" t="s">
        <v>486</v>
      </c>
      <c r="D205" s="3" t="s">
        <v>483</v>
      </c>
      <c r="E205" t="s">
        <v>245</v>
      </c>
      <c r="F205" s="5" t="s">
        <v>414</v>
      </c>
      <c r="G205" s="5" t="s">
        <v>29</v>
      </c>
      <c r="H205" s="5" t="s">
        <v>29</v>
      </c>
      <c r="I205" t="s">
        <v>480</v>
      </c>
    </row>
    <row r="206" spans="1:11" x14ac:dyDescent="0.2">
      <c r="A206" t="s">
        <v>611</v>
      </c>
      <c r="B206" s="3" t="s">
        <v>74</v>
      </c>
      <c r="C206" t="s">
        <v>487</v>
      </c>
      <c r="D206" s="3" t="s">
        <v>483</v>
      </c>
      <c r="E206" t="s">
        <v>248</v>
      </c>
      <c r="F206" s="5" t="s">
        <v>414</v>
      </c>
      <c r="G206" s="5" t="s">
        <v>29</v>
      </c>
      <c r="H206" s="5" t="s">
        <v>29</v>
      </c>
      <c r="I206" t="s">
        <v>481</v>
      </c>
    </row>
    <row r="207" spans="1:11" x14ac:dyDescent="0.2">
      <c r="A207" t="s">
        <v>618</v>
      </c>
      <c r="B207" s="3" t="s">
        <v>209</v>
      </c>
      <c r="C207" t="s">
        <v>162</v>
      </c>
      <c r="D207" s="3" t="s">
        <v>620</v>
      </c>
      <c r="E207" t="s">
        <v>241</v>
      </c>
      <c r="F207" s="3" t="s">
        <v>39</v>
      </c>
      <c r="G207" t="s">
        <v>626</v>
      </c>
      <c r="H207" s="3" t="s">
        <v>132</v>
      </c>
      <c r="I207" t="s">
        <v>621</v>
      </c>
      <c r="K207" s="3" t="s">
        <v>625</v>
      </c>
    </row>
    <row r="208" spans="1:11" x14ac:dyDescent="0.2">
      <c r="A208" t="s">
        <v>619</v>
      </c>
      <c r="B208" s="3" t="s">
        <v>620</v>
      </c>
      <c r="C208" t="s">
        <v>264</v>
      </c>
      <c r="D208" s="3" t="s">
        <v>622</v>
      </c>
      <c r="E208" t="s">
        <v>266</v>
      </c>
      <c r="F208" s="3" t="s">
        <v>35</v>
      </c>
      <c r="G208" t="s">
        <v>647</v>
      </c>
      <c r="H208" s="3" t="s">
        <v>84</v>
      </c>
      <c r="K208" s="3"/>
    </row>
    <row r="209" spans="1:11" x14ac:dyDescent="0.2">
      <c r="A209" t="s">
        <v>623</v>
      </c>
      <c r="B209" s="3" t="s">
        <v>622</v>
      </c>
      <c r="C209" t="s">
        <v>192</v>
      </c>
      <c r="D209" s="3" t="s">
        <v>210</v>
      </c>
      <c r="E209" t="s">
        <v>163</v>
      </c>
      <c r="F209" s="3" t="s">
        <v>39</v>
      </c>
      <c r="G209" t="s">
        <v>626</v>
      </c>
      <c r="H209" t="s">
        <v>132</v>
      </c>
      <c r="K209" s="3" t="s">
        <v>625</v>
      </c>
    </row>
    <row r="210" spans="1:11" x14ac:dyDescent="0.2">
      <c r="A210" t="s">
        <v>631</v>
      </c>
      <c r="B210" s="3" t="s">
        <v>635</v>
      </c>
      <c r="C210" t="s">
        <v>285</v>
      </c>
      <c r="D210" s="3" t="s">
        <v>167</v>
      </c>
      <c r="E210" t="s">
        <v>633</v>
      </c>
      <c r="F210" s="3" t="s">
        <v>222</v>
      </c>
      <c r="G210" t="s">
        <v>404</v>
      </c>
      <c r="H210" t="s">
        <v>132</v>
      </c>
      <c r="J210" t="s">
        <v>642</v>
      </c>
      <c r="K210" s="3"/>
    </row>
    <row r="211" spans="1:11" x14ac:dyDescent="0.2">
      <c r="A211" t="s">
        <v>632</v>
      </c>
      <c r="B211" s="3" t="s">
        <v>635</v>
      </c>
      <c r="C211" t="s">
        <v>286</v>
      </c>
      <c r="D211" s="3" t="s">
        <v>210</v>
      </c>
      <c r="E211" t="s">
        <v>633</v>
      </c>
      <c r="F211" s="3" t="s">
        <v>283</v>
      </c>
      <c r="G211" t="s">
        <v>634</v>
      </c>
      <c r="H211" t="s">
        <v>132</v>
      </c>
      <c r="J211" t="s">
        <v>643</v>
      </c>
      <c r="K211" s="3"/>
    </row>
    <row r="212" spans="1:11" x14ac:dyDescent="0.2">
      <c r="B212" s="3" t="s">
        <v>635</v>
      </c>
      <c r="C212" t="s">
        <v>284</v>
      </c>
      <c r="D212" s="34" t="s">
        <v>636</v>
      </c>
      <c r="E212" t="s">
        <v>638</v>
      </c>
      <c r="F212" s="3" t="s">
        <v>222</v>
      </c>
      <c r="G212" t="s">
        <v>639</v>
      </c>
      <c r="H212" t="s">
        <v>84</v>
      </c>
      <c r="I212" t="s">
        <v>640</v>
      </c>
      <c r="J212" t="s">
        <v>641</v>
      </c>
      <c r="K212" s="3"/>
    </row>
    <row r="213" spans="1:11" x14ac:dyDescent="0.2">
      <c r="B213" s="33" t="s">
        <v>637</v>
      </c>
      <c r="C213" t="s">
        <v>281</v>
      </c>
      <c r="D213" s="3" t="s">
        <v>635</v>
      </c>
      <c r="E213" t="s">
        <v>281</v>
      </c>
      <c r="F213" s="3" t="s">
        <v>222</v>
      </c>
      <c r="G213" t="s">
        <v>404</v>
      </c>
      <c r="H213" t="s">
        <v>84</v>
      </c>
      <c r="J213" t="s">
        <v>643</v>
      </c>
      <c r="K213" s="3"/>
    </row>
    <row r="214" spans="1:11" x14ac:dyDescent="0.2">
      <c r="F214" s="3"/>
      <c r="K214" s="3"/>
    </row>
    <row r="215" spans="1:11" x14ac:dyDescent="0.2">
      <c r="A215" t="s">
        <v>809</v>
      </c>
      <c r="B215" s="3" t="s">
        <v>613</v>
      </c>
      <c r="F215" s="3" t="s">
        <v>35</v>
      </c>
      <c r="G215" t="s">
        <v>647</v>
      </c>
      <c r="H215" t="s">
        <v>132</v>
      </c>
      <c r="J215" s="3" t="s">
        <v>648</v>
      </c>
      <c r="K215" s="3" t="s">
        <v>625</v>
      </c>
    </row>
    <row r="216" spans="1:11" x14ac:dyDescent="0.2">
      <c r="A216" t="s">
        <v>649</v>
      </c>
      <c r="B216" s="3" t="s">
        <v>171</v>
      </c>
      <c r="C216" t="s">
        <v>652</v>
      </c>
      <c r="D216" s="3" t="s">
        <v>653</v>
      </c>
      <c r="E216" t="s">
        <v>654</v>
      </c>
      <c r="F216" s="3" t="s">
        <v>650</v>
      </c>
      <c r="G216" t="s">
        <v>242</v>
      </c>
      <c r="H216" t="s">
        <v>132</v>
      </c>
      <c r="J216" t="s">
        <v>651</v>
      </c>
      <c r="K216" s="3"/>
    </row>
    <row r="217" spans="1:11" x14ac:dyDescent="0.2">
      <c r="A217" t="s">
        <v>655</v>
      </c>
      <c r="B217" s="3" t="s">
        <v>653</v>
      </c>
      <c r="C217" t="s">
        <v>656</v>
      </c>
      <c r="D217" s="3" t="s">
        <v>853</v>
      </c>
      <c r="E217" t="s">
        <v>687</v>
      </c>
      <c r="F217" s="3" t="s">
        <v>669</v>
      </c>
      <c r="G217" t="s">
        <v>212</v>
      </c>
      <c r="H217" t="s">
        <v>132</v>
      </c>
      <c r="I217" t="s">
        <v>657</v>
      </c>
      <c r="K217" s="3"/>
    </row>
    <row r="218" spans="1:11" x14ac:dyDescent="0.2">
      <c r="A218" t="s">
        <v>658</v>
      </c>
      <c r="B218" s="3" t="s">
        <v>250</v>
      </c>
      <c r="C218" t="s">
        <v>659</v>
      </c>
      <c r="D218" s="3" t="s">
        <v>900</v>
      </c>
      <c r="E218" t="s">
        <v>660</v>
      </c>
      <c r="F218" s="3" t="s">
        <v>661</v>
      </c>
      <c r="G218" t="s">
        <v>34</v>
      </c>
      <c r="H218" t="s">
        <v>132</v>
      </c>
      <c r="J218" t="s">
        <v>893</v>
      </c>
      <c r="K218" s="3"/>
    </row>
    <row r="219" spans="1:11" x14ac:dyDescent="0.2">
      <c r="A219" t="s">
        <v>662</v>
      </c>
      <c r="B219" s="3" t="s">
        <v>250</v>
      </c>
      <c r="C219" t="s">
        <v>664</v>
      </c>
      <c r="D219" s="3" t="s">
        <v>666</v>
      </c>
      <c r="E219" t="s">
        <v>680</v>
      </c>
      <c r="F219" s="3" t="s">
        <v>669</v>
      </c>
      <c r="G219" t="s">
        <v>34</v>
      </c>
      <c r="H219" t="s">
        <v>132</v>
      </c>
      <c r="I219" t="s">
        <v>933</v>
      </c>
      <c r="K219" s="3"/>
    </row>
    <row r="220" spans="1:11" x14ac:dyDescent="0.2">
      <c r="A220" t="s">
        <v>663</v>
      </c>
      <c r="B220" s="3" t="s">
        <v>250</v>
      </c>
      <c r="C220" t="s">
        <v>665</v>
      </c>
      <c r="D220" s="3" t="s">
        <v>666</v>
      </c>
      <c r="E220" t="s">
        <v>687</v>
      </c>
      <c r="F220" s="3" t="s">
        <v>669</v>
      </c>
      <c r="G220" t="s">
        <v>34</v>
      </c>
      <c r="H220" t="s">
        <v>132</v>
      </c>
      <c r="I220" t="s">
        <v>934</v>
      </c>
      <c r="K220" s="3"/>
    </row>
    <row r="221" spans="1:11" x14ac:dyDescent="0.2">
      <c r="A221" s="44" t="s">
        <v>670</v>
      </c>
      <c r="B221" s="45" t="s">
        <v>250</v>
      </c>
      <c r="C221" s="44" t="s">
        <v>672</v>
      </c>
      <c r="D221" s="45" t="s">
        <v>690</v>
      </c>
      <c r="E221" s="44" t="s">
        <v>667</v>
      </c>
      <c r="F221" s="3" t="s">
        <v>661</v>
      </c>
      <c r="G221" t="s">
        <v>388</v>
      </c>
      <c r="H221" t="s">
        <v>132</v>
      </c>
      <c r="I221" s="13" t="s">
        <v>932</v>
      </c>
      <c r="K221" s="3"/>
    </row>
    <row r="222" spans="1:11" x14ac:dyDescent="0.2">
      <c r="A222" t="s">
        <v>671</v>
      </c>
      <c r="B222" s="3" t="s">
        <v>250</v>
      </c>
      <c r="C222" t="s">
        <v>673</v>
      </c>
      <c r="D222" s="3" t="s">
        <v>690</v>
      </c>
      <c r="E222" t="s">
        <v>668</v>
      </c>
      <c r="F222" s="3" t="s">
        <v>661</v>
      </c>
      <c r="G222" t="s">
        <v>388</v>
      </c>
      <c r="H222" t="s">
        <v>132</v>
      </c>
      <c r="I222" s="17" t="s">
        <v>930</v>
      </c>
      <c r="K222" s="3"/>
    </row>
    <row r="223" spans="1:11" x14ac:dyDescent="0.2">
      <c r="A223" t="s">
        <v>676</v>
      </c>
      <c r="B223" s="3" t="s">
        <v>674</v>
      </c>
      <c r="C223" t="s">
        <v>251</v>
      </c>
      <c r="D223" s="3" t="s">
        <v>675</v>
      </c>
      <c r="E223" t="s">
        <v>654</v>
      </c>
      <c r="F223" s="3" t="s">
        <v>661</v>
      </c>
      <c r="G223" t="s">
        <v>34</v>
      </c>
      <c r="H223" t="s">
        <v>84</v>
      </c>
      <c r="K223" s="3"/>
    </row>
    <row r="224" spans="1:11" x14ac:dyDescent="0.2">
      <c r="A224" t="s">
        <v>677</v>
      </c>
      <c r="B224" s="3" t="s">
        <v>675</v>
      </c>
      <c r="C224" t="s">
        <v>656</v>
      </c>
      <c r="D224" s="3" t="s">
        <v>853</v>
      </c>
      <c r="E224" t="s">
        <v>680</v>
      </c>
      <c r="F224" s="3" t="s">
        <v>669</v>
      </c>
      <c r="G224" t="s">
        <v>212</v>
      </c>
      <c r="H224" t="s">
        <v>84</v>
      </c>
      <c r="K224" s="3"/>
    </row>
    <row r="225" spans="1:11" x14ac:dyDescent="0.2">
      <c r="A225" t="s">
        <v>678</v>
      </c>
      <c r="B225" s="3" t="s">
        <v>679</v>
      </c>
      <c r="C225" t="s">
        <v>251</v>
      </c>
      <c r="D225" s="3" t="s">
        <v>653</v>
      </c>
      <c r="E225" t="s">
        <v>654</v>
      </c>
      <c r="F225" s="3" t="s">
        <v>661</v>
      </c>
      <c r="G225" t="s">
        <v>34</v>
      </c>
      <c r="H225" t="s">
        <v>84</v>
      </c>
      <c r="K225" s="3"/>
    </row>
    <row r="226" spans="1:11" x14ac:dyDescent="0.2">
      <c r="A226" t="s">
        <v>888</v>
      </c>
      <c r="B226" s="3" t="s">
        <v>853</v>
      </c>
      <c r="C226" t="s">
        <v>895</v>
      </c>
      <c r="D226" s="3" t="s">
        <v>250</v>
      </c>
      <c r="E226" t="s">
        <v>685</v>
      </c>
      <c r="F226" s="3" t="s">
        <v>682</v>
      </c>
      <c r="G226" t="s">
        <v>647</v>
      </c>
      <c r="H226" t="s">
        <v>84</v>
      </c>
      <c r="K226" s="3"/>
    </row>
    <row r="227" spans="1:11" x14ac:dyDescent="0.2">
      <c r="A227" t="s">
        <v>889</v>
      </c>
      <c r="B227" s="3" t="s">
        <v>853</v>
      </c>
      <c r="C227" t="s">
        <v>896</v>
      </c>
      <c r="D227" s="3" t="s">
        <v>250</v>
      </c>
      <c r="E227" t="s">
        <v>686</v>
      </c>
      <c r="F227" s="3" t="s">
        <v>682</v>
      </c>
      <c r="G227" t="s">
        <v>647</v>
      </c>
      <c r="H227" t="s">
        <v>84</v>
      </c>
      <c r="K227" s="3"/>
    </row>
    <row r="228" spans="1:11" x14ac:dyDescent="0.2">
      <c r="A228" t="s">
        <v>694</v>
      </c>
      <c r="B228" s="3" t="s">
        <v>54</v>
      </c>
      <c r="C228" t="s">
        <v>695</v>
      </c>
      <c r="F228" s="3" t="s">
        <v>29</v>
      </c>
      <c r="H228" t="s">
        <v>696</v>
      </c>
      <c r="I228" t="s">
        <v>697</v>
      </c>
      <c r="K228" s="3"/>
    </row>
    <row r="229" spans="1:11" x14ac:dyDescent="0.2">
      <c r="A229" t="s">
        <v>773</v>
      </c>
      <c r="B229" s="3" t="s">
        <v>698</v>
      </c>
      <c r="C229" t="s">
        <v>699</v>
      </c>
      <c r="D229" s="3" t="s">
        <v>700</v>
      </c>
      <c r="E229" t="s">
        <v>701</v>
      </c>
      <c r="F229" s="3" t="s">
        <v>702</v>
      </c>
      <c r="G229" t="s">
        <v>34</v>
      </c>
      <c r="H229" t="s">
        <v>696</v>
      </c>
      <c r="K229" s="3"/>
    </row>
    <row r="230" spans="1:11" x14ac:dyDescent="0.2">
      <c r="A230" t="s">
        <v>708</v>
      </c>
      <c r="D230" s="3" t="s">
        <v>703</v>
      </c>
      <c r="E230" t="s">
        <v>704</v>
      </c>
      <c r="F230" s="3" t="s">
        <v>705</v>
      </c>
      <c r="K230" s="3"/>
    </row>
    <row r="231" spans="1:11" x14ac:dyDescent="0.2">
      <c r="A231" t="s">
        <v>709</v>
      </c>
      <c r="B231" s="3" t="s">
        <v>703</v>
      </c>
      <c r="C231" t="s">
        <v>701</v>
      </c>
      <c r="D231" s="3" t="s">
        <v>706</v>
      </c>
      <c r="E231" t="s">
        <v>704</v>
      </c>
      <c r="F231" s="3" t="s">
        <v>705</v>
      </c>
      <c r="K231" s="3"/>
    </row>
    <row r="232" spans="1:11" x14ac:dyDescent="0.2">
      <c r="A232" t="s">
        <v>710</v>
      </c>
      <c r="B232" s="3" t="s">
        <v>706</v>
      </c>
      <c r="C232" t="s">
        <v>701</v>
      </c>
      <c r="D232" s="3" t="s">
        <v>707</v>
      </c>
      <c r="E232" t="s">
        <v>704</v>
      </c>
      <c r="F232" s="3" t="s">
        <v>705</v>
      </c>
      <c r="K232" s="3"/>
    </row>
    <row r="233" spans="1:11" x14ac:dyDescent="0.2">
      <c r="A233" t="s">
        <v>711</v>
      </c>
      <c r="B233" s="3" t="s">
        <v>707</v>
      </c>
      <c r="C233" t="s">
        <v>701</v>
      </c>
      <c r="D233" s="3" t="s">
        <v>694</v>
      </c>
      <c r="E233" t="s">
        <v>704</v>
      </c>
      <c r="F233" s="3" t="s">
        <v>705</v>
      </c>
      <c r="K233" s="3"/>
    </row>
    <row r="234" spans="1:11" x14ac:dyDescent="0.2">
      <c r="A234" t="s">
        <v>774</v>
      </c>
      <c r="B234" s="3" t="s">
        <v>700</v>
      </c>
      <c r="C234" t="s">
        <v>799</v>
      </c>
      <c r="D234" s="3" t="s">
        <v>790</v>
      </c>
      <c r="E234" t="s">
        <v>691</v>
      </c>
      <c r="F234" s="3" t="s">
        <v>288</v>
      </c>
      <c r="I234" t="s">
        <v>712</v>
      </c>
      <c r="K234" s="3"/>
    </row>
    <row r="235" spans="1:11" x14ac:dyDescent="0.2">
      <c r="A235" t="s">
        <v>791</v>
      </c>
      <c r="B235" s="3" t="s">
        <v>790</v>
      </c>
      <c r="C235" t="s">
        <v>251</v>
      </c>
      <c r="D235" s="3" t="s">
        <v>792</v>
      </c>
      <c r="E235" t="s">
        <v>691</v>
      </c>
      <c r="F235" s="3" t="s">
        <v>839</v>
      </c>
      <c r="I235" t="s">
        <v>712</v>
      </c>
      <c r="K235" s="3"/>
    </row>
    <row r="236" spans="1:11" x14ac:dyDescent="0.2">
      <c r="A236" s="3" t="s">
        <v>793</v>
      </c>
      <c r="B236" s="3" t="s">
        <v>792</v>
      </c>
      <c r="C236" t="s">
        <v>251</v>
      </c>
      <c r="D236" s="3" t="s">
        <v>793</v>
      </c>
      <c r="E236" t="s">
        <v>691</v>
      </c>
      <c r="F236" s="3" t="s">
        <v>702</v>
      </c>
      <c r="G236">
        <v>0</v>
      </c>
      <c r="H236" t="s">
        <v>132</v>
      </c>
      <c r="I236" t="s">
        <v>794</v>
      </c>
      <c r="K236" s="3"/>
    </row>
    <row r="237" spans="1:11" x14ac:dyDescent="0.2">
      <c r="A237" t="s">
        <v>788</v>
      </c>
      <c r="B237" s="3" t="s">
        <v>789</v>
      </c>
      <c r="C237" t="s">
        <v>251</v>
      </c>
      <c r="D237" s="3" t="s">
        <v>787</v>
      </c>
      <c r="E237" t="s">
        <v>691</v>
      </c>
      <c r="F237" s="3" t="s">
        <v>839</v>
      </c>
      <c r="G237" t="s">
        <v>397</v>
      </c>
      <c r="I237" t="s">
        <v>795</v>
      </c>
      <c r="K237" s="3"/>
    </row>
    <row r="238" spans="1:11" x14ac:dyDescent="0.2">
      <c r="A238" t="s">
        <v>775</v>
      </c>
      <c r="B238" s="3" t="s">
        <v>700</v>
      </c>
      <c r="C238" t="s">
        <v>798</v>
      </c>
      <c r="D238" s="3" t="s">
        <v>789</v>
      </c>
      <c r="E238" t="s">
        <v>713</v>
      </c>
      <c r="F238" s="3" t="s">
        <v>288</v>
      </c>
      <c r="I238" t="s">
        <v>795</v>
      </c>
      <c r="K238" s="3"/>
    </row>
    <row r="239" spans="1:11" x14ac:dyDescent="0.2">
      <c r="A239" t="s">
        <v>776</v>
      </c>
      <c r="B239" s="3" t="s">
        <v>700</v>
      </c>
      <c r="C239" t="s">
        <v>797</v>
      </c>
      <c r="D239" t="s">
        <v>778</v>
      </c>
      <c r="E239" t="s">
        <v>713</v>
      </c>
      <c r="F239" s="3" t="s">
        <v>713</v>
      </c>
      <c r="G239" t="s">
        <v>782</v>
      </c>
      <c r="H239" t="s">
        <v>132</v>
      </c>
      <c r="J239" t="s">
        <v>779</v>
      </c>
      <c r="K239" s="3"/>
    </row>
    <row r="240" spans="1:11" x14ac:dyDescent="0.2">
      <c r="A240" t="s">
        <v>778</v>
      </c>
      <c r="B240" t="s">
        <v>776</v>
      </c>
      <c r="C240" t="s">
        <v>713</v>
      </c>
      <c r="D240" s="3" t="s">
        <v>777</v>
      </c>
      <c r="E240" t="s">
        <v>713</v>
      </c>
      <c r="F240" s="3" t="s">
        <v>780</v>
      </c>
      <c r="G240" t="s">
        <v>781</v>
      </c>
      <c r="H240" t="s">
        <v>132</v>
      </c>
      <c r="K240" s="3"/>
    </row>
    <row r="241" spans="1:11" x14ac:dyDescent="0.2">
      <c r="A241" t="s">
        <v>714</v>
      </c>
      <c r="B241" s="3" t="s">
        <v>786</v>
      </c>
      <c r="C241" t="s">
        <v>704</v>
      </c>
      <c r="D241" s="35" t="s">
        <v>742</v>
      </c>
      <c r="E241" t="s">
        <v>701</v>
      </c>
      <c r="F241" s="3" t="s">
        <v>269</v>
      </c>
      <c r="K241" s="3"/>
    </row>
    <row r="242" spans="1:11" x14ac:dyDescent="0.2">
      <c r="A242" t="s">
        <v>715</v>
      </c>
      <c r="B242" s="36" t="s">
        <v>742</v>
      </c>
      <c r="C242" t="s">
        <v>704</v>
      </c>
      <c r="D242" s="3" t="s">
        <v>721</v>
      </c>
      <c r="E242" t="s">
        <v>701</v>
      </c>
      <c r="F242" s="3"/>
      <c r="K242" s="3"/>
    </row>
    <row r="243" spans="1:11" x14ac:dyDescent="0.2">
      <c r="A243" t="s">
        <v>716</v>
      </c>
      <c r="B243" s="3" t="s">
        <v>717</v>
      </c>
      <c r="C243" t="s">
        <v>251</v>
      </c>
      <c r="D243" s="36" t="s">
        <v>742</v>
      </c>
      <c r="E243" t="s">
        <v>691</v>
      </c>
      <c r="F243" s="3" t="s">
        <v>718</v>
      </c>
      <c r="K243" s="3"/>
    </row>
    <row r="244" spans="1:11" x14ac:dyDescent="0.2">
      <c r="A244" t="s">
        <v>801</v>
      </c>
      <c r="B244" s="3" t="s">
        <v>720</v>
      </c>
      <c r="C244" t="s">
        <v>719</v>
      </c>
      <c r="D244" s="3" t="s">
        <v>800</v>
      </c>
      <c r="E244" t="s">
        <v>719</v>
      </c>
      <c r="F244" s="3" t="s">
        <v>719</v>
      </c>
      <c r="K244" s="3"/>
    </row>
    <row r="245" spans="1:11" x14ac:dyDescent="0.2">
      <c r="A245" t="s">
        <v>741</v>
      </c>
      <c r="B245" s="3" t="s">
        <v>800</v>
      </c>
      <c r="C245" t="s">
        <v>251</v>
      </c>
      <c r="D245" s="36" t="s">
        <v>742</v>
      </c>
      <c r="E245" t="s">
        <v>691</v>
      </c>
      <c r="F245" s="3"/>
      <c r="K245" s="3"/>
    </row>
    <row r="246" spans="1:11" x14ac:dyDescent="0.2">
      <c r="A246" t="s">
        <v>747</v>
      </c>
      <c r="B246" s="3" t="s">
        <v>731</v>
      </c>
      <c r="C246" t="s">
        <v>704</v>
      </c>
      <c r="D246" s="3" t="s">
        <v>732</v>
      </c>
      <c r="E246" t="s">
        <v>701</v>
      </c>
      <c r="F246" s="3" t="s">
        <v>713</v>
      </c>
      <c r="G246" t="s">
        <v>48</v>
      </c>
      <c r="H246" t="s">
        <v>132</v>
      </c>
      <c r="K246" s="3"/>
    </row>
    <row r="247" spans="1:11" x14ac:dyDescent="0.2">
      <c r="A247" t="s">
        <v>740</v>
      </c>
      <c r="B247" s="3" t="s">
        <v>721</v>
      </c>
      <c r="C247" t="s">
        <v>722</v>
      </c>
      <c r="D247" s="3" t="s">
        <v>726</v>
      </c>
      <c r="E247" t="s">
        <v>701</v>
      </c>
      <c r="F247" s="3"/>
      <c r="K247" s="3"/>
    </row>
    <row r="248" spans="1:11" x14ac:dyDescent="0.2">
      <c r="A248" t="s">
        <v>739</v>
      </c>
      <c r="B248" s="3" t="s">
        <v>721</v>
      </c>
      <c r="C248" t="s">
        <v>723</v>
      </c>
      <c r="D248" s="3" t="s">
        <v>727</v>
      </c>
      <c r="E248" t="s">
        <v>701</v>
      </c>
      <c r="F248" s="3"/>
      <c r="K248" s="3"/>
    </row>
    <row r="249" spans="1:11" x14ac:dyDescent="0.2">
      <c r="A249" t="s">
        <v>738</v>
      </c>
      <c r="B249" s="3" t="s">
        <v>721</v>
      </c>
      <c r="C249" t="s">
        <v>728</v>
      </c>
      <c r="D249" s="3" t="s">
        <v>729</v>
      </c>
      <c r="E249" t="s">
        <v>701</v>
      </c>
      <c r="F249" s="3"/>
      <c r="K249" s="3"/>
    </row>
    <row r="250" spans="1:11" x14ac:dyDescent="0.2">
      <c r="A250" t="s">
        <v>744</v>
      </c>
      <c r="B250" s="3" t="s">
        <v>721</v>
      </c>
      <c r="C250" t="s">
        <v>743</v>
      </c>
      <c r="D250" s="3" t="s">
        <v>730</v>
      </c>
      <c r="E250" t="s">
        <v>701</v>
      </c>
      <c r="F250" s="3" t="s">
        <v>713</v>
      </c>
      <c r="G250" t="s">
        <v>48</v>
      </c>
      <c r="H250" t="s">
        <v>132</v>
      </c>
      <c r="K250" s="3"/>
    </row>
    <row r="251" spans="1:11" x14ac:dyDescent="0.2">
      <c r="A251" t="s">
        <v>745</v>
      </c>
      <c r="B251" s="3" t="s">
        <v>730</v>
      </c>
      <c r="C251" t="s">
        <v>704</v>
      </c>
      <c r="D251" s="3" t="s">
        <v>724</v>
      </c>
      <c r="E251" t="s">
        <v>701</v>
      </c>
      <c r="F251" s="3" t="s">
        <v>713</v>
      </c>
      <c r="G251" t="s">
        <v>48</v>
      </c>
      <c r="H251" t="s">
        <v>132</v>
      </c>
      <c r="K251" s="3"/>
    </row>
    <row r="252" spans="1:11" x14ac:dyDescent="0.2">
      <c r="A252" t="s">
        <v>746</v>
      </c>
      <c r="B252" s="3" t="s">
        <v>724</v>
      </c>
      <c r="C252" t="s">
        <v>704</v>
      </c>
      <c r="D252" s="3" t="s">
        <v>731</v>
      </c>
      <c r="E252" t="s">
        <v>701</v>
      </c>
      <c r="F252" s="3" t="s">
        <v>713</v>
      </c>
      <c r="G252" t="s">
        <v>48</v>
      </c>
      <c r="H252" t="s">
        <v>132</v>
      </c>
      <c r="K252" s="3"/>
    </row>
    <row r="253" spans="1:11" x14ac:dyDescent="0.2">
      <c r="A253" t="s">
        <v>737</v>
      </c>
      <c r="B253" s="3" t="s">
        <v>278</v>
      </c>
      <c r="C253" t="s">
        <v>71</v>
      </c>
      <c r="D253" s="3" t="s">
        <v>733</v>
      </c>
      <c r="E253" t="s">
        <v>734</v>
      </c>
      <c r="F253" s="3"/>
      <c r="K253" s="3"/>
    </row>
    <row r="254" spans="1:11" x14ac:dyDescent="0.2">
      <c r="A254" t="s">
        <v>736</v>
      </c>
      <c r="B254" s="3" t="s">
        <v>733</v>
      </c>
      <c r="C254" t="s">
        <v>734</v>
      </c>
      <c r="D254" s="3" t="s">
        <v>735</v>
      </c>
      <c r="E254" t="s">
        <v>734</v>
      </c>
      <c r="F254" s="3"/>
      <c r="K254" s="3"/>
    </row>
    <row r="255" spans="1:11" x14ac:dyDescent="0.2">
      <c r="A255" t="s">
        <v>749</v>
      </c>
      <c r="B255" s="3" t="s">
        <v>721</v>
      </c>
      <c r="C255" t="s">
        <v>748</v>
      </c>
      <c r="D255" s="3" t="s">
        <v>750</v>
      </c>
      <c r="E255" t="s">
        <v>713</v>
      </c>
      <c r="F255" s="3" t="s">
        <v>713</v>
      </c>
      <c r="G255" t="s">
        <v>48</v>
      </c>
      <c r="H255" t="s">
        <v>132</v>
      </c>
      <c r="I255" t="s">
        <v>725</v>
      </c>
      <c r="K255" s="3"/>
    </row>
    <row r="256" spans="1:11" x14ac:dyDescent="0.2">
      <c r="A256" t="s">
        <v>750</v>
      </c>
      <c r="B256" t="s">
        <v>750</v>
      </c>
      <c r="C256" t="s">
        <v>713</v>
      </c>
      <c r="D256" s="3" t="s">
        <v>725</v>
      </c>
      <c r="E256" t="s">
        <v>713</v>
      </c>
      <c r="F256" s="3" t="s">
        <v>713</v>
      </c>
      <c r="J256" t="s">
        <v>751</v>
      </c>
      <c r="K256" s="3"/>
    </row>
    <row r="257" spans="1:11" x14ac:dyDescent="0.2">
      <c r="A257" t="s">
        <v>753</v>
      </c>
      <c r="B257" s="3" t="s">
        <v>721</v>
      </c>
      <c r="C257" t="s">
        <v>752</v>
      </c>
      <c r="D257" s="3" t="s">
        <v>754</v>
      </c>
      <c r="E257" t="s">
        <v>713</v>
      </c>
      <c r="F257" s="3" t="s">
        <v>713</v>
      </c>
      <c r="K257" s="3"/>
    </row>
    <row r="258" spans="1:11" x14ac:dyDescent="0.2">
      <c r="A258" t="s">
        <v>767</v>
      </c>
      <c r="B258" s="3" t="s">
        <v>721</v>
      </c>
      <c r="C258" t="s">
        <v>755</v>
      </c>
      <c r="D258" s="3" t="s">
        <v>761</v>
      </c>
      <c r="E258" t="s">
        <v>713</v>
      </c>
      <c r="F258" s="3" t="s">
        <v>713</v>
      </c>
      <c r="K258" s="3"/>
    </row>
    <row r="259" spans="1:11" x14ac:dyDescent="0.2">
      <c r="A259" t="s">
        <v>768</v>
      </c>
      <c r="B259" s="3" t="s">
        <v>721</v>
      </c>
      <c r="C259" t="s">
        <v>760</v>
      </c>
      <c r="D259" s="3" t="s">
        <v>762</v>
      </c>
      <c r="E259" t="s">
        <v>713</v>
      </c>
      <c r="F259" s="3" t="s">
        <v>713</v>
      </c>
      <c r="K259" s="3"/>
    </row>
    <row r="260" spans="1:11" x14ac:dyDescent="0.2">
      <c r="A260" t="s">
        <v>769</v>
      </c>
      <c r="B260" s="3" t="s">
        <v>721</v>
      </c>
      <c r="C260" t="s">
        <v>756</v>
      </c>
      <c r="D260" s="3" t="s">
        <v>763</v>
      </c>
      <c r="E260" t="s">
        <v>713</v>
      </c>
      <c r="F260" s="3" t="s">
        <v>713</v>
      </c>
      <c r="K260" s="3"/>
    </row>
    <row r="261" spans="1:11" x14ac:dyDescent="0.2">
      <c r="A261" t="s">
        <v>770</v>
      </c>
      <c r="B261" s="3" t="s">
        <v>721</v>
      </c>
      <c r="C261" t="s">
        <v>757</v>
      </c>
      <c r="D261" s="3" t="s">
        <v>764</v>
      </c>
      <c r="E261" t="s">
        <v>713</v>
      </c>
      <c r="F261" s="3" t="s">
        <v>713</v>
      </c>
      <c r="K261" s="3"/>
    </row>
    <row r="262" spans="1:11" x14ac:dyDescent="0.2">
      <c r="A262" t="s">
        <v>771</v>
      </c>
      <c r="B262" s="3" t="s">
        <v>721</v>
      </c>
      <c r="C262" t="s">
        <v>758</v>
      </c>
      <c r="D262" s="3" t="s">
        <v>765</v>
      </c>
      <c r="E262" t="s">
        <v>713</v>
      </c>
      <c r="F262" s="3" t="s">
        <v>713</v>
      </c>
      <c r="K262" s="3"/>
    </row>
    <row r="263" spans="1:11" x14ac:dyDescent="0.2">
      <c r="A263" t="s">
        <v>772</v>
      </c>
      <c r="B263" s="3" t="s">
        <v>721</v>
      </c>
      <c r="C263" t="s">
        <v>759</v>
      </c>
      <c r="D263" s="3" t="s">
        <v>766</v>
      </c>
      <c r="E263" t="s">
        <v>713</v>
      </c>
      <c r="F263" s="3" t="s">
        <v>713</v>
      </c>
      <c r="K263" s="3"/>
    </row>
    <row r="264" spans="1:11" x14ac:dyDescent="0.2">
      <c r="A264" t="s">
        <v>783</v>
      </c>
      <c r="B264" s="3" t="s">
        <v>777</v>
      </c>
      <c r="C264" t="s">
        <v>704</v>
      </c>
      <c r="D264" s="3" t="s">
        <v>784</v>
      </c>
      <c r="E264" t="s">
        <v>713</v>
      </c>
      <c r="F264" s="3" t="s">
        <v>785</v>
      </c>
      <c r="G264" t="s">
        <v>781</v>
      </c>
      <c r="K264" s="3"/>
    </row>
    <row r="265" spans="1:11" x14ac:dyDescent="0.2">
      <c r="A265" t="s">
        <v>784</v>
      </c>
      <c r="B265" t="s">
        <v>783</v>
      </c>
      <c r="D265" s="3" t="s">
        <v>786</v>
      </c>
      <c r="E265" t="s">
        <v>713</v>
      </c>
      <c r="F265" s="3" t="s">
        <v>713</v>
      </c>
      <c r="G265" t="s">
        <v>397</v>
      </c>
      <c r="K265" s="3"/>
    </row>
    <row r="266" spans="1:11" x14ac:dyDescent="0.2">
      <c r="A266" t="s">
        <v>802</v>
      </c>
      <c r="B266" s="3" t="s">
        <v>613</v>
      </c>
      <c r="F266" s="3" t="s">
        <v>283</v>
      </c>
      <c r="G266" t="s">
        <v>803</v>
      </c>
      <c r="H266" t="s">
        <v>132</v>
      </c>
      <c r="I266" t="s">
        <v>796</v>
      </c>
      <c r="K266" s="3"/>
    </row>
    <row r="267" spans="1:11" x14ac:dyDescent="0.2">
      <c r="A267" t="s">
        <v>804</v>
      </c>
      <c r="B267" s="3" t="s">
        <v>613</v>
      </c>
      <c r="F267" s="3" t="s">
        <v>288</v>
      </c>
      <c r="G267" t="s">
        <v>805</v>
      </c>
      <c r="H267" t="s">
        <v>132</v>
      </c>
      <c r="K267" s="3"/>
    </row>
    <row r="268" spans="1:11" x14ac:dyDescent="0.2">
      <c r="A268" t="s">
        <v>806</v>
      </c>
      <c r="B268" s="3" t="s">
        <v>613</v>
      </c>
      <c r="F268" s="3" t="s">
        <v>283</v>
      </c>
      <c r="G268" t="s">
        <v>807</v>
      </c>
      <c r="H268" t="s">
        <v>132</v>
      </c>
      <c r="K268" s="3"/>
    </row>
    <row r="269" spans="1:11" x14ac:dyDescent="0.2">
      <c r="A269" t="s">
        <v>808</v>
      </c>
      <c r="B269" s="3" t="s">
        <v>613</v>
      </c>
      <c r="F269" s="3" t="s">
        <v>283</v>
      </c>
      <c r="G269" t="s">
        <v>807</v>
      </c>
      <c r="H269" t="s">
        <v>132</v>
      </c>
      <c r="K269" s="3"/>
    </row>
    <row r="270" spans="1:11" x14ac:dyDescent="0.2">
      <c r="A270" t="s">
        <v>810</v>
      </c>
      <c r="B270" s="3" t="s">
        <v>613</v>
      </c>
      <c r="F270" s="3" t="s">
        <v>35</v>
      </c>
      <c r="G270" t="s">
        <v>811</v>
      </c>
      <c r="H270" t="s">
        <v>132</v>
      </c>
      <c r="K270" s="3"/>
    </row>
    <row r="271" spans="1:11" x14ac:dyDescent="0.2">
      <c r="A271" t="s">
        <v>814</v>
      </c>
      <c r="B271" s="3" t="s">
        <v>613</v>
      </c>
      <c r="F271" s="3" t="s">
        <v>35</v>
      </c>
      <c r="G271" t="s">
        <v>812</v>
      </c>
      <c r="H271" t="s">
        <v>132</v>
      </c>
      <c r="K271" s="3"/>
    </row>
    <row r="272" spans="1:11" x14ac:dyDescent="0.2">
      <c r="A272" t="s">
        <v>815</v>
      </c>
      <c r="B272" s="3" t="s">
        <v>40</v>
      </c>
      <c r="C272" t="s">
        <v>829</v>
      </c>
      <c r="D272" t="s">
        <v>830</v>
      </c>
      <c r="E272" t="s">
        <v>691</v>
      </c>
      <c r="F272" s="3" t="s">
        <v>35</v>
      </c>
      <c r="G272" t="s">
        <v>813</v>
      </c>
      <c r="H272" t="s">
        <v>132</v>
      </c>
      <c r="J272" t="s">
        <v>832</v>
      </c>
      <c r="K272" s="3"/>
    </row>
    <row r="273" spans="1:11" x14ac:dyDescent="0.2">
      <c r="A273" t="s">
        <v>830</v>
      </c>
      <c r="B273" t="s">
        <v>815</v>
      </c>
      <c r="C273" t="s">
        <v>251</v>
      </c>
      <c r="D273" s="3" t="s">
        <v>27</v>
      </c>
      <c r="E273" t="s">
        <v>354</v>
      </c>
      <c r="F273" s="6" t="s">
        <v>176</v>
      </c>
      <c r="H273" t="s">
        <v>132</v>
      </c>
      <c r="J273" t="s">
        <v>831</v>
      </c>
      <c r="K273" s="3"/>
    </row>
    <row r="274" spans="1:11" x14ac:dyDescent="0.2">
      <c r="A274" t="s">
        <v>816</v>
      </c>
      <c r="B274" s="3" t="s">
        <v>613</v>
      </c>
      <c r="F274" s="3" t="s">
        <v>35</v>
      </c>
      <c r="G274" t="s">
        <v>817</v>
      </c>
      <c r="H274" t="s">
        <v>132</v>
      </c>
      <c r="J274" t="s">
        <v>818</v>
      </c>
      <c r="K274" s="3"/>
    </row>
    <row r="275" spans="1:11" x14ac:dyDescent="0.2">
      <c r="A275" t="s">
        <v>819</v>
      </c>
      <c r="B275" s="3" t="s">
        <v>613</v>
      </c>
      <c r="F275" s="3" t="s">
        <v>705</v>
      </c>
      <c r="G275" t="s">
        <v>820</v>
      </c>
      <c r="H275" t="s">
        <v>132</v>
      </c>
      <c r="J275" t="s">
        <v>821</v>
      </c>
      <c r="K275" s="3"/>
    </row>
    <row r="276" spans="1:11" x14ac:dyDescent="0.2">
      <c r="A276" t="s">
        <v>822</v>
      </c>
      <c r="B276" s="3" t="s">
        <v>613</v>
      </c>
      <c r="F276" s="3" t="s">
        <v>702</v>
      </c>
      <c r="G276" t="s">
        <v>626</v>
      </c>
      <c r="H276" t="s">
        <v>132</v>
      </c>
      <c r="K276" s="3"/>
    </row>
    <row r="277" spans="1:11" x14ac:dyDescent="0.2">
      <c r="A277" t="s">
        <v>823</v>
      </c>
      <c r="B277" s="3" t="s">
        <v>613</v>
      </c>
      <c r="F277" s="3" t="s">
        <v>824</v>
      </c>
      <c r="G277" t="s">
        <v>397</v>
      </c>
      <c r="H277" t="s">
        <v>132</v>
      </c>
      <c r="K277" s="3"/>
    </row>
    <row r="278" spans="1:11" x14ac:dyDescent="0.2">
      <c r="A278" t="s">
        <v>825</v>
      </c>
      <c r="B278" s="3" t="s">
        <v>613</v>
      </c>
      <c r="F278" s="3" t="s">
        <v>824</v>
      </c>
      <c r="G278" t="s">
        <v>397</v>
      </c>
      <c r="H278" t="s">
        <v>132</v>
      </c>
      <c r="K278" s="3"/>
    </row>
    <row r="279" spans="1:11" x14ac:dyDescent="0.2">
      <c r="A279" t="s">
        <v>826</v>
      </c>
      <c r="B279" s="3" t="s">
        <v>613</v>
      </c>
      <c r="F279" s="3" t="s">
        <v>39</v>
      </c>
      <c r="G279" t="s">
        <v>781</v>
      </c>
      <c r="H279" t="s">
        <v>132</v>
      </c>
      <c r="J279" t="s">
        <v>201</v>
      </c>
      <c r="K279" s="3"/>
    </row>
    <row r="280" spans="1:11" x14ac:dyDescent="0.2">
      <c r="A280" t="s">
        <v>828</v>
      </c>
      <c r="B280" s="3" t="s">
        <v>613</v>
      </c>
      <c r="D280"/>
      <c r="F280" s="3" t="s">
        <v>39</v>
      </c>
      <c r="G280" t="s">
        <v>781</v>
      </c>
      <c r="H280" t="s">
        <v>132</v>
      </c>
      <c r="J280" t="s">
        <v>827</v>
      </c>
      <c r="K280" s="3"/>
    </row>
    <row r="281" spans="1:11" x14ac:dyDescent="0.2">
      <c r="A281" t="s">
        <v>838</v>
      </c>
      <c r="B281" s="3" t="s">
        <v>613</v>
      </c>
      <c r="F281" s="3" t="s">
        <v>669</v>
      </c>
      <c r="G281" t="s">
        <v>836</v>
      </c>
      <c r="H281" t="s">
        <v>132</v>
      </c>
      <c r="J281" t="s">
        <v>837</v>
      </c>
      <c r="K281" s="3"/>
    </row>
    <row r="282" spans="1:11" x14ac:dyDescent="0.2">
      <c r="A282" t="s">
        <v>840</v>
      </c>
      <c r="B282" s="3" t="s">
        <v>848</v>
      </c>
      <c r="D282" s="3" t="s">
        <v>841</v>
      </c>
      <c r="F282" s="3" t="s">
        <v>661</v>
      </c>
      <c r="G282" t="s">
        <v>388</v>
      </c>
      <c r="H282" t="s">
        <v>132</v>
      </c>
      <c r="I282" t="s">
        <v>843</v>
      </c>
      <c r="J282" t="s">
        <v>842</v>
      </c>
      <c r="K282" s="3"/>
    </row>
    <row r="283" spans="1:11" x14ac:dyDescent="0.2">
      <c r="A283" s="3" t="s">
        <v>845</v>
      </c>
      <c r="B283" s="3" t="s">
        <v>841</v>
      </c>
      <c r="D283" s="3" t="s">
        <v>844</v>
      </c>
      <c r="F283" s="3" t="s">
        <v>661</v>
      </c>
      <c r="G283" t="s">
        <v>849</v>
      </c>
      <c r="H283" t="s">
        <v>132</v>
      </c>
      <c r="I283" t="s">
        <v>843</v>
      </c>
      <c r="J283" t="s">
        <v>850</v>
      </c>
      <c r="K283" s="3"/>
    </row>
    <row r="284" spans="1:11" x14ac:dyDescent="0.2">
      <c r="A284" t="s">
        <v>846</v>
      </c>
      <c r="B284" s="3" t="s">
        <v>844</v>
      </c>
      <c r="D284" s="17" t="s">
        <v>847</v>
      </c>
      <c r="F284" s="3" t="s">
        <v>851</v>
      </c>
      <c r="G284" t="s">
        <v>849</v>
      </c>
      <c r="H284" t="s">
        <v>132</v>
      </c>
      <c r="J284" t="s">
        <v>852</v>
      </c>
      <c r="K284" s="3"/>
    </row>
    <row r="285" spans="1:11" x14ac:dyDescent="0.2">
      <c r="A285" t="s">
        <v>853</v>
      </c>
      <c r="D285"/>
      <c r="F285" s="3" t="s">
        <v>682</v>
      </c>
      <c r="G285" t="s">
        <v>817</v>
      </c>
      <c r="H285" s="37" t="s">
        <v>132</v>
      </c>
      <c r="J285" t="s">
        <v>884</v>
      </c>
      <c r="K285" s="3"/>
    </row>
    <row r="286" spans="1:11" x14ac:dyDescent="0.2">
      <c r="A286" s="39" t="s">
        <v>855</v>
      </c>
      <c r="B286" s="39" t="s">
        <v>926</v>
      </c>
      <c r="C286" s="39" t="s">
        <v>885</v>
      </c>
      <c r="D286" s="35" t="s">
        <v>692</v>
      </c>
      <c r="E286" s="39" t="s">
        <v>245</v>
      </c>
      <c r="F286" s="3" t="s">
        <v>669</v>
      </c>
      <c r="G286" t="s">
        <v>397</v>
      </c>
      <c r="H286" t="s">
        <v>132</v>
      </c>
      <c r="I286" t="s">
        <v>933</v>
      </c>
      <c r="J286" t="s">
        <v>863</v>
      </c>
      <c r="K286" s="3"/>
    </row>
    <row r="287" spans="1:11" x14ac:dyDescent="0.2">
      <c r="A287" s="40" t="s">
        <v>856</v>
      </c>
      <c r="B287" s="40" t="s">
        <v>927</v>
      </c>
      <c r="C287" s="40" t="s">
        <v>886</v>
      </c>
      <c r="D287" s="41" t="s">
        <v>692</v>
      </c>
      <c r="E287" s="40" t="s">
        <v>248</v>
      </c>
      <c r="F287" s="3" t="s">
        <v>669</v>
      </c>
      <c r="G287" t="s">
        <v>397</v>
      </c>
      <c r="H287" t="s">
        <v>132</v>
      </c>
      <c r="I287" t="s">
        <v>934</v>
      </c>
      <c r="J287" t="s">
        <v>867</v>
      </c>
      <c r="K287" s="3"/>
    </row>
    <row r="288" spans="1:11" x14ac:dyDescent="0.2">
      <c r="A288" s="42" t="s">
        <v>857</v>
      </c>
      <c r="B288" s="42" t="s">
        <v>929</v>
      </c>
      <c r="C288" s="42" t="s">
        <v>887</v>
      </c>
      <c r="D288" s="43" t="s">
        <v>861</v>
      </c>
      <c r="E288" s="42" t="s">
        <v>865</v>
      </c>
      <c r="F288" s="3" t="s">
        <v>866</v>
      </c>
      <c r="G288" t="s">
        <v>397</v>
      </c>
      <c r="H288" t="s">
        <v>132</v>
      </c>
      <c r="I288" t="s">
        <v>931</v>
      </c>
      <c r="J288" t="s">
        <v>864</v>
      </c>
      <c r="K288" s="3"/>
    </row>
    <row r="289" spans="1:11" x14ac:dyDescent="0.2">
      <c r="A289" s="44" t="s">
        <v>858</v>
      </c>
      <c r="B289" s="44" t="s">
        <v>859</v>
      </c>
      <c r="C289" s="44" t="s">
        <v>924</v>
      </c>
      <c r="D289" s="45" t="s">
        <v>861</v>
      </c>
      <c r="E289" s="45" t="s">
        <v>862</v>
      </c>
      <c r="F289" s="3" t="s">
        <v>661</v>
      </c>
      <c r="G289" t="s">
        <v>860</v>
      </c>
      <c r="H289" t="s">
        <v>132</v>
      </c>
      <c r="I289" s="13" t="s">
        <v>932</v>
      </c>
      <c r="J289" t="s">
        <v>876</v>
      </c>
      <c r="K289" s="3"/>
    </row>
    <row r="290" spans="1:11" x14ac:dyDescent="0.2">
      <c r="A290" t="s">
        <v>869</v>
      </c>
      <c r="B290" s="3" t="s">
        <v>692</v>
      </c>
      <c r="C290" t="s">
        <v>936</v>
      </c>
      <c r="D290" s="3" t="s">
        <v>868</v>
      </c>
      <c r="E290" t="s">
        <v>865</v>
      </c>
      <c r="F290" s="3" t="s">
        <v>661</v>
      </c>
      <c r="G290" t="s">
        <v>242</v>
      </c>
      <c r="H290" t="s">
        <v>132</v>
      </c>
      <c r="K290" s="3"/>
    </row>
    <row r="291" spans="1:11" x14ac:dyDescent="0.2">
      <c r="A291" t="s">
        <v>870</v>
      </c>
      <c r="B291" s="3" t="s">
        <v>692</v>
      </c>
      <c r="C291" t="s">
        <v>935</v>
      </c>
      <c r="D291" s="3" t="s">
        <v>871</v>
      </c>
      <c r="E291" t="s">
        <v>865</v>
      </c>
      <c r="F291" s="3" t="s">
        <v>661</v>
      </c>
      <c r="G291" t="s">
        <v>242</v>
      </c>
      <c r="H291" t="s">
        <v>132</v>
      </c>
      <c r="I291" t="s">
        <v>923</v>
      </c>
      <c r="K291" s="3"/>
    </row>
    <row r="292" spans="1:11" x14ac:dyDescent="0.2">
      <c r="A292" t="s">
        <v>872</v>
      </c>
      <c r="B292" s="3" t="s">
        <v>692</v>
      </c>
      <c r="C292" t="s">
        <v>873</v>
      </c>
      <c r="D292" s="3" t="s">
        <v>868</v>
      </c>
      <c r="E292" s="3" t="s">
        <v>862</v>
      </c>
      <c r="F292" s="3" t="s">
        <v>661</v>
      </c>
      <c r="G292" t="s">
        <v>242</v>
      </c>
      <c r="H292" t="s">
        <v>132</v>
      </c>
      <c r="K292" s="3"/>
    </row>
    <row r="293" spans="1:11" x14ac:dyDescent="0.2">
      <c r="A293" s="44" t="s">
        <v>874</v>
      </c>
      <c r="B293" s="45" t="s">
        <v>690</v>
      </c>
      <c r="C293" s="44" t="s">
        <v>877</v>
      </c>
      <c r="D293" s="46" t="s">
        <v>859</v>
      </c>
      <c r="E293" s="44" t="s">
        <v>925</v>
      </c>
      <c r="F293" s="3" t="s">
        <v>661</v>
      </c>
      <c r="G293" t="s">
        <v>645</v>
      </c>
      <c r="H293" t="s">
        <v>132</v>
      </c>
      <c r="I293" s="13" t="s">
        <v>932</v>
      </c>
      <c r="J293" t="s">
        <v>875</v>
      </c>
      <c r="K293" s="3"/>
    </row>
    <row r="294" spans="1:11" x14ac:dyDescent="0.2">
      <c r="A294" s="40" t="s">
        <v>927</v>
      </c>
      <c r="B294" s="41" t="s">
        <v>666</v>
      </c>
      <c r="C294" s="40" t="s">
        <v>683</v>
      </c>
      <c r="D294" s="40" t="s">
        <v>856</v>
      </c>
      <c r="E294" s="40" t="s">
        <v>898</v>
      </c>
      <c r="F294" s="3" t="s">
        <v>682</v>
      </c>
      <c r="G294" t="s">
        <v>817</v>
      </c>
      <c r="H294" t="s">
        <v>854</v>
      </c>
      <c r="I294" t="s">
        <v>934</v>
      </c>
      <c r="K294" s="3"/>
    </row>
    <row r="295" spans="1:11" x14ac:dyDescent="0.2">
      <c r="A295" s="39" t="s">
        <v>926</v>
      </c>
      <c r="B295" s="35" t="s">
        <v>666</v>
      </c>
      <c r="C295" s="39" t="s">
        <v>681</v>
      </c>
      <c r="D295" s="35" t="s">
        <v>855</v>
      </c>
      <c r="E295" s="39" t="s">
        <v>897</v>
      </c>
      <c r="F295" s="3" t="s">
        <v>682</v>
      </c>
      <c r="G295" t="s">
        <v>817</v>
      </c>
      <c r="H295" t="s">
        <v>854</v>
      </c>
      <c r="I295" t="s">
        <v>933</v>
      </c>
      <c r="K295" s="3"/>
    </row>
    <row r="296" spans="1:11" x14ac:dyDescent="0.2">
      <c r="A296" s="42" t="s">
        <v>929</v>
      </c>
      <c r="B296" s="43" t="s">
        <v>690</v>
      </c>
      <c r="C296" s="42" t="s">
        <v>894</v>
      </c>
      <c r="D296" s="42" t="s">
        <v>857</v>
      </c>
      <c r="E296" s="42" t="s">
        <v>928</v>
      </c>
      <c r="F296" s="3" t="s">
        <v>682</v>
      </c>
      <c r="G296" t="s">
        <v>817</v>
      </c>
      <c r="H296" t="s">
        <v>854</v>
      </c>
      <c r="I296" t="s">
        <v>930</v>
      </c>
      <c r="K296" s="3"/>
    </row>
    <row r="297" spans="1:11" x14ac:dyDescent="0.2">
      <c r="A297" t="s">
        <v>878</v>
      </c>
      <c r="B297" s="3" t="s">
        <v>182</v>
      </c>
      <c r="C297" t="s">
        <v>251</v>
      </c>
      <c r="D297" s="3" t="s">
        <v>250</v>
      </c>
      <c r="E297" t="s">
        <v>684</v>
      </c>
      <c r="F297" s="3" t="s">
        <v>669</v>
      </c>
      <c r="G297" t="s">
        <v>34</v>
      </c>
      <c r="H297" t="s">
        <v>132</v>
      </c>
      <c r="I297" s="17" t="s">
        <v>252</v>
      </c>
      <c r="K297" s="3"/>
    </row>
    <row r="298" spans="1:11" x14ac:dyDescent="0.2">
      <c r="A298" t="s">
        <v>879</v>
      </c>
      <c r="B298" s="3" t="s">
        <v>170</v>
      </c>
      <c r="C298" t="s">
        <v>180</v>
      </c>
      <c r="D298" s="3" t="s">
        <v>250</v>
      </c>
      <c r="E298" t="s">
        <v>883</v>
      </c>
      <c r="F298" s="3" t="s">
        <v>880</v>
      </c>
      <c r="G298" t="s">
        <v>242</v>
      </c>
      <c r="H298" t="s">
        <v>132</v>
      </c>
      <c r="I298" t="s">
        <v>890</v>
      </c>
      <c r="K298" s="3"/>
    </row>
    <row r="299" spans="1:11" x14ac:dyDescent="0.2">
      <c r="A299" t="s">
        <v>882</v>
      </c>
      <c r="B299" s="3" t="s">
        <v>167</v>
      </c>
      <c r="C299" t="s">
        <v>180</v>
      </c>
      <c r="D299" s="3" t="s">
        <v>250</v>
      </c>
      <c r="E299" t="s">
        <v>881</v>
      </c>
      <c r="F299" s="3" t="s">
        <v>880</v>
      </c>
      <c r="G299" t="s">
        <v>892</v>
      </c>
      <c r="H299" t="s">
        <v>132</v>
      </c>
      <c r="I299" t="s">
        <v>891</v>
      </c>
      <c r="K299" s="3"/>
    </row>
    <row r="300" spans="1:11" x14ac:dyDescent="0.2">
      <c r="A300" t="s">
        <v>901</v>
      </c>
      <c r="B300" s="3" t="s">
        <v>848</v>
      </c>
      <c r="C300" t="s">
        <v>251</v>
      </c>
      <c r="D300" s="3" t="s">
        <v>902</v>
      </c>
      <c r="E300" t="s">
        <v>394</v>
      </c>
      <c r="F300" s="3" t="s">
        <v>661</v>
      </c>
      <c r="G300" t="s">
        <v>388</v>
      </c>
      <c r="H300" t="s">
        <v>132</v>
      </c>
      <c r="I300" t="s">
        <v>906</v>
      </c>
      <c r="J300" t="s">
        <v>908</v>
      </c>
      <c r="K300" s="3" t="s">
        <v>903</v>
      </c>
    </row>
    <row r="301" spans="1:11" x14ac:dyDescent="0.2">
      <c r="A301" t="s">
        <v>904</v>
      </c>
      <c r="B301" s="3" t="s">
        <v>905</v>
      </c>
      <c r="C301" t="s">
        <v>251</v>
      </c>
      <c r="D301" s="3" t="s">
        <v>902</v>
      </c>
      <c r="E301" t="s">
        <v>394</v>
      </c>
      <c r="F301" s="3" t="s">
        <v>661</v>
      </c>
      <c r="G301" t="s">
        <v>388</v>
      </c>
      <c r="H301" t="s">
        <v>132</v>
      </c>
      <c r="I301" t="s">
        <v>907</v>
      </c>
      <c r="J301" t="s">
        <v>908</v>
      </c>
      <c r="K301" s="3" t="s">
        <v>903</v>
      </c>
    </row>
    <row r="302" spans="1:11" x14ac:dyDescent="0.2">
      <c r="A302" t="s">
        <v>909</v>
      </c>
      <c r="B302" s="3" t="s">
        <v>868</v>
      </c>
      <c r="C302" t="s">
        <v>937</v>
      </c>
      <c r="D302" s="3" t="s">
        <v>910</v>
      </c>
      <c r="E302" t="s">
        <v>691</v>
      </c>
      <c r="F302" s="3" t="s">
        <v>851</v>
      </c>
      <c r="G302" t="s">
        <v>34</v>
      </c>
      <c r="H302" t="s">
        <v>132</v>
      </c>
      <c r="I302" t="s">
        <v>921</v>
      </c>
      <c r="K302" s="3"/>
    </row>
    <row r="303" spans="1:11" x14ac:dyDescent="0.2">
      <c r="A303" t="s">
        <v>911</v>
      </c>
      <c r="B303" s="3" t="s">
        <v>868</v>
      </c>
      <c r="C303" t="s">
        <v>938</v>
      </c>
      <c r="D303" s="3" t="s">
        <v>912</v>
      </c>
      <c r="E303" t="s">
        <v>691</v>
      </c>
      <c r="F303" s="3" t="s">
        <v>851</v>
      </c>
      <c r="G303" t="s">
        <v>34</v>
      </c>
      <c r="H303" t="s">
        <v>132</v>
      </c>
      <c r="I303" t="s">
        <v>922</v>
      </c>
      <c r="K303" s="3"/>
    </row>
    <row r="304" spans="1:11" x14ac:dyDescent="0.2">
      <c r="A304" t="s">
        <v>913</v>
      </c>
      <c r="B304" s="3" t="s">
        <v>871</v>
      </c>
      <c r="D304" s="3" t="s">
        <v>914</v>
      </c>
      <c r="E304" t="s">
        <v>691</v>
      </c>
      <c r="F304" s="38" t="s">
        <v>851</v>
      </c>
      <c r="G304" t="s">
        <v>34</v>
      </c>
      <c r="H304" t="s">
        <v>132</v>
      </c>
      <c r="I304" t="s">
        <v>923</v>
      </c>
      <c r="K304" s="3"/>
    </row>
    <row r="305" spans="1:11" x14ac:dyDescent="0.2">
      <c r="A305" t="s">
        <v>915</v>
      </c>
      <c r="B305" s="3" t="s">
        <v>861</v>
      </c>
      <c r="C305" t="s">
        <v>877</v>
      </c>
      <c r="D305" s="3" t="s">
        <v>916</v>
      </c>
      <c r="E305" t="s">
        <v>36</v>
      </c>
      <c r="F305" s="3" t="s">
        <v>851</v>
      </c>
      <c r="G305" t="s">
        <v>34</v>
      </c>
      <c r="H305" t="s">
        <v>132</v>
      </c>
      <c r="I305" s="13" t="s">
        <v>932</v>
      </c>
      <c r="K305" s="3"/>
    </row>
    <row r="306" spans="1:11" x14ac:dyDescent="0.2">
      <c r="A306" t="s">
        <v>918</v>
      </c>
      <c r="B306" s="3" t="s">
        <v>861</v>
      </c>
      <c r="C306" t="s">
        <v>894</v>
      </c>
      <c r="D306" s="3" t="s">
        <v>917</v>
      </c>
      <c r="E306" t="s">
        <v>691</v>
      </c>
      <c r="F306" s="3" t="s">
        <v>851</v>
      </c>
      <c r="G306" t="s">
        <v>34</v>
      </c>
      <c r="H306" t="s">
        <v>132</v>
      </c>
      <c r="I306" t="s">
        <v>930</v>
      </c>
      <c r="K306" s="3"/>
    </row>
    <row r="307" spans="1:11" x14ac:dyDescent="0.2">
      <c r="A307" t="s">
        <v>919</v>
      </c>
      <c r="B307" s="3" t="s">
        <v>916</v>
      </c>
      <c r="C307" t="s">
        <v>37</v>
      </c>
      <c r="D307" s="3" t="s">
        <v>920</v>
      </c>
      <c r="E307" t="s">
        <v>36</v>
      </c>
      <c r="F307" s="3" t="s">
        <v>851</v>
      </c>
      <c r="G307" t="s">
        <v>34</v>
      </c>
      <c r="H307" t="s">
        <v>132</v>
      </c>
      <c r="K307" s="3"/>
    </row>
    <row r="308" spans="1:11" x14ac:dyDescent="0.2">
      <c r="A308" t="s">
        <v>939</v>
      </c>
      <c r="B308" s="3" t="s">
        <v>940</v>
      </c>
      <c r="C308" t="s">
        <v>941</v>
      </c>
      <c r="D308" s="3" t="s">
        <v>942</v>
      </c>
      <c r="E308" t="s">
        <v>32</v>
      </c>
      <c r="F308" s="3" t="s">
        <v>32</v>
      </c>
      <c r="G308" t="s">
        <v>943</v>
      </c>
      <c r="H308" t="s">
        <v>132</v>
      </c>
      <c r="I308" t="s">
        <v>944</v>
      </c>
      <c r="K308" s="3"/>
    </row>
    <row r="309" spans="1:11" x14ac:dyDescent="0.2">
      <c r="A309" t="s">
        <v>945</v>
      </c>
      <c r="F309" s="3" t="s">
        <v>661</v>
      </c>
      <c r="G309" t="s">
        <v>948</v>
      </c>
      <c r="H309" t="s">
        <v>132</v>
      </c>
      <c r="J309" t="s">
        <v>642</v>
      </c>
      <c r="K309" s="3"/>
    </row>
    <row r="310" spans="1:11" x14ac:dyDescent="0.2">
      <c r="A310" t="s">
        <v>946</v>
      </c>
      <c r="B310" t="s">
        <v>950</v>
      </c>
      <c r="C310" t="s">
        <v>951</v>
      </c>
      <c r="D310" s="3" t="s">
        <v>949</v>
      </c>
      <c r="E310" t="s">
        <v>691</v>
      </c>
      <c r="F310" s="3" t="s">
        <v>661</v>
      </c>
      <c r="G310" t="s">
        <v>948</v>
      </c>
      <c r="H310" t="s">
        <v>132</v>
      </c>
      <c r="J310" t="s">
        <v>947</v>
      </c>
      <c r="K310" s="3"/>
    </row>
    <row r="311" spans="1:11" x14ac:dyDescent="0.2">
      <c r="A311" t="s">
        <v>952</v>
      </c>
      <c r="B311" s="3" t="s">
        <v>153</v>
      </c>
      <c r="C311" t="s">
        <v>220</v>
      </c>
      <c r="D311" s="3" t="s">
        <v>392</v>
      </c>
      <c r="E311" t="s">
        <v>405</v>
      </c>
      <c r="F311" s="3" t="s">
        <v>222</v>
      </c>
      <c r="G311" t="s">
        <v>34</v>
      </c>
      <c r="H311" t="s">
        <v>132</v>
      </c>
      <c r="I311" t="s">
        <v>953</v>
      </c>
      <c r="K311" s="3"/>
    </row>
    <row r="312" spans="1:11" x14ac:dyDescent="0.2">
      <c r="A312" t="s">
        <v>954</v>
      </c>
      <c r="B312" s="3" t="s">
        <v>955</v>
      </c>
      <c r="C312" t="s">
        <v>220</v>
      </c>
      <c r="D312" s="3" t="s">
        <v>392</v>
      </c>
      <c r="E312" t="s">
        <v>405</v>
      </c>
      <c r="F312" s="3" t="s">
        <v>222</v>
      </c>
      <c r="G312" t="s">
        <v>379</v>
      </c>
      <c r="H312" t="s">
        <v>132</v>
      </c>
      <c r="J312" t="s">
        <v>956</v>
      </c>
      <c r="K312" s="3"/>
    </row>
    <row r="313" spans="1:11" x14ac:dyDescent="0.2">
      <c r="A313" t="s">
        <v>957</v>
      </c>
      <c r="B313" s="3" t="s">
        <v>981</v>
      </c>
      <c r="D313" s="3" t="s">
        <v>979</v>
      </c>
      <c r="F313" s="3" t="s">
        <v>35</v>
      </c>
      <c r="G313" t="s">
        <v>958</v>
      </c>
      <c r="H313" t="s">
        <v>132</v>
      </c>
      <c r="I313" t="s">
        <v>959</v>
      </c>
      <c r="K313" s="3" t="s">
        <v>960</v>
      </c>
    </row>
    <row r="314" spans="1:11" x14ac:dyDescent="0.2">
      <c r="A314" t="s">
        <v>961</v>
      </c>
      <c r="B314" s="3" t="s">
        <v>975</v>
      </c>
      <c r="C314" t="s">
        <v>192</v>
      </c>
      <c r="D314" s="3" t="s">
        <v>981</v>
      </c>
      <c r="E314" t="s">
        <v>241</v>
      </c>
      <c r="F314" s="49" t="s">
        <v>39</v>
      </c>
      <c r="G314" s="50" t="s">
        <v>849</v>
      </c>
      <c r="H314" t="s">
        <v>132</v>
      </c>
      <c r="J314" t="s">
        <v>966</v>
      </c>
      <c r="K314" s="49" t="s">
        <v>834</v>
      </c>
    </row>
    <row r="315" spans="1:11" x14ac:dyDescent="0.2">
      <c r="A315" t="s">
        <v>962</v>
      </c>
      <c r="F315" s="49" t="s">
        <v>39</v>
      </c>
      <c r="G315" s="50" t="s">
        <v>849</v>
      </c>
      <c r="H315" t="s">
        <v>132</v>
      </c>
      <c r="J315" t="s">
        <v>966</v>
      </c>
      <c r="K315" s="49" t="s">
        <v>834</v>
      </c>
    </row>
    <row r="316" spans="1:11" x14ac:dyDescent="0.2">
      <c r="A316" t="s">
        <v>963</v>
      </c>
      <c r="B316" s="3" t="s">
        <v>979</v>
      </c>
      <c r="C316" t="s">
        <v>39</v>
      </c>
      <c r="D316" s="3" t="s">
        <v>980</v>
      </c>
      <c r="E316" t="s">
        <v>400</v>
      </c>
      <c r="F316" s="49" t="s">
        <v>39</v>
      </c>
      <c r="G316" s="50" t="s">
        <v>242</v>
      </c>
      <c r="H316" t="s">
        <v>132</v>
      </c>
      <c r="J316" t="s">
        <v>966</v>
      </c>
      <c r="K316" s="49" t="s">
        <v>834</v>
      </c>
    </row>
    <row r="317" spans="1:11" x14ac:dyDescent="0.2">
      <c r="A317" t="s">
        <v>964</v>
      </c>
      <c r="B317" s="3" t="s">
        <v>976</v>
      </c>
      <c r="C317" t="s">
        <v>39</v>
      </c>
      <c r="D317" s="3" t="s">
        <v>975</v>
      </c>
      <c r="E317" t="s">
        <v>977</v>
      </c>
      <c r="F317" s="49" t="s">
        <v>39</v>
      </c>
      <c r="G317" s="50" t="s">
        <v>965</v>
      </c>
      <c r="H317" t="s">
        <v>132</v>
      </c>
      <c r="J317" t="s">
        <v>967</v>
      </c>
      <c r="K317" s="49"/>
    </row>
    <row r="318" spans="1:11" x14ac:dyDescent="0.2">
      <c r="A318" t="s">
        <v>968</v>
      </c>
      <c r="B318" s="3" t="s">
        <v>971</v>
      </c>
      <c r="C318" t="s">
        <v>972</v>
      </c>
      <c r="D318" s="3" t="s">
        <v>975</v>
      </c>
      <c r="E318" t="s">
        <v>978</v>
      </c>
      <c r="F318" s="49" t="s">
        <v>39</v>
      </c>
      <c r="G318" s="50" t="s">
        <v>970</v>
      </c>
      <c r="H318" t="s">
        <v>132</v>
      </c>
      <c r="I318" t="s">
        <v>969</v>
      </c>
      <c r="J318" t="s">
        <v>967</v>
      </c>
      <c r="K318" s="49"/>
    </row>
    <row r="319" spans="1:11" x14ac:dyDescent="0.2">
      <c r="A319" t="s">
        <v>973</v>
      </c>
      <c r="B319" s="3" t="s">
        <v>974</v>
      </c>
      <c r="C319" t="s">
        <v>39</v>
      </c>
      <c r="D319" s="12" t="s">
        <v>975</v>
      </c>
      <c r="E319" t="s">
        <v>974</v>
      </c>
      <c r="F319" s="49" t="s">
        <v>39</v>
      </c>
      <c r="G319" s="50" t="s">
        <v>836</v>
      </c>
      <c r="H319" t="s">
        <v>132</v>
      </c>
      <c r="K319" s="49"/>
    </row>
    <row r="320" spans="1:11" x14ac:dyDescent="0.2">
      <c r="A320" t="s">
        <v>982</v>
      </c>
      <c r="B320" s="3" t="s">
        <v>983</v>
      </c>
      <c r="C320" t="s">
        <v>180</v>
      </c>
      <c r="D320" s="3" t="s">
        <v>984</v>
      </c>
      <c r="E320" t="s">
        <v>986</v>
      </c>
      <c r="F320" s="49" t="s">
        <v>180</v>
      </c>
      <c r="G320" s="50" t="s">
        <v>34</v>
      </c>
      <c r="H320" t="s">
        <v>84</v>
      </c>
      <c r="I320" t="s">
        <v>985</v>
      </c>
      <c r="K320" s="49"/>
    </row>
    <row r="321" spans="1:22" x14ac:dyDescent="0.2">
      <c r="A321" t="s">
        <v>989</v>
      </c>
      <c r="B321" s="3" t="s">
        <v>984</v>
      </c>
      <c r="C321" t="s">
        <v>442</v>
      </c>
      <c r="D321" t="s">
        <v>987</v>
      </c>
      <c r="E321" t="s">
        <v>691</v>
      </c>
      <c r="F321" s="49" t="s">
        <v>851</v>
      </c>
      <c r="G321" s="50" t="s">
        <v>34</v>
      </c>
      <c r="H321" t="s">
        <v>84</v>
      </c>
      <c r="K321" s="49"/>
    </row>
    <row r="322" spans="1:22" x14ac:dyDescent="0.2">
      <c r="A322" t="s">
        <v>990</v>
      </c>
      <c r="B322" s="3" t="s">
        <v>984</v>
      </c>
      <c r="C322" t="s">
        <v>444</v>
      </c>
      <c r="D322" t="s">
        <v>988</v>
      </c>
      <c r="E322" t="s">
        <v>691</v>
      </c>
      <c r="F322" s="49" t="s">
        <v>851</v>
      </c>
      <c r="G322" s="50" t="s">
        <v>34</v>
      </c>
      <c r="H322" t="s">
        <v>84</v>
      </c>
      <c r="K322" s="49"/>
    </row>
    <row r="323" spans="1:22" x14ac:dyDescent="0.2">
      <c r="A323" t="s">
        <v>1016</v>
      </c>
      <c r="B323" s="3" t="s">
        <v>981</v>
      </c>
      <c r="C323" t="s">
        <v>264</v>
      </c>
      <c r="D323" s="3" t="s">
        <v>983</v>
      </c>
      <c r="E323" t="s">
        <v>266</v>
      </c>
      <c r="F323" s="49" t="s">
        <v>35</v>
      </c>
      <c r="G323" s="50" t="s">
        <v>943</v>
      </c>
      <c r="H323" t="s">
        <v>132</v>
      </c>
      <c r="K323" s="49"/>
    </row>
    <row r="324" spans="1:22" x14ac:dyDescent="0.2">
      <c r="A324" t="s">
        <v>991</v>
      </c>
      <c r="B324" s="3" t="s">
        <v>992</v>
      </c>
      <c r="C324" t="s">
        <v>993</v>
      </c>
      <c r="D324" s="3" t="s">
        <v>984</v>
      </c>
      <c r="E324" t="s">
        <v>660</v>
      </c>
      <c r="F324" s="49" t="s">
        <v>669</v>
      </c>
      <c r="G324" s="50" t="s">
        <v>34</v>
      </c>
      <c r="H324" t="s">
        <v>84</v>
      </c>
      <c r="I324" t="s">
        <v>643</v>
      </c>
      <c r="K324" s="49"/>
    </row>
    <row r="325" spans="1:22" x14ac:dyDescent="0.2">
      <c r="A325" t="s">
        <v>1014</v>
      </c>
      <c r="B325" t="s">
        <v>318</v>
      </c>
      <c r="C325" t="s">
        <v>994</v>
      </c>
      <c r="D325" s="3" t="s">
        <v>167</v>
      </c>
      <c r="E325" t="s">
        <v>220</v>
      </c>
      <c r="F325" s="49" t="s">
        <v>288</v>
      </c>
      <c r="G325" s="50" t="s">
        <v>1015</v>
      </c>
      <c r="H325" t="s">
        <v>132</v>
      </c>
      <c r="K325" s="49"/>
    </row>
    <row r="326" spans="1:22" x14ac:dyDescent="0.2">
      <c r="A326" t="s">
        <v>995</v>
      </c>
      <c r="B326" s="3" t="s">
        <v>983</v>
      </c>
      <c r="C326" t="s">
        <v>996</v>
      </c>
      <c r="D326" s="3" t="s">
        <v>984</v>
      </c>
      <c r="E326" t="s">
        <v>1019</v>
      </c>
      <c r="F326" s="49" t="s">
        <v>997</v>
      </c>
      <c r="G326" s="50" t="s">
        <v>397</v>
      </c>
      <c r="H326" t="s">
        <v>132</v>
      </c>
      <c r="J326" t="s">
        <v>998</v>
      </c>
      <c r="K326" s="49"/>
    </row>
    <row r="327" spans="1:22" x14ac:dyDescent="0.2">
      <c r="A327" s="55" t="s">
        <v>1000</v>
      </c>
      <c r="B327" s="56" t="s">
        <v>1003</v>
      </c>
      <c r="C327" s="55"/>
      <c r="D327" s="56" t="s">
        <v>984</v>
      </c>
      <c r="E327" s="55"/>
      <c r="F327" s="57" t="s">
        <v>669</v>
      </c>
      <c r="G327" s="58" t="s">
        <v>1001</v>
      </c>
      <c r="H327" s="55" t="s">
        <v>132</v>
      </c>
      <c r="I327" s="55"/>
      <c r="J327" s="48" t="s">
        <v>1002</v>
      </c>
      <c r="K327" s="54"/>
      <c r="L327" s="48"/>
      <c r="M327" s="51"/>
      <c r="N327" s="52"/>
      <c r="Q327" s="48"/>
      <c r="R327" s="48"/>
      <c r="S327" s="48"/>
      <c r="T327" s="53"/>
      <c r="U327" s="48"/>
      <c r="V327" s="47"/>
    </row>
    <row r="328" spans="1:22" x14ac:dyDescent="0.2">
      <c r="A328" s="55" t="s">
        <v>1004</v>
      </c>
      <c r="B328" s="56"/>
      <c r="C328" s="55"/>
      <c r="D328" s="56"/>
      <c r="E328" s="55"/>
      <c r="F328" s="57" t="s">
        <v>39</v>
      </c>
      <c r="G328" s="58" t="s">
        <v>388</v>
      </c>
      <c r="H328" s="55" t="s">
        <v>132</v>
      </c>
      <c r="I328" s="55"/>
      <c r="J328" s="55" t="s">
        <v>967</v>
      </c>
      <c r="K328" s="57"/>
      <c r="L328" s="55"/>
    </row>
    <row r="329" spans="1:22" x14ac:dyDescent="0.2">
      <c r="A329" s="55" t="s">
        <v>1005</v>
      </c>
      <c r="B329" s="56"/>
      <c r="C329" s="55"/>
      <c r="D329" s="56"/>
      <c r="E329" s="55"/>
      <c r="F329" s="57" t="s">
        <v>71</v>
      </c>
      <c r="G329" s="58" t="s">
        <v>1006</v>
      </c>
      <c r="H329" s="55" t="s">
        <v>132</v>
      </c>
      <c r="I329" s="55"/>
      <c r="J329" s="55"/>
      <c r="K329" s="57"/>
      <c r="L329" s="55"/>
    </row>
    <row r="330" spans="1:22" x14ac:dyDescent="0.2">
      <c r="A330" s="55" t="s">
        <v>1007</v>
      </c>
      <c r="B330" s="56" t="s">
        <v>976</v>
      </c>
      <c r="C330" s="55" t="s">
        <v>1008</v>
      </c>
      <c r="D330" s="56" t="s">
        <v>984</v>
      </c>
      <c r="E330" t="s">
        <v>1019</v>
      </c>
      <c r="F330" s="49" t="s">
        <v>1010</v>
      </c>
      <c r="G330" s="58" t="s">
        <v>368</v>
      </c>
      <c r="H330" s="55" t="s">
        <v>132</v>
      </c>
      <c r="I330" s="55" t="s">
        <v>1011</v>
      </c>
      <c r="J330" s="55"/>
      <c r="K330" s="57"/>
      <c r="L330" s="55"/>
    </row>
    <row r="331" spans="1:22" x14ac:dyDescent="0.2">
      <c r="A331" t="s">
        <v>1012</v>
      </c>
      <c r="B331" s="3" t="s">
        <v>971</v>
      </c>
      <c r="C331" t="s">
        <v>1013</v>
      </c>
      <c r="D331" s="3" t="s">
        <v>984</v>
      </c>
      <c r="E331" t="s">
        <v>1009</v>
      </c>
      <c r="F331" s="57" t="s">
        <v>1010</v>
      </c>
      <c r="G331" s="50" t="s">
        <v>397</v>
      </c>
      <c r="H331" t="s">
        <v>132</v>
      </c>
      <c r="K331" s="49"/>
    </row>
    <row r="332" spans="1:22" x14ac:dyDescent="0.2">
      <c r="A332" t="s">
        <v>999</v>
      </c>
      <c r="B332" s="3" t="s">
        <v>981</v>
      </c>
      <c r="C332" t="s">
        <v>264</v>
      </c>
      <c r="D332" s="3" t="s">
        <v>957</v>
      </c>
      <c r="F332" s="49" t="s">
        <v>35</v>
      </c>
      <c r="G332" s="50" t="s">
        <v>1017</v>
      </c>
      <c r="H332" t="s">
        <v>132</v>
      </c>
      <c r="K332" s="49"/>
    </row>
    <row r="333" spans="1:22" x14ac:dyDescent="0.2">
      <c r="A333" t="s">
        <v>1018</v>
      </c>
      <c r="B333" s="3" t="s">
        <v>957</v>
      </c>
      <c r="D333" s="3" t="s">
        <v>979</v>
      </c>
      <c r="F333" s="49" t="s">
        <v>35</v>
      </c>
      <c r="G333" s="50" t="s">
        <v>943</v>
      </c>
      <c r="H333" t="s">
        <v>132</v>
      </c>
      <c r="K333" s="49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42"/>
  <sheetViews>
    <sheetView topLeftCell="A19" zoomScale="160" zoomScaleNormal="160" workbookViewId="0">
      <selection activeCell="B28" sqref="B28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116</v>
      </c>
      <c r="B3" t="s">
        <v>115</v>
      </c>
    </row>
    <row r="4" spans="1:6" x14ac:dyDescent="0.2">
      <c r="A4" s="2" t="s">
        <v>718</v>
      </c>
      <c r="B4">
        <v>1</v>
      </c>
    </row>
    <row r="5" spans="1:6" x14ac:dyDescent="0.2">
      <c r="A5" s="2" t="s">
        <v>180</v>
      </c>
      <c r="B5">
        <v>7</v>
      </c>
      <c r="E5" s="1" t="s">
        <v>116</v>
      </c>
      <c r="F5" t="s">
        <v>115</v>
      </c>
    </row>
    <row r="6" spans="1:6" x14ac:dyDescent="0.2">
      <c r="A6" s="2" t="s">
        <v>661</v>
      </c>
      <c r="B6">
        <v>5</v>
      </c>
      <c r="E6" s="2" t="s">
        <v>29</v>
      </c>
      <c r="F6">
        <v>27</v>
      </c>
    </row>
    <row r="7" spans="1:6" x14ac:dyDescent="0.2">
      <c r="A7" s="2" t="s">
        <v>682</v>
      </c>
      <c r="B7">
        <v>5</v>
      </c>
      <c r="E7" s="2" t="s">
        <v>84</v>
      </c>
      <c r="F7">
        <v>41</v>
      </c>
    </row>
    <row r="8" spans="1:6" x14ac:dyDescent="0.2">
      <c r="A8" s="2" t="s">
        <v>669</v>
      </c>
      <c r="B8">
        <v>5</v>
      </c>
      <c r="E8" s="2" t="s">
        <v>117</v>
      </c>
      <c r="F8">
        <v>9</v>
      </c>
    </row>
    <row r="9" spans="1:6" x14ac:dyDescent="0.2">
      <c r="A9" s="2" t="s">
        <v>719</v>
      </c>
      <c r="B9">
        <v>1</v>
      </c>
      <c r="E9" s="2" t="s">
        <v>132</v>
      </c>
      <c r="F9">
        <v>57</v>
      </c>
    </row>
    <row r="10" spans="1:6" x14ac:dyDescent="0.2">
      <c r="A10" s="2" t="s">
        <v>363</v>
      </c>
      <c r="B10">
        <v>8</v>
      </c>
      <c r="E10" s="2" t="s">
        <v>118</v>
      </c>
      <c r="F10">
        <v>134</v>
      </c>
    </row>
    <row r="11" spans="1:6" x14ac:dyDescent="0.2">
      <c r="A11" s="2" t="s">
        <v>389</v>
      </c>
      <c r="B11">
        <v>1</v>
      </c>
    </row>
    <row r="12" spans="1:6" x14ac:dyDescent="0.2">
      <c r="A12" s="2" t="s">
        <v>283</v>
      </c>
      <c r="B12">
        <v>10</v>
      </c>
    </row>
    <row r="13" spans="1:6" x14ac:dyDescent="0.2">
      <c r="A13" s="2" t="s">
        <v>288</v>
      </c>
      <c r="B13">
        <v>8</v>
      </c>
    </row>
    <row r="14" spans="1:6" x14ac:dyDescent="0.2">
      <c r="A14" s="2" t="s">
        <v>222</v>
      </c>
      <c r="B14">
        <v>11</v>
      </c>
    </row>
    <row r="15" spans="1:6" x14ac:dyDescent="0.2">
      <c r="A15" s="2" t="s">
        <v>414</v>
      </c>
      <c r="B15">
        <v>77</v>
      </c>
    </row>
    <row r="16" spans="1:6" x14ac:dyDescent="0.2">
      <c r="A16" s="2" t="s">
        <v>713</v>
      </c>
      <c r="B16">
        <v>15</v>
      </c>
    </row>
    <row r="17" spans="1:2" x14ac:dyDescent="0.2">
      <c r="A17" s="2" t="s">
        <v>705</v>
      </c>
      <c r="B17">
        <v>5</v>
      </c>
    </row>
    <row r="18" spans="1:2" x14ac:dyDescent="0.2">
      <c r="A18" s="2" t="s">
        <v>785</v>
      </c>
      <c r="B18">
        <v>1</v>
      </c>
    </row>
    <row r="19" spans="1:2" x14ac:dyDescent="0.2">
      <c r="A19" s="2" t="s">
        <v>824</v>
      </c>
      <c r="B19">
        <v>2</v>
      </c>
    </row>
    <row r="20" spans="1:2" x14ac:dyDescent="0.2">
      <c r="A20" s="2" t="s">
        <v>702</v>
      </c>
      <c r="B20">
        <v>3</v>
      </c>
    </row>
    <row r="21" spans="1:2" x14ac:dyDescent="0.2">
      <c r="A21" s="2" t="s">
        <v>839</v>
      </c>
      <c r="B21">
        <v>2</v>
      </c>
    </row>
    <row r="22" spans="1:2" x14ac:dyDescent="0.2">
      <c r="A22" s="2" t="s">
        <v>780</v>
      </c>
      <c r="B22">
        <v>1</v>
      </c>
    </row>
    <row r="23" spans="1:2" x14ac:dyDescent="0.2">
      <c r="A23" s="2" t="s">
        <v>39</v>
      </c>
      <c r="B23">
        <v>29</v>
      </c>
    </row>
    <row r="24" spans="1:2" x14ac:dyDescent="0.2">
      <c r="A24" s="2" t="s">
        <v>290</v>
      </c>
      <c r="B24">
        <v>1</v>
      </c>
    </row>
    <row r="25" spans="1:2" x14ac:dyDescent="0.2">
      <c r="A25" s="2" t="s">
        <v>29</v>
      </c>
      <c r="B25">
        <v>1</v>
      </c>
    </row>
    <row r="26" spans="1:2" x14ac:dyDescent="0.2">
      <c r="A26" s="2" t="s">
        <v>73</v>
      </c>
      <c r="B26">
        <v>2</v>
      </c>
    </row>
    <row r="27" spans="1:2" x14ac:dyDescent="0.2">
      <c r="A27" s="2" t="s">
        <v>211</v>
      </c>
      <c r="B27">
        <v>2</v>
      </c>
    </row>
    <row r="28" spans="1:2" x14ac:dyDescent="0.2">
      <c r="A28" s="2" t="s">
        <v>130</v>
      </c>
      <c r="B28">
        <v>1</v>
      </c>
    </row>
    <row r="29" spans="1:2" x14ac:dyDescent="0.2">
      <c r="A29" s="2" t="s">
        <v>76</v>
      </c>
      <c r="B29">
        <v>3</v>
      </c>
    </row>
    <row r="30" spans="1:2" x14ac:dyDescent="0.2">
      <c r="A30" s="2" t="s">
        <v>35</v>
      </c>
      <c r="B30">
        <v>20</v>
      </c>
    </row>
    <row r="31" spans="1:2" x14ac:dyDescent="0.2">
      <c r="A31" s="2" t="s">
        <v>176</v>
      </c>
      <c r="B31">
        <v>7</v>
      </c>
    </row>
    <row r="32" spans="1:2" x14ac:dyDescent="0.2">
      <c r="A32" s="2" t="s">
        <v>28</v>
      </c>
      <c r="B32">
        <v>1</v>
      </c>
    </row>
    <row r="33" spans="1:2" x14ac:dyDescent="0.2">
      <c r="A33" s="2" t="s">
        <v>31</v>
      </c>
      <c r="B33">
        <v>1</v>
      </c>
    </row>
    <row r="34" spans="1:2" x14ac:dyDescent="0.2">
      <c r="A34" s="2" t="s">
        <v>405</v>
      </c>
      <c r="B34">
        <v>5</v>
      </c>
    </row>
    <row r="35" spans="1:2" x14ac:dyDescent="0.2">
      <c r="A35" s="2" t="s">
        <v>71</v>
      </c>
      <c r="B35">
        <v>6</v>
      </c>
    </row>
    <row r="36" spans="1:2" x14ac:dyDescent="0.2">
      <c r="A36" s="2" t="s">
        <v>32</v>
      </c>
      <c r="B36">
        <v>1</v>
      </c>
    </row>
    <row r="37" spans="1:2" x14ac:dyDescent="0.2">
      <c r="A37" s="2" t="s">
        <v>175</v>
      </c>
      <c r="B37">
        <v>1</v>
      </c>
    </row>
    <row r="38" spans="1:2" x14ac:dyDescent="0.2">
      <c r="A38" s="2" t="s">
        <v>119</v>
      </c>
      <c r="B38">
        <v>3</v>
      </c>
    </row>
    <row r="39" spans="1:2" x14ac:dyDescent="0.2">
      <c r="A39" s="2" t="s">
        <v>269</v>
      </c>
      <c r="B39">
        <v>1</v>
      </c>
    </row>
    <row r="40" spans="1:2" x14ac:dyDescent="0.2">
      <c r="A40" s="2" t="s">
        <v>296</v>
      </c>
      <c r="B40">
        <v>2</v>
      </c>
    </row>
    <row r="41" spans="1:2" x14ac:dyDescent="0.2">
      <c r="A41" s="2" t="s">
        <v>117</v>
      </c>
      <c r="B41">
        <v>21</v>
      </c>
    </row>
    <row r="42" spans="1:2" x14ac:dyDescent="0.2">
      <c r="A42" s="2" t="s">
        <v>118</v>
      </c>
      <c r="B42">
        <v>276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2023-11-01T20:07:36Z</cp:lastPrinted>
  <dcterms:created xsi:type="dcterms:W3CDTF">2023-07-17T12:14:24Z</dcterms:created>
  <dcterms:modified xsi:type="dcterms:W3CDTF">2024-01-31T20:10:09Z</dcterms:modified>
</cp:coreProperties>
</file>