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ner\Documents\2ndDegree\Project\temporal_segmentation\dataset-characteristics\"/>
    </mc:Choice>
  </mc:AlternateContent>
  <xr:revisionPtr revIDLastSave="0" documentId="13_ncr:1_{CBFBADCE-1B21-4949-AC3A-C8A47B6BA05A}" xr6:coauthVersionLast="47" xr6:coauthVersionMax="47" xr10:uidLastSave="{00000000-0000-0000-0000-000000000000}"/>
  <bookViews>
    <workbookView xWindow="-108" yWindow="-108" windowWidth="23256" windowHeight="12576" xr2:uid="{91527A0E-22D6-4439-83A5-D61B37DDA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K2" i="1"/>
  <c r="K3" i="1"/>
  <c r="K4" i="1"/>
  <c r="K5" i="1"/>
  <c r="K6" i="1"/>
  <c r="K7" i="1"/>
  <c r="K9" i="1"/>
  <c r="K10" i="1"/>
  <c r="K8" i="1"/>
</calcChain>
</file>

<file path=xl/sharedStrings.xml><?xml version="1.0" encoding="utf-8"?>
<sst xmlns="http://schemas.openxmlformats.org/spreadsheetml/2006/main" count="30" uniqueCount="24">
  <si>
    <t>Video</t>
  </si>
  <si>
    <t>Height</t>
  </si>
  <si>
    <t>Width</t>
  </si>
  <si>
    <t>arm-movements-712-716</t>
  </si>
  <si>
    <t>front</t>
  </si>
  <si>
    <t>front2</t>
  </si>
  <si>
    <t>general-movement-130-134</t>
  </si>
  <si>
    <t>general-movement-648-657</t>
  </si>
  <si>
    <t>heartbeat-309-312</t>
  </si>
  <si>
    <t>jumping</t>
  </si>
  <si>
    <t>ultrasound_1_cropped</t>
  </si>
  <si>
    <t>general_movement3</t>
  </si>
  <si>
    <t>Framerate</t>
  </si>
  <si>
    <t>Mean Brightness</t>
  </si>
  <si>
    <t>Standard Deviation</t>
  </si>
  <si>
    <t>Margins Taken</t>
  </si>
  <si>
    <t>0.2-0.8</t>
  </si>
  <si>
    <t>0-1</t>
  </si>
  <si>
    <t>Michelson Contrast</t>
  </si>
  <si>
    <t>Sum of Absolute Derivatives</t>
  </si>
  <si>
    <t>Min. Value</t>
  </si>
  <si>
    <t>Max. Value</t>
  </si>
  <si>
    <t>Aspect Ratio</t>
  </si>
  <si>
    <t>Mean Contrast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</si>
</sst>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97C35A-DB95-4774-9FAD-2D7A2F0D7357}" name="Table1" displayName="Table1" ref="A1:M10" totalsRowShown="0" headerRowDxfId="14" dataDxfId="6">
  <autoFilter ref="A1:M10" xr:uid="{AF97C35A-DB95-4774-9FAD-2D7A2F0D7357}"/>
  <tableColumns count="13">
    <tableColumn id="1" xr3:uid="{B8E41660-F490-4EB4-AD65-C8B1F041866B}" name="Video" dataDxfId="13"/>
    <tableColumn id="2" xr3:uid="{B322604C-8662-44CE-BA56-03C07C63D258}" name="Width" dataDxfId="12"/>
    <tableColumn id="3" xr3:uid="{1193B64F-8F22-4D66-83C2-9E089A9E1B9B}" name="Height" dataDxfId="11"/>
    <tableColumn id="15" xr3:uid="{191F588B-7069-4768-AD59-E30984058C45}" name="Aspect Ratio" dataDxfId="1">
      <calculatedColumnFormula>Table1[[#This Row],[Height]]/Table1[[#This Row],[Width]]</calculatedColumnFormula>
    </tableColumn>
    <tableColumn id="4" xr3:uid="{3D8963B3-2DDB-41C0-BF3E-8F6C2D504B4E}" name="Framerate" dataDxfId="10"/>
    <tableColumn id="7" xr3:uid="{D29F0BD4-23F2-4A5D-9D7F-224C5E17E322}" name="Margins Taken" dataDxfId="9"/>
    <tableColumn id="14" xr3:uid="{5A0C7402-677A-43FC-BA66-70B320BBAB28}" name="Min. Value" dataDxfId="2"/>
    <tableColumn id="13" xr3:uid="{098C87EB-7C27-469A-9CB7-DC0CF551BA46}" name="Max. Value" dataDxfId="3"/>
    <tableColumn id="5" xr3:uid="{D4B248CD-D37D-4DEB-9CA5-5F538DAAD2D8}" name="Mean Brightness" dataDxfId="8"/>
    <tableColumn id="6" xr3:uid="{B04A0DBD-A0A0-49DC-8464-121CA81456EB}" name="Standard Deviation" dataDxfId="7"/>
    <tableColumn id="10" xr3:uid="{AB573DBC-DD17-4620-BCA5-CAEF092493B7}" name="Michelson Contrast" dataDxfId="5">
      <calculatedColumnFormula>(Table1[[#This Row],[Max. Value]]-Table1[[#This Row],[Min. Value]])/(Table1[[#This Row],[Max. Value]]+Table1[[#This Row],[Min. Value]])</calculatedColumnFormula>
    </tableColumn>
    <tableColumn id="17" xr3:uid="{4BE887DB-45C7-448B-A3CE-5DC0F7410741}" name="Mean Contrast Measure" dataDxfId="0"/>
    <tableColumn id="11" xr3:uid="{3609C969-2519-4C32-9D96-2B5975A42577}" name="Sum of Absolute Derivatives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EFE1-0110-4FF4-86A3-7C702F87C535}">
  <dimension ref="A1:M10"/>
  <sheetViews>
    <sheetView tabSelected="1" topLeftCell="B1" workbookViewId="0">
      <selection activeCell="G24" sqref="G24"/>
    </sheetView>
  </sheetViews>
  <sheetFormatPr defaultRowHeight="14.4" x14ac:dyDescent="0.3"/>
  <cols>
    <col min="1" max="1" width="24.109375" bestFit="1" customWidth="1"/>
    <col min="2" max="2" width="10.5546875" bestFit="1" customWidth="1"/>
    <col min="3" max="3" width="10.88671875" bestFit="1" customWidth="1"/>
    <col min="4" max="4" width="10.88671875" customWidth="1"/>
    <col min="5" max="5" width="14" bestFit="1" customWidth="1"/>
    <col min="6" max="6" width="17.88671875" bestFit="1" customWidth="1"/>
    <col min="7" max="8" width="17.88671875" customWidth="1"/>
    <col min="9" max="9" width="19.5546875" bestFit="1" customWidth="1"/>
    <col min="10" max="10" width="21.77734375" bestFit="1" customWidth="1"/>
    <col min="11" max="11" width="21.88671875" bestFit="1" customWidth="1"/>
    <col min="12" max="12" width="21.88671875" customWidth="1"/>
    <col min="13" max="13" width="29.33203125" bestFit="1" customWidth="1"/>
  </cols>
  <sheetData>
    <row r="1" spans="1:13" x14ac:dyDescent="0.3">
      <c r="A1" s="1" t="s">
        <v>0</v>
      </c>
      <c r="B1" s="1" t="s">
        <v>2</v>
      </c>
      <c r="C1" s="1" t="s">
        <v>1</v>
      </c>
      <c r="D1" s="1" t="s">
        <v>22</v>
      </c>
      <c r="E1" s="1" t="s">
        <v>12</v>
      </c>
      <c r="F1" s="1" t="s">
        <v>15</v>
      </c>
      <c r="G1" s="1" t="s">
        <v>20</v>
      </c>
      <c r="H1" s="1" t="s">
        <v>21</v>
      </c>
      <c r="I1" s="1" t="s">
        <v>13</v>
      </c>
      <c r="J1" s="1" t="s">
        <v>14</v>
      </c>
      <c r="K1" s="1" t="s">
        <v>18</v>
      </c>
      <c r="L1" s="1" t="s">
        <v>23</v>
      </c>
      <c r="M1" s="1" t="s">
        <v>19</v>
      </c>
    </row>
    <row r="2" spans="1:13" x14ac:dyDescent="0.3">
      <c r="A2" s="2" t="s">
        <v>3</v>
      </c>
      <c r="B2" s="2">
        <v>414</v>
      </c>
      <c r="C2" s="2">
        <v>272</v>
      </c>
      <c r="D2" s="2">
        <f>Table1[[#This Row],[Height]]/Table1[[#This Row],[Width]]</f>
        <v>0.65700483091787443</v>
      </c>
      <c r="E2" s="2">
        <v>25</v>
      </c>
      <c r="F2" s="2" t="s">
        <v>17</v>
      </c>
      <c r="G2" s="2"/>
      <c r="H2" s="2"/>
      <c r="I2" s="2"/>
      <c r="J2" s="2"/>
      <c r="K2" s="2" t="e">
        <f>(Table1[[#This Row],[Max. Value]]-Table1[[#This Row],[Min. Value]])/(Table1[[#This Row],[Max. Value]]+Table1[[#This Row],[Min. Value]])</f>
        <v>#DIV/0!</v>
      </c>
      <c r="L2" s="2">
        <v>5.5E-2</v>
      </c>
      <c r="M2" s="2"/>
    </row>
    <row r="3" spans="1:13" x14ac:dyDescent="0.3">
      <c r="A3" s="2" t="s">
        <v>4</v>
      </c>
      <c r="B3" s="2">
        <v>480</v>
      </c>
      <c r="C3" s="2">
        <v>360</v>
      </c>
      <c r="D3" s="2">
        <f>Table1[[#This Row],[Height]]/Table1[[#This Row],[Width]]</f>
        <v>0.75</v>
      </c>
      <c r="E3" s="2">
        <v>29</v>
      </c>
      <c r="F3" s="2"/>
      <c r="G3" s="2"/>
      <c r="H3" s="2"/>
      <c r="I3" s="2"/>
      <c r="J3" s="2"/>
      <c r="K3" s="2" t="e">
        <f>(Table1[[#This Row],[Max. Value]]-Table1[[#This Row],[Min. Value]])/(Table1[[#This Row],[Max. Value]]+Table1[[#This Row],[Min. Value]])</f>
        <v>#DIV/0!</v>
      </c>
      <c r="L3" s="2"/>
      <c r="M3" s="2"/>
    </row>
    <row r="4" spans="1:13" x14ac:dyDescent="0.3">
      <c r="A4" s="2" t="s">
        <v>5</v>
      </c>
      <c r="B4" s="2">
        <v>366</v>
      </c>
      <c r="C4" s="2">
        <v>246</v>
      </c>
      <c r="D4" s="2">
        <f>Table1[[#This Row],[Height]]/Table1[[#This Row],[Width]]</f>
        <v>0.67213114754098358</v>
      </c>
      <c r="E4" s="2">
        <v>29</v>
      </c>
      <c r="F4" s="2" t="s">
        <v>16</v>
      </c>
      <c r="G4" s="2">
        <v>0</v>
      </c>
      <c r="H4" s="2">
        <v>0.9294</v>
      </c>
      <c r="I4" s="2">
        <v>0.3</v>
      </c>
      <c r="J4" s="2">
        <v>0.2019</v>
      </c>
      <c r="K4" s="2">
        <f>(Table1[[#This Row],[Max. Value]]-Table1[[#This Row],[Min. Value]])/(Table1[[#This Row],[Max. Value]]+Table1[[#This Row],[Min. Value]])</f>
        <v>1</v>
      </c>
      <c r="L4" s="2">
        <v>4.8599999999999997E-2</v>
      </c>
      <c r="M4" s="2"/>
    </row>
    <row r="5" spans="1:13" x14ac:dyDescent="0.3">
      <c r="A5" s="2" t="s">
        <v>6</v>
      </c>
      <c r="B5" s="2">
        <v>414</v>
      </c>
      <c r="C5" s="2">
        <v>272</v>
      </c>
      <c r="D5" s="2">
        <f>Table1[[#This Row],[Height]]/Table1[[#This Row],[Width]]</f>
        <v>0.65700483091787443</v>
      </c>
      <c r="E5" s="2">
        <v>25</v>
      </c>
      <c r="F5" s="2" t="s">
        <v>17</v>
      </c>
      <c r="G5" s="2"/>
      <c r="H5" s="2"/>
      <c r="I5" s="2"/>
      <c r="J5" s="2"/>
      <c r="K5" s="2" t="e">
        <f>(Table1[[#This Row],[Max. Value]]-Table1[[#This Row],[Min. Value]])/(Table1[[#This Row],[Max. Value]]+Table1[[#This Row],[Min. Value]])</f>
        <v>#DIV/0!</v>
      </c>
      <c r="L5" s="2"/>
      <c r="M5" s="2"/>
    </row>
    <row r="6" spans="1:13" x14ac:dyDescent="0.3">
      <c r="A6" s="2" t="s">
        <v>7</v>
      </c>
      <c r="B6" s="2">
        <v>414</v>
      </c>
      <c r="C6" s="2">
        <v>272</v>
      </c>
      <c r="D6" s="2">
        <f>Table1[[#This Row],[Height]]/Table1[[#This Row],[Width]]</f>
        <v>0.65700483091787443</v>
      </c>
      <c r="E6" s="2">
        <v>25</v>
      </c>
      <c r="F6" s="2" t="s">
        <v>17</v>
      </c>
      <c r="G6" s="2"/>
      <c r="H6" s="2"/>
      <c r="I6" s="2"/>
      <c r="J6" s="2"/>
      <c r="K6" s="2" t="e">
        <f>(Table1[[#This Row],[Max. Value]]-Table1[[#This Row],[Min. Value]])/(Table1[[#This Row],[Max. Value]]+Table1[[#This Row],[Min. Value]])</f>
        <v>#DIV/0!</v>
      </c>
      <c r="L6" s="2"/>
      <c r="M6" s="2"/>
    </row>
    <row r="7" spans="1:13" x14ac:dyDescent="0.3">
      <c r="A7" s="2" t="s">
        <v>11</v>
      </c>
      <c r="B7" s="2">
        <v>536</v>
      </c>
      <c r="C7" s="2">
        <v>334</v>
      </c>
      <c r="D7" s="2">
        <f>Table1[[#This Row],[Height]]/Table1[[#This Row],[Width]]</f>
        <v>0.62313432835820892</v>
      </c>
      <c r="E7" s="2">
        <v>24</v>
      </c>
      <c r="F7" s="2" t="s">
        <v>17</v>
      </c>
      <c r="G7" s="2"/>
      <c r="H7" s="2"/>
      <c r="I7" s="2"/>
      <c r="J7" s="2"/>
      <c r="K7" s="2" t="e">
        <f>(Table1[[#This Row],[Max. Value]]-Table1[[#This Row],[Min. Value]])/(Table1[[#This Row],[Max. Value]]+Table1[[#This Row],[Min. Value]])</f>
        <v>#DIV/0!</v>
      </c>
      <c r="L7" s="2"/>
      <c r="M7" s="2"/>
    </row>
    <row r="8" spans="1:13" x14ac:dyDescent="0.3">
      <c r="A8" s="2" t="s">
        <v>8</v>
      </c>
      <c r="B8" s="2">
        <v>414</v>
      </c>
      <c r="C8" s="2">
        <v>272</v>
      </c>
      <c r="D8" s="2">
        <f>Table1[[#This Row],[Height]]/Table1[[#This Row],[Width]]</f>
        <v>0.65700483091787443</v>
      </c>
      <c r="E8" s="2">
        <v>25</v>
      </c>
      <c r="F8" s="2" t="s">
        <v>17</v>
      </c>
      <c r="G8" s="2">
        <v>0</v>
      </c>
      <c r="H8" s="2">
        <v>1</v>
      </c>
      <c r="I8" s="2">
        <v>0.28000000000000003</v>
      </c>
      <c r="J8" s="2">
        <v>0.17449999999999999</v>
      </c>
      <c r="K8" s="2">
        <f>(Table1[[#This Row],[Max. Value]]-Table1[[#This Row],[Min. Value]])/(Table1[[#This Row],[Max. Value]]+Table1[[#This Row],[Min. Value]])</f>
        <v>1</v>
      </c>
      <c r="L8" s="2"/>
      <c r="M8" s="2"/>
    </row>
    <row r="9" spans="1:13" x14ac:dyDescent="0.3">
      <c r="A9" s="2" t="s">
        <v>9</v>
      </c>
      <c r="B9" s="2">
        <v>504</v>
      </c>
      <c r="C9" s="2">
        <v>330</v>
      </c>
      <c r="D9" s="2">
        <f>Table1[[#This Row],[Height]]/Table1[[#This Row],[Width]]</f>
        <v>0.65476190476190477</v>
      </c>
      <c r="E9" s="2">
        <v>24</v>
      </c>
      <c r="F9" s="2" t="s">
        <v>17</v>
      </c>
      <c r="G9" s="2">
        <v>0</v>
      </c>
      <c r="H9" s="2">
        <v>1</v>
      </c>
      <c r="I9" s="2">
        <v>0.23400000000000001</v>
      </c>
      <c r="J9" s="2">
        <v>0.19120000000000001</v>
      </c>
      <c r="K9" s="2">
        <f>(Table1[[#This Row],[Max. Value]]-Table1[[#This Row],[Min. Value]])/(Table1[[#This Row],[Max. Value]]+Table1[[#This Row],[Min. Value]])</f>
        <v>1</v>
      </c>
      <c r="L9" s="2"/>
      <c r="M9" s="2"/>
    </row>
    <row r="10" spans="1:13" x14ac:dyDescent="0.3">
      <c r="A10" s="2" t="s">
        <v>10</v>
      </c>
      <c r="B10" s="2">
        <v>1071</v>
      </c>
      <c r="C10" s="2">
        <v>741</v>
      </c>
      <c r="D10" s="2">
        <f>Table1[[#This Row],[Height]]/Table1[[#This Row],[Width]]</f>
        <v>0.6918767507002801</v>
      </c>
      <c r="E10" s="2">
        <v>30</v>
      </c>
      <c r="F10" s="2" t="s">
        <v>16</v>
      </c>
      <c r="G10" s="2">
        <v>0</v>
      </c>
      <c r="H10" s="2">
        <v>0.94899999999999995</v>
      </c>
      <c r="I10" s="2">
        <v>0.24049999999999999</v>
      </c>
      <c r="J10" s="2">
        <v>0.14380000000000001</v>
      </c>
      <c r="K10" s="2">
        <f>(Table1[[#This Row],[Max. Value]]-Table1[[#This Row],[Min. Value]])/(Table1[[#This Row],[Max. Value]]+Table1[[#This Row],[Min. Value]])</f>
        <v>1</v>
      </c>
      <c r="L10" s="2"/>
      <c r="M10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</dc:creator>
  <cp:lastModifiedBy>Avner</cp:lastModifiedBy>
  <dcterms:created xsi:type="dcterms:W3CDTF">2021-08-02T17:16:37Z</dcterms:created>
  <dcterms:modified xsi:type="dcterms:W3CDTF">2021-08-02T18:48:01Z</dcterms:modified>
</cp:coreProperties>
</file>