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0" yWindow="0" windowWidth="19200" windowHeight="7190"/>
  </bookViews>
  <sheets>
    <sheet name="sheet1" sheetId="1" r:id="rId1"/>
  </sheets>
  <definedNames>
    <definedName name="_xlnm.Print_Area" localSheetId="0">sheet1!$A$1:$AD$58</definedName>
    <definedName name="solver_adj" localSheetId="0" hidden="1">sheet1!#REF!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sheet1!#REF!</definedName>
    <definedName name="solver_lhs2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" l="1"/>
  <c r="AA11" i="1" l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10" i="1"/>
  <c r="X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10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11" i="1"/>
  <c r="N11" i="1" l="1"/>
  <c r="N12" i="1"/>
  <c r="N13" i="1"/>
  <c r="N14" i="1"/>
  <c r="N15" i="1"/>
  <c r="N16" i="1"/>
  <c r="N17" i="1"/>
  <c r="O17" i="1" s="1"/>
  <c r="Z17" i="1" s="1"/>
  <c r="AB17" i="1" s="1"/>
  <c r="N18" i="1"/>
  <c r="N19" i="1"/>
  <c r="N20" i="1"/>
  <c r="N21" i="1"/>
  <c r="N22" i="1"/>
  <c r="N23" i="1"/>
  <c r="N24" i="1"/>
  <c r="N25" i="1"/>
  <c r="O25" i="1" s="1"/>
  <c r="Z25" i="1" s="1"/>
  <c r="AB25" i="1" s="1"/>
  <c r="N26" i="1"/>
  <c r="N27" i="1"/>
  <c r="N28" i="1"/>
  <c r="N29" i="1"/>
  <c r="N30" i="1"/>
  <c r="N31" i="1"/>
  <c r="N32" i="1"/>
  <c r="N33" i="1"/>
  <c r="O33" i="1" s="1"/>
  <c r="Z33" i="1" s="1"/>
  <c r="AB33" i="1" s="1"/>
  <c r="N34" i="1"/>
  <c r="N35" i="1"/>
  <c r="N36" i="1"/>
  <c r="N37" i="1"/>
  <c r="N38" i="1"/>
  <c r="N39" i="1"/>
  <c r="N40" i="1"/>
  <c r="N41" i="1"/>
  <c r="O41" i="1" s="1"/>
  <c r="Z41" i="1" s="1"/>
  <c r="AB41" i="1" s="1"/>
  <c r="N42" i="1"/>
  <c r="N43" i="1"/>
  <c r="N44" i="1"/>
  <c r="N45" i="1"/>
  <c r="N46" i="1"/>
  <c r="N47" i="1"/>
  <c r="N10" i="1"/>
  <c r="M11" i="1"/>
  <c r="O11" i="1" s="1"/>
  <c r="M12" i="1"/>
  <c r="M13" i="1"/>
  <c r="M14" i="1"/>
  <c r="M15" i="1"/>
  <c r="M16" i="1"/>
  <c r="M17" i="1"/>
  <c r="M18" i="1"/>
  <c r="M19" i="1"/>
  <c r="O19" i="1" s="1"/>
  <c r="M20" i="1"/>
  <c r="M21" i="1"/>
  <c r="M22" i="1"/>
  <c r="M23" i="1"/>
  <c r="M24" i="1"/>
  <c r="M25" i="1"/>
  <c r="M26" i="1"/>
  <c r="M27" i="1"/>
  <c r="O27" i="1" s="1"/>
  <c r="M28" i="1"/>
  <c r="M29" i="1"/>
  <c r="M30" i="1"/>
  <c r="M31" i="1"/>
  <c r="M32" i="1"/>
  <c r="M33" i="1"/>
  <c r="M34" i="1"/>
  <c r="M35" i="1"/>
  <c r="O35" i="1" s="1"/>
  <c r="X35" i="1" s="1"/>
  <c r="M36" i="1"/>
  <c r="M37" i="1"/>
  <c r="M38" i="1"/>
  <c r="M39" i="1"/>
  <c r="M40" i="1"/>
  <c r="M41" i="1"/>
  <c r="M42" i="1"/>
  <c r="M43" i="1"/>
  <c r="O43" i="1" s="1"/>
  <c r="M44" i="1"/>
  <c r="M45" i="1"/>
  <c r="M46" i="1"/>
  <c r="M47" i="1"/>
  <c r="M10" i="1"/>
  <c r="L10" i="1"/>
  <c r="L11" i="1"/>
  <c r="L12" i="1"/>
  <c r="O12" i="1" s="1"/>
  <c r="L13" i="1"/>
  <c r="O13" i="1" s="1"/>
  <c r="L14" i="1"/>
  <c r="L15" i="1"/>
  <c r="L16" i="1"/>
  <c r="L17" i="1"/>
  <c r="L18" i="1"/>
  <c r="L19" i="1"/>
  <c r="L20" i="1"/>
  <c r="O20" i="1" s="1"/>
  <c r="L21" i="1"/>
  <c r="O21" i="1" s="1"/>
  <c r="L22" i="1"/>
  <c r="L23" i="1"/>
  <c r="O23" i="1" s="1"/>
  <c r="Z23" i="1" s="1"/>
  <c r="AB23" i="1" s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O36" i="1" s="1"/>
  <c r="L37" i="1"/>
  <c r="O37" i="1" s="1"/>
  <c r="L38" i="1"/>
  <c r="L39" i="1"/>
  <c r="L40" i="1"/>
  <c r="L41" i="1"/>
  <c r="L42" i="1"/>
  <c r="L43" i="1"/>
  <c r="L44" i="1"/>
  <c r="O44" i="1" s="1"/>
  <c r="L45" i="1"/>
  <c r="O45" i="1" s="1"/>
  <c r="L46" i="1"/>
  <c r="L47" i="1"/>
  <c r="H14" i="1"/>
  <c r="H15" i="1"/>
  <c r="H16" i="1"/>
  <c r="H24" i="1"/>
  <c r="H25" i="1"/>
  <c r="H35" i="1"/>
  <c r="H46" i="1"/>
  <c r="H47" i="1"/>
  <c r="T47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O14" i="1"/>
  <c r="O15" i="1"/>
  <c r="Z15" i="1" s="1"/>
  <c r="AB15" i="1" s="1"/>
  <c r="O16" i="1"/>
  <c r="Z16" i="1" s="1"/>
  <c r="AB16" i="1" s="1"/>
  <c r="O22" i="1"/>
  <c r="O24" i="1"/>
  <c r="Z24" i="1" s="1"/>
  <c r="AB24" i="1" s="1"/>
  <c r="O32" i="1"/>
  <c r="Z32" i="1" s="1"/>
  <c r="AB32" i="1" s="1"/>
  <c r="O38" i="1"/>
  <c r="O39" i="1"/>
  <c r="Z39" i="1" s="1"/>
  <c r="AB39" i="1" s="1"/>
  <c r="O40" i="1"/>
  <c r="Z40" i="1" s="1"/>
  <c r="AB40" i="1" s="1"/>
  <c r="O46" i="1"/>
  <c r="O47" i="1"/>
  <c r="Z47" i="1" s="1"/>
  <c r="AB47" i="1" s="1"/>
  <c r="O29" i="1" l="1"/>
  <c r="O28" i="1"/>
  <c r="O31" i="1"/>
  <c r="Z31" i="1" s="1"/>
  <c r="AB31" i="1" s="1"/>
  <c r="O30" i="1"/>
  <c r="Z30" i="1" s="1"/>
  <c r="AB30" i="1" s="1"/>
  <c r="X19" i="1"/>
  <c r="O26" i="1"/>
  <c r="O34" i="1"/>
  <c r="O42" i="1"/>
  <c r="O18" i="1"/>
  <c r="Z28" i="1"/>
  <c r="AB28" i="1" s="1"/>
  <c r="Z45" i="1"/>
  <c r="AB45" i="1" s="1"/>
  <c r="Z22" i="1"/>
  <c r="AB22" i="1" s="1"/>
  <c r="X25" i="1"/>
  <c r="Z44" i="1"/>
  <c r="AB44" i="1" s="1"/>
  <c r="Z21" i="1"/>
  <c r="AB21" i="1" s="1"/>
  <c r="X47" i="1"/>
  <c r="X24" i="1"/>
  <c r="Z38" i="1"/>
  <c r="AB38" i="1" s="1"/>
  <c r="Z20" i="1"/>
  <c r="AB20" i="1" s="1"/>
  <c r="Z46" i="1"/>
  <c r="AB46" i="1" s="1"/>
  <c r="Z37" i="1"/>
  <c r="AB37" i="1" s="1"/>
  <c r="Z14" i="1"/>
  <c r="AB14" i="1" s="1"/>
  <c r="Z36" i="1"/>
  <c r="AB36" i="1" s="1"/>
  <c r="Z13" i="1"/>
  <c r="AB13" i="1" s="1"/>
  <c r="X16" i="1"/>
  <c r="Z12" i="1"/>
  <c r="AB12" i="1" s="1"/>
  <c r="X33" i="1"/>
  <c r="X15" i="1"/>
  <c r="Z29" i="1"/>
  <c r="AB29" i="1" s="1"/>
  <c r="X46" i="1"/>
  <c r="X38" i="1"/>
  <c r="X14" i="1"/>
  <c r="Z43" i="1"/>
  <c r="AB43" i="1" s="1"/>
  <c r="Z35" i="1"/>
  <c r="AB35" i="1" s="1"/>
  <c r="Z27" i="1"/>
  <c r="AB27" i="1" s="1"/>
  <c r="Z19" i="1"/>
  <c r="AB19" i="1" s="1"/>
  <c r="Z11" i="1"/>
  <c r="AB11" i="1" s="1"/>
  <c r="X13" i="1"/>
  <c r="Z42" i="1"/>
  <c r="AB42" i="1" s="1"/>
  <c r="Z34" i="1"/>
  <c r="AB34" i="1" s="1"/>
  <c r="Z26" i="1"/>
  <c r="AB26" i="1" s="1"/>
  <c r="H45" i="1"/>
  <c r="X45" i="1" s="1"/>
  <c r="H44" i="1"/>
  <c r="X44" i="1" s="1"/>
  <c r="H43" i="1"/>
  <c r="X43" i="1" s="1"/>
  <c r="H42" i="1"/>
  <c r="H41" i="1"/>
  <c r="X41" i="1" s="1"/>
  <c r="H40" i="1"/>
  <c r="X40" i="1" s="1"/>
  <c r="H39" i="1"/>
  <c r="X39" i="1" s="1"/>
  <c r="H38" i="1"/>
  <c r="H37" i="1"/>
  <c r="X37" i="1" s="1"/>
  <c r="H36" i="1"/>
  <c r="X36" i="1" s="1"/>
  <c r="H34" i="1"/>
  <c r="H33" i="1"/>
  <c r="H32" i="1"/>
  <c r="X32" i="1" s="1"/>
  <c r="H31" i="1"/>
  <c r="H30" i="1"/>
  <c r="H29" i="1"/>
  <c r="H28" i="1"/>
  <c r="H27" i="1"/>
  <c r="X27" i="1" s="1"/>
  <c r="H26" i="1"/>
  <c r="H23" i="1"/>
  <c r="X23" i="1" s="1"/>
  <c r="H22" i="1"/>
  <c r="X22" i="1" s="1"/>
  <c r="H21" i="1"/>
  <c r="X21" i="1" s="1"/>
  <c r="H20" i="1"/>
  <c r="X20" i="1" s="1"/>
  <c r="H19" i="1"/>
  <c r="H18" i="1"/>
  <c r="H17" i="1"/>
  <c r="X17" i="1" s="1"/>
  <c r="H13" i="1"/>
  <c r="H12" i="1"/>
  <c r="X12" i="1" s="1"/>
  <c r="H11" i="1"/>
  <c r="X11" i="1" s="1"/>
  <c r="T10" i="1"/>
  <c r="O10" i="1"/>
  <c r="H10" i="1"/>
  <c r="L55" i="1" l="1"/>
  <c r="W28" i="1"/>
  <c r="X28" i="1" s="1"/>
  <c r="W31" i="1"/>
  <c r="X31" i="1" s="1"/>
  <c r="W30" i="1"/>
  <c r="X30" i="1" s="1"/>
  <c r="W29" i="1"/>
  <c r="X29" i="1" s="1"/>
  <c r="X42" i="1"/>
  <c r="X34" i="1"/>
  <c r="X26" i="1"/>
  <c r="X18" i="1"/>
  <c r="Z18" i="1"/>
  <c r="AB18" i="1" s="1"/>
  <c r="AD44" i="1"/>
  <c r="L57" i="1"/>
  <c r="AD35" i="1"/>
  <c r="AD39" i="1"/>
  <c r="AD32" i="1"/>
  <c r="AD20" i="1"/>
  <c r="AD25" i="1"/>
  <c r="Z10" i="1"/>
  <c r="AB10" i="1" s="1"/>
  <c r="AD29" i="1" l="1"/>
  <c r="AB49" i="1"/>
  <c r="AD13" i="1"/>
  <c r="AC11" i="1" l="1"/>
  <c r="AC19" i="1"/>
  <c r="AC27" i="1"/>
  <c r="AC35" i="1"/>
  <c r="AC43" i="1"/>
  <c r="AC12" i="1"/>
  <c r="AC20" i="1"/>
  <c r="AC28" i="1"/>
  <c r="AC36" i="1"/>
  <c r="AC44" i="1"/>
  <c r="AC13" i="1"/>
  <c r="AC21" i="1"/>
  <c r="AC29" i="1"/>
  <c r="AC37" i="1"/>
  <c r="AC45" i="1"/>
  <c r="AC41" i="1"/>
  <c r="AC14" i="1"/>
  <c r="AC22" i="1"/>
  <c r="AC30" i="1"/>
  <c r="AC38" i="1"/>
  <c r="AC46" i="1"/>
  <c r="AC17" i="1"/>
  <c r="AC15" i="1"/>
  <c r="AC23" i="1"/>
  <c r="AD26" i="1" s="1"/>
  <c r="AC31" i="1"/>
  <c r="AC39" i="1"/>
  <c r="AC47" i="1"/>
  <c r="AC33" i="1"/>
  <c r="AC16" i="1"/>
  <c r="AC24" i="1"/>
  <c r="AC32" i="1"/>
  <c r="AD33" i="1" s="1"/>
  <c r="AC40" i="1"/>
  <c r="AC10" i="1"/>
  <c r="AC18" i="1"/>
  <c r="AC26" i="1"/>
  <c r="AC34" i="1"/>
  <c r="AC42" i="1"/>
  <c r="AC25" i="1"/>
  <c r="L56" i="1"/>
  <c r="AD21" i="1" l="1"/>
  <c r="AD36" i="1"/>
  <c r="AD30" i="1"/>
  <c r="AD45" i="1"/>
  <c r="AD40" i="1"/>
  <c r="AC49" i="1"/>
  <c r="AD14" i="1"/>
</calcChain>
</file>

<file path=xl/sharedStrings.xml><?xml version="1.0" encoding="utf-8"?>
<sst xmlns="http://schemas.openxmlformats.org/spreadsheetml/2006/main" count="129" uniqueCount="112">
  <si>
    <t>PERFORMANCE-BASED CONTRACT FOR THE LONG-TERM MANAGEMENT AND MAINTENANCE OF STATE ROADS IN SARAWAK</t>
  </si>
  <si>
    <t>PROPOSED ANNUAL WORK PROGRAMME AND BUDGET 2022 (PROPOSED PLANNED BUDGET)</t>
  </si>
  <si>
    <t>APPENDIX B13-A: RMU BATU NIAH</t>
  </si>
  <si>
    <t>Revision calculated based on no of B13 created for the same RMU and Year</t>
  </si>
  <si>
    <t>User select Calendar Date</t>
  </si>
  <si>
    <t>REVISION:</t>
  </si>
  <si>
    <t>ISSUE DATE:</t>
  </si>
  <si>
    <t>Activity</t>
  </si>
  <si>
    <t>Features</t>
  </si>
  <si>
    <t>DESIRED BUDGET DETAILS</t>
  </si>
  <si>
    <t>Average Daily Production</t>
  </si>
  <si>
    <t>PLANNED BUDGET DETAILS</t>
  </si>
  <si>
    <t>PLANNED BUDGET</t>
  </si>
  <si>
    <t>Shoulder</t>
  </si>
  <si>
    <t>Code</t>
  </si>
  <si>
    <t>Description</t>
  </si>
  <si>
    <t>Inventory Condition</t>
  </si>
  <si>
    <t xml:space="preserve">Total Quantity </t>
  </si>
  <si>
    <t>Service Level</t>
  </si>
  <si>
    <t>Annual Work Quantity</t>
  </si>
  <si>
    <t>Crew Days Required (days)</t>
  </si>
  <si>
    <t>Crew Day Cost Breakdown (RM)</t>
  </si>
  <si>
    <t>Crew Day Cost (RM)</t>
  </si>
  <si>
    <t>% of Desired</t>
  </si>
  <si>
    <t>Crew Days Planned</t>
  </si>
  <si>
    <t>By Activities</t>
  </si>
  <si>
    <t>By Features</t>
  </si>
  <si>
    <t>Total</t>
  </si>
  <si>
    <t>Cond.1</t>
  </si>
  <si>
    <t>Cond.2</t>
  </si>
  <si>
    <t>Cond.3</t>
  </si>
  <si>
    <t>Labour</t>
  </si>
  <si>
    <t>Equipment</t>
  </si>
  <si>
    <t>Materials</t>
  </si>
  <si>
    <t>ADP</t>
  </si>
  <si>
    <t>Unit</t>
  </si>
  <si>
    <t>Desired</t>
  </si>
  <si>
    <t>Planned</t>
  </si>
  <si>
    <t>Sub-total (RM)</t>
  </si>
  <si>
    <t>%</t>
  </si>
  <si>
    <t>Paved Carriageway</t>
  </si>
  <si>
    <t>Pothole Repair</t>
  </si>
  <si>
    <t>Unpaved Carriageway</t>
  </si>
  <si>
    <t>Cold Patch</t>
  </si>
  <si>
    <t>Pavement Resurfacing</t>
  </si>
  <si>
    <t>Regulate Existing Pavement For Resurfacing</t>
  </si>
  <si>
    <t>Crack Sealing</t>
  </si>
  <si>
    <t>Micro Surfacing</t>
  </si>
  <si>
    <t>Chip Sealing</t>
  </si>
  <si>
    <t>Shallow Patching</t>
  </si>
  <si>
    <t>Culverts</t>
  </si>
  <si>
    <t>Deep Patching</t>
  </si>
  <si>
    <t>Bridges</t>
  </si>
  <si>
    <t>Patch Unpaved Roadway</t>
  </si>
  <si>
    <t>Reshape Unpaved Roadway</t>
  </si>
  <si>
    <t>Regravel Unpaved Roadway</t>
  </si>
  <si>
    <t>Grade &amp; Roll Unpaved Roadway</t>
  </si>
  <si>
    <t>Ditch/Drain</t>
  </si>
  <si>
    <t>Clear Drain Waterway</t>
  </si>
  <si>
    <t>Drain Grass Cutting</t>
  </si>
  <si>
    <t>Clean Drains On Slope</t>
  </si>
  <si>
    <t>Reinstate Side Ditch (Grader)</t>
  </si>
  <si>
    <t>Clean, Clear, Reshape Earth Drain By Excavator</t>
  </si>
  <si>
    <t>Patch Unpaved Shoulder</t>
  </si>
  <si>
    <t>Shoulder Grass Cutting</t>
  </si>
  <si>
    <t>Reshape Unpaved Shoulder</t>
  </si>
  <si>
    <t>Replenish Unpaved Shoulder</t>
  </si>
  <si>
    <t>Routine Culvert Maintenance</t>
  </si>
  <si>
    <t>Clear Culvert Waterway</t>
  </si>
  <si>
    <t>Routine Bridge Maintenance</t>
  </si>
  <si>
    <t>Repair Timber Bridge Deck</t>
  </si>
  <si>
    <t>Clear Bridge Waterway</t>
  </si>
  <si>
    <t>Road Furniture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</si>
  <si>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</si>
  <si>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</si>
  <si>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</si>
  <si>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</si>
  <si>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</si>
  <si>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Ancillary</t>
  </si>
  <si>
    <t>Other Road Maintenance</t>
  </si>
  <si>
    <t>Clear Road Reserve</t>
  </si>
  <si>
    <t>Non-Road Maintenance Activities</t>
  </si>
  <si>
    <t>Emergency Maintenance</t>
  </si>
  <si>
    <t>Structure Distress Investigation</t>
  </si>
  <si>
    <t>Provision Of Project Vehicles</t>
  </si>
  <si>
    <t>Summation AB (Total Amount)</t>
  </si>
  <si>
    <t>Summation AC(Total Percentage Amount Distribution)</t>
  </si>
  <si>
    <t xml:space="preserve">GRAND TOTAL :  RM </t>
  </si>
  <si>
    <t>Date</t>
  </si>
  <si>
    <t>Rev.</t>
  </si>
  <si>
    <t>MAINTENANCE CATEGORY</t>
  </si>
  <si>
    <t>Proposed by:</t>
  </si>
  <si>
    <t>Facilitated by:</t>
  </si>
  <si>
    <t>Agreed by:</t>
  </si>
  <si>
    <t>Endorsed by:</t>
  </si>
  <si>
    <t>SERVICE PROVIDER</t>
  </si>
  <si>
    <t>ENGINEERING CONSULTANT</t>
  </si>
  <si>
    <t>JKR DIVISIONAL OFFICE</t>
  </si>
  <si>
    <t>JKR SARAWAK HEAD QUARTERS</t>
  </si>
  <si>
    <t>Refer to Date Col AB-AC</t>
  </si>
  <si>
    <t>User to fill in Free text</t>
  </si>
  <si>
    <t>Refer to Col Z-AA</t>
  </si>
  <si>
    <t>Summation 1011 &amp; 1012</t>
  </si>
  <si>
    <r>
      <t>ADJUSTABLE QUANTITY:</t>
    </r>
    <r>
      <rPr>
        <b/>
        <sz val="9"/>
        <color theme="1"/>
        <rFont val="Arial Narrow"/>
        <family val="2"/>
      </rPr>
      <t xml:space="preserve"> RM</t>
    </r>
  </si>
  <si>
    <t>Authorised Name, Signature &amp; Chop:</t>
  </si>
  <si>
    <t>Summation activity starts with 10XX except for 1011&amp; 1012</t>
  </si>
  <si>
    <r>
      <rPr>
        <sz val="9"/>
        <color theme="1"/>
        <rFont val="Arial Narrow"/>
        <family val="2"/>
      </rPr>
      <t>ROUTINE MAINTENANCE:</t>
    </r>
    <r>
      <rPr>
        <b/>
        <sz val="9"/>
        <color theme="1"/>
        <rFont val="Arial Narrow"/>
        <family val="2"/>
      </rPr>
      <t xml:space="preserve"> RM</t>
    </r>
  </si>
  <si>
    <t>Summation activity starts with 30,40,60 etc</t>
  </si>
  <si>
    <r>
      <rPr>
        <sz val="9"/>
        <color theme="1"/>
        <rFont val="Arial Narrow"/>
        <family val="2"/>
      </rPr>
      <t>PERIODIC MAINTENANCE:</t>
    </r>
    <r>
      <rPr>
        <b/>
        <sz val="9"/>
        <color theme="1"/>
        <rFont val="Arial Narrow"/>
        <family val="2"/>
      </rPr>
      <t xml:space="preserve"> RM</t>
    </r>
  </si>
  <si>
    <t>Summation (Ancillary Features)</t>
  </si>
  <si>
    <r>
      <rPr>
        <sz val="9"/>
        <color theme="1"/>
        <rFont val="Arial Narrow"/>
        <family val="2"/>
      </rPr>
      <t>OTHER MAINTENANCE:</t>
    </r>
    <r>
      <rPr>
        <b/>
        <sz val="9"/>
        <color theme="1"/>
        <rFont val="Arial Narrow"/>
        <family val="2"/>
      </rPr>
      <t xml:space="preserve"> RM</t>
    </r>
  </si>
  <si>
    <t>*to left this section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</si>
</sst>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d\ mmmm\ yyyy"/>
    <numFmt numFmtId="165" formatCode="_(* #,##0.00_);_(* \(#,##0.00\);_(* &quot;-&quot;??_);_(@_)"/>
    <numFmt numFmtId="166" formatCode="0.00\ &quot;km&quot;"/>
    <numFmt numFmtId="167" formatCode="_(* #,##0_);_(* \(#,##0\);_(* &quot;-&quot;??_);_(@_)"/>
    <numFmt numFmtId="168" formatCode="0.0%"/>
    <numFmt numFmtId="169" formatCode="0.00\ &quot;1000m²&quot;"/>
    <numFmt numFmtId="170" formatCode="&quot;( &quot;0.0%&quot; )&quot;"/>
    <numFmt numFmtId="171" formatCode="0\ &quot;1000m²&quot;"/>
    <numFmt numFmtId="172" formatCode="0\ &quot;km&quot;"/>
    <numFmt numFmtId="173" formatCode="0\ &quot;no&quot;"/>
    <numFmt numFmtId="174" formatCode="0\ &quot;m&quot;"/>
    <numFmt numFmtId="175" formatCode="0.000"/>
    <numFmt numFmtId="176" formatCode="&quot;RM&quot;#,##0.00"/>
    <numFmt numFmtId="177" formatCode="&quot;RM&quot;#,##0.000"/>
    <numFmt numFmtId="178" formatCode="_-* #,##0.00_-;\-* #,##0.00_-;_-* &quot;-&quot;??_-;_-@_-"/>
    <numFmt numFmtId="179" formatCode="0;;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b/>
      <u/>
      <sz val="15"/>
      <name val="Arial"/>
      <family val="2"/>
    </font>
    <font>
      <u/>
      <sz val="12"/>
      <name val="Arial Narrow"/>
      <family val="2"/>
    </font>
    <font>
      <sz val="12"/>
      <name val="Arial Narrow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sz val="10"/>
      <name val="Arial"/>
      <family val="2"/>
    </font>
    <font>
      <b/>
      <sz val="9"/>
      <color theme="1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i/>
      <sz val="9"/>
      <color theme="1"/>
      <name val="Arial Narrow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Arial Narrow"/>
      <family val="2"/>
    </font>
    <font>
      <b/>
      <sz val="7"/>
      <color theme="1"/>
      <name val="Arial Narrow"/>
      <family val="2"/>
    </font>
    <font>
      <sz val="8"/>
      <name val="Calibri"/>
      <family val="2"/>
      <scheme val="minor"/>
    </font>
    <font>
      <i/>
      <sz val="6"/>
      <color theme="1"/>
      <name val="Arial Narrow"/>
      <family val="2"/>
    </font>
    <font>
      <i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0" fontId="21" fillId="0" borderId="0"/>
  </cellStyleXfs>
  <cellXfs count="346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2" fillId="0" borderId="3" xfId="0" applyNumberFormat="1" applyFont="1" applyBorder="1" applyAlignment="1">
      <alignment vertical="center"/>
    </xf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0" xfId="0" applyFont="1" applyFill="1" applyBorder="1"/>
    <xf numFmtId="0" fontId="13" fillId="3" borderId="0" xfId="0" applyFont="1" applyFill="1" applyBorder="1" applyAlignment="1">
      <alignment horizontal="center"/>
    </xf>
    <xf numFmtId="0" fontId="0" fillId="3" borderId="0" xfId="0" applyFill="1" applyBorder="1"/>
    <xf numFmtId="0" fontId="2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 vertical="center"/>
    </xf>
    <xf numFmtId="165" fontId="18" fillId="5" borderId="0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7" fillId="4" borderId="17" xfId="3" applyFont="1" applyFill="1" applyBorder="1" applyAlignment="1">
      <alignment horizontal="center" vertical="center" wrapText="1"/>
    </xf>
    <xf numFmtId="0" fontId="17" fillId="4" borderId="18" xfId="3" applyFont="1" applyFill="1" applyBorder="1" applyAlignment="1">
      <alignment horizontal="center" vertical="center" wrapText="1"/>
    </xf>
    <xf numFmtId="0" fontId="17" fillId="4" borderId="19" xfId="3" applyFont="1" applyFill="1" applyBorder="1" applyAlignment="1">
      <alignment horizontal="center" vertical="center" wrapText="1"/>
    </xf>
    <xf numFmtId="0" fontId="19" fillId="4" borderId="9" xfId="3" applyFont="1" applyFill="1" applyBorder="1" applyAlignment="1">
      <alignment horizontal="center" vertical="center" wrapText="1"/>
    </xf>
    <xf numFmtId="0" fontId="19" fillId="4" borderId="19" xfId="3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17" fillId="4" borderId="1" xfId="3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/>
    </xf>
    <xf numFmtId="0" fontId="23" fillId="0" borderId="20" xfId="4" applyFont="1" applyBorder="1" applyAlignment="1">
      <alignment horizontal="center" vertical="center"/>
    </xf>
    <xf numFmtId="0" fontId="14" fillId="0" borderId="21" xfId="4" applyFont="1" applyBorder="1" applyAlignment="1">
      <alignment horizontal="center" vertical="center"/>
    </xf>
    <xf numFmtId="0" fontId="23" fillId="0" borderId="22" xfId="4" applyFont="1" applyBorder="1" applyAlignment="1">
      <alignment horizontal="left" vertical="center"/>
    </xf>
    <xf numFmtId="165" fontId="23" fillId="0" borderId="23" xfId="1" applyFont="1" applyFill="1" applyBorder="1" applyAlignment="1" applyProtection="1">
      <alignment horizontal="center" vertical="center"/>
      <protection locked="0"/>
    </xf>
    <xf numFmtId="165" fontId="23" fillId="0" borderId="24" xfId="1" applyFont="1" applyFill="1" applyBorder="1" applyAlignment="1" applyProtection="1">
      <alignment horizontal="center" vertical="center"/>
      <protection locked="0"/>
    </xf>
    <xf numFmtId="165" fontId="23" fillId="0" borderId="7" xfId="1" applyFont="1" applyFill="1" applyBorder="1" applyAlignment="1" applyProtection="1">
      <alignment horizontal="center" vertical="center"/>
      <protection locked="0"/>
    </xf>
    <xf numFmtId="166" fontId="23" fillId="0" borderId="25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167" fontId="23" fillId="0" borderId="22" xfId="1" applyNumberFormat="1" applyFont="1" applyFill="1" applyBorder="1" applyAlignment="1">
      <alignment vertical="center"/>
    </xf>
    <xf numFmtId="165" fontId="23" fillId="0" borderId="22" xfId="1" applyFont="1" applyFill="1" applyBorder="1" applyAlignment="1">
      <alignment vertical="center"/>
    </xf>
    <xf numFmtId="165" fontId="23" fillId="0" borderId="28" xfId="1" applyFont="1" applyFill="1" applyBorder="1" applyAlignment="1">
      <alignment horizontal="left" vertical="center"/>
    </xf>
    <xf numFmtId="165" fontId="23" fillId="0" borderId="24" xfId="1" applyFont="1" applyFill="1" applyBorder="1" applyAlignment="1">
      <alignment horizontal="left" vertical="center"/>
    </xf>
    <xf numFmtId="165" fontId="23" fillId="0" borderId="29" xfId="1" applyFont="1" applyFill="1" applyBorder="1" applyAlignment="1">
      <alignment horizontal="left" vertical="center"/>
    </xf>
    <xf numFmtId="165" fontId="23" fillId="0" borderId="22" xfId="1" applyFont="1" applyFill="1" applyBorder="1" applyAlignment="1">
      <alignment horizontal="left" vertical="center"/>
    </xf>
    <xf numFmtId="0" fontId="23" fillId="0" borderId="6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2" fontId="23" fillId="0" borderId="31" xfId="0" applyNumberFormat="1" applyFont="1" applyBorder="1" applyAlignment="1">
      <alignment horizontal="right" vertical="center"/>
    </xf>
    <xf numFmtId="165" fontId="23" fillId="0" borderId="7" xfId="1" applyFont="1" applyBorder="1" applyAlignment="1">
      <alignment horizontal="left" vertical="center"/>
    </xf>
    <xf numFmtId="165" fontId="23" fillId="0" borderId="32" xfId="1" applyNumberFormat="1" applyFont="1" applyFill="1" applyBorder="1" applyAlignment="1">
      <alignment horizontal="center" vertical="center"/>
    </xf>
    <xf numFmtId="165" fontId="23" fillId="0" borderId="33" xfId="1" applyFont="1" applyBorder="1" applyAlignment="1">
      <alignment horizontal="left" vertical="center"/>
    </xf>
    <xf numFmtId="165" fontId="23" fillId="4" borderId="34" xfId="1" applyNumberFormat="1" applyFont="1" applyFill="1" applyBorder="1" applyAlignment="1">
      <alignment horizontal="left" vertical="center"/>
    </xf>
    <xf numFmtId="10" fontId="23" fillId="3" borderId="35" xfId="2" applyNumberFormat="1" applyFont="1" applyFill="1" applyBorder="1" applyAlignment="1">
      <alignment horizontal="right" vertical="center"/>
    </xf>
    <xf numFmtId="0" fontId="25" fillId="4" borderId="8" xfId="0" applyFont="1" applyFill="1" applyBorder="1" applyAlignment="1">
      <alignment horizontal="center" vertical="center"/>
    </xf>
    <xf numFmtId="2" fontId="14" fillId="6" borderId="0" xfId="0" applyNumberFormat="1" applyFont="1" applyFill="1" applyAlignment="1">
      <alignment horizontal="center" vertical="center" wrapText="1"/>
    </xf>
    <xf numFmtId="0" fontId="23" fillId="0" borderId="34" xfId="4" applyFont="1" applyBorder="1" applyAlignment="1">
      <alignment horizontal="center" vertical="center"/>
    </xf>
    <xf numFmtId="0" fontId="14" fillId="0" borderId="36" xfId="4" applyFont="1" applyBorder="1" applyAlignment="1">
      <alignment horizontal="center" vertical="center"/>
    </xf>
    <xf numFmtId="0" fontId="23" fillId="0" borderId="35" xfId="4" applyFont="1" applyBorder="1" applyAlignment="1">
      <alignment horizontal="left" vertical="center"/>
    </xf>
    <xf numFmtId="165" fontId="23" fillId="0" borderId="31" xfId="1" applyFont="1" applyFill="1" applyBorder="1" applyAlignment="1" applyProtection="1">
      <alignment horizontal="center" vertical="center"/>
      <protection locked="0"/>
    </xf>
    <xf numFmtId="165" fontId="23" fillId="0" borderId="37" xfId="1" applyFont="1" applyFill="1" applyBorder="1" applyAlignment="1" applyProtection="1">
      <alignment horizontal="center" vertical="center"/>
      <protection locked="0"/>
    </xf>
    <xf numFmtId="165" fontId="23" fillId="0" borderId="38" xfId="1" applyFont="1" applyFill="1" applyBorder="1" applyAlignment="1" applyProtection="1">
      <alignment horizontal="center" vertical="center"/>
      <protection locked="0"/>
    </xf>
    <xf numFmtId="166" fontId="23" fillId="0" borderId="35" xfId="0" applyNumberFormat="1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165" fontId="23" fillId="0" borderId="32" xfId="1" applyFont="1" applyFill="1" applyBorder="1" applyAlignment="1">
      <alignment horizontal="left" vertical="center"/>
    </xf>
    <xf numFmtId="165" fontId="23" fillId="0" borderId="41" xfId="1" applyFont="1" applyFill="1" applyBorder="1" applyAlignment="1">
      <alignment horizontal="left" vertical="center"/>
    </xf>
    <xf numFmtId="165" fontId="23" fillId="0" borderId="42" xfId="1" applyFont="1" applyFill="1" applyBorder="1" applyAlignment="1">
      <alignment horizontal="left" vertical="center"/>
    </xf>
    <xf numFmtId="0" fontId="23" fillId="0" borderId="38" xfId="0" applyFont="1" applyBorder="1" applyAlignment="1">
      <alignment horizontal="center" vertical="center"/>
    </xf>
    <xf numFmtId="0" fontId="25" fillId="4" borderId="12" xfId="0" applyFont="1" applyFill="1" applyBorder="1" applyAlignment="1">
      <alignment horizontal="center" vertical="center"/>
    </xf>
    <xf numFmtId="165" fontId="23" fillId="0" borderId="44" xfId="1" applyFont="1" applyFill="1" applyBorder="1" applyAlignment="1" applyProtection="1">
      <alignment horizontal="center" vertical="center"/>
      <protection locked="0"/>
    </xf>
    <xf numFmtId="165" fontId="23" fillId="0" borderId="39" xfId="1" applyFont="1" applyFill="1" applyBorder="1" applyAlignment="1" applyProtection="1">
      <alignment horizontal="center" vertical="center"/>
      <protection locked="0"/>
    </xf>
    <xf numFmtId="169" fontId="23" fillId="0" borderId="35" xfId="0" applyNumberFormat="1" applyFont="1" applyBorder="1" applyAlignment="1">
      <alignment horizontal="center" vertical="center"/>
    </xf>
    <xf numFmtId="165" fontId="23" fillId="0" borderId="45" xfId="1" applyFont="1" applyFill="1" applyBorder="1" applyAlignment="1">
      <alignment horizontal="left" vertical="center"/>
    </xf>
    <xf numFmtId="165" fontId="23" fillId="0" borderId="39" xfId="1" applyFont="1" applyFill="1" applyBorder="1" applyAlignment="1">
      <alignment horizontal="left" vertical="center"/>
    </xf>
    <xf numFmtId="165" fontId="23" fillId="0" borderId="33" xfId="1" applyFont="1" applyFill="1" applyBorder="1" applyAlignment="1">
      <alignment horizontal="left" vertical="center"/>
    </xf>
    <xf numFmtId="2" fontId="14" fillId="0" borderId="0" xfId="0" applyNumberFormat="1" applyFont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5" fontId="22" fillId="4" borderId="3" xfId="0" applyNumberFormat="1" applyFont="1" applyFill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170" fontId="26" fillId="4" borderId="3" xfId="0" applyNumberFormat="1" applyFont="1" applyFill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23" fillId="0" borderId="48" xfId="4" applyFont="1" applyBorder="1" applyAlignment="1">
      <alignment horizontal="center" vertical="center"/>
    </xf>
    <xf numFmtId="0" fontId="14" fillId="0" borderId="49" xfId="4" applyFont="1" applyBorder="1" applyAlignment="1">
      <alignment horizontal="center" vertical="center"/>
    </xf>
    <xf numFmtId="0" fontId="23" fillId="0" borderId="50" xfId="4" applyFont="1" applyBorder="1" applyAlignment="1">
      <alignment horizontal="left" vertical="center"/>
    </xf>
    <xf numFmtId="165" fontId="23" fillId="0" borderId="17" xfId="1" applyFont="1" applyFill="1" applyBorder="1" applyAlignment="1" applyProtection="1">
      <alignment horizontal="center" vertical="center"/>
      <protection locked="0"/>
    </xf>
    <xf numFmtId="165" fontId="23" fillId="0" borderId="51" xfId="1" applyFont="1" applyFill="1" applyBorder="1" applyAlignment="1" applyProtection="1">
      <alignment horizontal="center" vertical="center"/>
      <protection locked="0"/>
    </xf>
    <xf numFmtId="165" fontId="23" fillId="0" borderId="52" xfId="1" applyFont="1" applyFill="1" applyBorder="1" applyAlignment="1" applyProtection="1">
      <alignment horizontal="center" vertical="center"/>
      <protection locked="0"/>
    </xf>
    <xf numFmtId="166" fontId="23" fillId="0" borderId="50" xfId="0" applyNumberFormat="1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23" fillId="0" borderId="52" xfId="0" applyFont="1" applyBorder="1" applyAlignment="1">
      <alignment horizontal="center" vertical="center"/>
    </xf>
    <xf numFmtId="165" fontId="23" fillId="0" borderId="55" xfId="1" applyFont="1" applyFill="1" applyBorder="1" applyAlignment="1">
      <alignment horizontal="left" vertical="center"/>
    </xf>
    <xf numFmtId="165" fontId="23" fillId="0" borderId="51" xfId="1" applyFont="1" applyFill="1" applyBorder="1" applyAlignment="1">
      <alignment horizontal="left" vertical="center"/>
    </xf>
    <xf numFmtId="165" fontId="23" fillId="0" borderId="56" xfId="1" applyFont="1" applyFill="1" applyBorder="1" applyAlignment="1">
      <alignment horizontal="left" vertical="center"/>
    </xf>
    <xf numFmtId="0" fontId="23" fillId="0" borderId="48" xfId="0" applyFont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3" fillId="0" borderId="57" xfId="4" applyFont="1" applyBorder="1" applyAlignment="1">
      <alignment horizontal="center" vertical="center"/>
    </xf>
    <xf numFmtId="0" fontId="14" fillId="0" borderId="58" xfId="4" applyFont="1" applyBorder="1" applyAlignment="1">
      <alignment horizontal="center" vertical="center"/>
    </xf>
    <xf numFmtId="0" fontId="23" fillId="0" borderId="46" xfId="4" applyFont="1" applyBorder="1" applyAlignment="1">
      <alignment horizontal="left" vertical="center"/>
    </xf>
    <xf numFmtId="165" fontId="23" fillId="0" borderId="59" xfId="1" applyFont="1" applyFill="1" applyBorder="1" applyAlignment="1" applyProtection="1">
      <alignment horizontal="center" vertical="center"/>
      <protection locked="0"/>
    </xf>
    <xf numFmtId="165" fontId="23" fillId="0" borderId="41" xfId="1" applyFont="1" applyFill="1" applyBorder="1" applyAlignment="1" applyProtection="1">
      <alignment horizontal="center" vertical="center"/>
      <protection locked="0"/>
    </xf>
    <xf numFmtId="165" fontId="23" fillId="0" borderId="54" xfId="1" applyFont="1" applyFill="1" applyBorder="1" applyAlignment="1" applyProtection="1">
      <alignment horizontal="center" vertical="center"/>
      <protection locked="0"/>
    </xf>
    <xf numFmtId="165" fontId="23" fillId="0" borderId="59" xfId="1" applyFont="1" applyFill="1" applyBorder="1" applyAlignment="1">
      <alignment horizontal="left" vertical="center"/>
    </xf>
    <xf numFmtId="165" fontId="23" fillId="0" borderId="34" xfId="1" applyFont="1" applyFill="1" applyBorder="1" applyAlignment="1" applyProtection="1">
      <alignment horizontal="center" vertical="center"/>
      <protection locked="0"/>
    </xf>
    <xf numFmtId="165" fontId="23" fillId="0" borderId="40" xfId="1" applyFont="1" applyFill="1" applyBorder="1" applyAlignment="1" applyProtection="1">
      <alignment horizontal="center" vertical="center"/>
      <protection locked="0"/>
    </xf>
    <xf numFmtId="165" fontId="23" fillId="0" borderId="53" xfId="1" applyFont="1" applyFill="1" applyBorder="1" applyAlignment="1" applyProtection="1">
      <alignment horizontal="center" vertical="center"/>
      <protection locked="0"/>
    </xf>
    <xf numFmtId="0" fontId="23" fillId="0" borderId="9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65" fontId="23" fillId="0" borderId="53" xfId="1" applyFont="1" applyFill="1" applyBorder="1" applyAlignment="1">
      <alignment horizontal="left" vertical="center"/>
    </xf>
    <xf numFmtId="0" fontId="23" fillId="0" borderId="62" xfId="0" applyFont="1" applyBorder="1" applyAlignment="1">
      <alignment horizontal="center" vertical="center"/>
    </xf>
    <xf numFmtId="165" fontId="23" fillId="0" borderId="57" xfId="1" applyFont="1" applyFill="1" applyBorder="1" applyAlignment="1" applyProtection="1">
      <alignment horizontal="center" vertical="center"/>
      <protection locked="0"/>
    </xf>
    <xf numFmtId="165" fontId="23" fillId="0" borderId="27" xfId="1" applyFont="1" applyFill="1" applyBorder="1" applyAlignment="1" applyProtection="1">
      <alignment horizontal="center" vertical="center"/>
      <protection locked="0"/>
    </xf>
    <xf numFmtId="165" fontId="23" fillId="0" borderId="61" xfId="1" applyFont="1" applyFill="1" applyBorder="1" applyAlignment="1">
      <alignment horizontal="left" vertical="center"/>
    </xf>
    <xf numFmtId="0" fontId="23" fillId="0" borderId="27" xfId="0" applyFont="1" applyBorder="1" applyAlignment="1">
      <alignment horizontal="center" vertical="center"/>
    </xf>
    <xf numFmtId="165" fontId="23" fillId="0" borderId="13" xfId="1" applyFont="1" applyFill="1" applyBorder="1" applyAlignment="1" applyProtection="1">
      <alignment horizontal="center" vertical="center"/>
      <protection locked="0"/>
    </xf>
    <xf numFmtId="165" fontId="23" fillId="0" borderId="3" xfId="1" applyFont="1" applyFill="1" applyBorder="1" applyAlignment="1" applyProtection="1">
      <alignment horizontal="center" vertical="center"/>
      <protection locked="0"/>
    </xf>
    <xf numFmtId="171" fontId="23" fillId="0" borderId="35" xfId="0" applyNumberFormat="1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165" fontId="0" fillId="0" borderId="0" xfId="1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10" fontId="0" fillId="0" borderId="0" xfId="0" applyNumberFormat="1"/>
    <xf numFmtId="166" fontId="23" fillId="0" borderId="40" xfId="0" applyNumberFormat="1" applyFont="1" applyBorder="1" applyAlignment="1">
      <alignment horizontal="center" vertical="center"/>
    </xf>
    <xf numFmtId="165" fontId="23" fillId="0" borderId="6" xfId="1" applyFont="1" applyFill="1" applyBorder="1" applyAlignment="1" applyProtection="1">
      <alignment horizontal="center" vertical="center"/>
      <protection locked="0"/>
    </xf>
    <xf numFmtId="165" fontId="23" fillId="0" borderId="60" xfId="1" applyFont="1" applyFill="1" applyBorder="1" applyAlignment="1" applyProtection="1">
      <alignment horizontal="center" vertical="center"/>
      <protection locked="0"/>
    </xf>
    <xf numFmtId="172" fontId="23" fillId="0" borderId="25" xfId="0" applyNumberFormat="1" applyFont="1" applyBorder="1" applyAlignment="1">
      <alignment horizontal="center" vertical="center"/>
    </xf>
    <xf numFmtId="0" fontId="23" fillId="0" borderId="6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165" fontId="23" fillId="0" borderId="30" xfId="1" applyFont="1" applyFill="1" applyBorder="1" applyAlignment="1" applyProtection="1">
      <alignment horizontal="center" vertical="center"/>
      <protection locked="0"/>
    </xf>
    <xf numFmtId="173" fontId="23" fillId="0" borderId="63" xfId="0" applyNumberFormat="1" applyFont="1" applyBorder="1" applyAlignment="1">
      <alignment horizontal="center" vertical="center"/>
    </xf>
    <xf numFmtId="173" fontId="23" fillId="0" borderId="38" xfId="0" applyNumberFormat="1" applyFont="1" applyBorder="1" applyAlignment="1">
      <alignment horizontal="center" vertical="center"/>
    </xf>
    <xf numFmtId="165" fontId="23" fillId="0" borderId="64" xfId="1" applyFont="1" applyFill="1" applyBorder="1" applyAlignment="1" applyProtection="1">
      <alignment horizontal="center" vertical="center"/>
      <protection locked="0"/>
    </xf>
    <xf numFmtId="165" fontId="23" fillId="0" borderId="47" xfId="1" applyFont="1" applyFill="1" applyBorder="1" applyAlignment="1" applyProtection="1">
      <alignment horizontal="center" vertical="center"/>
      <protection locked="0"/>
    </xf>
    <xf numFmtId="173" fontId="23" fillId="0" borderId="65" xfId="0" applyNumberFormat="1" applyFont="1" applyBorder="1" applyAlignment="1">
      <alignment horizontal="center" vertical="center"/>
    </xf>
    <xf numFmtId="2" fontId="14" fillId="7" borderId="0" xfId="0" applyNumberFormat="1" applyFont="1" applyFill="1" applyAlignment="1">
      <alignment horizontal="center" vertical="center" wrapText="1"/>
    </xf>
    <xf numFmtId="165" fontId="23" fillId="0" borderId="20" xfId="1" applyFont="1" applyFill="1" applyBorder="1" applyAlignment="1" applyProtection="1">
      <alignment horizontal="center" vertical="center"/>
      <protection locked="0"/>
    </xf>
    <xf numFmtId="166" fontId="23" fillId="0" borderId="22" xfId="0" applyNumberFormat="1" applyFont="1" applyBorder="1" applyAlignment="1">
      <alignment horizontal="center" vertical="center"/>
    </xf>
    <xf numFmtId="166" fontId="23" fillId="0" borderId="36" xfId="0" applyNumberFormat="1" applyFont="1" applyBorder="1" applyAlignment="1">
      <alignment horizontal="center" vertical="center"/>
    </xf>
    <xf numFmtId="174" fontId="23" fillId="0" borderId="33" xfId="0" applyNumberFormat="1" applyFont="1" applyBorder="1" applyAlignment="1">
      <alignment horizontal="center" vertical="center"/>
    </xf>
    <xf numFmtId="166" fontId="23" fillId="0" borderId="33" xfId="0" applyNumberFormat="1" applyFont="1" applyBorder="1" applyAlignment="1">
      <alignment horizontal="center" vertical="center"/>
    </xf>
    <xf numFmtId="166" fontId="23" fillId="0" borderId="56" xfId="0" applyNumberFormat="1" applyFont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165" fontId="23" fillId="0" borderId="61" xfId="1" applyFont="1" applyFill="1" applyBorder="1" applyAlignment="1" applyProtection="1">
      <alignment horizontal="center" vertical="center"/>
      <protection locked="0"/>
    </xf>
    <xf numFmtId="166" fontId="23" fillId="0" borderId="0" xfId="0" applyNumberFormat="1" applyFont="1" applyAlignment="1">
      <alignment horizontal="center" vertical="center"/>
    </xf>
    <xf numFmtId="170" fontId="26" fillId="4" borderId="12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0" fontId="27" fillId="0" borderId="0" xfId="0" applyFont="1"/>
    <xf numFmtId="176" fontId="28" fillId="0" borderId="0" xfId="1" applyNumberFormat="1" applyFont="1" applyAlignment="1">
      <alignment horizontal="center" vertical="center"/>
    </xf>
    <xf numFmtId="165" fontId="17" fillId="8" borderId="2" xfId="1" applyFont="1" applyFill="1" applyBorder="1"/>
    <xf numFmtId="168" fontId="10" fillId="4" borderId="66" xfId="2" applyNumberFormat="1" applyFont="1" applyFill="1" applyBorder="1"/>
    <xf numFmtId="10" fontId="27" fillId="0" borderId="0" xfId="0" applyNumberFormat="1" applyFont="1"/>
    <xf numFmtId="0" fontId="15" fillId="0" borderId="0" xfId="0" applyFont="1" applyAlignment="1">
      <alignment horizontal="right"/>
    </xf>
    <xf numFmtId="165" fontId="15" fillId="0" borderId="25" xfId="1" applyFont="1" applyBorder="1"/>
    <xf numFmtId="178" fontId="27" fillId="0" borderId="0" xfId="0" applyNumberFormat="1" applyFont="1"/>
    <xf numFmtId="165" fontId="15" fillId="0" borderId="0" xfId="1" applyFont="1" applyFill="1" applyBorder="1"/>
    <xf numFmtId="165" fontId="15" fillId="0" borderId="10" xfId="1" applyFont="1" applyFill="1" applyBorder="1"/>
    <xf numFmtId="0" fontId="29" fillId="0" borderId="0" xfId="0" applyFont="1" applyAlignment="1">
      <alignment horizontal="center"/>
    </xf>
    <xf numFmtId="0" fontId="29" fillId="0" borderId="0" xfId="0" applyFont="1"/>
    <xf numFmtId="0" fontId="31" fillId="9" borderId="6" xfId="0" applyFont="1" applyFill="1" applyBorder="1" applyAlignment="1">
      <alignment horizontal="left" vertical="top"/>
    </xf>
    <xf numFmtId="0" fontId="31" fillId="9" borderId="25" xfId="0" applyFont="1" applyFill="1" applyBorder="1" applyAlignment="1">
      <alignment horizontal="left" vertical="top"/>
    </xf>
    <xf numFmtId="0" fontId="31" fillId="9" borderId="7" xfId="0" applyFont="1" applyFill="1" applyBorder="1" applyAlignment="1">
      <alignment horizontal="left" vertical="top"/>
    </xf>
    <xf numFmtId="0" fontId="23" fillId="0" borderId="0" xfId="0" applyFont="1" applyAlignment="1" applyProtection="1">
      <alignment horizontal="left" vertical="center"/>
      <protection locked="0"/>
    </xf>
    <xf numFmtId="14" fontId="14" fillId="0" borderId="31" xfId="0" applyNumberFormat="1" applyFont="1" applyBorder="1" applyAlignment="1" applyProtection="1">
      <alignment horizontal="center" vertical="center" wrapText="1"/>
      <protection locked="0"/>
    </xf>
    <xf numFmtId="179" fontId="33" fillId="0" borderId="43" xfId="0" applyNumberFormat="1" applyFont="1" applyBorder="1" applyAlignment="1" applyProtection="1">
      <alignment vertical="center" wrapText="1"/>
      <protection locked="0"/>
    </xf>
    <xf numFmtId="0" fontId="23" fillId="2" borderId="1" xfId="0" applyFont="1" applyFill="1" applyBorder="1" applyAlignment="1" applyProtection="1">
      <alignment horizontal="right" vertical="center"/>
      <protection locked="0"/>
    </xf>
    <xf numFmtId="0" fontId="34" fillId="3" borderId="13" xfId="0" applyFont="1" applyFill="1" applyBorder="1" applyAlignment="1">
      <alignment vertical="top"/>
    </xf>
    <xf numFmtId="0" fontId="0" fillId="3" borderId="0" xfId="0" applyFill="1"/>
    <xf numFmtId="0" fontId="0" fillId="3" borderId="3" xfId="0" applyFill="1" applyBorder="1"/>
    <xf numFmtId="0" fontId="34" fillId="3" borderId="0" xfId="0" applyFont="1" applyFill="1" applyBorder="1" applyAlignment="1">
      <alignment vertical="top"/>
    </xf>
    <xf numFmtId="0" fontId="27" fillId="3" borderId="0" xfId="0" applyFont="1" applyFill="1" applyBorder="1"/>
    <xf numFmtId="0" fontId="27" fillId="3" borderId="3" xfId="0" applyFont="1" applyFill="1" applyBorder="1"/>
    <xf numFmtId="14" fontId="14" fillId="0" borderId="31" xfId="0" applyNumberFormat="1" applyFont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right" vertical="center" wrapText="1"/>
      <protection locked="0"/>
    </xf>
    <xf numFmtId="0" fontId="0" fillId="3" borderId="13" xfId="0" applyFill="1" applyBorder="1"/>
    <xf numFmtId="0" fontId="27" fillId="3" borderId="13" xfId="0" applyFont="1" applyFill="1" applyBorder="1"/>
    <xf numFmtId="0" fontId="14" fillId="0" borderId="31" xfId="0" applyFont="1" applyBorder="1" applyAlignment="1" applyProtection="1">
      <alignment horizontal="center" vertical="center"/>
      <protection locked="0"/>
    </xf>
    <xf numFmtId="0" fontId="13" fillId="2" borderId="1" xfId="0" applyFont="1" applyFill="1" applyBorder="1" applyAlignment="1" applyProtection="1">
      <alignment horizontal="right" vertical="center" indent="1"/>
      <protection locked="0"/>
    </xf>
    <xf numFmtId="0" fontId="22" fillId="0" borderId="0" xfId="0" applyFont="1" applyAlignment="1">
      <alignment horizontal="right"/>
    </xf>
    <xf numFmtId="0" fontId="22" fillId="3" borderId="13" xfId="0" applyFont="1" applyFill="1" applyBorder="1" applyAlignment="1">
      <alignment horizontal="right"/>
    </xf>
    <xf numFmtId="0" fontId="22" fillId="3" borderId="0" xfId="0" applyFont="1" applyFill="1" applyAlignment="1">
      <alignment horizontal="right"/>
    </xf>
    <xf numFmtId="0" fontId="22" fillId="3" borderId="3" xfId="0" applyFont="1" applyFill="1" applyBorder="1" applyAlignment="1">
      <alignment horizontal="right"/>
    </xf>
    <xf numFmtId="0" fontId="14" fillId="0" borderId="53" xfId="0" applyFont="1" applyBorder="1" applyAlignment="1" applyProtection="1">
      <alignment horizontal="center" vertical="center"/>
      <protection locked="0"/>
    </xf>
    <xf numFmtId="0" fontId="22" fillId="3" borderId="9" xfId="0" applyFont="1" applyFill="1" applyBorder="1" applyAlignment="1">
      <alignment horizontal="left"/>
    </xf>
    <xf numFmtId="0" fontId="22" fillId="3" borderId="10" xfId="0" applyFont="1" applyFill="1" applyBorder="1" applyAlignment="1">
      <alignment horizontal="right"/>
    </xf>
    <xf numFmtId="0" fontId="0" fillId="3" borderId="10" xfId="0" applyFill="1" applyBorder="1"/>
    <xf numFmtId="0" fontId="0" fillId="3" borderId="11" xfId="0" applyFill="1" applyBorder="1"/>
    <xf numFmtId="0" fontId="27" fillId="3" borderId="10" xfId="0" applyFont="1" applyFill="1" applyBorder="1"/>
    <xf numFmtId="0" fontId="27" fillId="3" borderId="11" xfId="0" applyFont="1" applyFill="1" applyBorder="1"/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horizontal="right"/>
      <protection locked="0"/>
    </xf>
    <xf numFmtId="0" fontId="3" fillId="0" borderId="0" xfId="0" applyFont="1"/>
    <xf numFmtId="165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/>
    </xf>
    <xf numFmtId="0" fontId="0" fillId="2" borderId="15" xfId="0" applyFill="1" applyBorder="1" applyAlignment="1">
      <alignment wrapText="1"/>
    </xf>
    <xf numFmtId="167" fontId="23" fillId="0" borderId="1" xfId="1" applyNumberFormat="1" applyFont="1" applyFill="1" applyBorder="1" applyAlignment="1">
      <alignment vertical="center"/>
    </xf>
    <xf numFmtId="165" fontId="23" fillId="0" borderId="1" xfId="1" applyFont="1" applyFill="1" applyBorder="1" applyAlignment="1">
      <alignment horizontal="left" vertical="center"/>
    </xf>
    <xf numFmtId="165" fontId="23" fillId="0" borderId="5" xfId="1" applyFont="1" applyBorder="1" applyAlignment="1">
      <alignment horizontal="left" vertical="center"/>
    </xf>
    <xf numFmtId="165" fontId="23" fillId="0" borderId="55" xfId="1" applyNumberFormat="1" applyFont="1" applyFill="1" applyBorder="1" applyAlignment="1">
      <alignment horizontal="center" vertical="center"/>
    </xf>
    <xf numFmtId="165" fontId="23" fillId="4" borderId="48" xfId="1" applyNumberFormat="1" applyFont="1" applyFill="1" applyBorder="1" applyAlignment="1">
      <alignment horizontal="left" vertical="center"/>
    </xf>
    <xf numFmtId="2" fontId="14" fillId="0" borderId="10" xfId="0" applyNumberFormat="1" applyFont="1" applyBorder="1" applyAlignment="1">
      <alignment horizontal="center" vertical="center" wrapText="1"/>
    </xf>
    <xf numFmtId="165" fontId="0" fillId="0" borderId="10" xfId="1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0" xfId="0" applyFont="1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0" fillId="0" borderId="0" xfId="0" applyBorder="1"/>
    <xf numFmtId="0" fontId="14" fillId="4" borderId="0" xfId="0" applyFont="1" applyFill="1" applyBorder="1" applyAlignment="1">
      <alignment horizontal="center" vertical="center"/>
    </xf>
    <xf numFmtId="2" fontId="14" fillId="4" borderId="0" xfId="0" applyNumberFormat="1" applyFont="1" applyFill="1" applyBorder="1" applyAlignment="1">
      <alignment horizontal="center" vertical="center"/>
    </xf>
    <xf numFmtId="2" fontId="14" fillId="6" borderId="0" xfId="0" applyNumberFormat="1" applyFont="1" applyFill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2" fontId="14" fillId="7" borderId="0" xfId="0" applyNumberFormat="1" applyFont="1" applyFill="1" applyBorder="1" applyAlignment="1">
      <alignment horizontal="center" vertical="center" wrapText="1"/>
    </xf>
    <xf numFmtId="175" fontId="14" fillId="0" borderId="0" xfId="0" applyNumberFormat="1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/>
    </xf>
    <xf numFmtId="176" fontId="14" fillId="7" borderId="0" xfId="0" applyNumberFormat="1" applyFont="1" applyFill="1" applyBorder="1" applyAlignment="1">
      <alignment horizontal="center" vertical="center" wrapText="1"/>
    </xf>
    <xf numFmtId="177" fontId="14" fillId="7" borderId="0" xfId="0" applyNumberFormat="1" applyFont="1" applyFill="1" applyBorder="1" applyAlignment="1">
      <alignment horizontal="center" vertical="center" wrapText="1"/>
    </xf>
    <xf numFmtId="176" fontId="14" fillId="0" borderId="0" xfId="0" applyNumberFormat="1" applyFont="1" applyBorder="1" applyAlignment="1">
      <alignment horizontal="center" vertical="center" wrapText="1"/>
    </xf>
    <xf numFmtId="177" fontId="14" fillId="0" borderId="0" xfId="0" applyNumberFormat="1" applyFont="1" applyBorder="1" applyAlignment="1">
      <alignment horizontal="center" vertical="center" wrapText="1"/>
    </xf>
    <xf numFmtId="173" fontId="23" fillId="0" borderId="1" xfId="0" applyNumberFormat="1" applyFont="1" applyBorder="1" applyAlignment="1">
      <alignment horizontal="center" vertical="center"/>
    </xf>
    <xf numFmtId="0" fontId="36" fillId="0" borderId="0" xfId="0" applyFont="1" applyBorder="1"/>
    <xf numFmtId="0" fontId="3" fillId="0" borderId="0" xfId="0" applyFont="1" applyBorder="1"/>
    <xf numFmtId="178" fontId="37" fillId="0" borderId="0" xfId="0" applyNumberFormat="1" applyFont="1" applyBorder="1"/>
    <xf numFmtId="0" fontId="27" fillId="0" borderId="0" xfId="0" applyFont="1" applyBorder="1"/>
    <xf numFmtId="9" fontId="0" fillId="0" borderId="0" xfId="2" applyFont="1" applyBorder="1"/>
    <xf numFmtId="4" fontId="23" fillId="0" borderId="20" xfId="1" applyNumberFormat="1" applyFont="1" applyFill="1" applyBorder="1" applyAlignment="1">
      <alignment vertical="center"/>
    </xf>
    <xf numFmtId="4" fontId="23" fillId="0" borderId="24" xfId="1" applyNumberFormat="1" applyFont="1" applyFill="1" applyBorder="1" applyAlignment="1">
      <alignment vertical="center"/>
    </xf>
    <xf numFmtId="4" fontId="23" fillId="0" borderId="27" xfId="1" applyNumberFormat="1" applyFont="1" applyFill="1" applyBorder="1" applyAlignment="1">
      <alignment vertical="center"/>
    </xf>
    <xf numFmtId="2" fontId="24" fillId="0" borderId="22" xfId="2" applyNumberFormat="1" applyFont="1" applyFill="1" applyBorder="1" applyAlignment="1">
      <alignment horizontal="center" vertical="center"/>
    </xf>
    <xf numFmtId="2" fontId="24" fillId="0" borderId="35" xfId="2" applyNumberFormat="1" applyFont="1" applyFill="1" applyBorder="1" applyAlignment="1">
      <alignment horizontal="center" vertical="center"/>
    </xf>
    <xf numFmtId="2" fontId="24" fillId="0" borderId="50" xfId="2" applyNumberFormat="1" applyFont="1" applyFill="1" applyBorder="1" applyAlignment="1">
      <alignment horizontal="center" vertical="center"/>
    </xf>
    <xf numFmtId="2" fontId="24" fillId="0" borderId="46" xfId="2" applyNumberFormat="1" applyFont="1" applyFill="1" applyBorder="1" applyAlignment="1">
      <alignment horizontal="center" vertical="center"/>
    </xf>
    <xf numFmtId="2" fontId="23" fillId="0" borderId="50" xfId="2" applyNumberFormat="1" applyFont="1" applyFill="1" applyBorder="1" applyAlignment="1">
      <alignment horizontal="center" vertical="center"/>
    </xf>
    <xf numFmtId="2" fontId="23" fillId="0" borderId="46" xfId="2" applyNumberFormat="1" applyFont="1" applyFill="1" applyBorder="1" applyAlignment="1">
      <alignment horizontal="center" vertical="center"/>
    </xf>
    <xf numFmtId="2" fontId="23" fillId="0" borderId="35" xfId="2" applyNumberFormat="1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right" vertical="center"/>
    </xf>
    <xf numFmtId="165" fontId="22" fillId="3" borderId="0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9" fontId="25" fillId="0" borderId="39" xfId="0" applyNumberFormat="1" applyFont="1" applyBorder="1" applyAlignment="1">
      <alignment horizontal="center" vertical="center"/>
    </xf>
    <xf numFmtId="179" fontId="33" fillId="0" borderId="43" xfId="0" applyNumberFormat="1" applyFont="1" applyBorder="1" applyAlignment="1" applyProtection="1">
      <alignment horizontal="center" vertical="center" wrapText="1"/>
      <protection locked="0"/>
    </xf>
    <xf numFmtId="179" fontId="33" fillId="0" borderId="54" xfId="0" applyNumberFormat="1" applyFont="1" applyBorder="1" applyAlignment="1" applyProtection="1">
      <alignment horizontal="center" vertical="center" wrapText="1"/>
      <protection locked="0"/>
    </xf>
    <xf numFmtId="0" fontId="22" fillId="3" borderId="34" xfId="0" applyFont="1" applyFill="1" applyBorder="1" applyAlignment="1">
      <alignment horizontal="right" vertical="center"/>
    </xf>
    <xf numFmtId="0" fontId="22" fillId="3" borderId="36" xfId="0" applyFont="1" applyFill="1" applyBorder="1" applyAlignment="1">
      <alignment horizontal="right" vertical="center"/>
    </xf>
    <xf numFmtId="165" fontId="22" fillId="3" borderId="36" xfId="0" applyNumberFormat="1" applyFont="1" applyFill="1" applyBorder="1" applyAlignment="1">
      <alignment horizontal="center" vertical="center"/>
    </xf>
    <xf numFmtId="165" fontId="22" fillId="3" borderId="40" xfId="0" applyNumberFormat="1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right" vertical="center"/>
    </xf>
    <xf numFmtId="0" fontId="27" fillId="3" borderId="0" xfId="0" applyFont="1" applyFill="1" applyBorder="1" applyAlignment="1">
      <alignment horizontal="left" indent="1"/>
    </xf>
    <xf numFmtId="0" fontId="27" fillId="3" borderId="0" xfId="0" applyFont="1" applyFill="1" applyAlignment="1">
      <alignment horizontal="left" indent="1"/>
    </xf>
    <xf numFmtId="0" fontId="27" fillId="3" borderId="3" xfId="0" applyFont="1" applyFill="1" applyBorder="1" applyAlignment="1">
      <alignment horizontal="left" indent="1"/>
    </xf>
    <xf numFmtId="179" fontId="25" fillId="0" borderId="51" xfId="0" applyNumberFormat="1" applyFont="1" applyBorder="1" applyAlignment="1">
      <alignment horizontal="center" vertical="center"/>
    </xf>
    <xf numFmtId="0" fontId="22" fillId="3" borderId="48" xfId="0" applyFont="1" applyFill="1" applyBorder="1" applyAlignment="1">
      <alignment horizontal="right" vertical="center"/>
    </xf>
    <xf numFmtId="0" fontId="22" fillId="3" borderId="49" xfId="0" applyFont="1" applyFill="1" applyBorder="1" applyAlignment="1">
      <alignment horizontal="right" vertical="center"/>
    </xf>
    <xf numFmtId="165" fontId="22" fillId="3" borderId="49" xfId="0" applyNumberFormat="1" applyFont="1" applyFill="1" applyBorder="1" applyAlignment="1">
      <alignment horizontal="center" vertical="center"/>
    </xf>
    <xf numFmtId="165" fontId="22" fillId="3" borderId="67" xfId="0" applyNumberFormat="1" applyFont="1" applyFill="1" applyBorder="1" applyAlignment="1">
      <alignment horizontal="center" vertical="center"/>
    </xf>
    <xf numFmtId="0" fontId="35" fillId="3" borderId="9" xfId="0" applyFont="1" applyFill="1" applyBorder="1" applyAlignment="1">
      <alignment horizontal="left" vertical="top" indent="1"/>
    </xf>
    <xf numFmtId="0" fontId="35" fillId="3" borderId="10" xfId="0" applyFont="1" applyFill="1" applyBorder="1" applyAlignment="1">
      <alignment horizontal="left" vertical="top" indent="1"/>
    </xf>
    <xf numFmtId="0" fontId="35" fillId="3" borderId="11" xfId="0" applyFont="1" applyFill="1" applyBorder="1" applyAlignment="1">
      <alignment horizontal="left" vertical="top" indent="1"/>
    </xf>
    <xf numFmtId="0" fontId="32" fillId="9" borderId="13" xfId="0" applyFont="1" applyFill="1" applyBorder="1" applyAlignment="1">
      <alignment horizontal="center" vertical="center"/>
    </xf>
    <xf numFmtId="0" fontId="32" fillId="9" borderId="0" xfId="0" applyFont="1" applyFill="1" applyBorder="1" applyAlignment="1">
      <alignment horizontal="center" vertical="center"/>
    </xf>
    <xf numFmtId="0" fontId="32" fillId="9" borderId="3" xfId="0" applyFont="1" applyFill="1" applyBorder="1" applyAlignment="1">
      <alignment horizontal="center" vertical="center"/>
    </xf>
    <xf numFmtId="0" fontId="25" fillId="3" borderId="20" xfId="0" applyFont="1" applyFill="1" applyBorder="1" applyAlignment="1">
      <alignment horizontal="right" vertical="center"/>
    </xf>
    <xf numFmtId="0" fontId="22" fillId="3" borderId="21" xfId="0" applyFont="1" applyFill="1" applyBorder="1" applyAlignment="1">
      <alignment horizontal="right" vertical="center"/>
    </xf>
    <xf numFmtId="165" fontId="22" fillId="3" borderId="21" xfId="0" applyNumberFormat="1" applyFont="1" applyFill="1" applyBorder="1" applyAlignment="1">
      <alignment horizontal="center" vertical="center"/>
    </xf>
    <xf numFmtId="165" fontId="22" fillId="3" borderId="26" xfId="0" applyNumberFormat="1" applyFont="1" applyFill="1" applyBorder="1" applyAlignment="1">
      <alignment horizontal="center" vertical="center"/>
    </xf>
    <xf numFmtId="179" fontId="25" fillId="0" borderId="39" xfId="0" applyNumberFormat="1" applyFont="1" applyBorder="1" applyAlignment="1">
      <alignment horizontal="left" vertical="center"/>
    </xf>
    <xf numFmtId="179" fontId="25" fillId="0" borderId="33" xfId="0" applyNumberFormat="1" applyFont="1" applyBorder="1" applyAlignment="1">
      <alignment horizontal="left" vertical="center"/>
    </xf>
    <xf numFmtId="0" fontId="23" fillId="0" borderId="13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17" fillId="8" borderId="2" xfId="0" applyFont="1" applyFill="1" applyBorder="1" applyAlignment="1">
      <alignment horizontal="right"/>
    </xf>
    <xf numFmtId="0" fontId="17" fillId="8" borderId="4" xfId="0" applyFont="1" applyFill="1" applyBorder="1" applyAlignment="1">
      <alignment horizontal="right"/>
    </xf>
    <xf numFmtId="0" fontId="30" fillId="9" borderId="61" xfId="0" applyFont="1" applyFill="1" applyBorder="1" applyAlignment="1">
      <alignment horizontal="center" vertical="center"/>
    </xf>
    <xf numFmtId="0" fontId="30" fillId="9" borderId="31" xfId="0" applyFont="1" applyFill="1" applyBorder="1" applyAlignment="1">
      <alignment horizontal="center" vertical="center"/>
    </xf>
    <xf numFmtId="0" fontId="30" fillId="9" borderId="24" xfId="0" applyFont="1" applyFill="1" applyBorder="1" applyAlignment="1">
      <alignment horizontal="center" vertical="center"/>
    </xf>
    <xf numFmtId="0" fontId="30" fillId="9" borderId="39" xfId="0" applyFont="1" applyFill="1" applyBorder="1" applyAlignment="1">
      <alignment horizontal="center" vertical="center"/>
    </xf>
    <xf numFmtId="0" fontId="15" fillId="9" borderId="27" xfId="0" applyFont="1" applyFill="1" applyBorder="1" applyAlignment="1" applyProtection="1">
      <alignment horizontal="center" vertical="center"/>
      <protection locked="0"/>
    </xf>
    <xf numFmtId="0" fontId="15" fillId="9" borderId="38" xfId="0" applyFont="1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 wrapText="1"/>
    </xf>
    <xf numFmtId="0" fontId="20" fillId="4" borderId="15" xfId="0" applyFont="1" applyFill="1" applyBorder="1" applyAlignment="1">
      <alignment horizontal="center" vertical="center" wrapText="1"/>
    </xf>
    <xf numFmtId="0" fontId="19" fillId="4" borderId="2" xfId="3" applyFont="1" applyFill="1" applyBorder="1" applyAlignment="1">
      <alignment horizontal="center" vertical="center" wrapText="1"/>
    </xf>
    <xf numFmtId="0" fontId="19" fillId="4" borderId="4" xfId="3" applyFont="1" applyFill="1" applyBorder="1" applyAlignment="1">
      <alignment horizontal="center" vertical="center" wrapText="1"/>
    </xf>
    <xf numFmtId="0" fontId="19" fillId="4" borderId="6" xfId="3" applyFont="1" applyFill="1" applyBorder="1" applyAlignment="1">
      <alignment horizontal="center" vertical="center" wrapText="1"/>
    </xf>
    <xf numFmtId="0" fontId="19" fillId="4" borderId="9" xfId="3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19" fillId="4" borderId="8" xfId="3" applyFont="1" applyFill="1" applyBorder="1" applyAlignment="1">
      <alignment horizontal="center" vertical="center" wrapText="1"/>
    </xf>
    <xf numFmtId="0" fontId="19" fillId="4" borderId="15" xfId="3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0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 wrapText="1"/>
    </xf>
    <xf numFmtId="0" fontId="19" fillId="4" borderId="15" xfId="0" applyFont="1" applyFill="1" applyBorder="1" applyAlignment="1">
      <alignment horizontal="center" vertical="center" wrapText="1"/>
    </xf>
    <xf numFmtId="0" fontId="20" fillId="4" borderId="13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" xfId="4"/>
    <cellStyle name="Normal 3" xfId="3"/>
    <cellStyle name="Percent" xfId="2" builtinId="5"/>
  </cellStyles>
  <dxfs count="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82"/>
  <sheetViews>
    <sheetView showGridLines="0" tabSelected="1" view="pageBreakPreview" topLeftCell="A23" zoomScale="120" zoomScaleNormal="70" zoomScaleSheetLayoutView="120" workbookViewId="0">
      <pane xSplit="3" topLeftCell="D1" activePane="topRight" state="frozen"/>
      <selection activeCell="A21" sqref="A21"/>
      <selection pane="topRight" activeCell="E28" sqref="E28:G31"/>
    </sheetView>
  </sheetViews>
  <sheetFormatPr defaultRowHeight="14.5" x14ac:dyDescent="0.35"/>
  <cols>
    <col min="1" max="1" width="8.54296875" customWidth="1"/>
    <col min="2" max="2" width="4.54296875" customWidth="1"/>
    <col min="3" max="3" width="0.1796875" customWidth="1"/>
    <col min="4" max="4" width="29.54296875" customWidth="1"/>
    <col min="5" max="5" width="7.81640625" bestFit="1" customWidth="1"/>
    <col min="6" max="6" width="15.1796875" customWidth="1"/>
    <col min="7" max="7" width="34.453125" customWidth="1"/>
    <col min="8" max="8" width="25.26953125" bestFit="1" customWidth="1"/>
    <col min="9" max="11" width="4.54296875" style="156" customWidth="1"/>
    <col min="12" max="12" width="6.54296875" customWidth="1"/>
    <col min="13" max="13" width="11.7265625" customWidth="1"/>
    <col min="14" max="14" width="6.81640625" customWidth="1"/>
    <col min="15" max="15" width="15" customWidth="1"/>
    <col min="16" max="16" width="17.1796875" customWidth="1"/>
    <col min="17" max="17" width="9.1796875" customWidth="1"/>
    <col min="18" max="18" width="10.453125" customWidth="1"/>
    <col min="19" max="19" width="10.54296875" customWidth="1"/>
    <col min="20" max="20" width="15.453125" customWidth="1"/>
    <col min="21" max="21" width="4.453125" customWidth="1"/>
    <col min="22" max="22" width="10" customWidth="1"/>
    <col min="23" max="23" width="18.26953125" customWidth="1"/>
    <col min="24" max="24" width="15.1796875" customWidth="1"/>
    <col min="25" max="25" width="31.453125" customWidth="1"/>
    <col min="26" max="26" width="18.81640625" customWidth="1"/>
    <col min="27" max="27" width="19" customWidth="1"/>
    <col min="28" max="28" width="28" customWidth="1"/>
    <col min="29" max="29" width="19.453125" customWidth="1"/>
    <col min="30" max="30" width="23.1796875" style="156" customWidth="1"/>
    <col min="31" max="33" width="12.81640625" style="126" customWidth="1"/>
    <col min="34" max="34" width="8.7265625" style="1"/>
    <col min="35" max="35" width="8.7265625" style="2"/>
    <col min="36" max="36" width="13.26953125" bestFit="1" customWidth="1"/>
    <col min="38" max="38" width="11.81640625" customWidth="1"/>
    <col min="39" max="39" width="12.453125" bestFit="1" customWidth="1"/>
    <col min="41" max="41" width="13.26953125" customWidth="1"/>
    <col min="44" max="44" width="13.1796875" customWidth="1"/>
  </cols>
  <sheetData>
    <row r="1" spans="1:48" ht="18" x14ac:dyDescent="0.35">
      <c r="A1" s="338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  <c r="AB1" s="338"/>
      <c r="AC1" s="338"/>
      <c r="AD1" s="338"/>
      <c r="AE1"/>
      <c r="AF1"/>
      <c r="AG1"/>
    </row>
    <row r="2" spans="1:48" ht="19" x14ac:dyDescent="0.35">
      <c r="A2" s="339" t="s">
        <v>1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"/>
      <c r="AF2" s="3"/>
      <c r="AG2" s="3"/>
    </row>
    <row r="3" spans="1:48" ht="19" x14ac:dyDescent="0.35">
      <c r="A3" s="340" t="s">
        <v>2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341"/>
      <c r="W3" s="341"/>
      <c r="X3" s="341"/>
      <c r="Y3" s="341"/>
      <c r="Z3" s="341"/>
      <c r="AA3" s="341"/>
      <c r="AB3" s="341"/>
      <c r="AC3" s="341"/>
      <c r="AD3" s="341"/>
      <c r="AE3" s="3"/>
      <c r="AF3" s="3"/>
      <c r="AG3" s="3"/>
    </row>
    <row r="4" spans="1:48" ht="31.5" customHeight="1" x14ac:dyDescent="0.3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42"/>
      <c r="R4" s="342"/>
      <c r="S4" s="342"/>
      <c r="T4" s="5"/>
      <c r="U4" s="5"/>
      <c r="V4" s="5"/>
      <c r="W4" s="5"/>
      <c r="X4" s="5"/>
      <c r="Y4" s="5"/>
      <c r="Z4" s="343" t="s">
        <v>3</v>
      </c>
      <c r="AA4" s="343"/>
      <c r="AB4" s="344" t="s">
        <v>4</v>
      </c>
      <c r="AC4" s="345"/>
      <c r="AD4" s="6"/>
      <c r="AE4" s="3"/>
      <c r="AF4" s="3"/>
      <c r="AG4" s="3"/>
      <c r="AP4" s="216"/>
      <c r="AQ4" s="216"/>
      <c r="AR4" s="216"/>
      <c r="AS4" s="216"/>
      <c r="AT4" s="216"/>
      <c r="AU4" s="216"/>
      <c r="AV4" s="216"/>
    </row>
    <row r="5" spans="1:48" ht="19" x14ac:dyDescent="0.35">
      <c r="A5" s="4"/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336"/>
      <c r="R5" s="336"/>
      <c r="S5" s="336"/>
      <c r="T5" s="6"/>
      <c r="U5" s="6"/>
      <c r="V5" s="6"/>
      <c r="W5" s="6"/>
      <c r="X5" s="6"/>
      <c r="Y5" s="6"/>
      <c r="Z5" s="7" t="s">
        <v>5</v>
      </c>
      <c r="AA5" s="8">
        <v>0</v>
      </c>
      <c r="AB5" s="7" t="s">
        <v>6</v>
      </c>
      <c r="AC5" s="9"/>
      <c r="AD5" s="10"/>
      <c r="AE5" s="3"/>
      <c r="AF5" s="3"/>
      <c r="AG5" s="3"/>
      <c r="AP5" s="216"/>
      <c r="AQ5" s="216"/>
      <c r="AR5" s="216"/>
      <c r="AS5" s="216"/>
      <c r="AT5" s="216"/>
      <c r="AU5" s="216"/>
      <c r="AV5" s="216"/>
    </row>
    <row r="6" spans="1:48" ht="15.5" x14ac:dyDescent="0.35">
      <c r="A6" s="11"/>
      <c r="B6" s="12"/>
      <c r="C6" s="12"/>
      <c r="D6" s="13"/>
      <c r="E6" s="337"/>
      <c r="F6" s="337"/>
      <c r="G6" s="337"/>
      <c r="H6" s="14"/>
      <c r="I6" s="337"/>
      <c r="J6" s="337"/>
      <c r="K6" s="337"/>
      <c r="L6" s="337"/>
      <c r="M6" s="337"/>
      <c r="N6" s="337"/>
      <c r="O6" s="13"/>
      <c r="P6" s="13"/>
      <c r="Q6" s="15"/>
      <c r="R6" s="15"/>
      <c r="S6" s="15"/>
      <c r="T6" s="15"/>
      <c r="U6" s="336"/>
      <c r="V6" s="336"/>
      <c r="W6" s="16"/>
      <c r="X6" s="16"/>
      <c r="Y6" s="15"/>
      <c r="Z6" s="17"/>
      <c r="AA6" s="17"/>
      <c r="AB6" s="17"/>
      <c r="AC6" s="17"/>
      <c r="AD6" s="17"/>
      <c r="AE6"/>
      <c r="AF6"/>
      <c r="AG6"/>
      <c r="AP6" s="216"/>
      <c r="AQ6" s="216"/>
      <c r="AR6" s="217"/>
      <c r="AS6" s="218"/>
      <c r="AT6" s="218"/>
      <c r="AU6" s="218"/>
      <c r="AV6" s="216"/>
    </row>
    <row r="7" spans="1:48" ht="14.5" customHeight="1" x14ac:dyDescent="0.35">
      <c r="A7" s="300"/>
      <c r="B7" s="317" t="s">
        <v>7</v>
      </c>
      <c r="C7" s="317"/>
      <c r="D7" s="317"/>
      <c r="E7" s="317" t="s">
        <v>8</v>
      </c>
      <c r="F7" s="317"/>
      <c r="G7" s="317"/>
      <c r="H7" s="317"/>
      <c r="I7" s="307" t="s">
        <v>9</v>
      </c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9"/>
      <c r="U7" s="334" t="s">
        <v>10</v>
      </c>
      <c r="V7" s="335"/>
      <c r="W7" s="307" t="s">
        <v>11</v>
      </c>
      <c r="X7" s="308"/>
      <c r="Y7" s="308"/>
      <c r="Z7" s="308"/>
      <c r="AA7" s="309"/>
      <c r="AB7" s="310" t="s">
        <v>12</v>
      </c>
      <c r="AC7" s="311"/>
      <c r="AD7" s="312"/>
      <c r="AE7" s="18"/>
      <c r="AF7" s="18"/>
      <c r="AG7" s="18"/>
      <c r="AH7" s="214"/>
      <c r="AI7" s="215"/>
      <c r="AJ7" s="216"/>
      <c r="AK7" s="216"/>
      <c r="AL7" s="216"/>
      <c r="AP7" s="216"/>
      <c r="AQ7" s="220"/>
      <c r="AR7" s="214"/>
      <c r="AS7" s="215"/>
      <c r="AT7" s="216"/>
      <c r="AU7" s="218"/>
      <c r="AV7" s="216"/>
    </row>
    <row r="8" spans="1:48" ht="14.5" customHeight="1" x14ac:dyDescent="0.35">
      <c r="A8" s="300"/>
      <c r="B8" s="313" t="s">
        <v>14</v>
      </c>
      <c r="C8" s="314"/>
      <c r="D8" s="317" t="s">
        <v>15</v>
      </c>
      <c r="E8" s="318" t="s">
        <v>16</v>
      </c>
      <c r="F8" s="319"/>
      <c r="G8" s="320"/>
      <c r="H8" s="321" t="s">
        <v>17</v>
      </c>
      <c r="I8" s="323" t="s">
        <v>18</v>
      </c>
      <c r="J8" s="324"/>
      <c r="K8" s="325"/>
      <c r="L8" s="326" t="s">
        <v>19</v>
      </c>
      <c r="M8" s="327"/>
      <c r="N8" s="327"/>
      <c r="O8" s="328"/>
      <c r="P8" s="329" t="s">
        <v>20</v>
      </c>
      <c r="Q8" s="331" t="s">
        <v>21</v>
      </c>
      <c r="R8" s="332"/>
      <c r="S8" s="333"/>
      <c r="T8" s="294" t="s">
        <v>22</v>
      </c>
      <c r="U8" s="334"/>
      <c r="V8" s="335"/>
      <c r="W8" s="296" t="s">
        <v>18</v>
      </c>
      <c r="X8" s="297"/>
      <c r="Y8" s="298" t="s">
        <v>23</v>
      </c>
      <c r="Z8" s="298" t="s">
        <v>19</v>
      </c>
      <c r="AA8" s="303" t="s">
        <v>24</v>
      </c>
      <c r="AB8" s="305" t="s">
        <v>25</v>
      </c>
      <c r="AC8" s="306"/>
      <c r="AD8" s="19" t="s">
        <v>26</v>
      </c>
      <c r="AE8" s="18"/>
      <c r="AF8" s="18"/>
      <c r="AG8" s="217"/>
      <c r="AH8" s="217"/>
      <c r="AI8" s="218"/>
      <c r="AJ8" s="218"/>
      <c r="AK8" s="218"/>
      <c r="AL8" s="216"/>
      <c r="AP8" s="216"/>
      <c r="AQ8" s="216"/>
      <c r="AR8" s="216"/>
      <c r="AS8" s="216"/>
      <c r="AT8" s="216"/>
      <c r="AU8" s="218"/>
      <c r="AV8" s="216"/>
    </row>
    <row r="9" spans="1:48" x14ac:dyDescent="0.35">
      <c r="A9" s="300"/>
      <c r="B9" s="315"/>
      <c r="C9" s="316"/>
      <c r="D9" s="317"/>
      <c r="E9" s="20" t="s">
        <v>28</v>
      </c>
      <c r="F9" s="21" t="s">
        <v>29</v>
      </c>
      <c r="G9" s="22" t="s">
        <v>30</v>
      </c>
      <c r="H9" s="322"/>
      <c r="I9" s="20" t="s">
        <v>28</v>
      </c>
      <c r="J9" s="21" t="s">
        <v>29</v>
      </c>
      <c r="K9" s="22" t="s">
        <v>30</v>
      </c>
      <c r="L9" s="20" t="s">
        <v>28</v>
      </c>
      <c r="M9" s="21" t="s">
        <v>29</v>
      </c>
      <c r="N9" s="23" t="s">
        <v>30</v>
      </c>
      <c r="O9" s="24" t="s">
        <v>27</v>
      </c>
      <c r="P9" s="330"/>
      <c r="Q9" s="25" t="s">
        <v>31</v>
      </c>
      <c r="R9" s="26" t="s">
        <v>32</v>
      </c>
      <c r="S9" s="27" t="s">
        <v>33</v>
      </c>
      <c r="T9" s="295"/>
      <c r="U9" s="20" t="s">
        <v>34</v>
      </c>
      <c r="V9" s="23" t="s">
        <v>35</v>
      </c>
      <c r="W9" s="28" t="s">
        <v>36</v>
      </c>
      <c r="X9" s="29" t="s">
        <v>37</v>
      </c>
      <c r="Y9" s="299"/>
      <c r="Z9" s="299"/>
      <c r="AA9" s="304"/>
      <c r="AB9" s="30" t="s">
        <v>38</v>
      </c>
      <c r="AC9" s="31" t="s">
        <v>39</v>
      </c>
      <c r="AD9" s="32" t="s">
        <v>38</v>
      </c>
      <c r="AE9" s="18"/>
      <c r="AF9" s="18"/>
      <c r="AG9" s="217"/>
      <c r="AH9" s="217"/>
      <c r="AI9" s="218"/>
      <c r="AJ9" s="218"/>
      <c r="AK9" s="218"/>
      <c r="AL9" s="216"/>
      <c r="AP9" s="216"/>
      <c r="AQ9" s="216"/>
      <c r="AR9" s="216"/>
      <c r="AS9" s="216"/>
      <c r="AT9" s="216"/>
      <c r="AU9" s="218"/>
      <c r="AV9" s="216"/>
    </row>
    <row r="10" spans="1:48" ht="14.15" customHeight="1" x14ac:dyDescent="0.35">
      <c r="A10" s="301" t="s">
        <v>40</v>
      </c>
      <c r="B10" s="33">
        <v>1011</v>
      </c>
      <c r="C10" s="34"/>
      <c r="D10" s="35" t="s">
        <v>41</v>
      </c>
      <c r="E10" s="36"/>
      <c r="F10" s="37"/>
      <c r="G10" s="38"/>
      <c r="H10" s="39">
        <f t="shared" ref="H10:H25" si="0">SUM(E10:G10)</f>
        <v>0</v>
      </c>
      <c r="I10" s="40"/>
      <c r="J10" s="41"/>
      <c r="K10" s="42"/>
      <c r="L10" s="234">
        <f>E10*I10</f>
        <v>0</v>
      </c>
      <c r="M10" s="235">
        <f>F10*J10</f>
        <v>0</v>
      </c>
      <c r="N10" s="236">
        <f>G10*K10</f>
        <v>0</v>
      </c>
      <c r="O10" s="43">
        <f>SUM(L10:N10)</f>
        <v>0</v>
      </c>
      <c r="P10" s="44">
        <f>IF(U10,O10/U10,0)</f>
        <v>0</v>
      </c>
      <c r="Q10" s="45"/>
      <c r="R10" s="46"/>
      <c r="S10" s="47"/>
      <c r="T10" s="48">
        <f>SUM(Q10:S10)</f>
        <v>0</v>
      </c>
      <c r="U10" s="49"/>
      <c r="V10" s="50"/>
      <c r="W10" s="51">
        <f>SUM(IF(H10,O10/H10,0))</f>
        <v>0</v>
      </c>
      <c r="X10" s="52">
        <f>SUM(Y10*W10)</f>
        <v>0</v>
      </c>
      <c r="Y10" s="237"/>
      <c r="Z10" s="53">
        <f>Y10*O10</f>
        <v>0</v>
      </c>
      <c r="AA10" s="54">
        <f>SUM(IF(U10,Z10/U10,0))</f>
        <v>0</v>
      </c>
      <c r="AB10" s="55">
        <f>SUM(T10*AA10)</f>
        <v>0</v>
      </c>
      <c r="AC10" s="56">
        <f>SUM(IF($AB$49,AB10/$AB$49,0))</f>
        <v>0</v>
      </c>
      <c r="AD10" s="57"/>
      <c r="AE10" s="58"/>
      <c r="AF10" s="219"/>
      <c r="AG10" s="219"/>
      <c r="AH10" s="214"/>
      <c r="AI10" s="215"/>
      <c r="AJ10" s="216"/>
      <c r="AK10" s="218"/>
      <c r="AL10" s="216"/>
      <c r="AP10" s="216"/>
      <c r="AQ10" s="216"/>
      <c r="AR10" s="216"/>
      <c r="AS10" s="216"/>
      <c r="AT10" s="216"/>
      <c r="AU10" s="218"/>
      <c r="AV10" s="216"/>
    </row>
    <row r="11" spans="1:48" ht="14.15" customHeight="1" x14ac:dyDescent="0.35">
      <c r="A11" s="278"/>
      <c r="B11" s="59">
        <v>1012</v>
      </c>
      <c r="C11" s="60"/>
      <c r="D11" s="61" t="s">
        <v>43</v>
      </c>
      <c r="E11" s="62"/>
      <c r="F11" s="63"/>
      <c r="G11" s="64"/>
      <c r="H11" s="65">
        <f>SUM(E11:G11)</f>
        <v>0</v>
      </c>
      <c r="I11" s="66"/>
      <c r="J11" s="67"/>
      <c r="K11" s="68"/>
      <c r="L11" s="234">
        <f t="shared" ref="L11:L47" si="1">E11*I11</f>
        <v>0</v>
      </c>
      <c r="M11" s="235">
        <f t="shared" ref="M11:M47" si="2">F11*J11</f>
        <v>0</v>
      </c>
      <c r="N11" s="236">
        <f t="shared" ref="N11:N47" si="3">G11*K11</f>
        <v>0</v>
      </c>
      <c r="O11" s="43">
        <f t="shared" ref="O11:O47" si="4">SUM(L11:N11)</f>
        <v>0</v>
      </c>
      <c r="P11" s="44">
        <f>IF(U11,O11/U11,0)</f>
        <v>0</v>
      </c>
      <c r="Q11" s="69"/>
      <c r="R11" s="70"/>
      <c r="S11" s="71"/>
      <c r="T11" s="48">
        <f t="shared" ref="T11:T46" si="5">SUM(Q11:S11)</f>
        <v>0</v>
      </c>
      <c r="U11" s="66"/>
      <c r="V11" s="72"/>
      <c r="W11" s="51">
        <f t="shared" ref="W11:W47" si="6">SUM(IF(H11,O11/H11,0))</f>
        <v>0</v>
      </c>
      <c r="X11" s="52">
        <f t="shared" ref="X11:X47" si="7">SUM(Y11*W11)</f>
        <v>0</v>
      </c>
      <c r="Y11" s="238"/>
      <c r="Z11" s="53">
        <f t="shared" ref="Z11:Z47" si="8">Y11*O11</f>
        <v>0</v>
      </c>
      <c r="AA11" s="54">
        <f t="shared" ref="AA11:AA47" si="9">SUM(IF(U11,Z11/U11,0))</f>
        <v>0</v>
      </c>
      <c r="AB11" s="55">
        <f t="shared" ref="AB11:AB47" si="10">SUM(T11*AA11)</f>
        <v>0</v>
      </c>
      <c r="AC11" s="56">
        <f t="shared" ref="AC11:AC47" si="11">SUM(IF($AB$49,AB11/$AB$49,0))</f>
        <v>0</v>
      </c>
      <c r="AD11" s="73"/>
      <c r="AE11" s="58"/>
      <c r="AF11" s="219"/>
      <c r="AG11" s="219"/>
      <c r="AH11" s="214"/>
      <c r="AI11" s="215"/>
      <c r="AJ11" s="216"/>
      <c r="AK11" s="218"/>
      <c r="AL11" s="216"/>
      <c r="AP11" s="216"/>
      <c r="AQ11" s="216"/>
      <c r="AR11" s="216"/>
      <c r="AS11" s="216"/>
      <c r="AT11" s="216"/>
      <c r="AU11" s="218"/>
      <c r="AV11" s="216"/>
    </row>
    <row r="12" spans="1:48" ht="14.15" customHeight="1" x14ac:dyDescent="0.35">
      <c r="A12" s="278"/>
      <c r="B12" s="59">
        <v>3013</v>
      </c>
      <c r="C12" s="60"/>
      <c r="D12" s="61" t="s">
        <v>44</v>
      </c>
      <c r="E12" s="74"/>
      <c r="F12" s="75"/>
      <c r="G12" s="64"/>
      <c r="H12" s="76">
        <f t="shared" si="0"/>
        <v>0</v>
      </c>
      <c r="I12" s="66"/>
      <c r="J12" s="67"/>
      <c r="K12" s="68"/>
      <c r="L12" s="234">
        <f t="shared" si="1"/>
        <v>0</v>
      </c>
      <c r="M12" s="235">
        <f t="shared" si="2"/>
        <v>0</v>
      </c>
      <c r="N12" s="236">
        <f t="shared" si="3"/>
        <v>0</v>
      </c>
      <c r="O12" s="43">
        <f t="shared" si="4"/>
        <v>0</v>
      </c>
      <c r="P12" s="44">
        <f t="shared" ref="P12:P47" si="12">IF(U12,O12/U12,0)</f>
        <v>0</v>
      </c>
      <c r="Q12" s="77"/>
      <c r="R12" s="78"/>
      <c r="S12" s="79"/>
      <c r="T12" s="48">
        <f t="shared" si="5"/>
        <v>0</v>
      </c>
      <c r="U12" s="66"/>
      <c r="V12" s="72"/>
      <c r="W12" s="51">
        <f t="shared" si="6"/>
        <v>0</v>
      </c>
      <c r="X12" s="52">
        <f t="shared" si="7"/>
        <v>0</v>
      </c>
      <c r="Y12" s="238"/>
      <c r="Z12" s="53">
        <f t="shared" si="8"/>
        <v>0</v>
      </c>
      <c r="AA12" s="54">
        <f t="shared" si="9"/>
        <v>0</v>
      </c>
      <c r="AB12" s="55">
        <f t="shared" si="10"/>
        <v>0</v>
      </c>
      <c r="AC12" s="56">
        <f t="shared" si="11"/>
        <v>0</v>
      </c>
      <c r="AD12" s="73"/>
      <c r="AE12" s="80"/>
      <c r="AF12" s="220"/>
      <c r="AG12" s="220"/>
      <c r="AH12" s="214"/>
      <c r="AI12" s="215"/>
      <c r="AJ12" s="216"/>
      <c r="AK12" s="218"/>
      <c r="AL12" s="216"/>
      <c r="AP12" s="216"/>
      <c r="AQ12" s="216"/>
      <c r="AR12" s="216"/>
      <c r="AS12" s="216"/>
      <c r="AT12" s="216"/>
      <c r="AU12" s="218"/>
      <c r="AV12" s="216"/>
    </row>
    <row r="13" spans="1:48" ht="14.15" customHeight="1" x14ac:dyDescent="0.35">
      <c r="A13" s="278"/>
      <c r="B13" s="59">
        <v>3014</v>
      </c>
      <c r="C13" s="60"/>
      <c r="D13" s="61" t="s">
        <v>45</v>
      </c>
      <c r="E13" s="62"/>
      <c r="F13" s="63"/>
      <c r="G13" s="64"/>
      <c r="H13" s="65">
        <f t="shared" si="0"/>
        <v>0</v>
      </c>
      <c r="I13" s="81"/>
      <c r="J13" s="82"/>
      <c r="K13" s="83"/>
      <c r="L13" s="234">
        <f t="shared" si="1"/>
        <v>0</v>
      </c>
      <c r="M13" s="235">
        <f t="shared" si="2"/>
        <v>0</v>
      </c>
      <c r="N13" s="236">
        <f t="shared" si="3"/>
        <v>0</v>
      </c>
      <c r="O13" s="43">
        <f t="shared" si="4"/>
        <v>0</v>
      </c>
      <c r="P13" s="44">
        <f t="shared" si="12"/>
        <v>0</v>
      </c>
      <c r="Q13" s="69"/>
      <c r="R13" s="78"/>
      <c r="S13" s="79"/>
      <c r="T13" s="48">
        <f t="shared" si="5"/>
        <v>0</v>
      </c>
      <c r="U13" s="81"/>
      <c r="V13" s="72"/>
      <c r="W13" s="51">
        <f t="shared" si="6"/>
        <v>0</v>
      </c>
      <c r="X13" s="52">
        <f t="shared" si="7"/>
        <v>0</v>
      </c>
      <c r="Y13" s="238"/>
      <c r="Z13" s="53">
        <f t="shared" si="8"/>
        <v>0</v>
      </c>
      <c r="AA13" s="54">
        <f t="shared" si="9"/>
        <v>0</v>
      </c>
      <c r="AB13" s="55">
        <f t="shared" si="10"/>
        <v>0</v>
      </c>
      <c r="AC13" s="56">
        <f t="shared" si="11"/>
        <v>0</v>
      </c>
      <c r="AD13" s="84">
        <f>SUM(AB10:AB18)</f>
        <v>0</v>
      </c>
      <c r="AE13" s="80"/>
      <c r="AF13" s="220"/>
      <c r="AG13" s="220"/>
      <c r="AH13" s="214"/>
      <c r="AI13" s="215"/>
      <c r="AJ13" s="216"/>
      <c r="AK13" s="218"/>
      <c r="AL13" s="216"/>
      <c r="AP13" s="216"/>
      <c r="AQ13" s="216"/>
      <c r="AR13" s="216"/>
      <c r="AS13" s="216"/>
      <c r="AT13" s="216"/>
      <c r="AU13" s="218"/>
      <c r="AV13" s="216"/>
    </row>
    <row r="14" spans="1:48" ht="16.5" customHeight="1" x14ac:dyDescent="0.35">
      <c r="A14" s="278"/>
      <c r="B14" s="59">
        <v>3015</v>
      </c>
      <c r="C14" s="60"/>
      <c r="D14" s="61" t="s">
        <v>46</v>
      </c>
      <c r="E14" s="62"/>
      <c r="F14" s="75"/>
      <c r="G14" s="64"/>
      <c r="H14" s="65">
        <f t="shared" si="0"/>
        <v>0</v>
      </c>
      <c r="I14" s="85"/>
      <c r="J14" s="67"/>
      <c r="K14" s="72"/>
      <c r="L14" s="234">
        <f t="shared" si="1"/>
        <v>0</v>
      </c>
      <c r="M14" s="235">
        <f t="shared" si="2"/>
        <v>0</v>
      </c>
      <c r="N14" s="236">
        <f t="shared" si="3"/>
        <v>0</v>
      </c>
      <c r="O14" s="43">
        <f t="shared" si="4"/>
        <v>0</v>
      </c>
      <c r="P14" s="44">
        <f t="shared" si="12"/>
        <v>0</v>
      </c>
      <c r="Q14" s="69"/>
      <c r="R14" s="78"/>
      <c r="S14" s="79"/>
      <c r="T14" s="48">
        <f t="shared" si="5"/>
        <v>0</v>
      </c>
      <c r="U14" s="66"/>
      <c r="V14" s="72"/>
      <c r="W14" s="51">
        <f t="shared" si="6"/>
        <v>0</v>
      </c>
      <c r="X14" s="52">
        <f t="shared" si="7"/>
        <v>0</v>
      </c>
      <c r="Y14" s="238"/>
      <c r="Z14" s="53">
        <f t="shared" si="8"/>
        <v>0</v>
      </c>
      <c r="AA14" s="54">
        <f t="shared" si="9"/>
        <v>0</v>
      </c>
      <c r="AB14" s="55">
        <f t="shared" si="10"/>
        <v>0</v>
      </c>
      <c r="AC14" s="56">
        <f t="shared" si="11"/>
        <v>0</v>
      </c>
      <c r="AD14" s="86">
        <f>SUM(AC10:AC18)</f>
        <v>0</v>
      </c>
      <c r="AE14" s="80"/>
      <c r="AF14" s="220"/>
      <c r="AG14" s="220"/>
      <c r="AH14" s="214"/>
      <c r="AI14" s="215"/>
      <c r="AJ14" s="216"/>
      <c r="AK14" s="218"/>
      <c r="AL14" s="216"/>
      <c r="AP14" s="216"/>
      <c r="AQ14" s="216"/>
      <c r="AR14" s="216"/>
      <c r="AS14" s="216"/>
      <c r="AT14" s="216"/>
      <c r="AU14" s="218"/>
      <c r="AV14" s="216"/>
    </row>
    <row r="15" spans="1:48" ht="14.15" customHeight="1" x14ac:dyDescent="0.35">
      <c r="A15" s="278"/>
      <c r="B15" s="59">
        <v>3016</v>
      </c>
      <c r="C15" s="60"/>
      <c r="D15" s="61" t="s">
        <v>47</v>
      </c>
      <c r="E15" s="74"/>
      <c r="F15" s="75"/>
      <c r="G15" s="64"/>
      <c r="H15" s="65">
        <f t="shared" si="0"/>
        <v>0</v>
      </c>
      <c r="I15" s="85"/>
      <c r="J15" s="67"/>
      <c r="K15" s="72"/>
      <c r="L15" s="234">
        <f t="shared" si="1"/>
        <v>0</v>
      </c>
      <c r="M15" s="235">
        <f t="shared" si="2"/>
        <v>0</v>
      </c>
      <c r="N15" s="236">
        <f t="shared" si="3"/>
        <v>0</v>
      </c>
      <c r="O15" s="43">
        <f t="shared" si="4"/>
        <v>0</v>
      </c>
      <c r="P15" s="44">
        <f t="shared" si="12"/>
        <v>0</v>
      </c>
      <c r="Q15" s="69"/>
      <c r="R15" s="78"/>
      <c r="S15" s="79"/>
      <c r="T15" s="48">
        <f t="shared" si="5"/>
        <v>0</v>
      </c>
      <c r="U15" s="81"/>
      <c r="V15" s="72"/>
      <c r="W15" s="51">
        <f t="shared" si="6"/>
        <v>0</v>
      </c>
      <c r="X15" s="52">
        <f t="shared" si="7"/>
        <v>0</v>
      </c>
      <c r="Y15" s="238"/>
      <c r="Z15" s="53">
        <f t="shared" si="8"/>
        <v>0</v>
      </c>
      <c r="AA15" s="54">
        <f t="shared" si="9"/>
        <v>0</v>
      </c>
      <c r="AB15" s="55">
        <f t="shared" si="10"/>
        <v>0</v>
      </c>
      <c r="AC15" s="56">
        <f t="shared" si="11"/>
        <v>0</v>
      </c>
      <c r="AD15" s="73"/>
      <c r="AE15" s="80"/>
      <c r="AF15" s="220"/>
      <c r="AG15" s="220"/>
      <c r="AH15" s="214"/>
      <c r="AI15" s="215"/>
      <c r="AJ15" s="216"/>
      <c r="AK15" s="218"/>
      <c r="AL15" s="216"/>
      <c r="AP15" s="216"/>
      <c r="AQ15" s="216"/>
      <c r="AR15" s="216"/>
      <c r="AS15" s="216"/>
      <c r="AT15" s="216"/>
      <c r="AU15" s="218"/>
      <c r="AV15" s="216"/>
    </row>
    <row r="16" spans="1:48" ht="14.15" customHeight="1" x14ac:dyDescent="0.35">
      <c r="A16" s="278"/>
      <c r="B16" s="59">
        <v>3017</v>
      </c>
      <c r="C16" s="60"/>
      <c r="D16" s="61" t="s">
        <v>48</v>
      </c>
      <c r="E16" s="74"/>
      <c r="F16" s="75"/>
      <c r="G16" s="64"/>
      <c r="H16" s="65">
        <f t="shared" si="0"/>
        <v>0</v>
      </c>
      <c r="I16" s="85"/>
      <c r="J16" s="67"/>
      <c r="K16" s="72"/>
      <c r="L16" s="234">
        <f t="shared" si="1"/>
        <v>0</v>
      </c>
      <c r="M16" s="235">
        <f t="shared" si="2"/>
        <v>0</v>
      </c>
      <c r="N16" s="236">
        <f t="shared" si="3"/>
        <v>0</v>
      </c>
      <c r="O16" s="43">
        <f t="shared" si="4"/>
        <v>0</v>
      </c>
      <c r="P16" s="44">
        <f t="shared" si="12"/>
        <v>0</v>
      </c>
      <c r="Q16" s="69"/>
      <c r="R16" s="78"/>
      <c r="S16" s="79"/>
      <c r="T16" s="48">
        <f t="shared" si="5"/>
        <v>0</v>
      </c>
      <c r="U16" s="66"/>
      <c r="V16" s="72"/>
      <c r="W16" s="51">
        <f t="shared" si="6"/>
        <v>0</v>
      </c>
      <c r="X16" s="52">
        <f t="shared" si="7"/>
        <v>0</v>
      </c>
      <c r="Y16" s="238"/>
      <c r="Z16" s="53">
        <f t="shared" si="8"/>
        <v>0</v>
      </c>
      <c r="AA16" s="54">
        <f t="shared" si="9"/>
        <v>0</v>
      </c>
      <c r="AB16" s="55">
        <f t="shared" si="10"/>
        <v>0</v>
      </c>
      <c r="AC16" s="56">
        <f t="shared" si="11"/>
        <v>0</v>
      </c>
      <c r="AD16" s="73"/>
      <c r="AE16" s="80"/>
      <c r="AF16" s="220"/>
      <c r="AG16" s="220"/>
      <c r="AH16" s="214"/>
      <c r="AI16" s="215"/>
      <c r="AJ16" s="216"/>
      <c r="AK16" s="218"/>
      <c r="AL16" s="216"/>
      <c r="AP16" s="216"/>
      <c r="AQ16" s="216"/>
      <c r="AR16" s="216"/>
      <c r="AS16" s="216"/>
      <c r="AT16" s="216"/>
      <c r="AU16" s="218"/>
      <c r="AV16" s="216"/>
    </row>
    <row r="17" spans="1:48" ht="14.15" customHeight="1" x14ac:dyDescent="0.35">
      <c r="A17" s="278"/>
      <c r="B17" s="59">
        <v>3018</v>
      </c>
      <c r="C17" s="60"/>
      <c r="D17" s="61" t="s">
        <v>49</v>
      </c>
      <c r="E17" s="62"/>
      <c r="F17" s="63"/>
      <c r="G17" s="64"/>
      <c r="H17" s="65">
        <f t="shared" si="0"/>
        <v>0</v>
      </c>
      <c r="I17" s="85"/>
      <c r="J17" s="67"/>
      <c r="K17" s="72"/>
      <c r="L17" s="234">
        <f t="shared" si="1"/>
        <v>0</v>
      </c>
      <c r="M17" s="235">
        <f t="shared" si="2"/>
        <v>0</v>
      </c>
      <c r="N17" s="236">
        <f t="shared" si="3"/>
        <v>0</v>
      </c>
      <c r="O17" s="43">
        <f t="shared" si="4"/>
        <v>0</v>
      </c>
      <c r="P17" s="44">
        <f t="shared" si="12"/>
        <v>0</v>
      </c>
      <c r="Q17" s="69"/>
      <c r="R17" s="78"/>
      <c r="S17" s="79"/>
      <c r="T17" s="48">
        <f t="shared" si="5"/>
        <v>0</v>
      </c>
      <c r="U17" s="81"/>
      <c r="V17" s="87"/>
      <c r="W17" s="51">
        <f t="shared" si="6"/>
        <v>0</v>
      </c>
      <c r="X17" s="52">
        <f t="shared" si="7"/>
        <v>0</v>
      </c>
      <c r="Y17" s="238"/>
      <c r="Z17" s="53">
        <f t="shared" si="8"/>
        <v>0</v>
      </c>
      <c r="AA17" s="54">
        <f t="shared" si="9"/>
        <v>0</v>
      </c>
      <c r="AB17" s="55">
        <f t="shared" si="10"/>
        <v>0</v>
      </c>
      <c r="AC17" s="56">
        <f t="shared" si="11"/>
        <v>0</v>
      </c>
      <c r="AD17" s="73"/>
      <c r="AE17" s="80"/>
      <c r="AF17" s="220"/>
      <c r="AG17" s="220"/>
      <c r="AH17" s="214"/>
      <c r="AI17" s="215"/>
      <c r="AJ17" s="216"/>
      <c r="AK17" s="218"/>
      <c r="AL17" s="216"/>
      <c r="AP17" s="216"/>
      <c r="AQ17" s="216"/>
      <c r="AR17" s="216"/>
      <c r="AS17" s="216"/>
      <c r="AT17" s="216"/>
      <c r="AU17" s="218"/>
      <c r="AV17" s="216"/>
    </row>
    <row r="18" spans="1:48" ht="14.15" customHeight="1" x14ac:dyDescent="0.35">
      <c r="A18" s="278"/>
      <c r="B18" s="88">
        <v>3019</v>
      </c>
      <c r="C18" s="89"/>
      <c r="D18" s="90" t="s">
        <v>51</v>
      </c>
      <c r="E18" s="91"/>
      <c r="F18" s="92"/>
      <c r="G18" s="93"/>
      <c r="H18" s="94">
        <f t="shared" si="0"/>
        <v>0</v>
      </c>
      <c r="I18" s="95"/>
      <c r="J18" s="96"/>
      <c r="K18" s="97"/>
      <c r="L18" s="234">
        <f t="shared" si="1"/>
        <v>0</v>
      </c>
      <c r="M18" s="235">
        <f t="shared" si="2"/>
        <v>0</v>
      </c>
      <c r="N18" s="236">
        <f t="shared" si="3"/>
        <v>0</v>
      </c>
      <c r="O18" s="43">
        <f t="shared" si="4"/>
        <v>0</v>
      </c>
      <c r="P18" s="44">
        <f t="shared" si="12"/>
        <v>0</v>
      </c>
      <c r="Q18" s="98"/>
      <c r="R18" s="99"/>
      <c r="S18" s="100"/>
      <c r="T18" s="48">
        <f t="shared" si="5"/>
        <v>0</v>
      </c>
      <c r="U18" s="101"/>
      <c r="V18" s="97"/>
      <c r="W18" s="51">
        <f t="shared" si="6"/>
        <v>0</v>
      </c>
      <c r="X18" s="52">
        <f t="shared" si="7"/>
        <v>0</v>
      </c>
      <c r="Y18" s="239"/>
      <c r="Z18" s="53">
        <f t="shared" si="8"/>
        <v>0</v>
      </c>
      <c r="AA18" s="54">
        <f t="shared" si="9"/>
        <v>0</v>
      </c>
      <c r="AB18" s="55">
        <f t="shared" si="10"/>
        <v>0</v>
      </c>
      <c r="AC18" s="56">
        <f t="shared" si="11"/>
        <v>0</v>
      </c>
      <c r="AD18" s="102"/>
      <c r="AE18" s="80"/>
      <c r="AF18" s="220"/>
      <c r="AG18" s="220"/>
      <c r="AH18" s="214"/>
      <c r="AI18" s="215"/>
      <c r="AJ18" s="216"/>
      <c r="AK18" s="218"/>
      <c r="AL18" s="216"/>
      <c r="AP18" s="216"/>
      <c r="AQ18" s="216"/>
      <c r="AR18" s="216"/>
      <c r="AS18" s="216"/>
      <c r="AT18" s="216"/>
      <c r="AU18" s="216"/>
      <c r="AV18" s="216"/>
    </row>
    <row r="19" spans="1:48" ht="14.15" customHeight="1" x14ac:dyDescent="0.35">
      <c r="A19" s="301" t="s">
        <v>42</v>
      </c>
      <c r="B19" s="103">
        <v>1021</v>
      </c>
      <c r="C19" s="104"/>
      <c r="D19" s="105" t="s">
        <v>53</v>
      </c>
      <c r="E19" s="106"/>
      <c r="F19" s="107"/>
      <c r="G19" s="108"/>
      <c r="H19" s="65">
        <f t="shared" si="0"/>
        <v>0</v>
      </c>
      <c r="I19" s="81"/>
      <c r="J19" s="82"/>
      <c r="K19" s="83"/>
      <c r="L19" s="234">
        <f t="shared" si="1"/>
        <v>0</v>
      </c>
      <c r="M19" s="235">
        <f t="shared" si="2"/>
        <v>0</v>
      </c>
      <c r="N19" s="236">
        <f t="shared" si="3"/>
        <v>0</v>
      </c>
      <c r="O19" s="43">
        <f t="shared" si="4"/>
        <v>0</v>
      </c>
      <c r="P19" s="44">
        <f t="shared" si="12"/>
        <v>0</v>
      </c>
      <c r="Q19" s="109"/>
      <c r="R19" s="70"/>
      <c r="S19" s="71"/>
      <c r="T19" s="48">
        <f t="shared" si="5"/>
        <v>0</v>
      </c>
      <c r="U19" s="49"/>
      <c r="V19" s="50"/>
      <c r="W19" s="51">
        <f t="shared" si="6"/>
        <v>0</v>
      </c>
      <c r="X19" s="52">
        <f t="shared" si="7"/>
        <v>0</v>
      </c>
      <c r="Y19" s="240"/>
      <c r="Z19" s="53">
        <f t="shared" si="8"/>
        <v>0</v>
      </c>
      <c r="AA19" s="54">
        <f t="shared" si="9"/>
        <v>0</v>
      </c>
      <c r="AB19" s="55">
        <f t="shared" si="10"/>
        <v>0</v>
      </c>
      <c r="AC19" s="56">
        <f t="shared" si="11"/>
        <v>0</v>
      </c>
      <c r="AD19" s="57"/>
      <c r="AE19" s="80"/>
      <c r="AF19" s="220"/>
      <c r="AG19" s="220"/>
      <c r="AH19" s="214"/>
      <c r="AI19" s="215"/>
      <c r="AJ19" s="216"/>
      <c r="AK19" s="218"/>
      <c r="AL19" s="216"/>
    </row>
    <row r="20" spans="1:48" ht="14.15" customHeight="1" x14ac:dyDescent="0.35">
      <c r="A20" s="278"/>
      <c r="B20" s="59">
        <v>3022</v>
      </c>
      <c r="C20" s="60"/>
      <c r="D20" s="61" t="s">
        <v>54</v>
      </c>
      <c r="E20" s="106"/>
      <c r="F20" s="107"/>
      <c r="G20" s="108"/>
      <c r="H20" s="65">
        <f t="shared" si="0"/>
        <v>0</v>
      </c>
      <c r="I20" s="66"/>
      <c r="J20" s="67"/>
      <c r="K20" s="72"/>
      <c r="L20" s="234">
        <f t="shared" si="1"/>
        <v>0</v>
      </c>
      <c r="M20" s="235">
        <f t="shared" si="2"/>
        <v>0</v>
      </c>
      <c r="N20" s="236">
        <f t="shared" si="3"/>
        <v>0</v>
      </c>
      <c r="O20" s="43">
        <f t="shared" si="4"/>
        <v>0</v>
      </c>
      <c r="P20" s="44">
        <f t="shared" si="12"/>
        <v>0</v>
      </c>
      <c r="Q20" s="69"/>
      <c r="R20" s="78"/>
      <c r="S20" s="79"/>
      <c r="T20" s="48">
        <f t="shared" si="5"/>
        <v>0</v>
      </c>
      <c r="U20" s="66"/>
      <c r="V20" s="72"/>
      <c r="W20" s="51">
        <f t="shared" si="6"/>
        <v>0</v>
      </c>
      <c r="X20" s="52">
        <f t="shared" si="7"/>
        <v>0</v>
      </c>
      <c r="Y20" s="238"/>
      <c r="Z20" s="53">
        <f t="shared" si="8"/>
        <v>0</v>
      </c>
      <c r="AA20" s="54">
        <f t="shared" si="9"/>
        <v>0</v>
      </c>
      <c r="AB20" s="55">
        <f t="shared" si="10"/>
        <v>0</v>
      </c>
      <c r="AC20" s="56">
        <f t="shared" si="11"/>
        <v>0</v>
      </c>
      <c r="AD20" s="84">
        <f>SUM(AB19:AB22)</f>
        <v>0</v>
      </c>
      <c r="AE20" s="80"/>
      <c r="AF20" s="220"/>
      <c r="AG20" s="220"/>
      <c r="AH20" s="214"/>
      <c r="AI20" s="215"/>
      <c r="AJ20" s="216"/>
      <c r="AK20" s="218"/>
      <c r="AL20" s="216"/>
    </row>
    <row r="21" spans="1:48" ht="14.15" customHeight="1" x14ac:dyDescent="0.35">
      <c r="A21" s="278"/>
      <c r="B21" s="59">
        <v>3023</v>
      </c>
      <c r="C21" s="60"/>
      <c r="D21" s="61" t="s">
        <v>55</v>
      </c>
      <c r="E21" s="110"/>
      <c r="F21" s="75"/>
      <c r="G21" s="111"/>
      <c r="H21" s="76">
        <f t="shared" si="0"/>
        <v>0</v>
      </c>
      <c r="I21" s="66"/>
      <c r="J21" s="67"/>
      <c r="K21" s="68"/>
      <c r="L21" s="234">
        <f t="shared" si="1"/>
        <v>0</v>
      </c>
      <c r="M21" s="235">
        <f t="shared" si="2"/>
        <v>0</v>
      </c>
      <c r="N21" s="236">
        <f t="shared" si="3"/>
        <v>0</v>
      </c>
      <c r="O21" s="43">
        <f t="shared" si="4"/>
        <v>0</v>
      </c>
      <c r="P21" s="44">
        <f t="shared" si="12"/>
        <v>0</v>
      </c>
      <c r="Q21" s="69"/>
      <c r="R21" s="78"/>
      <c r="S21" s="79"/>
      <c r="T21" s="48">
        <f t="shared" si="5"/>
        <v>0</v>
      </c>
      <c r="U21" s="66"/>
      <c r="V21" s="72"/>
      <c r="W21" s="51">
        <f t="shared" si="6"/>
        <v>0</v>
      </c>
      <c r="X21" s="52">
        <f t="shared" si="7"/>
        <v>0</v>
      </c>
      <c r="Y21" s="238"/>
      <c r="Z21" s="53">
        <f t="shared" si="8"/>
        <v>0</v>
      </c>
      <c r="AA21" s="54">
        <f t="shared" si="9"/>
        <v>0</v>
      </c>
      <c r="AB21" s="55">
        <f t="shared" si="10"/>
        <v>0</v>
      </c>
      <c r="AC21" s="56">
        <f t="shared" si="11"/>
        <v>0</v>
      </c>
      <c r="AD21" s="86">
        <f>SUM(AC19:AC22)</f>
        <v>0</v>
      </c>
      <c r="AE21" s="80"/>
      <c r="AF21" s="220"/>
      <c r="AG21" s="220"/>
      <c r="AH21" s="214"/>
      <c r="AI21" s="215"/>
      <c r="AJ21" s="216"/>
      <c r="AK21" s="218"/>
      <c r="AL21" s="216"/>
    </row>
    <row r="22" spans="1:48" ht="14.15" customHeight="1" x14ac:dyDescent="0.35">
      <c r="A22" s="302"/>
      <c r="B22" s="88">
        <v>3024</v>
      </c>
      <c r="C22" s="89"/>
      <c r="D22" s="90" t="s">
        <v>56</v>
      </c>
      <c r="E22" s="112"/>
      <c r="F22" s="107"/>
      <c r="G22" s="108"/>
      <c r="H22" s="94">
        <f t="shared" si="0"/>
        <v>0</v>
      </c>
      <c r="I22" s="113"/>
      <c r="J22" s="114"/>
      <c r="K22" s="115"/>
      <c r="L22" s="234">
        <f t="shared" si="1"/>
        <v>0</v>
      </c>
      <c r="M22" s="235">
        <f t="shared" si="2"/>
        <v>0</v>
      </c>
      <c r="N22" s="236">
        <f t="shared" si="3"/>
        <v>0</v>
      </c>
      <c r="O22" s="43">
        <f t="shared" si="4"/>
        <v>0</v>
      </c>
      <c r="P22" s="44">
        <f t="shared" si="12"/>
        <v>0</v>
      </c>
      <c r="Q22" s="116"/>
      <c r="R22" s="99"/>
      <c r="S22" s="100"/>
      <c r="T22" s="48">
        <f t="shared" si="5"/>
        <v>0</v>
      </c>
      <c r="U22" s="113"/>
      <c r="V22" s="117"/>
      <c r="W22" s="51">
        <f t="shared" si="6"/>
        <v>0</v>
      </c>
      <c r="X22" s="52">
        <f t="shared" si="7"/>
        <v>0</v>
      </c>
      <c r="Y22" s="239"/>
      <c r="Z22" s="53">
        <f t="shared" si="8"/>
        <v>0</v>
      </c>
      <c r="AA22" s="54">
        <f t="shared" si="9"/>
        <v>0</v>
      </c>
      <c r="AB22" s="55">
        <f t="shared" si="10"/>
        <v>0</v>
      </c>
      <c r="AC22" s="56">
        <f t="shared" si="11"/>
        <v>0</v>
      </c>
      <c r="AD22" s="102"/>
      <c r="AE22" s="80"/>
      <c r="AF22" s="220"/>
      <c r="AG22" s="220"/>
      <c r="AH22" s="214"/>
      <c r="AI22" s="215"/>
      <c r="AJ22" s="216"/>
      <c r="AK22" s="216"/>
      <c r="AL22" s="216"/>
    </row>
    <row r="23" spans="1:48" ht="14.15" customHeight="1" x14ac:dyDescent="0.35">
      <c r="A23" s="291" t="s">
        <v>57</v>
      </c>
      <c r="B23" s="33">
        <v>1041</v>
      </c>
      <c r="C23" s="34"/>
      <c r="D23" s="35" t="s">
        <v>58</v>
      </c>
      <c r="E23" s="118"/>
      <c r="F23" s="37"/>
      <c r="G23" s="119"/>
      <c r="H23" s="65">
        <f t="shared" si="0"/>
        <v>0</v>
      </c>
      <c r="I23" s="66"/>
      <c r="J23" s="67"/>
      <c r="K23" s="68"/>
      <c r="L23" s="234">
        <f t="shared" si="1"/>
        <v>0</v>
      </c>
      <c r="M23" s="235">
        <f t="shared" si="2"/>
        <v>0</v>
      </c>
      <c r="N23" s="236">
        <f t="shared" si="3"/>
        <v>0</v>
      </c>
      <c r="O23" s="43">
        <f t="shared" si="4"/>
        <v>0</v>
      </c>
      <c r="P23" s="44">
        <f t="shared" si="12"/>
        <v>0</v>
      </c>
      <c r="Q23" s="120"/>
      <c r="R23" s="46"/>
      <c r="S23" s="71"/>
      <c r="T23" s="48">
        <f t="shared" si="5"/>
        <v>0</v>
      </c>
      <c r="U23" s="40"/>
      <c r="V23" s="121"/>
      <c r="W23" s="51">
        <f t="shared" si="6"/>
        <v>0</v>
      </c>
      <c r="X23" s="52">
        <f t="shared" si="7"/>
        <v>0</v>
      </c>
      <c r="Y23" s="240"/>
      <c r="Z23" s="53">
        <f t="shared" si="8"/>
        <v>0</v>
      </c>
      <c r="AA23" s="54">
        <f t="shared" si="9"/>
        <v>0</v>
      </c>
      <c r="AB23" s="55">
        <f t="shared" si="10"/>
        <v>0</v>
      </c>
      <c r="AC23" s="56">
        <f t="shared" si="11"/>
        <v>0</v>
      </c>
      <c r="AD23" s="57"/>
      <c r="AE23" s="80"/>
      <c r="AF23" s="80"/>
      <c r="AG23" s="80"/>
    </row>
    <row r="24" spans="1:48" ht="14.15" customHeight="1" x14ac:dyDescent="0.35">
      <c r="A24" s="292"/>
      <c r="B24" s="59">
        <v>1042</v>
      </c>
      <c r="C24" s="60"/>
      <c r="D24" s="61" t="s">
        <v>59</v>
      </c>
      <c r="E24" s="122"/>
      <c r="F24" s="63"/>
      <c r="G24" s="123"/>
      <c r="H24" s="65">
        <f t="shared" si="0"/>
        <v>0</v>
      </c>
      <c r="I24" s="66"/>
      <c r="J24" s="67"/>
      <c r="K24" s="125"/>
      <c r="L24" s="234">
        <f t="shared" si="1"/>
        <v>0</v>
      </c>
      <c r="M24" s="235">
        <f t="shared" si="2"/>
        <v>0</v>
      </c>
      <c r="N24" s="236">
        <f t="shared" si="3"/>
        <v>0</v>
      </c>
      <c r="O24" s="43">
        <f t="shared" si="4"/>
        <v>0</v>
      </c>
      <c r="P24" s="44">
        <f t="shared" si="12"/>
        <v>0</v>
      </c>
      <c r="Q24" s="69"/>
      <c r="R24" s="78"/>
      <c r="S24" s="79"/>
      <c r="T24" s="48">
        <f t="shared" si="5"/>
        <v>0</v>
      </c>
      <c r="U24" s="66"/>
      <c r="V24" s="72"/>
      <c r="W24" s="51">
        <f t="shared" si="6"/>
        <v>0</v>
      </c>
      <c r="X24" s="52">
        <f t="shared" si="7"/>
        <v>0</v>
      </c>
      <c r="Y24" s="238"/>
      <c r="Z24" s="53">
        <f t="shared" si="8"/>
        <v>0</v>
      </c>
      <c r="AA24" s="54">
        <f t="shared" si="9"/>
        <v>0</v>
      </c>
      <c r="AB24" s="55">
        <f t="shared" si="10"/>
        <v>0</v>
      </c>
      <c r="AC24" s="56">
        <f t="shared" si="11"/>
        <v>0</v>
      </c>
      <c r="AD24" s="73"/>
      <c r="AE24" s="80"/>
      <c r="AF24" s="80"/>
    </row>
    <row r="25" spans="1:48" ht="14.15" customHeight="1" x14ac:dyDescent="0.35">
      <c r="A25" s="292"/>
      <c r="B25" s="59">
        <v>1043</v>
      </c>
      <c r="C25" s="60"/>
      <c r="D25" s="61" t="s">
        <v>60</v>
      </c>
      <c r="E25" s="110"/>
      <c r="F25" s="75"/>
      <c r="G25" s="111"/>
      <c r="H25" s="65">
        <f t="shared" si="0"/>
        <v>0</v>
      </c>
      <c r="I25" s="66"/>
      <c r="J25" s="67"/>
      <c r="K25" s="125"/>
      <c r="L25" s="234">
        <f t="shared" si="1"/>
        <v>0</v>
      </c>
      <c r="M25" s="235">
        <f t="shared" si="2"/>
        <v>0</v>
      </c>
      <c r="N25" s="236">
        <f t="shared" si="3"/>
        <v>0</v>
      </c>
      <c r="O25" s="43">
        <f t="shared" si="4"/>
        <v>0</v>
      </c>
      <c r="P25" s="44">
        <f t="shared" si="12"/>
        <v>0</v>
      </c>
      <c r="Q25" s="69"/>
      <c r="R25" s="78"/>
      <c r="S25" s="79"/>
      <c r="T25" s="48">
        <f t="shared" si="5"/>
        <v>0</v>
      </c>
      <c r="U25" s="66"/>
      <c r="V25" s="72"/>
      <c r="W25" s="51">
        <f t="shared" si="6"/>
        <v>0</v>
      </c>
      <c r="X25" s="52">
        <f t="shared" si="7"/>
        <v>0</v>
      </c>
      <c r="Y25" s="238"/>
      <c r="Z25" s="53">
        <f t="shared" si="8"/>
        <v>0</v>
      </c>
      <c r="AA25" s="54">
        <f t="shared" si="9"/>
        <v>0</v>
      </c>
      <c r="AB25" s="55">
        <f t="shared" si="10"/>
        <v>0</v>
      </c>
      <c r="AC25" s="56">
        <f t="shared" si="11"/>
        <v>0</v>
      </c>
      <c r="AD25" s="84">
        <f>SUM(AB23:AB27)</f>
        <v>0</v>
      </c>
      <c r="AE25" s="80"/>
      <c r="AF25" s="80"/>
      <c r="AH25" s="127"/>
      <c r="AK25" s="128"/>
    </row>
    <row r="26" spans="1:48" ht="14.15" customHeight="1" x14ac:dyDescent="0.35">
      <c r="A26" s="292"/>
      <c r="B26" s="59">
        <v>4044</v>
      </c>
      <c r="C26" s="60"/>
      <c r="D26" s="61" t="s">
        <v>61</v>
      </c>
      <c r="E26" s="110"/>
      <c r="F26" s="75"/>
      <c r="G26" s="111"/>
      <c r="H26" s="129">
        <f t="shared" ref="H26:H35" si="13">SUM(E26:G26)</f>
        <v>0</v>
      </c>
      <c r="I26" s="66"/>
      <c r="J26" s="67"/>
      <c r="K26" s="125"/>
      <c r="L26" s="234">
        <f t="shared" si="1"/>
        <v>0</v>
      </c>
      <c r="M26" s="235">
        <f t="shared" si="2"/>
        <v>0</v>
      </c>
      <c r="N26" s="236">
        <f t="shared" si="3"/>
        <v>0</v>
      </c>
      <c r="O26" s="43">
        <f t="shared" si="4"/>
        <v>0</v>
      </c>
      <c r="P26" s="44">
        <f t="shared" si="12"/>
        <v>0</v>
      </c>
      <c r="Q26" s="69"/>
      <c r="R26" s="78"/>
      <c r="S26" s="79"/>
      <c r="T26" s="48">
        <f t="shared" si="5"/>
        <v>0</v>
      </c>
      <c r="U26" s="66"/>
      <c r="V26" s="72"/>
      <c r="W26" s="51">
        <f t="shared" si="6"/>
        <v>0</v>
      </c>
      <c r="X26" s="52">
        <f t="shared" si="7"/>
        <v>0</v>
      </c>
      <c r="Y26" s="238"/>
      <c r="Z26" s="53">
        <f t="shared" si="8"/>
        <v>0</v>
      </c>
      <c r="AA26" s="54">
        <f t="shared" si="9"/>
        <v>0</v>
      </c>
      <c r="AB26" s="55">
        <f t="shared" si="10"/>
        <v>0</v>
      </c>
      <c r="AC26" s="56">
        <f t="shared" si="11"/>
        <v>0</v>
      </c>
      <c r="AD26" s="86">
        <f>SUM(AC23:AC27)</f>
        <v>0</v>
      </c>
      <c r="AE26" s="80"/>
      <c r="AF26" s="80"/>
      <c r="AG26"/>
      <c r="AH26" s="128"/>
      <c r="AI26"/>
      <c r="AK26" s="128"/>
    </row>
    <row r="27" spans="1:48" ht="14.15" customHeight="1" x14ac:dyDescent="0.35">
      <c r="A27" s="292"/>
      <c r="B27" s="88">
        <v>4045</v>
      </c>
      <c r="C27" s="89"/>
      <c r="D27" s="90" t="s">
        <v>62</v>
      </c>
      <c r="E27" s="110"/>
      <c r="F27" s="75"/>
      <c r="G27" s="111"/>
      <c r="H27" s="94">
        <f t="shared" si="13"/>
        <v>0</v>
      </c>
      <c r="I27" s="81"/>
      <c r="J27" s="82"/>
      <c r="K27" s="83"/>
      <c r="L27" s="234">
        <f t="shared" si="1"/>
        <v>0</v>
      </c>
      <c r="M27" s="235">
        <f t="shared" si="2"/>
        <v>0</v>
      </c>
      <c r="N27" s="236">
        <f t="shared" si="3"/>
        <v>0</v>
      </c>
      <c r="O27" s="43">
        <f t="shared" si="4"/>
        <v>0</v>
      </c>
      <c r="P27" s="44">
        <f t="shared" si="12"/>
        <v>0</v>
      </c>
      <c r="Q27" s="116"/>
      <c r="R27" s="99"/>
      <c r="S27" s="100"/>
      <c r="T27" s="48">
        <f t="shared" si="5"/>
        <v>0</v>
      </c>
      <c r="U27" s="113"/>
      <c r="V27" s="117"/>
      <c r="W27" s="51">
        <f t="shared" si="6"/>
        <v>0</v>
      </c>
      <c r="X27" s="52">
        <f t="shared" si="7"/>
        <v>0</v>
      </c>
      <c r="Y27" s="239"/>
      <c r="Z27" s="53">
        <f t="shared" si="8"/>
        <v>0</v>
      </c>
      <c r="AA27" s="54">
        <f t="shared" si="9"/>
        <v>0</v>
      </c>
      <c r="AB27" s="55">
        <f t="shared" si="10"/>
        <v>0</v>
      </c>
      <c r="AC27" s="56">
        <f t="shared" si="11"/>
        <v>0</v>
      </c>
      <c r="AD27" s="102"/>
      <c r="AE27" s="80"/>
      <c r="AF27" s="80"/>
      <c r="AG27"/>
      <c r="AH27" s="128"/>
      <c r="AI27"/>
      <c r="AK27" s="128"/>
    </row>
    <row r="28" spans="1:48" ht="14.15" customHeight="1" x14ac:dyDescent="0.35">
      <c r="A28" s="291" t="s">
        <v>13</v>
      </c>
      <c r="B28" s="103">
        <v>1031</v>
      </c>
      <c r="C28" s="104"/>
      <c r="D28" s="105" t="s">
        <v>63</v>
      </c>
      <c r="E28" s="130"/>
      <c r="F28" s="131"/>
      <c r="G28" s="38"/>
      <c r="H28" s="132">
        <f t="shared" si="13"/>
        <v>0</v>
      </c>
      <c r="I28" s="49"/>
      <c r="J28" s="133"/>
      <c r="K28" s="134"/>
      <c r="L28" s="234">
        <f t="shared" si="1"/>
        <v>0</v>
      </c>
      <c r="M28" s="235">
        <f t="shared" si="2"/>
        <v>0</v>
      </c>
      <c r="N28" s="236">
        <f t="shared" si="3"/>
        <v>0</v>
      </c>
      <c r="O28" s="43">
        <f t="shared" si="4"/>
        <v>0</v>
      </c>
      <c r="P28" s="44">
        <f t="shared" si="12"/>
        <v>0</v>
      </c>
      <c r="Q28" s="45"/>
      <c r="R28" s="46"/>
      <c r="S28" s="47"/>
      <c r="T28" s="48">
        <f t="shared" si="5"/>
        <v>0</v>
      </c>
      <c r="U28" s="49"/>
      <c r="V28" s="50"/>
      <c r="W28" s="51">
        <f t="shared" si="6"/>
        <v>0</v>
      </c>
      <c r="X28" s="52">
        <f t="shared" si="7"/>
        <v>0</v>
      </c>
      <c r="Y28" s="237"/>
      <c r="Z28" s="53">
        <f t="shared" si="8"/>
        <v>0</v>
      </c>
      <c r="AA28" s="54">
        <f t="shared" si="9"/>
        <v>0</v>
      </c>
      <c r="AB28" s="55">
        <f t="shared" si="10"/>
        <v>0</v>
      </c>
      <c r="AC28" s="56">
        <f t="shared" si="11"/>
        <v>0</v>
      </c>
      <c r="AD28" s="57"/>
      <c r="AE28" s="80"/>
      <c r="AF28" s="80"/>
      <c r="AG28"/>
      <c r="AH28" s="128"/>
      <c r="AI28"/>
    </row>
    <row r="29" spans="1:48" ht="14.15" customHeight="1" x14ac:dyDescent="0.35">
      <c r="A29" s="292"/>
      <c r="B29" s="59">
        <v>1032</v>
      </c>
      <c r="C29" s="60"/>
      <c r="D29" s="61" t="s">
        <v>64</v>
      </c>
      <c r="E29" s="130"/>
      <c r="F29" s="131"/>
      <c r="G29" s="38"/>
      <c r="H29" s="124">
        <f>SUM(E29:G29)</f>
        <v>0</v>
      </c>
      <c r="I29" s="66"/>
      <c r="J29" s="67"/>
      <c r="K29" s="68"/>
      <c r="L29" s="234">
        <f t="shared" si="1"/>
        <v>0</v>
      </c>
      <c r="M29" s="235">
        <f t="shared" si="2"/>
        <v>0</v>
      </c>
      <c r="N29" s="236">
        <f t="shared" si="3"/>
        <v>0</v>
      </c>
      <c r="O29" s="43">
        <f t="shared" si="4"/>
        <v>0</v>
      </c>
      <c r="P29" s="44">
        <f t="shared" si="12"/>
        <v>0</v>
      </c>
      <c r="Q29" s="69"/>
      <c r="R29" s="78"/>
      <c r="S29" s="79"/>
      <c r="T29" s="48">
        <f t="shared" si="5"/>
        <v>0</v>
      </c>
      <c r="U29" s="66"/>
      <c r="V29" s="72"/>
      <c r="W29" s="51">
        <f t="shared" si="6"/>
        <v>0</v>
      </c>
      <c r="X29" s="52">
        <f t="shared" si="7"/>
        <v>0</v>
      </c>
      <c r="Y29" s="238"/>
      <c r="Z29" s="53">
        <f t="shared" si="8"/>
        <v>0</v>
      </c>
      <c r="AA29" s="54">
        <f t="shared" si="9"/>
        <v>0</v>
      </c>
      <c r="AB29" s="55">
        <f t="shared" si="10"/>
        <v>0</v>
      </c>
      <c r="AC29" s="56">
        <f t="shared" si="11"/>
        <v>0</v>
      </c>
      <c r="AD29" s="84">
        <f>SUM(AB28:AB31)</f>
        <v>0</v>
      </c>
      <c r="AE29" s="80"/>
      <c r="AF29" s="80"/>
    </row>
    <row r="30" spans="1:48" ht="14.15" customHeight="1" x14ac:dyDescent="0.35">
      <c r="A30" s="292"/>
      <c r="B30" s="59">
        <v>4033</v>
      </c>
      <c r="C30" s="60"/>
      <c r="D30" s="61" t="s">
        <v>65</v>
      </c>
      <c r="E30" s="130"/>
      <c r="F30" s="131"/>
      <c r="G30" s="38"/>
      <c r="H30" s="124">
        <f t="shared" si="13"/>
        <v>0</v>
      </c>
      <c r="I30" s="81"/>
      <c r="J30" s="82"/>
      <c r="K30" s="83"/>
      <c r="L30" s="234">
        <f t="shared" si="1"/>
        <v>0</v>
      </c>
      <c r="M30" s="235">
        <f t="shared" si="2"/>
        <v>0</v>
      </c>
      <c r="N30" s="236">
        <f t="shared" si="3"/>
        <v>0</v>
      </c>
      <c r="O30" s="43">
        <f t="shared" si="4"/>
        <v>0</v>
      </c>
      <c r="P30" s="44">
        <f t="shared" si="12"/>
        <v>0</v>
      </c>
      <c r="Q30" s="69"/>
      <c r="R30" s="78"/>
      <c r="S30" s="79"/>
      <c r="T30" s="48">
        <f t="shared" si="5"/>
        <v>0</v>
      </c>
      <c r="U30" s="81"/>
      <c r="V30" s="87"/>
      <c r="W30" s="51">
        <f t="shared" si="6"/>
        <v>0</v>
      </c>
      <c r="X30" s="52">
        <f t="shared" si="7"/>
        <v>0</v>
      </c>
      <c r="Y30" s="238"/>
      <c r="Z30" s="53">
        <f t="shared" si="8"/>
        <v>0</v>
      </c>
      <c r="AA30" s="54">
        <f t="shared" si="9"/>
        <v>0</v>
      </c>
      <c r="AB30" s="55">
        <f t="shared" si="10"/>
        <v>0</v>
      </c>
      <c r="AC30" s="56">
        <f t="shared" si="11"/>
        <v>0</v>
      </c>
      <c r="AD30" s="86">
        <f>SUM(AC28:AC31)</f>
        <v>0</v>
      </c>
      <c r="AE30" s="80"/>
      <c r="AF30" s="80"/>
    </row>
    <row r="31" spans="1:48" ht="14.15" customHeight="1" x14ac:dyDescent="0.35">
      <c r="A31" s="292"/>
      <c r="B31" s="88">
        <v>4034</v>
      </c>
      <c r="C31" s="89"/>
      <c r="D31" s="90" t="s">
        <v>66</v>
      </c>
      <c r="E31" s="130"/>
      <c r="F31" s="131"/>
      <c r="G31" s="38"/>
      <c r="H31" s="124">
        <f t="shared" si="13"/>
        <v>0</v>
      </c>
      <c r="I31" s="66"/>
      <c r="J31" s="67"/>
      <c r="K31" s="68"/>
      <c r="L31" s="234">
        <f t="shared" si="1"/>
        <v>0</v>
      </c>
      <c r="M31" s="235">
        <f t="shared" si="2"/>
        <v>0</v>
      </c>
      <c r="N31" s="236">
        <f t="shared" si="3"/>
        <v>0</v>
      </c>
      <c r="O31" s="43">
        <f t="shared" si="4"/>
        <v>0</v>
      </c>
      <c r="P31" s="44">
        <f t="shared" si="12"/>
        <v>0</v>
      </c>
      <c r="Q31" s="98"/>
      <c r="R31" s="99"/>
      <c r="S31" s="100"/>
      <c r="T31" s="48">
        <f t="shared" si="5"/>
        <v>0</v>
      </c>
      <c r="U31" s="101"/>
      <c r="V31" s="97"/>
      <c r="W31" s="51">
        <f t="shared" si="6"/>
        <v>0</v>
      </c>
      <c r="X31" s="52">
        <f t="shared" si="7"/>
        <v>0</v>
      </c>
      <c r="Y31" s="241"/>
      <c r="Z31" s="53">
        <f t="shared" si="8"/>
        <v>0</v>
      </c>
      <c r="AA31" s="54">
        <f t="shared" si="9"/>
        <v>0</v>
      </c>
      <c r="AB31" s="55">
        <f t="shared" si="10"/>
        <v>0</v>
      </c>
      <c r="AC31" s="56">
        <f t="shared" si="11"/>
        <v>0</v>
      </c>
      <c r="AD31" s="102"/>
      <c r="AE31" s="80"/>
      <c r="AF31" s="80"/>
      <c r="AH31" s="127"/>
    </row>
    <row r="32" spans="1:48" ht="14.15" customHeight="1" x14ac:dyDescent="0.35">
      <c r="A32" s="291" t="s">
        <v>50</v>
      </c>
      <c r="B32" s="33">
        <v>1051</v>
      </c>
      <c r="C32" s="34"/>
      <c r="D32" s="105" t="s">
        <v>67</v>
      </c>
      <c r="E32" s="36"/>
      <c r="F32" s="131"/>
      <c r="G32" s="135"/>
      <c r="H32" s="136">
        <f>SUM(E32:G32)</f>
        <v>0</v>
      </c>
      <c r="I32" s="49"/>
      <c r="J32" s="133"/>
      <c r="K32" s="134"/>
      <c r="L32" s="234">
        <f t="shared" si="1"/>
        <v>0</v>
      </c>
      <c r="M32" s="235">
        <f t="shared" si="2"/>
        <v>0</v>
      </c>
      <c r="N32" s="236">
        <f t="shared" si="3"/>
        <v>0</v>
      </c>
      <c r="O32" s="43">
        <f t="shared" si="4"/>
        <v>0</v>
      </c>
      <c r="P32" s="44">
        <f t="shared" si="12"/>
        <v>0</v>
      </c>
      <c r="Q32" s="77"/>
      <c r="R32" s="70"/>
      <c r="S32" s="71"/>
      <c r="T32" s="48">
        <f t="shared" si="5"/>
        <v>0</v>
      </c>
      <c r="U32" s="49"/>
      <c r="V32" s="50"/>
      <c r="W32" s="51">
        <f t="shared" si="6"/>
        <v>0</v>
      </c>
      <c r="X32" s="52">
        <f t="shared" si="7"/>
        <v>0</v>
      </c>
      <c r="Y32" s="242"/>
      <c r="Z32" s="53">
        <f t="shared" si="8"/>
        <v>0</v>
      </c>
      <c r="AA32" s="54">
        <f t="shared" si="9"/>
        <v>0</v>
      </c>
      <c r="AB32" s="55">
        <f t="shared" si="10"/>
        <v>0</v>
      </c>
      <c r="AC32" s="56">
        <f t="shared" si="11"/>
        <v>0</v>
      </c>
      <c r="AD32" s="84">
        <f>SUM(AB32:AB33)</f>
        <v>0</v>
      </c>
      <c r="AE32" s="80"/>
      <c r="AF32" s="80"/>
      <c r="AG32"/>
      <c r="AH32" s="127"/>
    </row>
    <row r="33" spans="1:46" ht="14.15" customHeight="1" x14ac:dyDescent="0.35">
      <c r="A33" s="292"/>
      <c r="B33" s="88">
        <v>6052</v>
      </c>
      <c r="C33" s="89"/>
      <c r="D33" s="90" t="s">
        <v>68</v>
      </c>
      <c r="E33" s="62"/>
      <c r="F33" s="75"/>
      <c r="G33" s="64"/>
      <c r="H33" s="137">
        <f t="shared" si="13"/>
        <v>0</v>
      </c>
      <c r="I33" s="66"/>
      <c r="J33" s="67"/>
      <c r="K33" s="68"/>
      <c r="L33" s="234">
        <f t="shared" si="1"/>
        <v>0</v>
      </c>
      <c r="M33" s="235">
        <f t="shared" si="2"/>
        <v>0</v>
      </c>
      <c r="N33" s="236">
        <f t="shared" si="3"/>
        <v>0</v>
      </c>
      <c r="O33" s="43">
        <f t="shared" si="4"/>
        <v>0</v>
      </c>
      <c r="P33" s="44">
        <f t="shared" si="12"/>
        <v>0</v>
      </c>
      <c r="Q33" s="98"/>
      <c r="R33" s="99"/>
      <c r="S33" s="100"/>
      <c r="T33" s="48">
        <f t="shared" si="5"/>
        <v>0</v>
      </c>
      <c r="U33" s="101"/>
      <c r="V33" s="97"/>
      <c r="W33" s="51">
        <f t="shared" si="6"/>
        <v>0</v>
      </c>
      <c r="X33" s="52">
        <f t="shared" si="7"/>
        <v>0</v>
      </c>
      <c r="Y33" s="241"/>
      <c r="Z33" s="53">
        <f t="shared" si="8"/>
        <v>0</v>
      </c>
      <c r="AA33" s="54">
        <f t="shared" si="9"/>
        <v>0</v>
      </c>
      <c r="AB33" s="55">
        <f t="shared" si="10"/>
        <v>0</v>
      </c>
      <c r="AC33" s="56">
        <f t="shared" si="11"/>
        <v>0</v>
      </c>
      <c r="AD33" s="86">
        <f>SUM(AC32:AC33)</f>
        <v>0</v>
      </c>
      <c r="AE33" s="58"/>
      <c r="AF33" s="58"/>
      <c r="AG33"/>
      <c r="AH33" s="127"/>
    </row>
    <row r="34" spans="1:46" ht="14.15" customHeight="1" x14ac:dyDescent="0.35">
      <c r="A34" s="291" t="s">
        <v>52</v>
      </c>
      <c r="B34" s="33">
        <v>1061</v>
      </c>
      <c r="C34" s="34"/>
      <c r="D34" s="35" t="s">
        <v>69</v>
      </c>
      <c r="E34" s="36"/>
      <c r="F34" s="131"/>
      <c r="G34" s="135"/>
      <c r="H34" s="136">
        <f t="shared" si="13"/>
        <v>0</v>
      </c>
      <c r="I34" s="49"/>
      <c r="J34" s="133"/>
      <c r="K34" s="134"/>
      <c r="L34" s="234">
        <f t="shared" si="1"/>
        <v>0</v>
      </c>
      <c r="M34" s="235">
        <f t="shared" si="2"/>
        <v>0</v>
      </c>
      <c r="N34" s="236">
        <f t="shared" si="3"/>
        <v>0</v>
      </c>
      <c r="O34" s="43">
        <f t="shared" si="4"/>
        <v>0</v>
      </c>
      <c r="P34" s="44">
        <f t="shared" si="12"/>
        <v>0</v>
      </c>
      <c r="Q34" s="77"/>
      <c r="R34" s="70"/>
      <c r="S34" s="71"/>
      <c r="T34" s="48">
        <f t="shared" si="5"/>
        <v>0</v>
      </c>
      <c r="U34" s="49"/>
      <c r="V34" s="50"/>
      <c r="W34" s="51">
        <f t="shared" si="6"/>
        <v>0</v>
      </c>
      <c r="X34" s="52">
        <f t="shared" si="7"/>
        <v>0</v>
      </c>
      <c r="Y34" s="242"/>
      <c r="Z34" s="53">
        <f t="shared" si="8"/>
        <v>0</v>
      </c>
      <c r="AA34" s="54">
        <f t="shared" si="9"/>
        <v>0</v>
      </c>
      <c r="AB34" s="55">
        <f t="shared" si="10"/>
        <v>0</v>
      </c>
      <c r="AC34" s="56">
        <f t="shared" si="11"/>
        <v>0</v>
      </c>
      <c r="AD34" s="57"/>
      <c r="AE34" s="80"/>
      <c r="AF34" s="80"/>
      <c r="AG34"/>
    </row>
    <row r="35" spans="1:46" ht="14.15" customHeight="1" x14ac:dyDescent="0.35">
      <c r="A35" s="292"/>
      <c r="B35" s="59">
        <v>6062</v>
      </c>
      <c r="C35" s="60"/>
      <c r="D35" s="61" t="s">
        <v>70</v>
      </c>
      <c r="E35" s="62"/>
      <c r="F35" s="75"/>
      <c r="G35" s="64"/>
      <c r="H35" s="228">
        <f t="shared" si="13"/>
        <v>0</v>
      </c>
      <c r="I35" s="66"/>
      <c r="J35" s="67"/>
      <c r="K35" s="68"/>
      <c r="L35" s="234">
        <f t="shared" si="1"/>
        <v>0</v>
      </c>
      <c r="M35" s="235">
        <f t="shared" si="2"/>
        <v>0</v>
      </c>
      <c r="N35" s="236">
        <f t="shared" si="3"/>
        <v>0</v>
      </c>
      <c r="O35" s="43">
        <f t="shared" si="4"/>
        <v>0</v>
      </c>
      <c r="P35" s="44">
        <f t="shared" si="12"/>
        <v>0</v>
      </c>
      <c r="Q35" s="69"/>
      <c r="R35" s="78"/>
      <c r="S35" s="79"/>
      <c r="T35" s="48">
        <f t="shared" si="5"/>
        <v>0</v>
      </c>
      <c r="U35" s="66"/>
      <c r="V35" s="72"/>
      <c r="W35" s="51">
        <f t="shared" si="6"/>
        <v>0</v>
      </c>
      <c r="X35" s="52">
        <f t="shared" si="7"/>
        <v>0</v>
      </c>
      <c r="Y35" s="243"/>
      <c r="Z35" s="53">
        <f t="shared" si="8"/>
        <v>0</v>
      </c>
      <c r="AA35" s="54">
        <f t="shared" si="9"/>
        <v>0</v>
      </c>
      <c r="AB35" s="55">
        <f t="shared" si="10"/>
        <v>0</v>
      </c>
      <c r="AC35" s="56">
        <f t="shared" si="11"/>
        <v>0</v>
      </c>
      <c r="AD35" s="84">
        <f>SUM(AB34:AB36)</f>
        <v>0</v>
      </c>
      <c r="AE35" s="80"/>
      <c r="AF35" s="80"/>
    </row>
    <row r="36" spans="1:46" ht="14.15" customHeight="1" x14ac:dyDescent="0.35">
      <c r="A36" s="293"/>
      <c r="B36" s="88">
        <v>6063</v>
      </c>
      <c r="C36" s="89"/>
      <c r="D36" s="90" t="s">
        <v>71</v>
      </c>
      <c r="E36" s="138"/>
      <c r="F36" s="63"/>
      <c r="G36" s="139"/>
      <c r="H36" s="140">
        <f t="shared" ref="H36:H41" si="14">SUM(E36:G36)</f>
        <v>0</v>
      </c>
      <c r="I36" s="81"/>
      <c r="J36" s="82"/>
      <c r="K36" s="83"/>
      <c r="L36" s="234">
        <f t="shared" si="1"/>
        <v>0</v>
      </c>
      <c r="M36" s="235">
        <f t="shared" si="2"/>
        <v>0</v>
      </c>
      <c r="N36" s="236">
        <f t="shared" si="3"/>
        <v>0</v>
      </c>
      <c r="O36" s="43">
        <f t="shared" si="4"/>
        <v>0</v>
      </c>
      <c r="P36" s="44">
        <f t="shared" si="12"/>
        <v>0</v>
      </c>
      <c r="Q36" s="98"/>
      <c r="R36" s="99"/>
      <c r="S36" s="100"/>
      <c r="T36" s="48">
        <f t="shared" si="5"/>
        <v>0</v>
      </c>
      <c r="U36" s="113"/>
      <c r="V36" s="117"/>
      <c r="W36" s="51">
        <f t="shared" si="6"/>
        <v>0</v>
      </c>
      <c r="X36" s="52">
        <f t="shared" si="7"/>
        <v>0</v>
      </c>
      <c r="Y36" s="241"/>
      <c r="Z36" s="53">
        <f t="shared" si="8"/>
        <v>0</v>
      </c>
      <c r="AA36" s="54">
        <f t="shared" si="9"/>
        <v>0</v>
      </c>
      <c r="AB36" s="55">
        <f t="shared" si="10"/>
        <v>0</v>
      </c>
      <c r="AC36" s="56">
        <f t="shared" si="11"/>
        <v>0</v>
      </c>
      <c r="AD36" s="86">
        <f>SUM(AC34:AC36)</f>
        <v>0</v>
      </c>
      <c r="AE36" s="141"/>
      <c r="AF36" s="141"/>
    </row>
    <row r="37" spans="1:46" ht="14.15" customHeight="1" x14ac:dyDescent="0.35">
      <c r="A37" s="278" t="s">
        <v>72</v>
      </c>
      <c r="B37" s="103">
        <v>1071</v>
      </c>
      <c r="C37" s="104"/>
      <c r="D37" s="105" t="s">
        <v>73</v>
      </c>
      <c r="E37" s="142"/>
      <c r="F37" s="37"/>
      <c r="G37" s="119"/>
      <c r="H37" s="143">
        <f t="shared" si="14"/>
        <v>0</v>
      </c>
      <c r="I37" s="40"/>
      <c r="J37" s="41"/>
      <c r="K37" s="42"/>
      <c r="L37" s="234">
        <f t="shared" si="1"/>
        <v>0</v>
      </c>
      <c r="M37" s="235">
        <f t="shared" si="2"/>
        <v>0</v>
      </c>
      <c r="N37" s="236">
        <f t="shared" si="3"/>
        <v>0</v>
      </c>
      <c r="O37" s="43">
        <f t="shared" si="4"/>
        <v>0</v>
      </c>
      <c r="P37" s="44">
        <f t="shared" si="12"/>
        <v>0</v>
      </c>
      <c r="Q37" s="77"/>
      <c r="R37" s="70"/>
      <c r="S37" s="71"/>
      <c r="T37" s="48">
        <f t="shared" si="5"/>
        <v>0</v>
      </c>
      <c r="U37" s="40"/>
      <c r="V37" s="121"/>
      <c r="W37" s="51">
        <f t="shared" si="6"/>
        <v>0</v>
      </c>
      <c r="X37" s="52">
        <f t="shared" si="7"/>
        <v>0</v>
      </c>
      <c r="Y37" s="242"/>
      <c r="Z37" s="53">
        <f t="shared" si="8"/>
        <v>0</v>
      </c>
      <c r="AA37" s="54">
        <f t="shared" si="9"/>
        <v>0</v>
      </c>
      <c r="AB37" s="55">
        <f t="shared" si="10"/>
        <v>0</v>
      </c>
      <c r="AC37" s="56">
        <f t="shared" si="11"/>
        <v>0</v>
      </c>
      <c r="AD37" s="57"/>
      <c r="AE37" s="80"/>
      <c r="AF37" s="80"/>
      <c r="AJ37" s="216"/>
      <c r="AK37" s="216"/>
      <c r="AL37" s="216"/>
      <c r="AM37" s="216"/>
      <c r="AN37" s="216"/>
      <c r="AO37" s="216"/>
      <c r="AP37" s="216"/>
      <c r="AQ37" s="216"/>
      <c r="AR37" s="216"/>
      <c r="AS37" s="216"/>
      <c r="AT37" s="216"/>
    </row>
    <row r="38" spans="1:46" ht="14.15" customHeight="1" x14ac:dyDescent="0.35">
      <c r="A38" s="278"/>
      <c r="B38" s="59">
        <v>1072</v>
      </c>
      <c r="C38" s="60"/>
      <c r="D38" s="61" t="s">
        <v>74</v>
      </c>
      <c r="E38" s="118"/>
      <c r="F38" s="75"/>
      <c r="G38" s="64"/>
      <c r="H38" s="144">
        <f t="shared" si="14"/>
        <v>0</v>
      </c>
      <c r="I38" s="66"/>
      <c r="J38" s="67"/>
      <c r="K38" s="125"/>
      <c r="L38" s="234">
        <f t="shared" si="1"/>
        <v>0</v>
      </c>
      <c r="M38" s="235">
        <f t="shared" si="2"/>
        <v>0</v>
      </c>
      <c r="N38" s="236">
        <f t="shared" si="3"/>
        <v>0</v>
      </c>
      <c r="O38" s="43">
        <f t="shared" si="4"/>
        <v>0</v>
      </c>
      <c r="P38" s="44">
        <f t="shared" si="12"/>
        <v>0</v>
      </c>
      <c r="Q38" s="69"/>
      <c r="R38" s="78"/>
      <c r="S38" s="79"/>
      <c r="T38" s="48">
        <f t="shared" si="5"/>
        <v>0</v>
      </c>
      <c r="U38" s="66"/>
      <c r="V38" s="72"/>
      <c r="W38" s="51">
        <f t="shared" si="6"/>
        <v>0</v>
      </c>
      <c r="X38" s="52">
        <f t="shared" si="7"/>
        <v>0</v>
      </c>
      <c r="Y38" s="243"/>
      <c r="Z38" s="53">
        <f t="shared" si="8"/>
        <v>0</v>
      </c>
      <c r="AA38" s="54">
        <f t="shared" si="9"/>
        <v>0</v>
      </c>
      <c r="AB38" s="55">
        <f t="shared" si="10"/>
        <v>0</v>
      </c>
      <c r="AC38" s="56">
        <f t="shared" si="11"/>
        <v>0</v>
      </c>
      <c r="AD38" s="73"/>
      <c r="AE38" s="80"/>
      <c r="AF38" s="80"/>
      <c r="AJ38" s="216"/>
      <c r="AK38" s="216"/>
      <c r="AL38" s="216"/>
      <c r="AM38" s="216"/>
      <c r="AN38" s="216"/>
      <c r="AO38" s="216"/>
      <c r="AP38" s="216"/>
      <c r="AQ38" s="216"/>
      <c r="AR38" s="216"/>
      <c r="AS38" s="216"/>
      <c r="AT38" s="216"/>
    </row>
    <row r="39" spans="1:46" ht="14.15" customHeight="1" x14ac:dyDescent="0.35">
      <c r="A39" s="278"/>
      <c r="B39" s="59">
        <v>1073</v>
      </c>
      <c r="C39" s="60"/>
      <c r="D39" s="61" t="s">
        <v>75</v>
      </c>
      <c r="E39" s="62"/>
      <c r="F39" s="75"/>
      <c r="G39" s="64"/>
      <c r="H39" s="145">
        <f t="shared" si="14"/>
        <v>0</v>
      </c>
      <c r="I39" s="66"/>
      <c r="J39" s="67"/>
      <c r="K39" s="125"/>
      <c r="L39" s="234">
        <f t="shared" si="1"/>
        <v>0</v>
      </c>
      <c r="M39" s="235">
        <f t="shared" si="2"/>
        <v>0</v>
      </c>
      <c r="N39" s="236">
        <f t="shared" si="3"/>
        <v>0</v>
      </c>
      <c r="O39" s="43">
        <f t="shared" si="4"/>
        <v>0</v>
      </c>
      <c r="P39" s="44">
        <f t="shared" si="12"/>
        <v>0</v>
      </c>
      <c r="Q39" s="69"/>
      <c r="R39" s="78"/>
      <c r="S39" s="79"/>
      <c r="T39" s="48">
        <f t="shared" si="5"/>
        <v>0</v>
      </c>
      <c r="U39" s="66"/>
      <c r="V39" s="72"/>
      <c r="W39" s="51">
        <f t="shared" si="6"/>
        <v>0</v>
      </c>
      <c r="X39" s="52">
        <f t="shared" si="7"/>
        <v>0</v>
      </c>
      <c r="Y39" s="243"/>
      <c r="Z39" s="53">
        <f t="shared" si="8"/>
        <v>0</v>
      </c>
      <c r="AA39" s="54">
        <f t="shared" si="9"/>
        <v>0</v>
      </c>
      <c r="AB39" s="55">
        <f t="shared" si="10"/>
        <v>0</v>
      </c>
      <c r="AC39" s="56">
        <f t="shared" si="11"/>
        <v>0</v>
      </c>
      <c r="AD39" s="84">
        <f>SUM(AB37:AB41)</f>
        <v>0</v>
      </c>
      <c r="AE39" s="80"/>
      <c r="AF39" s="80"/>
      <c r="AG39" s="80"/>
      <c r="AJ39" s="216"/>
      <c r="AK39" s="216"/>
      <c r="AL39" s="216"/>
      <c r="AM39" s="216"/>
      <c r="AN39" s="216"/>
      <c r="AO39" s="216"/>
      <c r="AP39" s="216"/>
      <c r="AQ39" s="216"/>
      <c r="AR39" s="216"/>
      <c r="AS39" s="216"/>
      <c r="AT39" s="216"/>
    </row>
    <row r="40" spans="1:46" ht="14.15" customHeight="1" x14ac:dyDescent="0.35">
      <c r="A40" s="278"/>
      <c r="B40" s="59">
        <v>7074</v>
      </c>
      <c r="C40" s="60"/>
      <c r="D40" s="61" t="s">
        <v>76</v>
      </c>
      <c r="E40" s="118"/>
      <c r="F40" s="75"/>
      <c r="G40" s="64"/>
      <c r="H40" s="146">
        <f t="shared" si="14"/>
        <v>0</v>
      </c>
      <c r="I40" s="66"/>
      <c r="J40" s="67"/>
      <c r="K40" s="125"/>
      <c r="L40" s="234">
        <f t="shared" si="1"/>
        <v>0</v>
      </c>
      <c r="M40" s="235">
        <f t="shared" si="2"/>
        <v>0</v>
      </c>
      <c r="N40" s="236">
        <f t="shared" si="3"/>
        <v>0</v>
      </c>
      <c r="O40" s="43">
        <f t="shared" si="4"/>
        <v>0</v>
      </c>
      <c r="P40" s="44">
        <f t="shared" si="12"/>
        <v>0</v>
      </c>
      <c r="Q40" s="69"/>
      <c r="R40" s="78"/>
      <c r="S40" s="79"/>
      <c r="T40" s="48">
        <f t="shared" si="5"/>
        <v>0</v>
      </c>
      <c r="U40" s="66"/>
      <c r="V40" s="72"/>
      <c r="W40" s="51">
        <f t="shared" si="6"/>
        <v>0</v>
      </c>
      <c r="X40" s="52">
        <f t="shared" si="7"/>
        <v>0</v>
      </c>
      <c r="Y40" s="243"/>
      <c r="Z40" s="53">
        <f t="shared" si="8"/>
        <v>0</v>
      </c>
      <c r="AA40" s="54">
        <f t="shared" si="9"/>
        <v>0</v>
      </c>
      <c r="AB40" s="55">
        <f t="shared" si="10"/>
        <v>0</v>
      </c>
      <c r="AC40" s="56">
        <f t="shared" si="11"/>
        <v>0</v>
      </c>
      <c r="AD40" s="86">
        <f>SUM(AC37:AC41)</f>
        <v>0</v>
      </c>
      <c r="AE40" s="80"/>
      <c r="AF40" s="80"/>
      <c r="AG40" s="80"/>
      <c r="AJ40" s="216"/>
      <c r="AK40" s="216"/>
      <c r="AL40" s="216"/>
      <c r="AM40" s="216"/>
      <c r="AN40" s="216"/>
      <c r="AO40" s="216"/>
      <c r="AP40" s="216"/>
      <c r="AQ40" s="216"/>
      <c r="AR40" s="216"/>
      <c r="AS40" s="216"/>
      <c r="AT40" s="216"/>
    </row>
    <row r="41" spans="1:46" ht="14.15" customHeight="1" x14ac:dyDescent="0.35">
      <c r="A41" s="278"/>
      <c r="B41" s="88">
        <v>7075</v>
      </c>
      <c r="C41" s="89"/>
      <c r="D41" s="90" t="s">
        <v>77</v>
      </c>
      <c r="E41" s="118"/>
      <c r="F41" s="75"/>
      <c r="G41" s="64"/>
      <c r="H41" s="147">
        <f t="shared" si="14"/>
        <v>0</v>
      </c>
      <c r="I41" s="101"/>
      <c r="J41" s="96"/>
      <c r="K41" s="148"/>
      <c r="L41" s="234">
        <f t="shared" si="1"/>
        <v>0</v>
      </c>
      <c r="M41" s="235">
        <f t="shared" si="2"/>
        <v>0</v>
      </c>
      <c r="N41" s="236">
        <f t="shared" si="3"/>
        <v>0</v>
      </c>
      <c r="O41" s="43">
        <f t="shared" si="4"/>
        <v>0</v>
      </c>
      <c r="P41" s="44">
        <f t="shared" si="12"/>
        <v>0</v>
      </c>
      <c r="Q41" s="98"/>
      <c r="R41" s="99"/>
      <c r="S41" s="100"/>
      <c r="T41" s="48">
        <f t="shared" si="5"/>
        <v>0</v>
      </c>
      <c r="U41" s="101"/>
      <c r="V41" s="97"/>
      <c r="W41" s="51">
        <f t="shared" si="6"/>
        <v>0</v>
      </c>
      <c r="X41" s="52">
        <f t="shared" si="7"/>
        <v>0</v>
      </c>
      <c r="Y41" s="241"/>
      <c r="Z41" s="53">
        <f t="shared" si="8"/>
        <v>0</v>
      </c>
      <c r="AA41" s="54">
        <f t="shared" si="9"/>
        <v>0</v>
      </c>
      <c r="AB41" s="55">
        <f t="shared" si="10"/>
        <v>0</v>
      </c>
      <c r="AC41" s="56">
        <f t="shared" si="11"/>
        <v>0</v>
      </c>
      <c r="AD41" s="102"/>
      <c r="AE41" s="80"/>
      <c r="AF41" s="80"/>
      <c r="AG41" s="80"/>
      <c r="AJ41" s="216"/>
      <c r="AK41" s="216"/>
      <c r="AL41" s="216"/>
      <c r="AM41" s="216"/>
      <c r="AN41" s="216"/>
      <c r="AO41" s="216"/>
      <c r="AP41" s="216"/>
      <c r="AQ41" s="216"/>
      <c r="AR41" s="216"/>
      <c r="AS41" s="216"/>
      <c r="AT41" s="216"/>
    </row>
    <row r="42" spans="1:46" ht="14.15" customHeight="1" x14ac:dyDescent="0.35">
      <c r="A42" s="279" t="s">
        <v>78</v>
      </c>
      <c r="B42" s="33">
        <v>9091</v>
      </c>
      <c r="C42" s="34"/>
      <c r="D42" s="35" t="s">
        <v>79</v>
      </c>
      <c r="E42" s="149"/>
      <c r="F42" s="37"/>
      <c r="G42" s="119"/>
      <c r="H42" s="150">
        <f>SUM(E42:G42)</f>
        <v>0</v>
      </c>
      <c r="I42" s="81"/>
      <c r="J42" s="82"/>
      <c r="K42" s="83"/>
      <c r="L42" s="234">
        <f t="shared" si="1"/>
        <v>0</v>
      </c>
      <c r="M42" s="235">
        <f t="shared" si="2"/>
        <v>0</v>
      </c>
      <c r="N42" s="236">
        <f t="shared" si="3"/>
        <v>0</v>
      </c>
      <c r="O42" s="43">
        <f t="shared" si="4"/>
        <v>0</v>
      </c>
      <c r="P42" s="44">
        <f t="shared" si="12"/>
        <v>0</v>
      </c>
      <c r="Q42" s="77"/>
      <c r="R42" s="70"/>
      <c r="S42" s="71"/>
      <c r="T42" s="48">
        <f t="shared" si="5"/>
        <v>0</v>
      </c>
      <c r="U42" s="49"/>
      <c r="V42" s="50"/>
      <c r="W42" s="51">
        <f t="shared" si="6"/>
        <v>0</v>
      </c>
      <c r="X42" s="52">
        <f t="shared" si="7"/>
        <v>0</v>
      </c>
      <c r="Y42" s="242"/>
      <c r="Z42" s="53">
        <f t="shared" si="8"/>
        <v>0</v>
      </c>
      <c r="AA42" s="54">
        <f t="shared" si="9"/>
        <v>0</v>
      </c>
      <c r="AB42" s="55">
        <f t="shared" si="10"/>
        <v>0</v>
      </c>
      <c r="AC42" s="56">
        <f t="shared" si="11"/>
        <v>0</v>
      </c>
      <c r="AD42" s="57"/>
      <c r="AE42" s="141"/>
      <c r="AJ42" s="216"/>
      <c r="AK42" s="221"/>
      <c r="AL42" s="221"/>
      <c r="AM42" s="214"/>
      <c r="AN42" s="221"/>
      <c r="AO42" s="221"/>
      <c r="AP42" s="216"/>
      <c r="AQ42" s="221"/>
      <c r="AR42" s="221"/>
      <c r="AS42" s="216"/>
      <c r="AT42" s="216"/>
    </row>
    <row r="43" spans="1:46" ht="14.15" customHeight="1" x14ac:dyDescent="0.35">
      <c r="A43" s="280"/>
      <c r="B43" s="59">
        <v>9092</v>
      </c>
      <c r="C43" s="60"/>
      <c r="D43" s="61" t="s">
        <v>80</v>
      </c>
      <c r="E43" s="62"/>
      <c r="F43" s="75"/>
      <c r="G43" s="64"/>
      <c r="H43" s="146">
        <f>SUM(E43:G43)</f>
        <v>0</v>
      </c>
      <c r="I43" s="66"/>
      <c r="J43" s="67"/>
      <c r="K43" s="125"/>
      <c r="L43" s="234">
        <f t="shared" si="1"/>
        <v>0</v>
      </c>
      <c r="M43" s="235">
        <f t="shared" si="2"/>
        <v>0</v>
      </c>
      <c r="N43" s="236">
        <f t="shared" si="3"/>
        <v>0</v>
      </c>
      <c r="O43" s="43">
        <f t="shared" si="4"/>
        <v>0</v>
      </c>
      <c r="P43" s="44">
        <f t="shared" si="12"/>
        <v>0</v>
      </c>
      <c r="Q43" s="69"/>
      <c r="R43" s="78"/>
      <c r="S43" s="79"/>
      <c r="T43" s="48">
        <f t="shared" si="5"/>
        <v>0</v>
      </c>
      <c r="U43" s="66"/>
      <c r="V43" s="72"/>
      <c r="W43" s="51">
        <f t="shared" si="6"/>
        <v>0</v>
      </c>
      <c r="X43" s="52">
        <f t="shared" si="7"/>
        <v>0</v>
      </c>
      <c r="Y43" s="243"/>
      <c r="Z43" s="53">
        <f t="shared" si="8"/>
        <v>0</v>
      </c>
      <c r="AA43" s="54">
        <f t="shared" si="9"/>
        <v>0</v>
      </c>
      <c r="AB43" s="55">
        <f t="shared" si="10"/>
        <v>0</v>
      </c>
      <c r="AC43" s="56">
        <f t="shared" si="11"/>
        <v>0</v>
      </c>
      <c r="AD43" s="73"/>
      <c r="AE43" s="80"/>
      <c r="AJ43" s="216"/>
      <c r="AK43" s="220"/>
      <c r="AL43" s="222"/>
      <c r="AM43" s="223"/>
      <c r="AN43" s="220"/>
      <c r="AO43" s="222"/>
      <c r="AP43" s="216"/>
      <c r="AQ43" s="220"/>
      <c r="AR43" s="222"/>
      <c r="AS43" s="216"/>
      <c r="AT43" s="216"/>
    </row>
    <row r="44" spans="1:46" ht="14.15" customHeight="1" x14ac:dyDescent="0.35">
      <c r="A44" s="280"/>
      <c r="B44" s="59">
        <v>9093</v>
      </c>
      <c r="C44" s="60"/>
      <c r="D44" s="61" t="s">
        <v>81</v>
      </c>
      <c r="E44" s="62"/>
      <c r="F44" s="75"/>
      <c r="G44" s="64"/>
      <c r="H44" s="146">
        <f>SUM(E44:G44)</f>
        <v>0</v>
      </c>
      <c r="I44" s="66"/>
      <c r="J44" s="67"/>
      <c r="K44" s="125"/>
      <c r="L44" s="234">
        <f t="shared" si="1"/>
        <v>0</v>
      </c>
      <c r="M44" s="235">
        <f t="shared" si="2"/>
        <v>0</v>
      </c>
      <c r="N44" s="236">
        <f t="shared" si="3"/>
        <v>0</v>
      </c>
      <c r="O44" s="43">
        <f t="shared" si="4"/>
        <v>0</v>
      </c>
      <c r="P44" s="44">
        <f t="shared" si="12"/>
        <v>0</v>
      </c>
      <c r="Q44" s="69"/>
      <c r="R44" s="78"/>
      <c r="S44" s="79"/>
      <c r="T44" s="48">
        <f t="shared" si="5"/>
        <v>0</v>
      </c>
      <c r="U44" s="66"/>
      <c r="V44" s="72"/>
      <c r="W44" s="51">
        <f t="shared" si="6"/>
        <v>0</v>
      </c>
      <c r="X44" s="52">
        <f t="shared" si="7"/>
        <v>0</v>
      </c>
      <c r="Y44" s="243"/>
      <c r="Z44" s="53">
        <f t="shared" si="8"/>
        <v>0</v>
      </c>
      <c r="AA44" s="54">
        <f t="shared" si="9"/>
        <v>0</v>
      </c>
      <c r="AB44" s="55">
        <f t="shared" si="10"/>
        <v>0</v>
      </c>
      <c r="AC44" s="56">
        <f t="shared" si="11"/>
        <v>0</v>
      </c>
      <c r="AD44" s="84">
        <f>SUM(AB42:AB47)</f>
        <v>0</v>
      </c>
      <c r="AE44" s="141"/>
      <c r="AJ44" s="216"/>
      <c r="AK44" s="221"/>
      <c r="AL44" s="224"/>
      <c r="AM44" s="214"/>
      <c r="AN44" s="221"/>
      <c r="AO44" s="225"/>
      <c r="AP44" s="216"/>
      <c r="AQ44" s="221"/>
      <c r="AR44" s="225"/>
      <c r="AS44" s="216"/>
      <c r="AT44" s="216"/>
    </row>
    <row r="45" spans="1:46" ht="14.15" customHeight="1" x14ac:dyDescent="0.35">
      <c r="A45" s="280"/>
      <c r="B45" s="59">
        <v>9194</v>
      </c>
      <c r="C45" s="60"/>
      <c r="D45" s="61" t="s">
        <v>82</v>
      </c>
      <c r="E45" s="62"/>
      <c r="F45" s="75"/>
      <c r="G45" s="64"/>
      <c r="H45" s="146">
        <f>SUM(E45:G45)</f>
        <v>0</v>
      </c>
      <c r="I45" s="66"/>
      <c r="J45" s="67"/>
      <c r="K45" s="125"/>
      <c r="L45" s="234">
        <f t="shared" si="1"/>
        <v>0</v>
      </c>
      <c r="M45" s="235">
        <f t="shared" si="2"/>
        <v>0</v>
      </c>
      <c r="N45" s="236">
        <f t="shared" si="3"/>
        <v>0</v>
      </c>
      <c r="O45" s="43">
        <f t="shared" si="4"/>
        <v>0</v>
      </c>
      <c r="P45" s="44">
        <f t="shared" si="12"/>
        <v>0</v>
      </c>
      <c r="Q45" s="69"/>
      <c r="R45" s="78"/>
      <c r="S45" s="79"/>
      <c r="T45" s="48">
        <f t="shared" si="5"/>
        <v>0</v>
      </c>
      <c r="U45" s="66"/>
      <c r="V45" s="72"/>
      <c r="W45" s="51">
        <f t="shared" si="6"/>
        <v>0</v>
      </c>
      <c r="X45" s="52">
        <f t="shared" si="7"/>
        <v>0</v>
      </c>
      <c r="Y45" s="243"/>
      <c r="Z45" s="53">
        <f t="shared" si="8"/>
        <v>0</v>
      </c>
      <c r="AA45" s="54">
        <f t="shared" si="9"/>
        <v>0</v>
      </c>
      <c r="AB45" s="55">
        <f t="shared" si="10"/>
        <v>0</v>
      </c>
      <c r="AC45" s="56">
        <f t="shared" si="11"/>
        <v>0</v>
      </c>
      <c r="AD45" s="86">
        <f>SUM(AC42:AC47)</f>
        <v>0</v>
      </c>
      <c r="AE45" s="80"/>
      <c r="AJ45" s="216"/>
      <c r="AK45" s="220"/>
      <c r="AL45" s="226"/>
      <c r="AM45" s="214"/>
      <c r="AN45" s="220"/>
      <c r="AO45" s="227"/>
      <c r="AP45" s="216"/>
      <c r="AQ45" s="220"/>
      <c r="AR45" s="227"/>
      <c r="AS45" s="216"/>
      <c r="AT45" s="216"/>
    </row>
    <row r="46" spans="1:46" ht="14.15" customHeight="1" x14ac:dyDescent="0.35">
      <c r="A46" s="280"/>
      <c r="B46" s="59">
        <v>9195</v>
      </c>
      <c r="C46" s="60"/>
      <c r="D46" s="61" t="s">
        <v>83</v>
      </c>
      <c r="E46" s="62"/>
      <c r="F46" s="75"/>
      <c r="G46" s="64"/>
      <c r="H46" s="146">
        <f t="shared" ref="H46:H47" si="15">SUM(E46:G46)</f>
        <v>0</v>
      </c>
      <c r="I46" s="66"/>
      <c r="J46" s="67"/>
      <c r="K46" s="125"/>
      <c r="L46" s="234">
        <f t="shared" si="1"/>
        <v>0</v>
      </c>
      <c r="M46" s="235">
        <f t="shared" si="2"/>
        <v>0</v>
      </c>
      <c r="N46" s="236">
        <f t="shared" si="3"/>
        <v>0</v>
      </c>
      <c r="O46" s="43">
        <f t="shared" si="4"/>
        <v>0</v>
      </c>
      <c r="P46" s="44">
        <f t="shared" si="12"/>
        <v>0</v>
      </c>
      <c r="Q46" s="69"/>
      <c r="R46" s="78"/>
      <c r="S46" s="79"/>
      <c r="T46" s="48">
        <f t="shared" si="5"/>
        <v>0</v>
      </c>
      <c r="U46" s="81"/>
      <c r="V46" s="87"/>
      <c r="W46" s="51">
        <f t="shared" si="6"/>
        <v>0</v>
      </c>
      <c r="X46" s="52">
        <f t="shared" si="7"/>
        <v>0</v>
      </c>
      <c r="Y46" s="243"/>
      <c r="Z46" s="53">
        <f t="shared" si="8"/>
        <v>0</v>
      </c>
      <c r="AA46" s="54">
        <f t="shared" si="9"/>
        <v>0</v>
      </c>
      <c r="AB46" s="55">
        <f t="shared" si="10"/>
        <v>0</v>
      </c>
      <c r="AC46" s="56">
        <f t="shared" si="11"/>
        <v>0</v>
      </c>
      <c r="AD46" s="151"/>
      <c r="AE46" s="80"/>
      <c r="AJ46" s="216"/>
      <c r="AK46" s="220"/>
      <c r="AL46" s="226"/>
      <c r="AM46" s="214"/>
      <c r="AN46" s="220"/>
      <c r="AO46" s="227"/>
      <c r="AP46" s="216"/>
      <c r="AQ46" s="220"/>
      <c r="AR46" s="227"/>
      <c r="AS46" s="216"/>
      <c r="AT46" s="216"/>
    </row>
    <row r="47" spans="1:46" s="213" customFormat="1" ht="14.15" customHeight="1" x14ac:dyDescent="0.35">
      <c r="A47" s="281"/>
      <c r="B47" s="88">
        <v>9500</v>
      </c>
      <c r="C47" s="89"/>
      <c r="D47" s="90" t="s">
        <v>84</v>
      </c>
      <c r="E47" s="112"/>
      <c r="F47" s="92"/>
      <c r="G47" s="93"/>
      <c r="H47" s="146">
        <f t="shared" si="15"/>
        <v>0</v>
      </c>
      <c r="I47" s="101"/>
      <c r="J47" s="96"/>
      <c r="K47" s="148"/>
      <c r="L47" s="234">
        <f t="shared" si="1"/>
        <v>0</v>
      </c>
      <c r="M47" s="235">
        <f t="shared" si="2"/>
        <v>0</v>
      </c>
      <c r="N47" s="236">
        <f t="shared" si="3"/>
        <v>0</v>
      </c>
      <c r="O47" s="204">
        <f t="shared" si="4"/>
        <v>0</v>
      </c>
      <c r="P47" s="44">
        <f t="shared" si="12"/>
        <v>0</v>
      </c>
      <c r="Q47" s="98"/>
      <c r="R47" s="99"/>
      <c r="S47" s="100"/>
      <c r="T47" s="205">
        <f>SUM(Q47:S47)</f>
        <v>0</v>
      </c>
      <c r="U47" s="101"/>
      <c r="V47" s="97"/>
      <c r="W47" s="51">
        <f t="shared" si="6"/>
        <v>0</v>
      </c>
      <c r="X47" s="206">
        <f t="shared" si="7"/>
        <v>0</v>
      </c>
      <c r="Y47" s="241"/>
      <c r="Z47" s="207">
        <f t="shared" si="8"/>
        <v>0</v>
      </c>
      <c r="AA47" s="54">
        <f t="shared" si="9"/>
        <v>0</v>
      </c>
      <c r="AB47" s="208">
        <f t="shared" si="10"/>
        <v>0</v>
      </c>
      <c r="AC47" s="56">
        <f t="shared" si="11"/>
        <v>0</v>
      </c>
      <c r="AD47" s="102"/>
      <c r="AE47" s="209"/>
      <c r="AF47" s="210"/>
      <c r="AG47" s="210"/>
      <c r="AH47" s="211"/>
      <c r="AI47" s="212"/>
      <c r="AJ47" s="216"/>
      <c r="AK47" s="220"/>
      <c r="AL47" s="226"/>
      <c r="AM47" s="214"/>
      <c r="AN47" s="220"/>
      <c r="AO47" s="226"/>
      <c r="AP47" s="216"/>
      <c r="AQ47" s="220"/>
      <c r="AR47" s="226"/>
      <c r="AS47" s="216"/>
      <c r="AT47" s="216"/>
    </row>
    <row r="48" spans="1:46" ht="46.5" customHeight="1" x14ac:dyDescent="0.35">
      <c r="A48" s="152"/>
      <c r="B48" s="153"/>
      <c r="C48" s="154"/>
      <c r="D48" s="152"/>
      <c r="E48" s="153"/>
      <c r="F48" s="153"/>
      <c r="G48" s="153"/>
      <c r="H48" s="153"/>
      <c r="I48" s="153"/>
      <c r="J48" s="153"/>
      <c r="K48" s="153"/>
      <c r="L48" s="152"/>
      <c r="M48" s="152"/>
      <c r="N48" s="152"/>
      <c r="O48" s="152"/>
      <c r="P48" s="152"/>
      <c r="T48" s="155"/>
      <c r="U48" s="155"/>
      <c r="V48" s="155"/>
      <c r="W48" s="155"/>
      <c r="X48" s="155"/>
      <c r="Y48" s="155"/>
      <c r="Z48" s="155"/>
      <c r="AA48" s="155"/>
      <c r="AB48" s="203" t="s">
        <v>85</v>
      </c>
      <c r="AC48" s="203" t="s">
        <v>86</v>
      </c>
      <c r="AE48" s="157"/>
      <c r="AF48" s="157"/>
      <c r="AJ48" s="216"/>
      <c r="AK48" s="216"/>
      <c r="AL48" s="216"/>
      <c r="AM48" s="216"/>
      <c r="AN48" s="216"/>
      <c r="AO48" s="216"/>
      <c r="AP48" s="216"/>
      <c r="AQ48" s="216"/>
      <c r="AR48" s="216"/>
      <c r="AS48" s="216"/>
      <c r="AT48" s="216"/>
    </row>
    <row r="49" spans="1:40" ht="14.25" customHeight="1" x14ac:dyDescent="0.35">
      <c r="A49" s="282" t="s">
        <v>87</v>
      </c>
      <c r="B49" s="283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3"/>
      <c r="N49" s="283"/>
      <c r="O49" s="283"/>
      <c r="P49" s="283"/>
      <c r="Q49" s="283"/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158">
        <f>SUM(AB10:AB47)</f>
        <v>0</v>
      </c>
      <c r="AC49" s="159">
        <f>SUM(AC10:AC47)</f>
        <v>0</v>
      </c>
      <c r="AD49" s="160"/>
      <c r="AE49" s="157"/>
      <c r="AF49" s="157"/>
      <c r="AG49" s="1"/>
      <c r="AH49" s="2"/>
      <c r="AI49"/>
    </row>
    <row r="50" spans="1:40" ht="14.25" customHeight="1" x14ac:dyDescent="0.35">
      <c r="A50" s="161"/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D50" s="163"/>
      <c r="AE50" s="157"/>
      <c r="AF50" s="157"/>
      <c r="AG50" s="1"/>
      <c r="AH50" s="2"/>
      <c r="AI50"/>
    </row>
    <row r="51" spans="1:40" ht="4.5" customHeight="1" x14ac:dyDescent="0.35">
      <c r="A51" s="161"/>
      <c r="B51" s="161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4"/>
      <c r="Q51" s="164"/>
      <c r="R51" s="165"/>
      <c r="S51" s="164"/>
      <c r="T51" s="164"/>
      <c r="U51" s="164"/>
      <c r="V51" s="165"/>
      <c r="W51" s="164"/>
      <c r="X51" s="165"/>
      <c r="Y51" s="164"/>
      <c r="Z51" s="164"/>
      <c r="AA51" s="164"/>
      <c r="AB51" s="164"/>
      <c r="AE51" s="157"/>
      <c r="AF51" s="157"/>
      <c r="AG51" s="166"/>
      <c r="AH51" s="167"/>
      <c r="AI51"/>
    </row>
    <row r="52" spans="1:40" ht="9" customHeight="1" x14ac:dyDescent="0.35">
      <c r="A52" s="284" t="s">
        <v>88</v>
      </c>
      <c r="B52" s="286" t="s">
        <v>15</v>
      </c>
      <c r="C52" s="286"/>
      <c r="D52" s="286"/>
      <c r="E52" s="286"/>
      <c r="F52" s="288" t="s">
        <v>89</v>
      </c>
      <c r="H52" s="290" t="s">
        <v>90</v>
      </c>
      <c r="I52" s="290"/>
      <c r="J52" s="290"/>
      <c r="K52" s="290"/>
      <c r="L52" s="290"/>
      <c r="M52" s="290"/>
      <c r="O52" s="168" t="s">
        <v>91</v>
      </c>
      <c r="P52" s="169"/>
      <c r="Q52" s="169"/>
      <c r="R52" s="169"/>
      <c r="S52" s="168" t="s">
        <v>92</v>
      </c>
      <c r="T52" s="169"/>
      <c r="U52" s="169"/>
      <c r="V52" s="169"/>
      <c r="W52" s="170"/>
      <c r="X52" s="168" t="s">
        <v>93</v>
      </c>
      <c r="Y52" s="169"/>
      <c r="Z52" s="169"/>
      <c r="AA52" s="170"/>
      <c r="AB52" s="168" t="s">
        <v>94</v>
      </c>
      <c r="AC52" s="169"/>
      <c r="AD52" s="170"/>
      <c r="AE52" s="157"/>
      <c r="AF52" s="157"/>
      <c r="AK52" s="126"/>
      <c r="AL52" s="166"/>
      <c r="AM52" s="167"/>
    </row>
    <row r="53" spans="1:40" x14ac:dyDescent="0.35">
      <c r="A53" s="285"/>
      <c r="B53" s="287"/>
      <c r="C53" s="287"/>
      <c r="D53" s="287"/>
      <c r="E53" s="287"/>
      <c r="F53" s="289"/>
      <c r="G53" s="171"/>
      <c r="H53" s="290"/>
      <c r="I53" s="290"/>
      <c r="J53" s="290"/>
      <c r="K53" s="290"/>
      <c r="L53" s="290"/>
      <c r="M53" s="290"/>
      <c r="O53" s="269" t="s">
        <v>95</v>
      </c>
      <c r="P53" s="270"/>
      <c r="Q53" s="270"/>
      <c r="R53" s="271"/>
      <c r="S53" s="269" t="s">
        <v>96</v>
      </c>
      <c r="T53" s="270"/>
      <c r="U53" s="270"/>
      <c r="V53" s="270"/>
      <c r="W53" s="271"/>
      <c r="X53" s="269" t="s">
        <v>97</v>
      </c>
      <c r="Y53" s="270"/>
      <c r="Z53" s="270"/>
      <c r="AA53" s="271"/>
      <c r="AB53" s="269" t="s">
        <v>98</v>
      </c>
      <c r="AC53" s="270"/>
      <c r="AD53" s="271"/>
      <c r="AK53" s="126"/>
      <c r="AL53" s="166"/>
      <c r="AM53" s="167"/>
    </row>
    <row r="54" spans="1:40" ht="24" customHeight="1" x14ac:dyDescent="0.35">
      <c r="A54" s="172" t="s">
        <v>99</v>
      </c>
      <c r="B54" s="249" t="s">
        <v>100</v>
      </c>
      <c r="C54" s="249"/>
      <c r="D54" s="249"/>
      <c r="E54" s="249"/>
      <c r="F54" s="173" t="s">
        <v>101</v>
      </c>
      <c r="G54" s="174" t="s">
        <v>102</v>
      </c>
      <c r="H54" s="272" t="s">
        <v>103</v>
      </c>
      <c r="I54" s="273"/>
      <c r="J54" s="273"/>
      <c r="K54" s="273"/>
      <c r="L54" s="274">
        <f>AB10+AB11</f>
        <v>0</v>
      </c>
      <c r="M54" s="275"/>
      <c r="O54" s="175" t="s">
        <v>104</v>
      </c>
      <c r="P54" s="176"/>
      <c r="Q54" s="176"/>
      <c r="R54" s="177"/>
      <c r="S54" s="178" t="s">
        <v>104</v>
      </c>
      <c r="T54" s="176"/>
      <c r="U54" s="176"/>
      <c r="V54" s="176"/>
      <c r="W54" s="177"/>
      <c r="X54" s="175" t="s">
        <v>104</v>
      </c>
      <c r="Y54" s="15"/>
      <c r="Z54" s="15"/>
      <c r="AA54" s="177"/>
      <c r="AB54" s="175" t="s">
        <v>104</v>
      </c>
      <c r="AC54" s="179"/>
      <c r="AD54" s="180"/>
      <c r="AK54" s="126"/>
      <c r="AL54" s="166"/>
      <c r="AM54" s="167"/>
    </row>
    <row r="55" spans="1:40" ht="24" customHeight="1" x14ac:dyDescent="0.35">
      <c r="A55" s="181"/>
      <c r="B55" s="276"/>
      <c r="C55" s="276"/>
      <c r="D55" s="276"/>
      <c r="E55" s="277"/>
      <c r="F55" s="181"/>
      <c r="G55" s="182" t="s">
        <v>105</v>
      </c>
      <c r="H55" s="252" t="s">
        <v>106</v>
      </c>
      <c r="I55" s="253"/>
      <c r="J55" s="253"/>
      <c r="K55" s="253"/>
      <c r="L55" s="254">
        <f>AB19+AB23+AB24+AB25+AB28+AB29+AB32+AB34+AB37+AB38+AB39</f>
        <v>0</v>
      </c>
      <c r="M55" s="255"/>
      <c r="O55" s="183"/>
      <c r="P55" s="176"/>
      <c r="Q55" s="176"/>
      <c r="R55" s="177"/>
      <c r="S55" s="176"/>
      <c r="T55" s="176"/>
      <c r="U55" s="176"/>
      <c r="V55" s="176"/>
      <c r="W55" s="177"/>
      <c r="X55" s="183"/>
      <c r="Y55" s="15"/>
      <c r="Z55" s="15"/>
      <c r="AA55" s="177"/>
      <c r="AB55" s="184"/>
      <c r="AC55" s="179"/>
      <c r="AD55" s="180"/>
      <c r="AK55" s="126"/>
      <c r="AL55" s="166"/>
      <c r="AM55" s="167"/>
    </row>
    <row r="56" spans="1:40" ht="24" customHeight="1" x14ac:dyDescent="0.35">
      <c r="A56" s="185"/>
      <c r="B56" s="249"/>
      <c r="C56" s="249"/>
      <c r="D56" s="249"/>
      <c r="E56" s="249"/>
      <c r="F56" s="250" t="s">
        <v>3</v>
      </c>
      <c r="G56" s="186" t="s">
        <v>107</v>
      </c>
      <c r="H56" s="252" t="s">
        <v>108</v>
      </c>
      <c r="I56" s="253"/>
      <c r="J56" s="253"/>
      <c r="K56" s="253"/>
      <c r="L56" s="254">
        <f>AB12+AB13+AB14+AB15+AB16+AB17+AB18+AB20+AB21+AB22+AB26+AB27+AB30+AB31+AB33+AB35+AB36+AB40+AB41</f>
        <v>0</v>
      </c>
      <c r="M56" s="255"/>
      <c r="N56" s="187"/>
      <c r="O56" s="188"/>
      <c r="P56" s="189"/>
      <c r="Q56" s="189"/>
      <c r="R56" s="190"/>
      <c r="S56" s="258"/>
      <c r="T56" s="259"/>
      <c r="U56" s="259"/>
      <c r="V56" s="259"/>
      <c r="W56" s="260"/>
      <c r="X56" s="183"/>
      <c r="Y56" s="15"/>
      <c r="Z56" s="15"/>
      <c r="AA56" s="177"/>
      <c r="AB56" s="184"/>
      <c r="AC56" s="179"/>
      <c r="AD56" s="180"/>
      <c r="AK56" s="126"/>
      <c r="AL56" s="166"/>
      <c r="AM56" s="167"/>
    </row>
    <row r="57" spans="1:40" ht="24" customHeight="1" x14ac:dyDescent="0.35">
      <c r="A57" s="191"/>
      <c r="B57" s="261"/>
      <c r="C57" s="261"/>
      <c r="D57" s="261"/>
      <c r="E57" s="261"/>
      <c r="F57" s="251"/>
      <c r="G57" s="186" t="s">
        <v>109</v>
      </c>
      <c r="H57" s="262" t="s">
        <v>110</v>
      </c>
      <c r="I57" s="263"/>
      <c r="J57" s="263"/>
      <c r="K57" s="263"/>
      <c r="L57" s="264">
        <f>AB42+AB43+AB44+AB45+AB46+AB47</f>
        <v>0</v>
      </c>
      <c r="M57" s="265"/>
      <c r="N57" s="187"/>
      <c r="O57" s="192" t="s">
        <v>111</v>
      </c>
      <c r="P57" s="193"/>
      <c r="Q57" s="193"/>
      <c r="R57" s="193"/>
      <c r="S57" s="266" t="s">
        <v>111</v>
      </c>
      <c r="T57" s="267"/>
      <c r="U57" s="267"/>
      <c r="V57" s="267"/>
      <c r="W57" s="268"/>
      <c r="X57" s="192" t="s">
        <v>111</v>
      </c>
      <c r="Y57" s="194"/>
      <c r="Z57" s="194"/>
      <c r="AA57" s="195"/>
      <c r="AB57" s="192" t="s">
        <v>111</v>
      </c>
      <c r="AC57" s="196"/>
      <c r="AD57" s="197"/>
      <c r="AK57" s="126"/>
      <c r="AL57" s="1"/>
      <c r="AM57" s="2"/>
    </row>
    <row r="58" spans="1:40" x14ac:dyDescent="0.35">
      <c r="A58" s="198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W58" s="199"/>
      <c r="X58" s="199"/>
      <c r="Y58" s="199"/>
      <c r="Z58" s="199"/>
      <c r="AA58" s="199"/>
      <c r="AB58" s="199"/>
      <c r="AC58" s="199"/>
      <c r="AD58" s="199"/>
      <c r="AK58" s="126"/>
      <c r="AL58" s="1"/>
      <c r="AM58" s="2"/>
    </row>
    <row r="59" spans="1:40" x14ac:dyDescent="0.35">
      <c r="A59" s="198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V59" s="199"/>
      <c r="W59" s="199"/>
      <c r="X59" s="199"/>
      <c r="Y59" s="199"/>
      <c r="Z59" s="199"/>
      <c r="AA59" s="199"/>
      <c r="AB59" s="199"/>
      <c r="AC59" s="199"/>
      <c r="AD59" s="199"/>
      <c r="AK59" s="126"/>
      <c r="AL59" s="126"/>
      <c r="AM59" s="1"/>
      <c r="AN59" s="2"/>
    </row>
    <row r="60" spans="1:40" x14ac:dyDescent="0.35">
      <c r="B60" s="216"/>
      <c r="C60" s="216"/>
      <c r="D60" s="216"/>
      <c r="E60" s="216"/>
      <c r="F60" s="216"/>
      <c r="G60" s="216"/>
      <c r="H60" s="256"/>
      <c r="I60" s="256"/>
      <c r="J60" s="256"/>
      <c r="K60" s="256"/>
      <c r="L60" s="256"/>
      <c r="M60" s="256"/>
      <c r="N60" s="216"/>
      <c r="O60" s="216"/>
    </row>
    <row r="61" spans="1:40" x14ac:dyDescent="0.35">
      <c r="B61" s="216"/>
      <c r="C61" s="216"/>
      <c r="D61" s="216"/>
      <c r="E61" s="216"/>
      <c r="F61" s="216"/>
      <c r="G61" s="229"/>
      <c r="H61" s="256"/>
      <c r="I61" s="256"/>
      <c r="J61" s="256"/>
      <c r="K61" s="256"/>
      <c r="L61" s="256"/>
      <c r="M61" s="256"/>
      <c r="N61" s="216"/>
      <c r="O61" s="216"/>
    </row>
    <row r="62" spans="1:40" x14ac:dyDescent="0.35">
      <c r="B62" s="216"/>
      <c r="C62" s="216"/>
      <c r="D62" s="216"/>
      <c r="E62" s="216"/>
      <c r="F62" s="216"/>
      <c r="G62" s="230"/>
      <c r="H62" s="257"/>
      <c r="I62" s="244"/>
      <c r="J62" s="244"/>
      <c r="K62" s="244"/>
      <c r="L62" s="245"/>
      <c r="M62" s="245"/>
      <c r="N62" s="231"/>
      <c r="O62" s="216"/>
    </row>
    <row r="63" spans="1:40" x14ac:dyDescent="0.35">
      <c r="B63" s="216"/>
      <c r="C63" s="216"/>
      <c r="D63" s="216"/>
      <c r="E63" s="216"/>
      <c r="F63" s="216"/>
      <c r="G63" s="230"/>
      <c r="H63" s="244"/>
      <c r="I63" s="244"/>
      <c r="J63" s="244"/>
      <c r="K63" s="244"/>
      <c r="L63" s="245"/>
      <c r="M63" s="245"/>
      <c r="N63" s="231"/>
      <c r="O63" s="216"/>
      <c r="AH63" s="201"/>
    </row>
    <row r="64" spans="1:40" x14ac:dyDescent="0.35">
      <c r="B64" s="216"/>
      <c r="C64" s="216"/>
      <c r="D64" s="216"/>
      <c r="E64" s="216"/>
      <c r="F64" s="216"/>
      <c r="G64" s="230"/>
      <c r="H64" s="244"/>
      <c r="I64" s="244"/>
      <c r="J64" s="244"/>
      <c r="K64" s="244"/>
      <c r="L64" s="245"/>
      <c r="M64" s="245"/>
      <c r="N64" s="231"/>
      <c r="O64" s="216"/>
      <c r="AH64" s="202"/>
    </row>
    <row r="65" spans="2:40" x14ac:dyDescent="0.35">
      <c r="B65" s="216"/>
      <c r="C65" s="216"/>
      <c r="D65" s="216"/>
      <c r="E65" s="216"/>
      <c r="F65" s="216"/>
      <c r="G65" s="230"/>
      <c r="H65" s="244"/>
      <c r="I65" s="244"/>
      <c r="J65" s="244"/>
      <c r="K65" s="244"/>
      <c r="L65" s="245"/>
      <c r="M65" s="245"/>
      <c r="N65" s="231"/>
      <c r="O65" s="216"/>
    </row>
    <row r="66" spans="2:40" x14ac:dyDescent="0.35">
      <c r="B66" s="216"/>
      <c r="C66" s="216"/>
      <c r="D66" s="216"/>
      <c r="E66" s="216"/>
      <c r="F66" s="216"/>
      <c r="G66" s="230"/>
      <c r="H66" s="216"/>
      <c r="I66" s="232"/>
      <c r="J66" s="232"/>
      <c r="K66" s="232"/>
      <c r="L66" s="246"/>
      <c r="M66" s="246"/>
      <c r="N66" s="216"/>
      <c r="O66" s="216"/>
    </row>
    <row r="67" spans="2:40" x14ac:dyDescent="0.35">
      <c r="B67" s="216"/>
      <c r="C67" s="216"/>
      <c r="D67" s="216"/>
      <c r="E67" s="216"/>
      <c r="F67" s="216"/>
      <c r="G67" s="230"/>
      <c r="H67" s="216"/>
      <c r="I67" s="232"/>
      <c r="J67" s="232"/>
      <c r="K67" s="232"/>
      <c r="L67" s="247"/>
      <c r="M67" s="247"/>
      <c r="N67" s="216"/>
      <c r="O67" s="216"/>
    </row>
    <row r="68" spans="2:40" ht="18" customHeight="1" x14ac:dyDescent="0.35">
      <c r="B68" s="216"/>
      <c r="C68" s="216"/>
      <c r="D68" s="216"/>
      <c r="E68" s="216"/>
      <c r="F68" s="216"/>
      <c r="G68" s="230"/>
      <c r="H68" s="216"/>
      <c r="I68" s="232"/>
      <c r="J68" s="232"/>
      <c r="K68" s="232"/>
      <c r="L68" s="248"/>
      <c r="M68" s="248"/>
      <c r="N68" s="233"/>
      <c r="O68" s="216"/>
      <c r="AF68" s="80"/>
      <c r="AG68" s="1"/>
      <c r="AH68" s="2"/>
      <c r="AI68"/>
      <c r="AK68" s="80"/>
      <c r="AL68" s="1"/>
      <c r="AM68" s="2"/>
    </row>
    <row r="69" spans="2:40" x14ac:dyDescent="0.35">
      <c r="G69" s="200"/>
      <c r="AF69" s="80"/>
      <c r="AG69" s="1"/>
      <c r="AH69" s="2"/>
      <c r="AI69"/>
      <c r="AK69" s="80"/>
      <c r="AL69" s="1"/>
      <c r="AM69" s="2"/>
    </row>
    <row r="70" spans="2:40" x14ac:dyDescent="0.35">
      <c r="G70" s="200"/>
      <c r="AF70" s="80"/>
      <c r="AG70" s="1"/>
      <c r="AH70" s="2"/>
      <c r="AI70"/>
      <c r="AK70" s="80"/>
      <c r="AL70" s="1"/>
      <c r="AM70" s="2"/>
    </row>
    <row r="71" spans="2:40" x14ac:dyDescent="0.35">
      <c r="G71" s="200"/>
      <c r="AF71" s="80"/>
      <c r="AG71" s="1"/>
      <c r="AI71" s="1"/>
      <c r="AK71" s="80"/>
      <c r="AL71" s="1"/>
      <c r="AM71" s="1"/>
      <c r="AN71" s="1"/>
    </row>
    <row r="72" spans="2:40" x14ac:dyDescent="0.35">
      <c r="G72" s="200"/>
      <c r="AF72" s="80"/>
      <c r="AG72" s="1"/>
      <c r="AH72" s="2"/>
      <c r="AI72"/>
      <c r="AK72" s="80"/>
    </row>
    <row r="73" spans="2:40" x14ac:dyDescent="0.35">
      <c r="G73" s="200"/>
      <c r="AF73" s="80"/>
      <c r="AG73" s="1"/>
      <c r="AH73" s="2"/>
      <c r="AI73"/>
      <c r="AK73" s="80"/>
    </row>
    <row r="74" spans="2:40" x14ac:dyDescent="0.35">
      <c r="G74" s="200"/>
      <c r="AF74" s="80"/>
      <c r="AG74" s="1"/>
      <c r="AI74" s="1"/>
      <c r="AK74" s="80"/>
    </row>
    <row r="75" spans="2:40" x14ac:dyDescent="0.35">
      <c r="G75" s="200"/>
      <c r="AF75" s="80"/>
      <c r="AG75" s="1"/>
      <c r="AH75" s="2"/>
      <c r="AI75"/>
    </row>
    <row r="76" spans="2:40" x14ac:dyDescent="0.35">
      <c r="G76" s="200"/>
      <c r="AF76" s="80"/>
      <c r="AG76" s="1"/>
      <c r="AH76" s="2"/>
      <c r="AI76"/>
    </row>
    <row r="77" spans="2:40" x14ac:dyDescent="0.35">
      <c r="G77" s="200"/>
      <c r="AF77" s="58"/>
      <c r="AG77" s="1"/>
      <c r="AH77" s="2"/>
      <c r="AI77" s="58"/>
    </row>
    <row r="78" spans="2:40" x14ac:dyDescent="0.35">
      <c r="G78" s="200"/>
      <c r="AF78" s="80"/>
      <c r="AG78" s="1"/>
      <c r="AH78" s="2"/>
      <c r="AI78"/>
    </row>
    <row r="79" spans="2:40" x14ac:dyDescent="0.35">
      <c r="G79" s="200"/>
      <c r="AF79" s="80"/>
      <c r="AG79" s="1"/>
      <c r="AH79" s="2"/>
      <c r="AI79"/>
    </row>
    <row r="80" spans="2:40" x14ac:dyDescent="0.35">
      <c r="AF80" s="141"/>
      <c r="AG80" s="1"/>
      <c r="AH80" s="2"/>
      <c r="AI80"/>
    </row>
    <row r="81" spans="32:35" x14ac:dyDescent="0.35">
      <c r="AF81" s="80"/>
      <c r="AG81" s="1"/>
      <c r="AH81" s="2"/>
      <c r="AI81"/>
    </row>
    <row r="82" spans="32:35" x14ac:dyDescent="0.35">
      <c r="AF82" s="80"/>
      <c r="AG82" s="1"/>
      <c r="AI82" s="1"/>
    </row>
  </sheetData>
  <mergeCells count="76">
    <mergeCell ref="A1:AD1"/>
    <mergeCell ref="A2:AD2"/>
    <mergeCell ref="A3:AD3"/>
    <mergeCell ref="Q4:S4"/>
    <mergeCell ref="Z4:AA4"/>
    <mergeCell ref="AB4:AC4"/>
    <mergeCell ref="Q5:S5"/>
    <mergeCell ref="E6:G6"/>
    <mergeCell ref="I6:K6"/>
    <mergeCell ref="L6:N6"/>
    <mergeCell ref="U6:V6"/>
    <mergeCell ref="AA8:AA9"/>
    <mergeCell ref="AB8:AC8"/>
    <mergeCell ref="W7:AA7"/>
    <mergeCell ref="AB7:AD7"/>
    <mergeCell ref="B8:C9"/>
    <mergeCell ref="D8:D9"/>
    <mergeCell ref="E8:G8"/>
    <mergeCell ref="H8:H9"/>
    <mergeCell ref="I8:K8"/>
    <mergeCell ref="L8:O8"/>
    <mergeCell ref="P8:P9"/>
    <mergeCell ref="Q8:S8"/>
    <mergeCell ref="B7:D7"/>
    <mergeCell ref="E7:H7"/>
    <mergeCell ref="I7:T7"/>
    <mergeCell ref="U7:V8"/>
    <mergeCell ref="A34:A36"/>
    <mergeCell ref="T8:T9"/>
    <mergeCell ref="W8:X8"/>
    <mergeCell ref="Y8:Y9"/>
    <mergeCell ref="Z8:Z9"/>
    <mergeCell ref="A7:A9"/>
    <mergeCell ref="A10:A18"/>
    <mergeCell ref="A19:A22"/>
    <mergeCell ref="A23:A27"/>
    <mergeCell ref="A28:A31"/>
    <mergeCell ref="A32:A33"/>
    <mergeCell ref="A37:A41"/>
    <mergeCell ref="A42:A47"/>
    <mergeCell ref="A49:AA49"/>
    <mergeCell ref="A52:A53"/>
    <mergeCell ref="B52:E53"/>
    <mergeCell ref="F52:F53"/>
    <mergeCell ref="H52:M53"/>
    <mergeCell ref="O53:R53"/>
    <mergeCell ref="S53:W53"/>
    <mergeCell ref="X53:AA53"/>
    <mergeCell ref="AB53:AD53"/>
    <mergeCell ref="B54:E54"/>
    <mergeCell ref="H54:K54"/>
    <mergeCell ref="L54:M54"/>
    <mergeCell ref="B55:E55"/>
    <mergeCell ref="H55:K55"/>
    <mergeCell ref="L55:M55"/>
    <mergeCell ref="S56:W56"/>
    <mergeCell ref="B57:E57"/>
    <mergeCell ref="H57:K57"/>
    <mergeCell ref="L57:M57"/>
    <mergeCell ref="S57:W57"/>
    <mergeCell ref="H64:K64"/>
    <mergeCell ref="L64:M64"/>
    <mergeCell ref="B56:E56"/>
    <mergeCell ref="F56:F57"/>
    <mergeCell ref="H56:K56"/>
    <mergeCell ref="L56:M56"/>
    <mergeCell ref="H60:M61"/>
    <mergeCell ref="H62:K62"/>
    <mergeCell ref="L62:M62"/>
    <mergeCell ref="H63:K63"/>
    <mergeCell ref="L63:M63"/>
    <mergeCell ref="H65:K65"/>
    <mergeCell ref="L65:M65"/>
    <mergeCell ref="L66:M66"/>
    <mergeCell ref="L67:M67"/>
    <mergeCell ref="L68:M68"/>
  </mergeCells>
  <conditionalFormatting sqref="E47:G47 E10:G45">
    <cfRule type="cellIs" dxfId="3" priority="3" stopIfTrue="1" operator="equal">
      <formula>0</formula>
    </cfRule>
  </conditionalFormatting>
  <conditionalFormatting sqref="E46:G46">
    <cfRule type="cellIs" dxfId="2" priority="2" stopIfTrue="1" operator="equal">
      <formula>0</formula>
    </cfRule>
  </conditionalFormatting>
  <conditionalFormatting sqref="L10:N47">
    <cfRule type="cellIs" dxfId="1" priority="1" stopIfTrue="1" operator="equal">
      <formula>0</formula>
    </cfRule>
  </conditionalFormatting>
  <pageMargins left="0.78740157480314965" right="0.31496062992125984" top="0.55118110236220474" bottom="0.55118110236220474" header="0.31496062992125984" footer="0.31496062992125984"/>
  <pageSetup paperSize="8" scale="45" orientation="landscape" r:id="rId1"/>
  <headerFooter>
    <oddFooter>&amp;RPAGE:  1  OF  RMU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VARADHA</dc:creator>
  <cp:lastModifiedBy>VARADHA</cp:lastModifiedBy>
  <dcterms:created xsi:type="dcterms:W3CDTF">2022-09-24T06:33:30Z</dcterms:created>
  <dcterms:modified xsi:type="dcterms:W3CDTF">2022-09-28T15:49:36Z</dcterms:modified>
</cp:coreProperties>
</file>