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3" i="1" l="1"/>
  <c r="Y37" i="1"/>
  <c r="Y34" i="1"/>
  <c r="Y31" i="1"/>
  <c r="Y28" i="1"/>
  <c r="Y24" i="1"/>
  <c r="Y19" i="1"/>
  <c r="Y13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8" i="1"/>
  <c r="G10" i="1" l="1"/>
  <c r="W52" i="1"/>
  <c r="W51" i="1"/>
  <c r="W50" i="1"/>
  <c r="W49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8" i="1"/>
  <c r="G22" i="1" l="1"/>
  <c r="G14" i="1"/>
  <c r="G13" i="1"/>
  <c r="G12" i="1"/>
  <c r="G11" i="1"/>
  <c r="G23" i="1"/>
  <c r="G33" i="1"/>
  <c r="G44" i="1"/>
  <c r="G45" i="1"/>
  <c r="G43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G21" i="1"/>
  <c r="G20" i="1"/>
  <c r="G18" i="1"/>
  <c r="G17" i="1"/>
  <c r="G16" i="1"/>
  <c r="G15" i="1"/>
  <c r="G9" i="1"/>
  <c r="G8" i="1"/>
  <c r="G19" i="1" l="1"/>
  <c r="Y27" i="1" l="1"/>
  <c r="Y23" i="1"/>
  <c r="Y36" i="1"/>
  <c r="Y33" i="1"/>
  <c r="Y30" i="1" l="1"/>
  <c r="W47" i="1"/>
  <c r="Y12" i="1"/>
  <c r="Y42" i="1"/>
  <c r="Y18" i="1"/>
</calcChain>
</file>

<file path=xl/sharedStrings.xml><?xml version="1.0" encoding="utf-8"?>
<sst xmlns="http://schemas.openxmlformats.org/spreadsheetml/2006/main" count="90" uniqueCount="82">
  <si>
    <t>PERFORMANCE-BASED CONTRACT FOR THE LONG-TERM MANAGEMENT AND MAINTENANCE OF STATE ROADS IN SARAWAK</t>
  </si>
  <si>
    <t>ANNUAL WORK PROGRAMME AND BUDGET (DESIRED BUDGET)</t>
  </si>
  <si>
    <t>REVISION:</t>
  </si>
  <si>
    <t>ISSUE DATE:</t>
  </si>
  <si>
    <t>Features</t>
  </si>
  <si>
    <t>Activity</t>
  </si>
  <si>
    <t>Service Level</t>
  </si>
  <si>
    <t>Annual Service Level</t>
  </si>
  <si>
    <t>Annual Work Quantity</t>
  </si>
  <si>
    <t>Average Daily Production</t>
  </si>
  <si>
    <t>Crew Days Required (days)</t>
  </si>
  <si>
    <t>Crew Day Cost (RM)</t>
  </si>
  <si>
    <t>Desired Budget</t>
  </si>
  <si>
    <t>Code</t>
  </si>
  <si>
    <t>Description</t>
  </si>
  <si>
    <t>Inventory Condition</t>
  </si>
  <si>
    <t>Total Quantity</t>
  </si>
  <si>
    <t>By Activities</t>
  </si>
  <si>
    <t>By Features</t>
  </si>
  <si>
    <t>Cond.1</t>
  </si>
  <si>
    <t>Cond.2</t>
  </si>
  <si>
    <t>Cond.3</t>
  </si>
  <si>
    <t>Total</t>
  </si>
  <si>
    <t>ADP</t>
  </si>
  <si>
    <t>Unit</t>
  </si>
  <si>
    <t>Labour</t>
  </si>
  <si>
    <t>Equipment</t>
  </si>
  <si>
    <t>Materials</t>
  </si>
  <si>
    <t>Sub-Total</t>
  </si>
  <si>
    <t>Sub-total (RM)</t>
  </si>
  <si>
    <t>%</t>
  </si>
  <si>
    <t>Paved Carriageway</t>
  </si>
  <si>
    <t>Pothole Repair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</si>
  <si>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</si>
  <si>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</si>
  <si>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</si>
  <si>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</si>
  <si>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</si>
  <si>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</si>
  <si>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</si>
  <si>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Deep Patching</t>
  </si>
  <si>
    <t>Unpaved Carriageway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</si>
  <si>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</si>
  <si>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</si>
  <si>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</si>
  <si>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</si>
  <si>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</si>
  <si>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</si>
  <si>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</si>
  <si>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</si>
  <si>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</si>
  <si>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</si>
  <si>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Shoulder</t>
  </si>
  <si>
    <t>Patch Unpaved Shoulder</t>
  </si>
  <si>
    <t>Shoulder Grass Cutting</t>
  </si>
  <si>
    <t>Reshape Unpaved Shoulder</t>
  </si>
  <si>
    <t>Replenish Unpaved Shoulder</t>
  </si>
  <si>
    <t>Culverts</t>
  </si>
  <si>
    <t>Routine Culvert Maintenance</t>
  </si>
  <si>
    <t>Clear Culvert Waterway</t>
  </si>
  <si>
    <t>Bridges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</si>
  <si>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</si>
  <si>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</si>
  <si>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</si>
  <si>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</si>
  <si>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</si>
  <si>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</si>
  <si>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</si>
  <si>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</si>
  <si>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</si>
  <si>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Ancilliary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</si>
  <si>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</si>
  <si>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</si>
  <si>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</si>
  <si>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</si>
  <si>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</si>
  <si>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</si>
  <si>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 xml:space="preserve">GRAND TOTAL :  RM </t>
  </si>
  <si>
    <t>ADJUSTABLE QUANTITY: RM</t>
  </si>
  <si>
    <t>ROUTINE MAINTENANCE: RM</t>
  </si>
  <si>
    <t>PERIODIC MAINTENANCE: RM</t>
  </si>
  <si>
    <t>OTHER MAINTENANCE: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</si>
</sst>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\ mmmm\ yyyy"/>
    <numFmt numFmtId="165" formatCode="_(* #,##0.00_);_(* \(#,##0.00\);_(* &quot;-&quot;??_);_(@_)"/>
    <numFmt numFmtId="166" formatCode="0.00\ &quot;km&quot;"/>
    <numFmt numFmtId="167" formatCode="0.00000"/>
    <numFmt numFmtId="168" formatCode="_-* #,##0.00_-;\-* #,##0.00_-;_-* &quot;-&quot;??_-;_-@_-"/>
    <numFmt numFmtId="169" formatCode="0.00\ &quot;1000m²&quot;"/>
    <numFmt numFmtId="170" formatCode="0\ &quot;1000m²&quot;"/>
    <numFmt numFmtId="171" formatCode="0\ &quot;km&quot;"/>
    <numFmt numFmtId="172" formatCode="0\ &quot;no&quot;"/>
    <numFmt numFmtId="173" formatCode="0\ &quot;m&quot;"/>
    <numFmt numFmtId="174" formatCode="&quot;( &quot;0.0%&quot; )&quot;"/>
    <numFmt numFmtId="17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sz val="8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10"/>
      <color theme="1"/>
      <name val="Calibri"/>
      <family val="2"/>
      <scheme val="minor"/>
    </font>
    <font>
      <u/>
      <sz val="10"/>
      <name val="Arial Narrow"/>
      <family val="2"/>
    </font>
    <font>
      <sz val="10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0" fontId="15" fillId="0" borderId="0"/>
    <xf numFmtId="168" fontId="1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0" borderId="16" xfId="4" applyFont="1" applyBorder="1" applyAlignment="1">
      <alignment horizontal="center" vertical="center"/>
    </xf>
    <xf numFmtId="0" fontId="5" fillId="0" borderId="17" xfId="4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2" fontId="5" fillId="0" borderId="20" xfId="1" applyNumberFormat="1" applyFont="1" applyFill="1" applyBorder="1" applyAlignment="1">
      <alignment horizontal="center" vertical="center"/>
    </xf>
    <xf numFmtId="2" fontId="5" fillId="0" borderId="21" xfId="1" applyNumberFormat="1" applyFont="1" applyFill="1" applyBorder="1" applyAlignment="1">
      <alignment horizontal="center" vertical="center"/>
    </xf>
    <xf numFmtId="2" fontId="5" fillId="0" borderId="22" xfId="1" applyNumberFormat="1" applyFont="1" applyFill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5" fillId="3" borderId="24" xfId="5" applyNumberFormat="1" applyFont="1" applyFill="1" applyBorder="1" applyAlignment="1">
      <alignment horizontal="center" vertical="center"/>
    </xf>
    <xf numFmtId="168" fontId="5" fillId="4" borderId="20" xfId="5" applyFont="1" applyFill="1" applyBorder="1" applyAlignment="1">
      <alignment horizontal="left" vertical="center"/>
    </xf>
    <xf numFmtId="168" fontId="5" fillId="4" borderId="18" xfId="5" applyFont="1" applyFill="1" applyBorder="1" applyAlignment="1">
      <alignment horizontal="left" vertical="center"/>
    </xf>
    <xf numFmtId="168" fontId="5" fillId="5" borderId="22" xfId="5" applyFont="1" applyFill="1" applyBorder="1" applyAlignment="1">
      <alignment horizontal="left" vertical="center"/>
    </xf>
    <xf numFmtId="168" fontId="5" fillId="2" borderId="5" xfId="5" applyFont="1" applyFill="1" applyBorder="1" applyAlignment="1">
      <alignment horizontal="left" vertical="center"/>
    </xf>
    <xf numFmtId="10" fontId="5" fillId="4" borderId="24" xfId="2" applyNumberFormat="1" applyFont="1" applyFill="1" applyBorder="1" applyAlignment="1">
      <alignment horizontal="right" vertical="center"/>
    </xf>
    <xf numFmtId="0" fontId="17" fillId="2" borderId="7" xfId="0" applyFont="1" applyFill="1" applyBorder="1" applyAlignment="1">
      <alignment horizontal="center"/>
    </xf>
    <xf numFmtId="0" fontId="5" fillId="0" borderId="26" xfId="4" applyFont="1" applyBorder="1" applyAlignment="1">
      <alignment horizontal="center" vertical="center"/>
    </xf>
    <xf numFmtId="0" fontId="5" fillId="0" borderId="24" xfId="4" applyFont="1" applyBorder="1" applyAlignment="1">
      <alignment horizontal="left" vertical="center"/>
    </xf>
    <xf numFmtId="166" fontId="5" fillId="0" borderId="24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8" fontId="5" fillId="4" borderId="11" xfId="5" applyFont="1" applyFill="1" applyBorder="1" applyAlignment="1">
      <alignment horizontal="left" vertical="center"/>
    </xf>
    <xf numFmtId="168" fontId="5" fillId="4" borderId="12" xfId="5" applyFont="1" applyFill="1" applyBorder="1" applyAlignment="1">
      <alignment horizontal="left" vertical="center"/>
    </xf>
    <xf numFmtId="0" fontId="17" fillId="2" borderId="33" xfId="0" applyFont="1" applyFill="1" applyBorder="1" applyAlignment="1">
      <alignment horizontal="center"/>
    </xf>
    <xf numFmtId="169" fontId="5" fillId="0" borderId="24" xfId="0" applyNumberFormat="1" applyFont="1" applyBorder="1" applyAlignment="1">
      <alignment horizontal="center" vertical="center"/>
    </xf>
    <xf numFmtId="168" fontId="5" fillId="4" borderId="27" xfId="5" applyFont="1" applyFill="1" applyBorder="1" applyAlignment="1">
      <alignment horizontal="left" vertical="center"/>
    </xf>
    <xf numFmtId="168" fontId="5" fillId="4" borderId="30" xfId="5" applyFont="1" applyFill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18" fillId="2" borderId="33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8" fontId="19" fillId="2" borderId="33" xfId="0" applyNumberFormat="1" applyFont="1" applyFill="1" applyBorder="1" applyAlignment="1">
      <alignment horizontal="center"/>
    </xf>
    <xf numFmtId="10" fontId="19" fillId="2" borderId="33" xfId="0" applyNumberFormat="1" applyFont="1" applyFill="1" applyBorder="1" applyAlignment="1">
      <alignment horizontal="center"/>
    </xf>
    <xf numFmtId="0" fontId="5" fillId="0" borderId="34" xfId="0" applyFont="1" applyBorder="1" applyAlignment="1">
      <alignment horizontal="center" vertical="center"/>
    </xf>
    <xf numFmtId="0" fontId="5" fillId="0" borderId="35" xfId="4" applyFont="1" applyBorder="1" applyAlignment="1">
      <alignment horizontal="center" vertical="center"/>
    </xf>
    <xf numFmtId="0" fontId="5" fillId="0" borderId="36" xfId="4" applyFont="1" applyBorder="1" applyAlignment="1">
      <alignment horizontal="left" vertical="center"/>
    </xf>
    <xf numFmtId="166" fontId="5" fillId="0" borderId="36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168" fontId="5" fillId="4" borderId="39" xfId="5" applyFont="1" applyFill="1" applyBorder="1" applyAlignment="1">
      <alignment horizontal="left" vertical="center"/>
    </xf>
    <xf numFmtId="168" fontId="5" fillId="4" borderId="37" xfId="5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center"/>
    </xf>
    <xf numFmtId="0" fontId="5" fillId="0" borderId="40" xfId="4" applyFont="1" applyBorder="1" applyAlignment="1">
      <alignment horizontal="center" vertical="center"/>
    </xf>
    <xf numFmtId="0" fontId="5" fillId="0" borderId="41" xfId="4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70" fontId="5" fillId="0" borderId="24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66" fontId="5" fillId="0" borderId="31" xfId="0" applyNumberFormat="1" applyFont="1" applyBorder="1" applyAlignment="1">
      <alignment horizontal="center" vertical="center"/>
    </xf>
    <xf numFmtId="171" fontId="5" fillId="0" borderId="6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2" fontId="5" fillId="0" borderId="23" xfId="0" applyNumberFormat="1" applyFont="1" applyBorder="1" applyAlignment="1">
      <alignment horizontal="center" vertical="center"/>
    </xf>
    <xf numFmtId="172" fontId="5" fillId="0" borderId="29" xfId="0" applyNumberFormat="1" applyFont="1" applyBorder="1" applyAlignment="1">
      <alignment horizontal="center" vertical="center"/>
    </xf>
    <xf numFmtId="172" fontId="5" fillId="0" borderId="34" xfId="0" applyNumberFormat="1" applyFont="1" applyBorder="1" applyAlignment="1">
      <alignment horizontal="center" vertical="center"/>
    </xf>
    <xf numFmtId="166" fontId="5" fillId="0" borderId="17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166" fontId="5" fillId="0" borderId="46" xfId="0" applyNumberFormat="1" applyFont="1" applyBorder="1" applyAlignment="1">
      <alignment horizontal="center" vertical="center"/>
    </xf>
    <xf numFmtId="173" fontId="5" fillId="0" borderId="32" xfId="0" applyNumberFormat="1" applyFont="1" applyBorder="1" applyAlignment="1">
      <alignment horizontal="center" vertical="center"/>
    </xf>
    <xf numFmtId="166" fontId="5" fillId="0" borderId="32" xfId="0" applyNumberFormat="1" applyFont="1" applyBorder="1" applyAlignment="1">
      <alignment horizontal="center" vertical="center"/>
    </xf>
    <xf numFmtId="174" fontId="19" fillId="2" borderId="33" xfId="0" applyNumberFormat="1" applyFont="1" applyFill="1" applyBorder="1" applyAlignment="1">
      <alignment horizontal="center"/>
    </xf>
    <xf numFmtId="166" fontId="5" fillId="0" borderId="42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3" xfId="0" applyFont="1" applyBorder="1"/>
    <xf numFmtId="0" fontId="6" fillId="0" borderId="0" xfId="0" applyFont="1"/>
    <xf numFmtId="0" fontId="20" fillId="0" borderId="0" xfId="0" applyFont="1"/>
    <xf numFmtId="168" fontId="10" fillId="6" borderId="2" xfId="5" applyFont="1" applyFill="1" applyBorder="1"/>
    <xf numFmtId="175" fontId="20" fillId="2" borderId="14" xfId="2" applyNumberFormat="1" applyFont="1" applyFill="1" applyBorder="1"/>
    <xf numFmtId="0" fontId="10" fillId="0" borderId="0" xfId="0" applyFont="1" applyAlignment="1">
      <alignment horizontal="right"/>
    </xf>
    <xf numFmtId="168" fontId="10" fillId="0" borderId="6" xfId="5" applyFont="1" applyBorder="1"/>
    <xf numFmtId="0" fontId="21" fillId="0" borderId="0" xfId="0" applyFont="1" applyAlignment="1" applyProtection="1">
      <alignment horizontal="right"/>
      <protection locked="0"/>
    </xf>
    <xf numFmtId="165" fontId="22" fillId="2" borderId="49" xfId="0" applyNumberFormat="1" applyFont="1" applyFill="1" applyBorder="1"/>
    <xf numFmtId="175" fontId="20" fillId="2" borderId="45" xfId="2" applyNumberFormat="1" applyFont="1" applyFill="1" applyBorder="1"/>
    <xf numFmtId="0" fontId="9" fillId="0" borderId="0" xfId="0" applyFont="1" applyAlignment="1" applyProtection="1">
      <alignment horizontal="right" vertical="center"/>
      <protection locked="0"/>
    </xf>
    <xf numFmtId="165" fontId="22" fillId="2" borderId="46" xfId="0" applyNumberFormat="1" applyFont="1" applyFill="1" applyBorder="1"/>
    <xf numFmtId="175" fontId="20" fillId="2" borderId="29" xfId="2" applyNumberFormat="1" applyFont="1" applyFill="1" applyBorder="1"/>
    <xf numFmtId="0" fontId="9" fillId="0" borderId="0" xfId="0" applyFont="1" applyProtection="1">
      <protection locked="0"/>
    </xf>
    <xf numFmtId="165" fontId="22" fillId="2" borderId="48" xfId="0" applyNumberFormat="1" applyFont="1" applyFill="1" applyBorder="1"/>
    <xf numFmtId="175" fontId="20" fillId="2" borderId="38" xfId="2" applyNumberFormat="1" applyFont="1" applyFill="1" applyBorder="1"/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5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3" xfId="0" applyFont="1" applyFill="1" applyBorder="1" applyAlignment="1">
      <alignment horizontal="center" vertical="center"/>
    </xf>
    <xf numFmtId="0" fontId="11" fillId="2" borderId="11" xfId="3" applyFont="1" applyFill="1" applyBorder="1" applyAlignment="1">
      <alignment horizontal="center" vertical="center" wrapText="1"/>
    </xf>
    <xf numFmtId="0" fontId="11" fillId="2" borderId="12" xfId="3" applyFont="1" applyFill="1" applyBorder="1" applyAlignment="1">
      <alignment horizontal="center" vertical="center" wrapText="1"/>
    </xf>
    <xf numFmtId="0" fontId="11" fillId="2" borderId="13" xfId="3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1" fillId="2" borderId="14" xfId="3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/>
    </xf>
    <xf numFmtId="165" fontId="5" fillId="0" borderId="54" xfId="1" applyFont="1" applyFill="1" applyBorder="1" applyAlignment="1" applyProtection="1">
      <alignment horizontal="center" vertical="center"/>
      <protection locked="0"/>
    </xf>
    <xf numFmtId="165" fontId="5" fillId="0" borderId="18" xfId="1" applyFont="1" applyFill="1" applyBorder="1" applyAlignment="1" applyProtection="1">
      <alignment horizontal="center" vertical="center"/>
      <protection locked="0"/>
    </xf>
    <xf numFmtId="165" fontId="5" fillId="0" borderId="50" xfId="1" applyFont="1" applyFill="1" applyBorder="1" applyAlignment="1" applyProtection="1">
      <alignment horizontal="center" vertical="center"/>
      <protection locked="0"/>
    </xf>
    <xf numFmtId="166" fontId="5" fillId="0" borderId="6" xfId="0" applyNumberFormat="1" applyFont="1" applyBorder="1" applyAlignment="1">
      <alignment horizontal="center" vertical="center"/>
    </xf>
    <xf numFmtId="167" fontId="16" fillId="0" borderId="5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Alignment="1">
      <alignment horizontal="right"/>
    </xf>
    <xf numFmtId="0" fontId="3" fillId="0" borderId="0" xfId="0" applyFont="1" applyFill="1" applyAlignment="1">
      <alignment vertical="center"/>
    </xf>
    <xf numFmtId="0" fontId="14" fillId="2" borderId="8" xfId="0" applyNumberFormat="1" applyFont="1" applyFill="1" applyBorder="1" applyAlignment="1" applyProtection="1">
      <alignment horizontal="center" vertical="center"/>
    </xf>
    <xf numFmtId="0" fontId="14" fillId="2" borderId="44" xfId="0" applyNumberFormat="1" applyFont="1" applyFill="1" applyBorder="1" applyAlignment="1" applyProtection="1">
      <alignment horizontal="center" vertical="center"/>
    </xf>
    <xf numFmtId="0" fontId="10" fillId="2" borderId="5" xfId="0" applyNumberFormat="1" applyFont="1" applyFill="1" applyBorder="1" applyAlignment="1" applyProtection="1">
      <alignment horizontal="center" vertical="center"/>
    </xf>
    <xf numFmtId="0" fontId="10" fillId="2" borderId="6" xfId="0" applyNumberFormat="1" applyFont="1" applyFill="1" applyBorder="1" applyAlignment="1" applyProtection="1">
      <alignment horizontal="center" vertical="center"/>
    </xf>
    <xf numFmtId="0" fontId="10" fillId="2" borderId="50" xfId="0" applyNumberFormat="1" applyFont="1" applyFill="1" applyBorder="1" applyAlignment="1" applyProtection="1">
      <alignment horizontal="center" vertical="center"/>
    </xf>
    <xf numFmtId="0" fontId="10" fillId="2" borderId="8" xfId="0" applyNumberFormat="1" applyFont="1" applyFill="1" applyBorder="1" applyAlignment="1" applyProtection="1">
      <alignment horizontal="center" vertical="center"/>
    </xf>
    <xf numFmtId="0" fontId="10" fillId="2" borderId="9" xfId="0" applyNumberFormat="1" applyFont="1" applyFill="1" applyBorder="1" applyAlignment="1" applyProtection="1">
      <alignment horizontal="center" vertical="center"/>
    </xf>
    <xf numFmtId="0" fontId="10" fillId="2" borderId="51" xfId="0" applyNumberFormat="1" applyFont="1" applyFill="1" applyBorder="1" applyAlignment="1" applyProtection="1">
      <alignment horizontal="center" vertical="center"/>
    </xf>
    <xf numFmtId="0" fontId="10" fillId="2" borderId="7" xfId="0" applyNumberFormat="1" applyFont="1" applyFill="1" applyBorder="1" applyAlignment="1" applyProtection="1">
      <alignment horizontal="center" vertical="center" wrapText="1"/>
    </xf>
    <xf numFmtId="0" fontId="10" fillId="2" borderId="33" xfId="0" applyNumberFormat="1" applyFont="1" applyFill="1" applyBorder="1" applyAlignment="1" applyProtection="1">
      <alignment horizontal="center" vertical="center" wrapText="1"/>
    </xf>
    <xf numFmtId="0" fontId="10" fillId="2" borderId="10" xfId="0" applyNumberFormat="1" applyFont="1" applyFill="1" applyBorder="1" applyAlignment="1" applyProtection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right"/>
    </xf>
    <xf numFmtId="0" fontId="10" fillId="6" borderId="3" xfId="0" applyFont="1" applyFill="1" applyBorder="1" applyAlignment="1">
      <alignment horizontal="right"/>
    </xf>
    <xf numFmtId="0" fontId="10" fillId="6" borderId="4" xfId="0" applyFont="1" applyFill="1" applyBorder="1" applyAlignment="1">
      <alignment horizontal="right"/>
    </xf>
    <xf numFmtId="0" fontId="22" fillId="2" borderId="16" xfId="0" applyFont="1" applyFill="1" applyBorder="1" applyAlignment="1">
      <alignment horizontal="right"/>
    </xf>
    <xf numFmtId="0" fontId="22" fillId="2" borderId="49" xfId="0" applyFont="1" applyFill="1" applyBorder="1" applyAlignment="1">
      <alignment horizontal="right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9" fillId="0" borderId="0" xfId="0" applyFont="1" applyAlignment="1" applyProtection="1">
      <alignment horizontal="left" vertical="center"/>
      <protection locked="0"/>
    </xf>
    <xf numFmtId="0" fontId="22" fillId="2" borderId="26" xfId="0" applyFont="1" applyFill="1" applyBorder="1" applyAlignment="1">
      <alignment horizontal="right"/>
    </xf>
    <xf numFmtId="0" fontId="22" fillId="2" borderId="46" xfId="0" applyFont="1" applyFill="1" applyBorder="1" applyAlignment="1">
      <alignment horizontal="right"/>
    </xf>
    <xf numFmtId="0" fontId="22" fillId="2" borderId="35" xfId="0" applyFont="1" applyFill="1" applyBorder="1" applyAlignment="1">
      <alignment horizontal="right"/>
    </xf>
    <xf numFmtId="0" fontId="22" fillId="2" borderId="48" xfId="0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51" xfId="0" applyFont="1" applyFill="1" applyBorder="1" applyAlignment="1">
      <alignment horizontal="center" vertical="center"/>
    </xf>
  </cellXfs>
  <cellStyles count="6">
    <cellStyle name="Comma" xfId="1" builtinId="3"/>
    <cellStyle name="Comma 2" xfId="5"/>
    <cellStyle name="Normal" xfId="0" builtinId="0"/>
    <cellStyle name="Normal 2" xfId="4"/>
    <cellStyle name="Normal 3" xfId="3"/>
    <cellStyle name="Percent" xfId="2" builtinId="5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52"/>
  <sheetViews>
    <sheetView tabSelected="1" view="pageBreakPreview" zoomScale="80" zoomScaleNormal="100" zoomScaleSheetLayoutView="80" workbookViewId="0">
      <selection activeCell="S11" sqref="S11"/>
    </sheetView>
  </sheetViews>
  <sheetFormatPr defaultRowHeight="14.5" x14ac:dyDescent="0.35"/>
  <cols>
    <col min="1" max="1" width="8.54296875" customWidth="1"/>
    <col min="2" max="2" width="4.26953125" bestFit="1" customWidth="1"/>
    <col min="3" max="3" width="27.81640625" customWidth="1"/>
    <col min="4" max="6" width="7.26953125" customWidth="1"/>
    <col min="7" max="7" width="10.26953125" customWidth="1"/>
    <col min="8" max="10" width="4.7265625" style="85" customWidth="1"/>
    <col min="11" max="11" width="11.54296875" style="119" customWidth="1"/>
    <col min="12" max="14" width="6.54296875" customWidth="1"/>
    <col min="15" max="15" width="8.26953125" customWidth="1"/>
    <col min="16" max="16" width="4.7265625" bestFit="1" customWidth="1"/>
    <col min="17" max="17" width="7.453125" bestFit="1" customWidth="1"/>
    <col min="18" max="18" width="10.54296875" customWidth="1"/>
    <col min="19" max="22" width="10.26953125" customWidth="1"/>
    <col min="23" max="23" width="12.7265625" customWidth="1"/>
    <col min="24" max="24" width="6.81640625" customWidth="1"/>
    <col min="25" max="25" width="13.453125" style="85" customWidth="1"/>
    <col min="26" max="26" width="28.54296875" customWidth="1"/>
  </cols>
  <sheetData>
    <row r="1" spans="1:25" ht="18" x14ac:dyDescent="0.35">
      <c r="B1" s="1"/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"/>
      <c r="Y1" s="2"/>
    </row>
    <row r="2" spans="1:25" ht="18" x14ac:dyDescent="0.35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</row>
    <row r="3" spans="1:25" s="153" customFormat="1" ht="18" x14ac:dyDescent="0.35"/>
    <row r="4" spans="1:25" ht="15.5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121"/>
      <c r="L4" s="3"/>
      <c r="M4" s="3"/>
      <c r="N4" s="3"/>
      <c r="O4" s="3"/>
      <c r="P4" s="3"/>
      <c r="Q4" s="3"/>
      <c r="R4" s="3"/>
      <c r="S4" s="3"/>
      <c r="T4" s="3"/>
      <c r="U4" s="99" t="s">
        <v>2</v>
      </c>
      <c r="V4" s="100">
        <v>0</v>
      </c>
      <c r="W4" s="99" t="s">
        <v>3</v>
      </c>
      <c r="X4" s="154"/>
      <c r="Y4" s="154"/>
    </row>
    <row r="5" spans="1:25" ht="14.65" customHeight="1" x14ac:dyDescent="0.35">
      <c r="A5" s="168" t="s">
        <v>4</v>
      </c>
      <c r="B5" s="160" t="s">
        <v>5</v>
      </c>
      <c r="C5" s="160"/>
      <c r="D5" s="160" t="s">
        <v>4</v>
      </c>
      <c r="E5" s="160"/>
      <c r="F5" s="160"/>
      <c r="G5" s="160"/>
      <c r="H5" s="124" t="s">
        <v>6</v>
      </c>
      <c r="I5" s="125"/>
      <c r="J5" s="126"/>
      <c r="K5" s="130" t="s">
        <v>7</v>
      </c>
      <c r="L5" s="160" t="s">
        <v>8</v>
      </c>
      <c r="M5" s="160"/>
      <c r="N5" s="168"/>
      <c r="O5" s="168"/>
      <c r="P5" s="169" t="s">
        <v>9</v>
      </c>
      <c r="Q5" s="170"/>
      <c r="R5" s="169" t="s">
        <v>10</v>
      </c>
      <c r="S5" s="171" t="s">
        <v>11</v>
      </c>
      <c r="T5" s="172"/>
      <c r="U5" s="172"/>
      <c r="V5" s="173"/>
      <c r="W5" s="155" t="s">
        <v>12</v>
      </c>
      <c r="X5" s="156"/>
      <c r="Y5" s="157"/>
    </row>
    <row r="6" spans="1:25" ht="14.65" customHeight="1" x14ac:dyDescent="0.35">
      <c r="A6" s="168"/>
      <c r="B6" s="158" t="s">
        <v>13</v>
      </c>
      <c r="C6" s="160" t="s">
        <v>14</v>
      </c>
      <c r="D6" s="161" t="s">
        <v>15</v>
      </c>
      <c r="E6" s="162"/>
      <c r="F6" s="163"/>
      <c r="G6" s="164" t="s">
        <v>16</v>
      </c>
      <c r="H6" s="127"/>
      <c r="I6" s="128"/>
      <c r="J6" s="129"/>
      <c r="K6" s="131"/>
      <c r="L6" s="160"/>
      <c r="M6" s="160"/>
      <c r="N6" s="168"/>
      <c r="O6" s="168"/>
      <c r="P6" s="169"/>
      <c r="Q6" s="170"/>
      <c r="R6" s="169"/>
      <c r="S6" s="174"/>
      <c r="T6" s="175"/>
      <c r="U6" s="175"/>
      <c r="V6" s="176"/>
      <c r="W6" s="166" t="s">
        <v>17</v>
      </c>
      <c r="X6" s="167"/>
      <c r="Y6" s="4" t="s">
        <v>18</v>
      </c>
    </row>
    <row r="7" spans="1:25" x14ac:dyDescent="0.35">
      <c r="A7" s="168"/>
      <c r="B7" s="159"/>
      <c r="C7" s="160"/>
      <c r="D7" s="101" t="s">
        <v>19</v>
      </c>
      <c r="E7" s="102" t="s">
        <v>20</v>
      </c>
      <c r="F7" s="103" t="s">
        <v>21</v>
      </c>
      <c r="G7" s="165"/>
      <c r="H7" s="122" t="s">
        <v>19</v>
      </c>
      <c r="I7" s="123" t="s">
        <v>20</v>
      </c>
      <c r="J7" s="122" t="s">
        <v>21</v>
      </c>
      <c r="K7" s="132"/>
      <c r="L7" s="101" t="s">
        <v>19</v>
      </c>
      <c r="M7" s="102" t="s">
        <v>20</v>
      </c>
      <c r="N7" s="104" t="s">
        <v>21</v>
      </c>
      <c r="O7" s="5" t="s">
        <v>22</v>
      </c>
      <c r="P7" s="105" t="s">
        <v>23</v>
      </c>
      <c r="Q7" s="106" t="s">
        <v>24</v>
      </c>
      <c r="R7" s="169"/>
      <c r="S7" s="107" t="s">
        <v>25</v>
      </c>
      <c r="T7" s="108" t="s">
        <v>26</v>
      </c>
      <c r="U7" s="108" t="s">
        <v>27</v>
      </c>
      <c r="V7" s="109" t="s">
        <v>28</v>
      </c>
      <c r="W7" s="110" t="s">
        <v>29</v>
      </c>
      <c r="X7" s="111" t="s">
        <v>30</v>
      </c>
      <c r="Y7" s="112" t="s">
        <v>29</v>
      </c>
    </row>
    <row r="8" spans="1:25" ht="15" customHeight="1" x14ac:dyDescent="0.35">
      <c r="A8" s="142" t="s">
        <v>31</v>
      </c>
      <c r="B8" s="6">
        <v>1011</v>
      </c>
      <c r="C8" s="7" t="s">
        <v>32</v>
      </c>
      <c r="D8" s="113"/>
      <c r="E8" s="114"/>
      <c r="F8" s="115"/>
      <c r="G8" s="116">
        <f>SUM(D8:F8)</f>
        <v>0</v>
      </c>
      <c r="H8" s="8"/>
      <c r="I8" s="9"/>
      <c r="J8" s="10"/>
      <c r="K8" s="117">
        <f>ROUND(IF(G8,O8/G8,0),2)</f>
        <v>0</v>
      </c>
      <c r="L8" s="11">
        <f>ROUND(H8*D8,2)</f>
        <v>0</v>
      </c>
      <c r="M8" s="12">
        <f>ROUND(E8*I8,2)</f>
        <v>0</v>
      </c>
      <c r="N8" s="13">
        <f>ROUND(F8*J8,2)</f>
        <v>0</v>
      </c>
      <c r="O8" s="14">
        <f>ROUND(SUM(L8:N8),2)</f>
        <v>0</v>
      </c>
      <c r="P8" s="15"/>
      <c r="Q8" s="16"/>
      <c r="R8" s="17">
        <f>ROUND(IF(P8,O8/P8,0),2)</f>
        <v>0</v>
      </c>
      <c r="S8" s="18"/>
      <c r="T8" s="19"/>
      <c r="U8" s="19"/>
      <c r="V8" s="20">
        <f>ROUND(SUM(S8:U8),2)</f>
        <v>0</v>
      </c>
      <c r="W8" s="21">
        <f>ROUND(R8*V8,2)</f>
        <v>0</v>
      </c>
      <c r="X8" s="22">
        <f>SUM(IF($W$47,W8/$W$47,0))</f>
        <v>0</v>
      </c>
      <c r="Y8" s="23"/>
    </row>
    <row r="9" spans="1:25" x14ac:dyDescent="0.35">
      <c r="A9" s="133"/>
      <c r="B9" s="24">
        <v>1012</v>
      </c>
      <c r="C9" s="25" t="s">
        <v>33</v>
      </c>
      <c r="D9" s="113"/>
      <c r="E9" s="114"/>
      <c r="F9" s="115"/>
      <c r="G9" s="26">
        <f>SUM(D9:F9)</f>
        <v>0</v>
      </c>
      <c r="H9" s="27"/>
      <c r="I9" s="28"/>
      <c r="J9" s="29"/>
      <c r="K9" s="117">
        <f t="shared" ref="K9:K45" si="0">ROUND(IF(G9,O9/G9,0),2)</f>
        <v>0</v>
      </c>
      <c r="L9" s="11">
        <f t="shared" ref="L9:L45" si="1">ROUND(H9*D9,2)</f>
        <v>0</v>
      </c>
      <c r="M9" s="12">
        <f t="shared" ref="M9:M45" si="2">ROUND(E9*I9,2)</f>
        <v>0</v>
      </c>
      <c r="N9" s="13">
        <f t="shared" ref="N9:N45" si="3">ROUND(F9*J9,2)</f>
        <v>0</v>
      </c>
      <c r="O9" s="14">
        <f t="shared" ref="O9:O45" si="4">ROUND(SUM(L9:N9),2)</f>
        <v>0</v>
      </c>
      <c r="P9" s="27"/>
      <c r="Q9" s="30"/>
      <c r="R9" s="17">
        <f t="shared" ref="R9:R45" si="5">ROUND(IF(P9,O9/P9,0),2)</f>
        <v>0</v>
      </c>
      <c r="S9" s="31"/>
      <c r="T9" s="32"/>
      <c r="U9" s="32"/>
      <c r="V9" s="20">
        <f t="shared" ref="V9:V45" si="6">ROUND(SUM(S9:U9),2)</f>
        <v>0</v>
      </c>
      <c r="W9" s="21">
        <f t="shared" ref="W9:W45" si="7">ROUND(R9*V9,2)</f>
        <v>0</v>
      </c>
      <c r="X9" s="22">
        <f t="shared" ref="X9:X45" si="8">SUM(IF($W$47,W9/$W$47,0))</f>
        <v>0</v>
      </c>
      <c r="Y9" s="33"/>
    </row>
    <row r="10" spans="1:25" x14ac:dyDescent="0.35">
      <c r="A10" s="133"/>
      <c r="B10" s="24">
        <v>3013</v>
      </c>
      <c r="C10" s="25" t="s">
        <v>34</v>
      </c>
      <c r="D10" s="113"/>
      <c r="E10" s="114"/>
      <c r="F10" s="115"/>
      <c r="G10" s="34">
        <f t="shared" ref="G10:G21" si="9">SUM(D10:F10)</f>
        <v>0</v>
      </c>
      <c r="H10" s="27"/>
      <c r="I10" s="28"/>
      <c r="J10" s="29"/>
      <c r="K10" s="117">
        <f t="shared" si="0"/>
        <v>0</v>
      </c>
      <c r="L10" s="11">
        <f t="shared" si="1"/>
        <v>0</v>
      </c>
      <c r="M10" s="12">
        <f t="shared" si="2"/>
        <v>0</v>
      </c>
      <c r="N10" s="13">
        <f t="shared" si="3"/>
        <v>0</v>
      </c>
      <c r="O10" s="14">
        <f t="shared" si="4"/>
        <v>0</v>
      </c>
      <c r="P10" s="27"/>
      <c r="Q10" s="30"/>
      <c r="R10" s="17">
        <f t="shared" si="5"/>
        <v>0</v>
      </c>
      <c r="S10" s="35"/>
      <c r="T10" s="36"/>
      <c r="U10" s="36"/>
      <c r="V10" s="20">
        <f t="shared" si="6"/>
        <v>0</v>
      </c>
      <c r="W10" s="21">
        <f t="shared" si="7"/>
        <v>0</v>
      </c>
      <c r="X10" s="22">
        <f t="shared" si="8"/>
        <v>0</v>
      </c>
      <c r="Y10" s="33"/>
    </row>
    <row r="11" spans="1:25" ht="14.5" customHeight="1" x14ac:dyDescent="0.35">
      <c r="A11" s="133"/>
      <c r="B11" s="24">
        <v>3014</v>
      </c>
      <c r="C11" s="25" t="s">
        <v>35</v>
      </c>
      <c r="D11" s="113"/>
      <c r="E11" s="114"/>
      <c r="F11" s="115"/>
      <c r="G11" s="26">
        <f>SUM(D11:F11)</f>
        <v>0</v>
      </c>
      <c r="H11" s="37"/>
      <c r="I11" s="38"/>
      <c r="J11" s="39"/>
      <c r="K11" s="117">
        <f t="shared" si="0"/>
        <v>0</v>
      </c>
      <c r="L11" s="11">
        <f t="shared" si="1"/>
        <v>0</v>
      </c>
      <c r="M11" s="12">
        <f t="shared" si="2"/>
        <v>0</v>
      </c>
      <c r="N11" s="13">
        <f t="shared" si="3"/>
        <v>0</v>
      </c>
      <c r="O11" s="14">
        <f t="shared" si="4"/>
        <v>0</v>
      </c>
      <c r="P11" s="37"/>
      <c r="Q11" s="30"/>
      <c r="R11" s="17">
        <f t="shared" si="5"/>
        <v>0</v>
      </c>
      <c r="S11" s="35"/>
      <c r="T11" s="36"/>
      <c r="U11" s="36"/>
      <c r="V11" s="20">
        <f t="shared" si="6"/>
        <v>0</v>
      </c>
      <c r="W11" s="21">
        <f t="shared" si="7"/>
        <v>0</v>
      </c>
      <c r="X11" s="22">
        <f t="shared" si="8"/>
        <v>0</v>
      </c>
      <c r="Y11" s="40"/>
    </row>
    <row r="12" spans="1:25" x14ac:dyDescent="0.35">
      <c r="A12" s="133"/>
      <c r="B12" s="24">
        <v>3015</v>
      </c>
      <c r="C12" s="25" t="s">
        <v>36</v>
      </c>
      <c r="D12" s="113"/>
      <c r="E12" s="114"/>
      <c r="F12" s="115"/>
      <c r="G12" s="26">
        <f>SUM(D12:F12)</f>
        <v>0</v>
      </c>
      <c r="H12" s="41"/>
      <c r="I12" s="28"/>
      <c r="J12" s="42"/>
      <c r="K12" s="117">
        <f t="shared" si="0"/>
        <v>0</v>
      </c>
      <c r="L12" s="11">
        <f t="shared" si="1"/>
        <v>0</v>
      </c>
      <c r="M12" s="12">
        <f t="shared" si="2"/>
        <v>0</v>
      </c>
      <c r="N12" s="13">
        <f t="shared" si="3"/>
        <v>0</v>
      </c>
      <c r="O12" s="14">
        <f t="shared" si="4"/>
        <v>0</v>
      </c>
      <c r="P12" s="27"/>
      <c r="Q12" s="30"/>
      <c r="R12" s="17">
        <f t="shared" si="5"/>
        <v>0</v>
      </c>
      <c r="S12" s="35"/>
      <c r="T12" s="36"/>
      <c r="U12" s="36"/>
      <c r="V12" s="20">
        <f t="shared" si="6"/>
        <v>0</v>
      </c>
      <c r="W12" s="21">
        <f t="shared" si="7"/>
        <v>0</v>
      </c>
      <c r="X12" s="22">
        <f t="shared" si="8"/>
        <v>0</v>
      </c>
      <c r="Y12" s="43">
        <f>SUM(W8:W16)</f>
        <v>0</v>
      </c>
    </row>
    <row r="13" spans="1:25" x14ac:dyDescent="0.35">
      <c r="A13" s="133"/>
      <c r="B13" s="24">
        <v>3016</v>
      </c>
      <c r="C13" s="25" t="s">
        <v>37</v>
      </c>
      <c r="D13" s="113"/>
      <c r="E13" s="114"/>
      <c r="F13" s="115"/>
      <c r="G13" s="34">
        <f>SUM(D13:F13)</f>
        <v>0</v>
      </c>
      <c r="H13" s="41"/>
      <c r="I13" s="28"/>
      <c r="J13" s="42"/>
      <c r="K13" s="117">
        <f t="shared" si="0"/>
        <v>0</v>
      </c>
      <c r="L13" s="11">
        <f t="shared" si="1"/>
        <v>0</v>
      </c>
      <c r="M13" s="12">
        <f t="shared" si="2"/>
        <v>0</v>
      </c>
      <c r="N13" s="13">
        <f t="shared" si="3"/>
        <v>0</v>
      </c>
      <c r="O13" s="14">
        <f t="shared" si="4"/>
        <v>0</v>
      </c>
      <c r="P13" s="37"/>
      <c r="Q13" s="30"/>
      <c r="R13" s="17">
        <f t="shared" si="5"/>
        <v>0</v>
      </c>
      <c r="S13" s="35"/>
      <c r="T13" s="36"/>
      <c r="U13" s="36"/>
      <c r="V13" s="20">
        <f t="shared" si="6"/>
        <v>0</v>
      </c>
      <c r="W13" s="21">
        <f t="shared" si="7"/>
        <v>0</v>
      </c>
      <c r="X13" s="22">
        <f t="shared" si="8"/>
        <v>0</v>
      </c>
      <c r="Y13" s="44">
        <f>SUM(X8:X16)</f>
        <v>0</v>
      </c>
    </row>
    <row r="14" spans="1:25" x14ac:dyDescent="0.35">
      <c r="A14" s="133"/>
      <c r="B14" s="24">
        <v>3017</v>
      </c>
      <c r="C14" s="25" t="s">
        <v>38</v>
      </c>
      <c r="D14" s="113"/>
      <c r="E14" s="114"/>
      <c r="F14" s="115"/>
      <c r="G14" s="34">
        <f>SUM(D14:F14)</f>
        <v>0</v>
      </c>
      <c r="H14" s="41"/>
      <c r="I14" s="28"/>
      <c r="J14" s="42"/>
      <c r="K14" s="117">
        <f t="shared" si="0"/>
        <v>0</v>
      </c>
      <c r="L14" s="11">
        <f t="shared" si="1"/>
        <v>0</v>
      </c>
      <c r="M14" s="12">
        <f t="shared" si="2"/>
        <v>0</v>
      </c>
      <c r="N14" s="13">
        <f t="shared" si="3"/>
        <v>0</v>
      </c>
      <c r="O14" s="14">
        <f t="shared" si="4"/>
        <v>0</v>
      </c>
      <c r="P14" s="27"/>
      <c r="Q14" s="30"/>
      <c r="R14" s="17">
        <f t="shared" si="5"/>
        <v>0</v>
      </c>
      <c r="S14" s="35"/>
      <c r="T14" s="36"/>
      <c r="U14" s="36"/>
      <c r="V14" s="20">
        <f t="shared" si="6"/>
        <v>0</v>
      </c>
      <c r="W14" s="21">
        <f t="shared" si="7"/>
        <v>0</v>
      </c>
      <c r="X14" s="22">
        <f t="shared" si="8"/>
        <v>0</v>
      </c>
      <c r="Y14" s="33"/>
    </row>
    <row r="15" spans="1:25" x14ac:dyDescent="0.35">
      <c r="A15" s="133"/>
      <c r="B15" s="24">
        <v>3018</v>
      </c>
      <c r="C15" s="25" t="s">
        <v>39</v>
      </c>
      <c r="D15" s="113"/>
      <c r="E15" s="114"/>
      <c r="F15" s="115"/>
      <c r="G15" s="26">
        <f t="shared" si="9"/>
        <v>0</v>
      </c>
      <c r="H15" s="41"/>
      <c r="I15" s="28"/>
      <c r="J15" s="42"/>
      <c r="K15" s="117">
        <f t="shared" si="0"/>
        <v>0</v>
      </c>
      <c r="L15" s="11">
        <f t="shared" si="1"/>
        <v>0</v>
      </c>
      <c r="M15" s="12">
        <f t="shared" si="2"/>
        <v>0</v>
      </c>
      <c r="N15" s="13">
        <f t="shared" si="3"/>
        <v>0</v>
      </c>
      <c r="O15" s="14">
        <f t="shared" si="4"/>
        <v>0</v>
      </c>
      <c r="P15" s="37"/>
      <c r="Q15" s="45"/>
      <c r="R15" s="17">
        <f t="shared" si="5"/>
        <v>0</v>
      </c>
      <c r="S15" s="35"/>
      <c r="T15" s="36"/>
      <c r="U15" s="36"/>
      <c r="V15" s="20">
        <f t="shared" si="6"/>
        <v>0</v>
      </c>
      <c r="W15" s="21">
        <f t="shared" si="7"/>
        <v>0</v>
      </c>
      <c r="X15" s="22">
        <f t="shared" si="8"/>
        <v>0</v>
      </c>
      <c r="Y15" s="33"/>
    </row>
    <row r="16" spans="1:25" x14ac:dyDescent="0.35">
      <c r="A16" s="133"/>
      <c r="B16" s="46">
        <v>3019</v>
      </c>
      <c r="C16" s="47" t="s">
        <v>40</v>
      </c>
      <c r="D16" s="113"/>
      <c r="E16" s="114"/>
      <c r="F16" s="115"/>
      <c r="G16" s="48">
        <f t="shared" si="9"/>
        <v>0</v>
      </c>
      <c r="H16" s="49"/>
      <c r="I16" s="50"/>
      <c r="J16" s="51"/>
      <c r="K16" s="117">
        <f t="shared" si="0"/>
        <v>0</v>
      </c>
      <c r="L16" s="11">
        <f t="shared" si="1"/>
        <v>0</v>
      </c>
      <c r="M16" s="12">
        <f t="shared" si="2"/>
        <v>0</v>
      </c>
      <c r="N16" s="13">
        <f t="shared" si="3"/>
        <v>0</v>
      </c>
      <c r="O16" s="14">
        <f t="shared" si="4"/>
        <v>0</v>
      </c>
      <c r="P16" s="52"/>
      <c r="Q16" s="53"/>
      <c r="R16" s="17">
        <f t="shared" si="5"/>
        <v>0</v>
      </c>
      <c r="S16" s="54"/>
      <c r="T16" s="55"/>
      <c r="U16" s="55"/>
      <c r="V16" s="20">
        <f t="shared" si="6"/>
        <v>0</v>
      </c>
      <c r="W16" s="21">
        <f t="shared" si="7"/>
        <v>0</v>
      </c>
      <c r="X16" s="22">
        <f t="shared" si="8"/>
        <v>0</v>
      </c>
      <c r="Y16" s="56"/>
    </row>
    <row r="17" spans="1:25" ht="15" customHeight="1" x14ac:dyDescent="0.35">
      <c r="A17" s="142" t="s">
        <v>41</v>
      </c>
      <c r="B17" s="57">
        <v>1021</v>
      </c>
      <c r="C17" s="58" t="s">
        <v>42</v>
      </c>
      <c r="D17" s="113"/>
      <c r="E17" s="114"/>
      <c r="F17" s="115"/>
      <c r="G17" s="26">
        <f t="shared" si="9"/>
        <v>0</v>
      </c>
      <c r="H17" s="37"/>
      <c r="I17" s="38"/>
      <c r="J17" s="39"/>
      <c r="K17" s="117">
        <f t="shared" si="0"/>
        <v>0</v>
      </c>
      <c r="L17" s="11">
        <f t="shared" si="1"/>
        <v>0</v>
      </c>
      <c r="M17" s="12">
        <f t="shared" si="2"/>
        <v>0</v>
      </c>
      <c r="N17" s="13">
        <f t="shared" si="3"/>
        <v>0</v>
      </c>
      <c r="O17" s="14">
        <f t="shared" si="4"/>
        <v>0</v>
      </c>
      <c r="P17" s="37"/>
      <c r="Q17" s="45"/>
      <c r="R17" s="17">
        <f t="shared" si="5"/>
        <v>0</v>
      </c>
      <c r="S17" s="31"/>
      <c r="T17" s="32"/>
      <c r="U17" s="32"/>
      <c r="V17" s="20">
        <f t="shared" si="6"/>
        <v>0</v>
      </c>
      <c r="W17" s="21">
        <f t="shared" si="7"/>
        <v>0</v>
      </c>
      <c r="X17" s="22">
        <f t="shared" si="8"/>
        <v>0</v>
      </c>
      <c r="Y17" s="23"/>
    </row>
    <row r="18" spans="1:25" x14ac:dyDescent="0.35">
      <c r="A18" s="133"/>
      <c r="B18" s="24">
        <v>3022</v>
      </c>
      <c r="C18" s="25" t="s">
        <v>43</v>
      </c>
      <c r="D18" s="113"/>
      <c r="E18" s="114"/>
      <c r="F18" s="115"/>
      <c r="G18" s="26">
        <f t="shared" si="9"/>
        <v>0</v>
      </c>
      <c r="H18" s="27"/>
      <c r="I18" s="28"/>
      <c r="J18" s="42"/>
      <c r="K18" s="117">
        <f t="shared" si="0"/>
        <v>0</v>
      </c>
      <c r="L18" s="11">
        <f t="shared" si="1"/>
        <v>0</v>
      </c>
      <c r="M18" s="12">
        <f t="shared" si="2"/>
        <v>0</v>
      </c>
      <c r="N18" s="13">
        <f t="shared" si="3"/>
        <v>0</v>
      </c>
      <c r="O18" s="14">
        <f t="shared" si="4"/>
        <v>0</v>
      </c>
      <c r="P18" s="27"/>
      <c r="Q18" s="30"/>
      <c r="R18" s="17">
        <f t="shared" si="5"/>
        <v>0</v>
      </c>
      <c r="S18" s="35"/>
      <c r="T18" s="36"/>
      <c r="U18" s="36"/>
      <c r="V18" s="20">
        <f t="shared" si="6"/>
        <v>0</v>
      </c>
      <c r="W18" s="21">
        <f t="shared" si="7"/>
        <v>0</v>
      </c>
      <c r="X18" s="22">
        <f t="shared" si="8"/>
        <v>0</v>
      </c>
      <c r="Y18" s="43">
        <f>SUM(W17:W20)</f>
        <v>0</v>
      </c>
    </row>
    <row r="19" spans="1:25" x14ac:dyDescent="0.35">
      <c r="A19" s="133"/>
      <c r="B19" s="24">
        <v>3023</v>
      </c>
      <c r="C19" s="25" t="s">
        <v>44</v>
      </c>
      <c r="D19" s="113"/>
      <c r="E19" s="114"/>
      <c r="F19" s="115"/>
      <c r="G19" s="34">
        <f t="shared" si="9"/>
        <v>0</v>
      </c>
      <c r="H19" s="27"/>
      <c r="I19" s="28"/>
      <c r="J19" s="29"/>
      <c r="K19" s="117">
        <f t="shared" si="0"/>
        <v>0</v>
      </c>
      <c r="L19" s="11">
        <f t="shared" si="1"/>
        <v>0</v>
      </c>
      <c r="M19" s="12">
        <f t="shared" si="2"/>
        <v>0</v>
      </c>
      <c r="N19" s="13">
        <f t="shared" si="3"/>
        <v>0</v>
      </c>
      <c r="O19" s="14">
        <f t="shared" si="4"/>
        <v>0</v>
      </c>
      <c r="P19" s="27"/>
      <c r="Q19" s="30"/>
      <c r="R19" s="17">
        <f t="shared" si="5"/>
        <v>0</v>
      </c>
      <c r="S19" s="35"/>
      <c r="T19" s="36"/>
      <c r="U19" s="36"/>
      <c r="V19" s="20">
        <f t="shared" si="6"/>
        <v>0</v>
      </c>
      <c r="W19" s="21">
        <f t="shared" si="7"/>
        <v>0</v>
      </c>
      <c r="X19" s="22">
        <f t="shared" si="8"/>
        <v>0</v>
      </c>
      <c r="Y19" s="44">
        <f>SUM(X17:X20)</f>
        <v>0</v>
      </c>
    </row>
    <row r="20" spans="1:25" ht="14.5" customHeight="1" x14ac:dyDescent="0.35">
      <c r="A20" s="143"/>
      <c r="B20" s="46">
        <v>3024</v>
      </c>
      <c r="C20" s="47" t="s">
        <v>45</v>
      </c>
      <c r="D20" s="113"/>
      <c r="E20" s="114"/>
      <c r="F20" s="115"/>
      <c r="G20" s="48">
        <f t="shared" si="9"/>
        <v>0</v>
      </c>
      <c r="H20" s="59"/>
      <c r="I20" s="60"/>
      <c r="J20" s="61"/>
      <c r="K20" s="117">
        <f t="shared" si="0"/>
        <v>0</v>
      </c>
      <c r="L20" s="11">
        <f t="shared" si="1"/>
        <v>0</v>
      </c>
      <c r="M20" s="12">
        <f t="shared" si="2"/>
        <v>0</v>
      </c>
      <c r="N20" s="13">
        <f t="shared" si="3"/>
        <v>0</v>
      </c>
      <c r="O20" s="14">
        <f t="shared" si="4"/>
        <v>0</v>
      </c>
      <c r="P20" s="59"/>
      <c r="Q20" s="62"/>
      <c r="R20" s="17">
        <f t="shared" si="5"/>
        <v>0</v>
      </c>
      <c r="S20" s="54"/>
      <c r="T20" s="55"/>
      <c r="U20" s="55"/>
      <c r="V20" s="20">
        <f t="shared" si="6"/>
        <v>0</v>
      </c>
      <c r="W20" s="21">
        <f t="shared" si="7"/>
        <v>0</v>
      </c>
      <c r="X20" s="22">
        <f t="shared" si="8"/>
        <v>0</v>
      </c>
      <c r="Y20" s="56"/>
    </row>
    <row r="21" spans="1:25" x14ac:dyDescent="0.35">
      <c r="A21" s="144" t="s">
        <v>46</v>
      </c>
      <c r="B21" s="6">
        <v>1041</v>
      </c>
      <c r="C21" s="7" t="s">
        <v>47</v>
      </c>
      <c r="D21" s="113"/>
      <c r="E21" s="114"/>
      <c r="F21" s="115"/>
      <c r="G21" s="26">
        <f t="shared" si="9"/>
        <v>0</v>
      </c>
      <c r="H21" s="27"/>
      <c r="I21" s="28"/>
      <c r="J21" s="29"/>
      <c r="K21" s="117">
        <f t="shared" si="0"/>
        <v>0</v>
      </c>
      <c r="L21" s="11">
        <f t="shared" si="1"/>
        <v>0</v>
      </c>
      <c r="M21" s="12">
        <f t="shared" si="2"/>
        <v>0</v>
      </c>
      <c r="N21" s="13">
        <f t="shared" si="3"/>
        <v>0</v>
      </c>
      <c r="O21" s="14">
        <f t="shared" si="4"/>
        <v>0</v>
      </c>
      <c r="P21" s="27"/>
      <c r="Q21" s="30"/>
      <c r="R21" s="17">
        <f t="shared" si="5"/>
        <v>0</v>
      </c>
      <c r="S21" s="18"/>
      <c r="T21" s="19"/>
      <c r="U21" s="32"/>
      <c r="V21" s="20">
        <f t="shared" si="6"/>
        <v>0</v>
      </c>
      <c r="W21" s="21">
        <f t="shared" si="7"/>
        <v>0</v>
      </c>
      <c r="X21" s="22">
        <f t="shared" si="8"/>
        <v>0</v>
      </c>
      <c r="Y21" s="23"/>
    </row>
    <row r="22" spans="1:25" x14ac:dyDescent="0.35">
      <c r="A22" s="145"/>
      <c r="B22" s="24">
        <v>1042</v>
      </c>
      <c r="C22" s="25" t="s">
        <v>48</v>
      </c>
      <c r="D22" s="113"/>
      <c r="E22" s="114"/>
      <c r="F22" s="115"/>
      <c r="G22" s="63">
        <f>SUM(D22:F22)</f>
        <v>0</v>
      </c>
      <c r="H22" s="27"/>
      <c r="I22" s="28"/>
      <c r="J22" s="64"/>
      <c r="K22" s="117">
        <f t="shared" si="0"/>
        <v>0</v>
      </c>
      <c r="L22" s="11">
        <f t="shared" si="1"/>
        <v>0</v>
      </c>
      <c r="M22" s="12">
        <f t="shared" si="2"/>
        <v>0</v>
      </c>
      <c r="N22" s="13">
        <f t="shared" si="3"/>
        <v>0</v>
      </c>
      <c r="O22" s="14">
        <f t="shared" si="4"/>
        <v>0</v>
      </c>
      <c r="P22" s="27"/>
      <c r="Q22" s="30"/>
      <c r="R22" s="17">
        <f t="shared" si="5"/>
        <v>0</v>
      </c>
      <c r="S22" s="35"/>
      <c r="T22" s="36"/>
      <c r="U22" s="36"/>
      <c r="V22" s="20">
        <f t="shared" si="6"/>
        <v>0</v>
      </c>
      <c r="W22" s="21">
        <f t="shared" si="7"/>
        <v>0</v>
      </c>
      <c r="X22" s="22">
        <f t="shared" si="8"/>
        <v>0</v>
      </c>
      <c r="Y22" s="33"/>
    </row>
    <row r="23" spans="1:25" x14ac:dyDescent="0.35">
      <c r="A23" s="145"/>
      <c r="B23" s="24">
        <v>1043</v>
      </c>
      <c r="C23" s="25" t="s">
        <v>49</v>
      </c>
      <c r="D23" s="113"/>
      <c r="E23" s="114"/>
      <c r="F23" s="115"/>
      <c r="G23" s="65">
        <f t="shared" ref="G23:G33" si="10">SUM(D23:F23)</f>
        <v>0</v>
      </c>
      <c r="H23" s="27"/>
      <c r="I23" s="28"/>
      <c r="J23" s="64"/>
      <c r="K23" s="117">
        <f t="shared" si="0"/>
        <v>0</v>
      </c>
      <c r="L23" s="11">
        <f t="shared" si="1"/>
        <v>0</v>
      </c>
      <c r="M23" s="12">
        <f t="shared" si="2"/>
        <v>0</v>
      </c>
      <c r="N23" s="13">
        <f t="shared" si="3"/>
        <v>0</v>
      </c>
      <c r="O23" s="14">
        <f t="shared" si="4"/>
        <v>0</v>
      </c>
      <c r="P23" s="27"/>
      <c r="Q23" s="30"/>
      <c r="R23" s="17">
        <f t="shared" si="5"/>
        <v>0</v>
      </c>
      <c r="S23" s="35"/>
      <c r="T23" s="36"/>
      <c r="U23" s="36"/>
      <c r="V23" s="20">
        <f t="shared" si="6"/>
        <v>0</v>
      </c>
      <c r="W23" s="21">
        <f t="shared" si="7"/>
        <v>0</v>
      </c>
      <c r="X23" s="22">
        <f t="shared" si="8"/>
        <v>0</v>
      </c>
      <c r="Y23" s="43">
        <f>SUM(W21:W25)</f>
        <v>0</v>
      </c>
    </row>
    <row r="24" spans="1:25" x14ac:dyDescent="0.35">
      <c r="A24" s="145"/>
      <c r="B24" s="24">
        <v>4044</v>
      </c>
      <c r="C24" s="25" t="s">
        <v>50</v>
      </c>
      <c r="D24" s="113"/>
      <c r="E24" s="114"/>
      <c r="F24" s="115"/>
      <c r="G24" s="65">
        <f t="shared" si="10"/>
        <v>0</v>
      </c>
      <c r="H24" s="27"/>
      <c r="I24" s="28"/>
      <c r="J24" s="64"/>
      <c r="K24" s="117">
        <f t="shared" si="0"/>
        <v>0</v>
      </c>
      <c r="L24" s="11">
        <f t="shared" si="1"/>
        <v>0</v>
      </c>
      <c r="M24" s="12">
        <f t="shared" si="2"/>
        <v>0</v>
      </c>
      <c r="N24" s="13">
        <f t="shared" si="3"/>
        <v>0</v>
      </c>
      <c r="O24" s="14">
        <f t="shared" si="4"/>
        <v>0</v>
      </c>
      <c r="P24" s="27"/>
      <c r="Q24" s="30"/>
      <c r="R24" s="17">
        <f t="shared" si="5"/>
        <v>0</v>
      </c>
      <c r="S24" s="35"/>
      <c r="T24" s="36"/>
      <c r="U24" s="36"/>
      <c r="V24" s="20">
        <f t="shared" si="6"/>
        <v>0</v>
      </c>
      <c r="W24" s="21">
        <f t="shared" si="7"/>
        <v>0</v>
      </c>
      <c r="X24" s="22">
        <f t="shared" si="8"/>
        <v>0</v>
      </c>
      <c r="Y24" s="44">
        <f>SUM(X21:X25)</f>
        <v>0</v>
      </c>
    </row>
    <row r="25" spans="1:25" x14ac:dyDescent="0.35">
      <c r="A25" s="145"/>
      <c r="B25" s="46">
        <v>4045</v>
      </c>
      <c r="C25" s="47" t="s">
        <v>51</v>
      </c>
      <c r="D25" s="113"/>
      <c r="E25" s="114"/>
      <c r="F25" s="115"/>
      <c r="G25" s="48">
        <f t="shared" si="10"/>
        <v>0</v>
      </c>
      <c r="H25" s="37"/>
      <c r="I25" s="38"/>
      <c r="J25" s="39"/>
      <c r="K25" s="117">
        <f t="shared" si="0"/>
        <v>0</v>
      </c>
      <c r="L25" s="11">
        <f t="shared" si="1"/>
        <v>0</v>
      </c>
      <c r="M25" s="12">
        <f t="shared" si="2"/>
        <v>0</v>
      </c>
      <c r="N25" s="13">
        <f t="shared" si="3"/>
        <v>0</v>
      </c>
      <c r="O25" s="14">
        <f t="shared" si="4"/>
        <v>0</v>
      </c>
      <c r="P25" s="37"/>
      <c r="Q25" s="45"/>
      <c r="R25" s="17">
        <f t="shared" si="5"/>
        <v>0</v>
      </c>
      <c r="S25" s="54"/>
      <c r="T25" s="55"/>
      <c r="U25" s="55"/>
      <c r="V25" s="20">
        <f t="shared" si="6"/>
        <v>0</v>
      </c>
      <c r="W25" s="21">
        <f t="shared" si="7"/>
        <v>0</v>
      </c>
      <c r="X25" s="22">
        <f t="shared" si="8"/>
        <v>0</v>
      </c>
      <c r="Y25" s="56"/>
    </row>
    <row r="26" spans="1:25" x14ac:dyDescent="0.35">
      <c r="A26" s="144" t="s">
        <v>52</v>
      </c>
      <c r="B26" s="57">
        <v>1031</v>
      </c>
      <c r="C26" s="58" t="s">
        <v>53</v>
      </c>
      <c r="D26" s="113"/>
      <c r="E26" s="114"/>
      <c r="F26" s="115"/>
      <c r="G26" s="66">
        <f t="shared" si="10"/>
        <v>0</v>
      </c>
      <c r="H26" s="15"/>
      <c r="I26" s="67"/>
      <c r="J26" s="68"/>
      <c r="K26" s="117">
        <f t="shared" si="0"/>
        <v>0</v>
      </c>
      <c r="L26" s="11">
        <f t="shared" si="1"/>
        <v>0</v>
      </c>
      <c r="M26" s="12">
        <f t="shared" si="2"/>
        <v>0</v>
      </c>
      <c r="N26" s="13">
        <f t="shared" si="3"/>
        <v>0</v>
      </c>
      <c r="O26" s="14">
        <f t="shared" si="4"/>
        <v>0</v>
      </c>
      <c r="P26" s="15"/>
      <c r="Q26" s="16"/>
      <c r="R26" s="17">
        <f t="shared" si="5"/>
        <v>0</v>
      </c>
      <c r="S26" s="18"/>
      <c r="T26" s="19"/>
      <c r="U26" s="19"/>
      <c r="V26" s="20">
        <f t="shared" si="6"/>
        <v>0</v>
      </c>
      <c r="W26" s="21">
        <f t="shared" si="7"/>
        <v>0</v>
      </c>
      <c r="X26" s="22">
        <f t="shared" si="8"/>
        <v>0</v>
      </c>
      <c r="Y26" s="23"/>
    </row>
    <row r="27" spans="1:25" x14ac:dyDescent="0.35">
      <c r="A27" s="145"/>
      <c r="B27" s="24">
        <v>1032</v>
      </c>
      <c r="C27" s="25" t="s">
        <v>54</v>
      </c>
      <c r="D27" s="113"/>
      <c r="E27" s="114"/>
      <c r="F27" s="115"/>
      <c r="G27" s="63">
        <f>SUM(D27:F27)</f>
        <v>0</v>
      </c>
      <c r="H27" s="27"/>
      <c r="I27" s="28"/>
      <c r="J27" s="29"/>
      <c r="K27" s="117">
        <f t="shared" si="0"/>
        <v>0</v>
      </c>
      <c r="L27" s="11">
        <f t="shared" si="1"/>
        <v>0</v>
      </c>
      <c r="M27" s="12">
        <f t="shared" si="2"/>
        <v>0</v>
      </c>
      <c r="N27" s="13">
        <f t="shared" si="3"/>
        <v>0</v>
      </c>
      <c r="O27" s="14">
        <f t="shared" si="4"/>
        <v>0</v>
      </c>
      <c r="P27" s="27"/>
      <c r="Q27" s="30"/>
      <c r="R27" s="17">
        <f t="shared" si="5"/>
        <v>0</v>
      </c>
      <c r="S27" s="35"/>
      <c r="T27" s="36"/>
      <c r="U27" s="36"/>
      <c r="V27" s="20">
        <f t="shared" si="6"/>
        <v>0</v>
      </c>
      <c r="W27" s="21">
        <f t="shared" si="7"/>
        <v>0</v>
      </c>
      <c r="X27" s="22">
        <f t="shared" si="8"/>
        <v>0</v>
      </c>
      <c r="Y27" s="43">
        <f>SUM(W26:W29)</f>
        <v>0</v>
      </c>
    </row>
    <row r="28" spans="1:25" x14ac:dyDescent="0.35">
      <c r="A28" s="145"/>
      <c r="B28" s="24">
        <v>4033</v>
      </c>
      <c r="C28" s="25" t="s">
        <v>55</v>
      </c>
      <c r="D28" s="113"/>
      <c r="E28" s="114"/>
      <c r="F28" s="115"/>
      <c r="G28" s="63">
        <f t="shared" si="10"/>
        <v>0</v>
      </c>
      <c r="H28" s="37"/>
      <c r="I28" s="38"/>
      <c r="J28" s="39"/>
      <c r="K28" s="117">
        <f t="shared" si="0"/>
        <v>0</v>
      </c>
      <c r="L28" s="11">
        <f t="shared" si="1"/>
        <v>0</v>
      </c>
      <c r="M28" s="12">
        <f t="shared" si="2"/>
        <v>0</v>
      </c>
      <c r="N28" s="13">
        <f t="shared" si="3"/>
        <v>0</v>
      </c>
      <c r="O28" s="14">
        <f t="shared" si="4"/>
        <v>0</v>
      </c>
      <c r="P28" s="37"/>
      <c r="Q28" s="45"/>
      <c r="R28" s="17">
        <f t="shared" si="5"/>
        <v>0</v>
      </c>
      <c r="S28" s="35"/>
      <c r="T28" s="36"/>
      <c r="U28" s="36"/>
      <c r="V28" s="20">
        <f t="shared" si="6"/>
        <v>0</v>
      </c>
      <c r="W28" s="21">
        <f t="shared" si="7"/>
        <v>0</v>
      </c>
      <c r="X28" s="22">
        <f t="shared" si="8"/>
        <v>0</v>
      </c>
      <c r="Y28" s="44">
        <f>SUM(X26:X29)</f>
        <v>0</v>
      </c>
    </row>
    <row r="29" spans="1:25" x14ac:dyDescent="0.35">
      <c r="A29" s="145"/>
      <c r="B29" s="46">
        <v>4034</v>
      </c>
      <c r="C29" s="47" t="s">
        <v>56</v>
      </c>
      <c r="D29" s="113"/>
      <c r="E29" s="114"/>
      <c r="F29" s="115"/>
      <c r="G29" s="63">
        <f t="shared" si="10"/>
        <v>0</v>
      </c>
      <c r="H29" s="27"/>
      <c r="I29" s="28"/>
      <c r="J29" s="29"/>
      <c r="K29" s="117">
        <f t="shared" si="0"/>
        <v>0</v>
      </c>
      <c r="L29" s="11">
        <f t="shared" si="1"/>
        <v>0</v>
      </c>
      <c r="M29" s="12">
        <f t="shared" si="2"/>
        <v>0</v>
      </c>
      <c r="N29" s="13">
        <f t="shared" si="3"/>
        <v>0</v>
      </c>
      <c r="O29" s="14">
        <f t="shared" si="4"/>
        <v>0</v>
      </c>
      <c r="P29" s="27"/>
      <c r="Q29" s="30"/>
      <c r="R29" s="17">
        <f t="shared" si="5"/>
        <v>0</v>
      </c>
      <c r="S29" s="54"/>
      <c r="T29" s="55"/>
      <c r="U29" s="55"/>
      <c r="V29" s="20">
        <f t="shared" si="6"/>
        <v>0</v>
      </c>
      <c r="W29" s="21">
        <f t="shared" si="7"/>
        <v>0</v>
      </c>
      <c r="X29" s="22">
        <f t="shared" si="8"/>
        <v>0</v>
      </c>
      <c r="Y29" s="56"/>
    </row>
    <row r="30" spans="1:25" x14ac:dyDescent="0.35">
      <c r="A30" s="144" t="s">
        <v>57</v>
      </c>
      <c r="B30" s="6">
        <v>1051</v>
      </c>
      <c r="C30" s="58" t="s">
        <v>58</v>
      </c>
      <c r="D30" s="113"/>
      <c r="E30" s="114"/>
      <c r="F30" s="115"/>
      <c r="G30" s="69">
        <f>SUM(D30:F30)</f>
        <v>0</v>
      </c>
      <c r="H30" s="15"/>
      <c r="I30" s="67"/>
      <c r="J30" s="68"/>
      <c r="K30" s="117">
        <f t="shared" si="0"/>
        <v>0</v>
      </c>
      <c r="L30" s="11">
        <f t="shared" si="1"/>
        <v>0</v>
      </c>
      <c r="M30" s="12">
        <f t="shared" si="2"/>
        <v>0</v>
      </c>
      <c r="N30" s="13">
        <f t="shared" si="3"/>
        <v>0</v>
      </c>
      <c r="O30" s="14">
        <f t="shared" si="4"/>
        <v>0</v>
      </c>
      <c r="P30" s="15"/>
      <c r="Q30" s="16"/>
      <c r="R30" s="17">
        <f t="shared" si="5"/>
        <v>0</v>
      </c>
      <c r="S30" s="31"/>
      <c r="T30" s="32"/>
      <c r="U30" s="32"/>
      <c r="V30" s="20">
        <f t="shared" si="6"/>
        <v>0</v>
      </c>
      <c r="W30" s="21">
        <f t="shared" si="7"/>
        <v>0</v>
      </c>
      <c r="X30" s="22">
        <f t="shared" si="8"/>
        <v>0</v>
      </c>
      <c r="Y30" s="43">
        <f>SUM(W30:W31)</f>
        <v>0</v>
      </c>
    </row>
    <row r="31" spans="1:25" x14ac:dyDescent="0.35">
      <c r="A31" s="145"/>
      <c r="B31" s="46">
        <v>6052</v>
      </c>
      <c r="C31" s="47" t="s">
        <v>59</v>
      </c>
      <c r="D31" s="113"/>
      <c r="E31" s="114"/>
      <c r="F31" s="115"/>
      <c r="G31" s="70">
        <f t="shared" si="10"/>
        <v>0</v>
      </c>
      <c r="H31" s="27"/>
      <c r="I31" s="28"/>
      <c r="J31" s="29"/>
      <c r="K31" s="117">
        <f t="shared" si="0"/>
        <v>0</v>
      </c>
      <c r="L31" s="11">
        <f t="shared" si="1"/>
        <v>0</v>
      </c>
      <c r="M31" s="12">
        <f t="shared" si="2"/>
        <v>0</v>
      </c>
      <c r="N31" s="13">
        <f t="shared" si="3"/>
        <v>0</v>
      </c>
      <c r="O31" s="14">
        <f t="shared" si="4"/>
        <v>0</v>
      </c>
      <c r="P31" s="27"/>
      <c r="Q31" s="30"/>
      <c r="R31" s="17">
        <f t="shared" si="5"/>
        <v>0</v>
      </c>
      <c r="S31" s="54"/>
      <c r="T31" s="55"/>
      <c r="U31" s="55"/>
      <c r="V31" s="20">
        <f t="shared" si="6"/>
        <v>0</v>
      </c>
      <c r="W31" s="21">
        <f t="shared" si="7"/>
        <v>0</v>
      </c>
      <c r="X31" s="22">
        <f t="shared" si="8"/>
        <v>0</v>
      </c>
      <c r="Y31" s="44">
        <f>SUM(X30:X31)</f>
        <v>0</v>
      </c>
    </row>
    <row r="32" spans="1:25" x14ac:dyDescent="0.35">
      <c r="A32" s="144" t="s">
        <v>60</v>
      </c>
      <c r="B32" s="6">
        <v>1061</v>
      </c>
      <c r="C32" s="7" t="s">
        <v>61</v>
      </c>
      <c r="D32" s="113"/>
      <c r="E32" s="114"/>
      <c r="F32" s="115"/>
      <c r="G32" s="69">
        <f t="shared" si="10"/>
        <v>0</v>
      </c>
      <c r="H32" s="15"/>
      <c r="I32" s="67"/>
      <c r="J32" s="68"/>
      <c r="K32" s="117">
        <f t="shared" si="0"/>
        <v>0</v>
      </c>
      <c r="L32" s="11">
        <f t="shared" si="1"/>
        <v>0</v>
      </c>
      <c r="M32" s="12">
        <f t="shared" si="2"/>
        <v>0</v>
      </c>
      <c r="N32" s="13">
        <f t="shared" si="3"/>
        <v>0</v>
      </c>
      <c r="O32" s="14">
        <f t="shared" si="4"/>
        <v>0</v>
      </c>
      <c r="P32" s="15"/>
      <c r="Q32" s="16"/>
      <c r="R32" s="17">
        <f t="shared" si="5"/>
        <v>0</v>
      </c>
      <c r="S32" s="31"/>
      <c r="T32" s="32"/>
      <c r="U32" s="32"/>
      <c r="V32" s="20">
        <f t="shared" si="6"/>
        <v>0</v>
      </c>
      <c r="W32" s="21">
        <f t="shared" si="7"/>
        <v>0</v>
      </c>
      <c r="X32" s="22">
        <f t="shared" si="8"/>
        <v>0</v>
      </c>
      <c r="Y32" s="23"/>
    </row>
    <row r="33" spans="1:25" x14ac:dyDescent="0.35">
      <c r="A33" s="145"/>
      <c r="B33" s="24">
        <v>6062</v>
      </c>
      <c r="C33" s="25" t="s">
        <v>62</v>
      </c>
      <c r="D33" s="113"/>
      <c r="E33" s="114"/>
      <c r="F33" s="115"/>
      <c r="G33" s="69">
        <f t="shared" si="10"/>
        <v>0</v>
      </c>
      <c r="H33" s="27"/>
      <c r="I33" s="28"/>
      <c r="J33" s="29"/>
      <c r="K33" s="117">
        <f t="shared" si="0"/>
        <v>0</v>
      </c>
      <c r="L33" s="11">
        <f t="shared" si="1"/>
        <v>0</v>
      </c>
      <c r="M33" s="12">
        <f t="shared" si="2"/>
        <v>0</v>
      </c>
      <c r="N33" s="13">
        <f t="shared" si="3"/>
        <v>0</v>
      </c>
      <c r="O33" s="14">
        <f t="shared" si="4"/>
        <v>0</v>
      </c>
      <c r="P33" s="27"/>
      <c r="Q33" s="30"/>
      <c r="R33" s="17">
        <f t="shared" si="5"/>
        <v>0</v>
      </c>
      <c r="S33" s="35"/>
      <c r="T33" s="36"/>
      <c r="U33" s="36"/>
      <c r="V33" s="20">
        <f t="shared" si="6"/>
        <v>0</v>
      </c>
      <c r="W33" s="21">
        <f t="shared" si="7"/>
        <v>0</v>
      </c>
      <c r="X33" s="22">
        <f t="shared" si="8"/>
        <v>0</v>
      </c>
      <c r="Y33" s="43">
        <f>SUM(W32:W34)</f>
        <v>0</v>
      </c>
    </row>
    <row r="34" spans="1:25" x14ac:dyDescent="0.35">
      <c r="A34" s="146"/>
      <c r="B34" s="46">
        <v>6063</v>
      </c>
      <c r="C34" s="47" t="s">
        <v>63</v>
      </c>
      <c r="D34" s="113"/>
      <c r="E34" s="114"/>
      <c r="F34" s="115"/>
      <c r="G34" s="71">
        <f t="shared" ref="G34:G39" si="11">SUM(D34:F34)</f>
        <v>0</v>
      </c>
      <c r="H34" s="37"/>
      <c r="I34" s="38"/>
      <c r="J34" s="39"/>
      <c r="K34" s="117">
        <f t="shared" si="0"/>
        <v>0</v>
      </c>
      <c r="L34" s="11">
        <f t="shared" si="1"/>
        <v>0</v>
      </c>
      <c r="M34" s="12">
        <f t="shared" si="2"/>
        <v>0</v>
      </c>
      <c r="N34" s="13">
        <f t="shared" si="3"/>
        <v>0</v>
      </c>
      <c r="O34" s="14">
        <f t="shared" si="4"/>
        <v>0</v>
      </c>
      <c r="P34" s="37"/>
      <c r="Q34" s="45"/>
      <c r="R34" s="17">
        <f t="shared" si="5"/>
        <v>0</v>
      </c>
      <c r="S34" s="54"/>
      <c r="T34" s="55"/>
      <c r="U34" s="55"/>
      <c r="V34" s="20">
        <f t="shared" si="6"/>
        <v>0</v>
      </c>
      <c r="W34" s="21">
        <f t="shared" si="7"/>
        <v>0</v>
      </c>
      <c r="X34" s="22">
        <f t="shared" si="8"/>
        <v>0</v>
      </c>
      <c r="Y34" s="44">
        <f>SUM(X32:X34)</f>
        <v>0</v>
      </c>
    </row>
    <row r="35" spans="1:25" ht="14.65" customHeight="1" x14ac:dyDescent="0.35">
      <c r="A35" s="133" t="s">
        <v>64</v>
      </c>
      <c r="B35" s="57">
        <v>1071</v>
      </c>
      <c r="C35" s="58" t="s">
        <v>65</v>
      </c>
      <c r="D35" s="113"/>
      <c r="E35" s="114"/>
      <c r="F35" s="115"/>
      <c r="G35" s="72">
        <f t="shared" si="11"/>
        <v>0</v>
      </c>
      <c r="H35" s="8"/>
      <c r="I35" s="9"/>
      <c r="J35" s="10"/>
      <c r="K35" s="117">
        <f t="shared" si="0"/>
        <v>0</v>
      </c>
      <c r="L35" s="11">
        <f t="shared" si="1"/>
        <v>0</v>
      </c>
      <c r="M35" s="12">
        <f t="shared" si="2"/>
        <v>0</v>
      </c>
      <c r="N35" s="13">
        <f t="shared" si="3"/>
        <v>0</v>
      </c>
      <c r="O35" s="14">
        <f t="shared" si="4"/>
        <v>0</v>
      </c>
      <c r="P35" s="8"/>
      <c r="Q35" s="73"/>
      <c r="R35" s="17">
        <f t="shared" si="5"/>
        <v>0</v>
      </c>
      <c r="S35" s="31"/>
      <c r="T35" s="32"/>
      <c r="U35" s="32"/>
      <c r="V35" s="20">
        <f t="shared" si="6"/>
        <v>0</v>
      </c>
      <c r="W35" s="21">
        <f t="shared" si="7"/>
        <v>0</v>
      </c>
      <c r="X35" s="22">
        <f t="shared" si="8"/>
        <v>0</v>
      </c>
      <c r="Y35" s="23"/>
    </row>
    <row r="36" spans="1:25" x14ac:dyDescent="0.35">
      <c r="A36" s="133"/>
      <c r="B36" s="24">
        <v>1072</v>
      </c>
      <c r="C36" s="25" t="s">
        <v>66</v>
      </c>
      <c r="D36" s="113"/>
      <c r="E36" s="114"/>
      <c r="F36" s="115"/>
      <c r="G36" s="74">
        <f t="shared" si="11"/>
        <v>0</v>
      </c>
      <c r="H36" s="27"/>
      <c r="I36" s="28"/>
      <c r="J36" s="64"/>
      <c r="K36" s="117">
        <f t="shared" si="0"/>
        <v>0</v>
      </c>
      <c r="L36" s="11">
        <f t="shared" si="1"/>
        <v>0</v>
      </c>
      <c r="M36" s="12">
        <f t="shared" si="2"/>
        <v>0</v>
      </c>
      <c r="N36" s="13">
        <f t="shared" si="3"/>
        <v>0</v>
      </c>
      <c r="O36" s="14">
        <f t="shared" si="4"/>
        <v>0</v>
      </c>
      <c r="P36" s="27"/>
      <c r="Q36" s="30"/>
      <c r="R36" s="17">
        <f t="shared" si="5"/>
        <v>0</v>
      </c>
      <c r="S36" s="35"/>
      <c r="T36" s="36"/>
      <c r="U36" s="36"/>
      <c r="V36" s="20">
        <f t="shared" si="6"/>
        <v>0</v>
      </c>
      <c r="W36" s="21">
        <f t="shared" si="7"/>
        <v>0</v>
      </c>
      <c r="X36" s="22">
        <f t="shared" si="8"/>
        <v>0</v>
      </c>
      <c r="Y36" s="43">
        <f>SUM(W35:W39)</f>
        <v>0</v>
      </c>
    </row>
    <row r="37" spans="1:25" x14ac:dyDescent="0.35">
      <c r="A37" s="133"/>
      <c r="B37" s="24">
        <v>1073</v>
      </c>
      <c r="C37" s="25" t="s">
        <v>67</v>
      </c>
      <c r="D37" s="113"/>
      <c r="E37" s="114"/>
      <c r="F37" s="115"/>
      <c r="G37" s="75">
        <f t="shared" si="11"/>
        <v>0</v>
      </c>
      <c r="H37" s="27"/>
      <c r="I37" s="28"/>
      <c r="J37" s="64"/>
      <c r="K37" s="117">
        <f t="shared" si="0"/>
        <v>0</v>
      </c>
      <c r="L37" s="11">
        <f t="shared" si="1"/>
        <v>0</v>
      </c>
      <c r="M37" s="12">
        <f t="shared" si="2"/>
        <v>0</v>
      </c>
      <c r="N37" s="13">
        <f t="shared" si="3"/>
        <v>0</v>
      </c>
      <c r="O37" s="14">
        <f t="shared" si="4"/>
        <v>0</v>
      </c>
      <c r="P37" s="27"/>
      <c r="Q37" s="30"/>
      <c r="R37" s="17">
        <f t="shared" si="5"/>
        <v>0</v>
      </c>
      <c r="S37" s="35"/>
      <c r="T37" s="36"/>
      <c r="U37" s="36"/>
      <c r="V37" s="20">
        <f t="shared" si="6"/>
        <v>0</v>
      </c>
      <c r="W37" s="21">
        <f t="shared" si="7"/>
        <v>0</v>
      </c>
      <c r="X37" s="22">
        <f t="shared" si="8"/>
        <v>0</v>
      </c>
      <c r="Y37" s="44">
        <f>SUM(X35:X39)</f>
        <v>0</v>
      </c>
    </row>
    <row r="38" spans="1:25" ht="14.5" customHeight="1" x14ac:dyDescent="0.35">
      <c r="A38" s="133"/>
      <c r="B38" s="24">
        <v>7074</v>
      </c>
      <c r="C38" s="25" t="s">
        <v>68</v>
      </c>
      <c r="D38" s="113"/>
      <c r="E38" s="114"/>
      <c r="F38" s="115"/>
      <c r="G38" s="76">
        <f t="shared" si="11"/>
        <v>0</v>
      </c>
      <c r="H38" s="27"/>
      <c r="I38" s="28"/>
      <c r="J38" s="64"/>
      <c r="K38" s="117">
        <f t="shared" si="0"/>
        <v>0</v>
      </c>
      <c r="L38" s="11">
        <f t="shared" si="1"/>
        <v>0</v>
      </c>
      <c r="M38" s="12">
        <f t="shared" si="2"/>
        <v>0</v>
      </c>
      <c r="N38" s="13">
        <f t="shared" si="3"/>
        <v>0</v>
      </c>
      <c r="O38" s="14">
        <f t="shared" si="4"/>
        <v>0</v>
      </c>
      <c r="P38" s="27"/>
      <c r="Q38" s="30"/>
      <c r="R38" s="17">
        <f t="shared" si="5"/>
        <v>0</v>
      </c>
      <c r="S38" s="35"/>
      <c r="T38" s="36"/>
      <c r="U38" s="36"/>
      <c r="V38" s="20">
        <f t="shared" si="6"/>
        <v>0</v>
      </c>
      <c r="W38" s="21">
        <f t="shared" si="7"/>
        <v>0</v>
      </c>
      <c r="X38" s="22">
        <f t="shared" si="8"/>
        <v>0</v>
      </c>
      <c r="Y38" s="77"/>
    </row>
    <row r="39" spans="1:25" x14ac:dyDescent="0.35">
      <c r="A39" s="133"/>
      <c r="B39" s="46">
        <v>7075</v>
      </c>
      <c r="C39" s="47" t="s">
        <v>69</v>
      </c>
      <c r="D39" s="113"/>
      <c r="E39" s="114"/>
      <c r="F39" s="115"/>
      <c r="G39" s="78">
        <f t="shared" si="11"/>
        <v>0</v>
      </c>
      <c r="H39" s="52"/>
      <c r="I39" s="50"/>
      <c r="J39" s="79"/>
      <c r="K39" s="117">
        <f t="shared" si="0"/>
        <v>0</v>
      </c>
      <c r="L39" s="11">
        <f t="shared" si="1"/>
        <v>0</v>
      </c>
      <c r="M39" s="12">
        <f t="shared" si="2"/>
        <v>0</v>
      </c>
      <c r="N39" s="13">
        <f t="shared" si="3"/>
        <v>0</v>
      </c>
      <c r="O39" s="14">
        <f t="shared" si="4"/>
        <v>0</v>
      </c>
      <c r="P39" s="52"/>
      <c r="Q39" s="53"/>
      <c r="R39" s="17">
        <f t="shared" si="5"/>
        <v>0</v>
      </c>
      <c r="S39" s="54"/>
      <c r="T39" s="55"/>
      <c r="U39" s="55"/>
      <c r="V39" s="20">
        <f t="shared" si="6"/>
        <v>0</v>
      </c>
      <c r="W39" s="21">
        <f t="shared" si="7"/>
        <v>0</v>
      </c>
      <c r="X39" s="22">
        <f t="shared" si="8"/>
        <v>0</v>
      </c>
      <c r="Y39" s="56"/>
    </row>
    <row r="40" spans="1:25" x14ac:dyDescent="0.35">
      <c r="A40" s="134" t="s">
        <v>70</v>
      </c>
      <c r="B40" s="6">
        <v>9091</v>
      </c>
      <c r="C40" s="7" t="s">
        <v>71</v>
      </c>
      <c r="D40" s="113"/>
      <c r="E40" s="114"/>
      <c r="F40" s="115"/>
      <c r="G40" s="80">
        <f>SUM(D40:F40)</f>
        <v>0</v>
      </c>
      <c r="H40" s="37"/>
      <c r="I40" s="38"/>
      <c r="J40" s="39"/>
      <c r="K40" s="117">
        <f t="shared" si="0"/>
        <v>0</v>
      </c>
      <c r="L40" s="11">
        <f t="shared" si="1"/>
        <v>0</v>
      </c>
      <c r="M40" s="12">
        <f t="shared" si="2"/>
        <v>0</v>
      </c>
      <c r="N40" s="13">
        <f t="shared" si="3"/>
        <v>0</v>
      </c>
      <c r="O40" s="14">
        <f t="shared" si="4"/>
        <v>0</v>
      </c>
      <c r="P40" s="37"/>
      <c r="Q40" s="45"/>
      <c r="R40" s="17">
        <f t="shared" si="5"/>
        <v>0</v>
      </c>
      <c r="S40" s="31"/>
      <c r="T40" s="32"/>
      <c r="U40" s="32"/>
      <c r="V40" s="20">
        <f t="shared" si="6"/>
        <v>0</v>
      </c>
      <c r="W40" s="21">
        <f t="shared" si="7"/>
        <v>0</v>
      </c>
      <c r="X40" s="22">
        <f t="shared" si="8"/>
        <v>0</v>
      </c>
      <c r="Y40" s="23"/>
    </row>
    <row r="41" spans="1:25" x14ac:dyDescent="0.35">
      <c r="A41" s="135"/>
      <c r="B41" s="24">
        <v>9092</v>
      </c>
      <c r="C41" s="25" t="s">
        <v>72</v>
      </c>
      <c r="D41" s="113"/>
      <c r="E41" s="114"/>
      <c r="F41" s="115"/>
      <c r="G41" s="76">
        <f>SUM(D41:F41)</f>
        <v>0</v>
      </c>
      <c r="H41" s="27"/>
      <c r="I41" s="28"/>
      <c r="J41" s="64"/>
      <c r="K41" s="117">
        <f t="shared" si="0"/>
        <v>0</v>
      </c>
      <c r="L41" s="11">
        <f t="shared" si="1"/>
        <v>0</v>
      </c>
      <c r="M41" s="12">
        <f t="shared" si="2"/>
        <v>0</v>
      </c>
      <c r="N41" s="13">
        <f t="shared" si="3"/>
        <v>0</v>
      </c>
      <c r="O41" s="14">
        <f t="shared" si="4"/>
        <v>0</v>
      </c>
      <c r="P41" s="27"/>
      <c r="Q41" s="30"/>
      <c r="R41" s="17">
        <f t="shared" si="5"/>
        <v>0</v>
      </c>
      <c r="S41" s="35"/>
      <c r="T41" s="36"/>
      <c r="U41" s="36"/>
      <c r="V41" s="20">
        <f t="shared" si="6"/>
        <v>0</v>
      </c>
      <c r="W41" s="21">
        <f t="shared" si="7"/>
        <v>0</v>
      </c>
      <c r="X41" s="22">
        <f t="shared" si="8"/>
        <v>0</v>
      </c>
      <c r="Y41" s="33"/>
    </row>
    <row r="42" spans="1:25" x14ac:dyDescent="0.35">
      <c r="A42" s="135"/>
      <c r="B42" s="24">
        <v>9093</v>
      </c>
      <c r="C42" s="25" t="s">
        <v>73</v>
      </c>
      <c r="D42" s="113"/>
      <c r="E42" s="114"/>
      <c r="F42" s="115"/>
      <c r="G42" s="76">
        <f>SUM(D42:F42)</f>
        <v>0</v>
      </c>
      <c r="H42" s="27"/>
      <c r="I42" s="28"/>
      <c r="J42" s="64"/>
      <c r="K42" s="117">
        <f t="shared" si="0"/>
        <v>0</v>
      </c>
      <c r="L42" s="11">
        <f t="shared" si="1"/>
        <v>0</v>
      </c>
      <c r="M42" s="12">
        <f t="shared" si="2"/>
        <v>0</v>
      </c>
      <c r="N42" s="13">
        <f t="shared" si="3"/>
        <v>0</v>
      </c>
      <c r="O42" s="14">
        <f t="shared" si="4"/>
        <v>0</v>
      </c>
      <c r="P42" s="27"/>
      <c r="Q42" s="30"/>
      <c r="R42" s="17">
        <f t="shared" si="5"/>
        <v>0</v>
      </c>
      <c r="S42" s="35"/>
      <c r="T42" s="36"/>
      <c r="U42" s="36"/>
      <c r="V42" s="20">
        <f t="shared" si="6"/>
        <v>0</v>
      </c>
      <c r="W42" s="21">
        <f t="shared" si="7"/>
        <v>0</v>
      </c>
      <c r="X42" s="22">
        <f t="shared" si="8"/>
        <v>0</v>
      </c>
      <c r="Y42" s="43">
        <f>SUM(W40:W45)</f>
        <v>0</v>
      </c>
    </row>
    <row r="43" spans="1:25" x14ac:dyDescent="0.35">
      <c r="A43" s="135"/>
      <c r="B43" s="24">
        <v>9194</v>
      </c>
      <c r="C43" s="25" t="s">
        <v>74</v>
      </c>
      <c r="D43" s="113"/>
      <c r="E43" s="114"/>
      <c r="F43" s="115"/>
      <c r="G43" s="76">
        <f>SUM(D43:F43)</f>
        <v>0</v>
      </c>
      <c r="H43" s="27"/>
      <c r="I43" s="28"/>
      <c r="J43" s="64"/>
      <c r="K43" s="117">
        <f t="shared" si="0"/>
        <v>0</v>
      </c>
      <c r="L43" s="11">
        <f t="shared" si="1"/>
        <v>0</v>
      </c>
      <c r="M43" s="12">
        <f t="shared" si="2"/>
        <v>0</v>
      </c>
      <c r="N43" s="13">
        <f t="shared" si="3"/>
        <v>0</v>
      </c>
      <c r="O43" s="14">
        <f t="shared" si="4"/>
        <v>0</v>
      </c>
      <c r="P43" s="27"/>
      <c r="Q43" s="30"/>
      <c r="R43" s="17">
        <f t="shared" si="5"/>
        <v>0</v>
      </c>
      <c r="S43" s="35"/>
      <c r="T43" s="36"/>
      <c r="U43" s="36"/>
      <c r="V43" s="20">
        <f t="shared" si="6"/>
        <v>0</v>
      </c>
      <c r="W43" s="21">
        <f t="shared" si="7"/>
        <v>0</v>
      </c>
      <c r="X43" s="22">
        <f t="shared" si="8"/>
        <v>0</v>
      </c>
      <c r="Y43" s="44">
        <f>SUM(X40:X45)</f>
        <v>0</v>
      </c>
    </row>
    <row r="44" spans="1:25" x14ac:dyDescent="0.35">
      <c r="A44" s="135"/>
      <c r="B44" s="24">
        <v>9195</v>
      </c>
      <c r="C44" s="25" t="s">
        <v>75</v>
      </c>
      <c r="D44" s="113"/>
      <c r="E44" s="114"/>
      <c r="F44" s="115"/>
      <c r="G44" s="76">
        <f t="shared" ref="G44:G45" si="12">SUM(D44:F44)</f>
        <v>0</v>
      </c>
      <c r="H44" s="27"/>
      <c r="I44" s="28"/>
      <c r="J44" s="64"/>
      <c r="K44" s="117">
        <f t="shared" si="0"/>
        <v>0</v>
      </c>
      <c r="L44" s="11">
        <f t="shared" si="1"/>
        <v>0</v>
      </c>
      <c r="M44" s="12">
        <f t="shared" si="2"/>
        <v>0</v>
      </c>
      <c r="N44" s="13">
        <f t="shared" si="3"/>
        <v>0</v>
      </c>
      <c r="O44" s="14">
        <f t="shared" si="4"/>
        <v>0</v>
      </c>
      <c r="P44" s="37"/>
      <c r="Q44" s="45"/>
      <c r="R44" s="17">
        <f t="shared" si="5"/>
        <v>0</v>
      </c>
      <c r="S44" s="35"/>
      <c r="T44" s="36"/>
      <c r="U44" s="36"/>
      <c r="V44" s="20">
        <f t="shared" si="6"/>
        <v>0</v>
      </c>
      <c r="W44" s="21">
        <f t="shared" si="7"/>
        <v>0</v>
      </c>
      <c r="X44" s="22">
        <f t="shared" si="8"/>
        <v>0</v>
      </c>
      <c r="Y44" s="77"/>
    </row>
    <row r="45" spans="1:25" x14ac:dyDescent="0.35">
      <c r="A45" s="136"/>
      <c r="B45" s="46">
        <v>9500</v>
      </c>
      <c r="C45" s="47" t="s">
        <v>76</v>
      </c>
      <c r="D45" s="113"/>
      <c r="E45" s="114"/>
      <c r="F45" s="115"/>
      <c r="G45" s="76">
        <f t="shared" si="12"/>
        <v>0</v>
      </c>
      <c r="H45" s="52"/>
      <c r="I45" s="50"/>
      <c r="J45" s="79"/>
      <c r="K45" s="117">
        <f t="shared" si="0"/>
        <v>0</v>
      </c>
      <c r="L45" s="11">
        <f t="shared" si="1"/>
        <v>0</v>
      </c>
      <c r="M45" s="12">
        <f t="shared" si="2"/>
        <v>0</v>
      </c>
      <c r="N45" s="13">
        <f t="shared" si="3"/>
        <v>0</v>
      </c>
      <c r="O45" s="14">
        <f t="shared" si="4"/>
        <v>0</v>
      </c>
      <c r="P45" s="52"/>
      <c r="Q45" s="53"/>
      <c r="R45" s="17">
        <f t="shared" si="5"/>
        <v>0</v>
      </c>
      <c r="S45" s="54"/>
      <c r="T45" s="55"/>
      <c r="U45" s="55"/>
      <c r="V45" s="20">
        <f t="shared" si="6"/>
        <v>0</v>
      </c>
      <c r="W45" s="21">
        <f t="shared" si="7"/>
        <v>0</v>
      </c>
      <c r="X45" s="22">
        <f t="shared" si="8"/>
        <v>0</v>
      </c>
      <c r="Y45" s="56"/>
    </row>
    <row r="46" spans="1:25" ht="5.65" customHeight="1" x14ac:dyDescent="0.35">
      <c r="A46" s="81"/>
      <c r="B46" s="82"/>
      <c r="C46" s="81"/>
      <c r="D46" s="82"/>
      <c r="E46" s="82"/>
      <c r="F46" s="82"/>
      <c r="G46" s="82"/>
      <c r="H46" s="82"/>
      <c r="I46" s="82"/>
      <c r="J46" s="82"/>
      <c r="K46" s="118"/>
      <c r="L46" s="81"/>
      <c r="M46" s="81"/>
      <c r="N46" s="81"/>
      <c r="O46" s="81"/>
      <c r="P46" s="82"/>
      <c r="Q46" s="82"/>
      <c r="R46" s="83"/>
      <c r="V46" s="84"/>
    </row>
    <row r="47" spans="1:25" x14ac:dyDescent="0.35">
      <c r="A47" s="137" t="s">
        <v>77</v>
      </c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9"/>
      <c r="W47" s="86">
        <f>SUM(W8:W45)</f>
        <v>0</v>
      </c>
      <c r="X47" s="87"/>
      <c r="Y47"/>
    </row>
    <row r="48" spans="1:25" ht="4.5" customHeight="1" x14ac:dyDescent="0.35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120"/>
      <c r="L48" s="88"/>
      <c r="M48" s="88"/>
      <c r="N48" s="88"/>
      <c r="O48" s="88"/>
      <c r="P48" s="88"/>
      <c r="Q48" s="88"/>
      <c r="R48" s="89"/>
      <c r="S48" s="89"/>
      <c r="T48" s="89"/>
      <c r="U48" s="89"/>
      <c r="V48" s="89"/>
      <c r="W48" s="89"/>
    </row>
    <row r="49" spans="1:25" s="85" customFormat="1" x14ac:dyDescent="0.35">
      <c r="A49" s="90"/>
      <c r="B49"/>
      <c r="C49"/>
      <c r="D49"/>
      <c r="E49"/>
      <c r="F49"/>
      <c r="G49"/>
      <c r="K49" s="119"/>
      <c r="L49"/>
      <c r="M49"/>
      <c r="N49"/>
      <c r="O49"/>
      <c r="P49"/>
      <c r="Q49"/>
      <c r="R49"/>
      <c r="S49" s="140" t="s">
        <v>78</v>
      </c>
      <c r="T49" s="141"/>
      <c r="U49" s="141"/>
      <c r="V49" s="141"/>
      <c r="W49" s="91">
        <f>ROUND(W8+W9,2)</f>
        <v>0</v>
      </c>
      <c r="X49" s="92"/>
      <c r="Y49"/>
    </row>
    <row r="50" spans="1:25" s="85" customFormat="1" x14ac:dyDescent="0.35">
      <c r="A50"/>
      <c r="B50" s="93"/>
      <c r="C50" s="147"/>
      <c r="D50" s="147"/>
      <c r="E50" s="147"/>
      <c r="F50" s="147"/>
      <c r="G50" s="147"/>
      <c r="H50" s="147"/>
      <c r="I50" s="147"/>
      <c r="J50" s="147"/>
      <c r="K50" s="147"/>
      <c r="L50"/>
      <c r="M50"/>
      <c r="N50"/>
      <c r="O50"/>
      <c r="P50"/>
      <c r="Q50"/>
      <c r="R50"/>
      <c r="S50" s="148" t="s">
        <v>79</v>
      </c>
      <c r="T50" s="149"/>
      <c r="U50" s="149"/>
      <c r="V50" s="149"/>
      <c r="W50" s="94">
        <f>ROUND(W17+W21+W22+W23+W26+W27+W30+W32+W35+W36+W37,2)</f>
        <v>0</v>
      </c>
      <c r="X50" s="95"/>
      <c r="Y50"/>
    </row>
    <row r="51" spans="1:25" s="85" customFormat="1" x14ac:dyDescent="0.35">
      <c r="A51" s="96"/>
      <c r="B51" s="93"/>
      <c r="C51" s="147"/>
      <c r="D51" s="147"/>
      <c r="E51" s="147"/>
      <c r="F51" s="147"/>
      <c r="G51" s="147"/>
      <c r="H51" s="147"/>
      <c r="I51" s="147"/>
      <c r="J51" s="147"/>
      <c r="K51" s="147"/>
      <c r="L51"/>
      <c r="M51"/>
      <c r="N51"/>
      <c r="O51"/>
      <c r="P51"/>
      <c r="Q51"/>
      <c r="R51"/>
      <c r="S51" s="148" t="s">
        <v>80</v>
      </c>
      <c r="T51" s="149"/>
      <c r="U51" s="149"/>
      <c r="V51" s="149"/>
      <c r="W51" s="94">
        <f>ROUND(W10+W11+W12+W13+W14+W15+W16+W18+W19+W20+W24+W25+W28+W29+W31+W33+W34+W38+W39,2)</f>
        <v>0</v>
      </c>
      <c r="X51" s="95"/>
      <c r="Y51"/>
    </row>
    <row r="52" spans="1:25" s="85" customFormat="1" x14ac:dyDescent="0.35">
      <c r="A52" s="96"/>
      <c r="B52" s="93"/>
      <c r="C52" s="147"/>
      <c r="D52" s="147"/>
      <c r="E52" s="147"/>
      <c r="F52" s="147"/>
      <c r="G52" s="147"/>
      <c r="H52" s="147"/>
      <c r="I52" s="147"/>
      <c r="J52" s="147"/>
      <c r="K52" s="147"/>
      <c r="L52"/>
      <c r="M52"/>
      <c r="N52"/>
      <c r="O52"/>
      <c r="P52"/>
      <c r="Q52"/>
      <c r="R52"/>
      <c r="S52" s="150" t="s">
        <v>81</v>
      </c>
      <c r="T52" s="151"/>
      <c r="U52" s="151"/>
      <c r="V52" s="151"/>
      <c r="W52" s="97">
        <f>ROUND(W40+W41+W42+W43+W44+W45,2)</f>
        <v>0</v>
      </c>
      <c r="X52" s="98"/>
      <c r="Y52"/>
    </row>
  </sheetData>
  <mergeCells count="35">
    <mergeCell ref="A3:XFD3"/>
    <mergeCell ref="C1:W1"/>
    <mergeCell ref="A2:Y2"/>
    <mergeCell ref="X4:Y4"/>
    <mergeCell ref="W5:Y5"/>
    <mergeCell ref="B6:B7"/>
    <mergeCell ref="C6:C7"/>
    <mergeCell ref="D6:F6"/>
    <mergeCell ref="G6:G7"/>
    <mergeCell ref="W6:X6"/>
    <mergeCell ref="B5:C5"/>
    <mergeCell ref="D5:G5"/>
    <mergeCell ref="L5:O6"/>
    <mergeCell ref="P5:Q6"/>
    <mergeCell ref="R5:R7"/>
    <mergeCell ref="S5:V6"/>
    <mergeCell ref="A5:A7"/>
    <mergeCell ref="C50:K50"/>
    <mergeCell ref="S50:V50"/>
    <mergeCell ref="C51:K51"/>
    <mergeCell ref="S51:V51"/>
    <mergeCell ref="C52:K52"/>
    <mergeCell ref="S52:V52"/>
    <mergeCell ref="S49:V49"/>
    <mergeCell ref="A8:A16"/>
    <mergeCell ref="A17:A20"/>
    <mergeCell ref="A21:A25"/>
    <mergeCell ref="A26:A29"/>
    <mergeCell ref="A30:A31"/>
    <mergeCell ref="A32:A34"/>
    <mergeCell ref="H5:J6"/>
    <mergeCell ref="K5:K7"/>
    <mergeCell ref="A35:A39"/>
    <mergeCell ref="A40:A45"/>
    <mergeCell ref="A47:V47"/>
  </mergeCells>
  <conditionalFormatting sqref="L8:N45">
    <cfRule type="cellIs" dxfId="1" priority="3" stopIfTrue="1" operator="equal">
      <formula>0</formula>
    </cfRule>
  </conditionalFormatting>
  <conditionalFormatting sqref="D8:F45">
    <cfRule type="cellIs" dxfId="0" priority="2" stopIfTrue="1" operator="equal">
      <formula>0</formula>
    </cfRule>
  </conditionalFormatting>
  <pageMargins left="0.7" right="0.7" top="0.75" bottom="0.75" header="0.3" footer="0.3"/>
  <pageSetup paperSize="9" scale="39" orientation="portrait" horizontalDpi="4294967292" verticalDpi="1200" r:id="rId1"/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2022-10-07T14:59:55Z</dcterms:created>
  <dcterms:modified xsi:type="dcterms:W3CDTF">2022-10-26T03:32:37Z</dcterms:modified>
</cp:coreProperties>
</file>