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9" i="1"/>
  <c r="Y1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  <c r="G23" i="1" l="1"/>
  <c r="G15" i="1"/>
  <c r="G14" i="1"/>
  <c r="G13" i="1"/>
  <c r="G12" i="1"/>
  <c r="G24" i="1"/>
  <c r="G34" i="1"/>
  <c r="G45" i="1"/>
  <c r="G46" i="1"/>
  <c r="L9" i="1"/>
  <c r="V46" i="1"/>
  <c r="M46" i="1"/>
  <c r="O46" i="1" s="1"/>
  <c r="V45" i="1"/>
  <c r="W45" i="1" s="1"/>
  <c r="V44" i="1"/>
  <c r="N44" i="1"/>
  <c r="M44" i="1"/>
  <c r="L44" i="1"/>
  <c r="G44" i="1"/>
  <c r="V43" i="1"/>
  <c r="N43" i="1"/>
  <c r="M43" i="1"/>
  <c r="L43" i="1"/>
  <c r="O43" i="1" s="1"/>
  <c r="G43" i="1"/>
  <c r="V42" i="1"/>
  <c r="N42" i="1"/>
  <c r="M42" i="1"/>
  <c r="L42" i="1"/>
  <c r="G42" i="1"/>
  <c r="V41" i="1"/>
  <c r="N41" i="1"/>
  <c r="M41" i="1"/>
  <c r="G41" i="1"/>
  <c r="V40" i="1"/>
  <c r="N40" i="1"/>
  <c r="M40" i="1"/>
  <c r="L40" i="1"/>
  <c r="G40" i="1"/>
  <c r="V39" i="1"/>
  <c r="N39" i="1"/>
  <c r="M39" i="1"/>
  <c r="L39" i="1"/>
  <c r="G39" i="1"/>
  <c r="V38" i="1"/>
  <c r="N38" i="1"/>
  <c r="M38" i="1"/>
  <c r="L38" i="1"/>
  <c r="O38" i="1" s="1"/>
  <c r="G38" i="1"/>
  <c r="V37" i="1"/>
  <c r="N37" i="1"/>
  <c r="M37" i="1"/>
  <c r="L37" i="1"/>
  <c r="G37" i="1"/>
  <c r="V36" i="1"/>
  <c r="N36" i="1"/>
  <c r="M36" i="1"/>
  <c r="L36" i="1"/>
  <c r="O36" i="1" s="1"/>
  <c r="G36" i="1"/>
  <c r="V35" i="1"/>
  <c r="N35" i="1"/>
  <c r="M35" i="1"/>
  <c r="L35" i="1"/>
  <c r="G35" i="1"/>
  <c r="V34" i="1"/>
  <c r="N34" i="1"/>
  <c r="M34" i="1"/>
  <c r="L34" i="1"/>
  <c r="V33" i="1"/>
  <c r="N33" i="1"/>
  <c r="M33" i="1"/>
  <c r="L33" i="1"/>
  <c r="G33" i="1"/>
  <c r="V32" i="1"/>
  <c r="N32" i="1"/>
  <c r="M32" i="1"/>
  <c r="L32" i="1"/>
  <c r="G32" i="1"/>
  <c r="V31" i="1"/>
  <c r="N31" i="1"/>
  <c r="M31" i="1"/>
  <c r="L31" i="1"/>
  <c r="G31" i="1"/>
  <c r="V30" i="1"/>
  <c r="N30" i="1"/>
  <c r="M30" i="1"/>
  <c r="L30" i="1"/>
  <c r="G30" i="1"/>
  <c r="V29" i="1"/>
  <c r="M29" i="1"/>
  <c r="O29" i="1" s="1"/>
  <c r="G29" i="1"/>
  <c r="V28" i="1"/>
  <c r="N28" i="1"/>
  <c r="M28" i="1"/>
  <c r="L28" i="1"/>
  <c r="G28" i="1"/>
  <c r="V27" i="1"/>
  <c r="M27" i="1"/>
  <c r="L27" i="1"/>
  <c r="G27" i="1"/>
  <c r="V26" i="1"/>
  <c r="N26" i="1"/>
  <c r="M26" i="1"/>
  <c r="L26" i="1"/>
  <c r="G26" i="1"/>
  <c r="V25" i="1"/>
  <c r="N25" i="1"/>
  <c r="M25" i="1"/>
  <c r="L25" i="1"/>
  <c r="G25" i="1"/>
  <c r="V24" i="1"/>
  <c r="W24" i="1"/>
  <c r="N24" i="1"/>
  <c r="M24" i="1"/>
  <c r="L24" i="1"/>
  <c r="V23" i="1"/>
  <c r="N23" i="1"/>
  <c r="M23" i="1"/>
  <c r="L23" i="1"/>
  <c r="V22" i="1"/>
  <c r="N22" i="1"/>
  <c r="M22" i="1"/>
  <c r="L22" i="1"/>
  <c r="G22" i="1"/>
  <c r="V21" i="1"/>
  <c r="N21" i="1"/>
  <c r="M21" i="1"/>
  <c r="L21" i="1"/>
  <c r="G21" i="1"/>
  <c r="V20" i="1"/>
  <c r="N20" i="1"/>
  <c r="M20" i="1"/>
  <c r="V19" i="1"/>
  <c r="N19" i="1"/>
  <c r="M19" i="1"/>
  <c r="L19" i="1"/>
  <c r="G19" i="1"/>
  <c r="V18" i="1"/>
  <c r="N18" i="1"/>
  <c r="M18" i="1"/>
  <c r="L18" i="1"/>
  <c r="O18" i="1" s="1"/>
  <c r="G18" i="1"/>
  <c r="V17" i="1"/>
  <c r="N17" i="1"/>
  <c r="M17" i="1"/>
  <c r="L17" i="1"/>
  <c r="G17" i="1"/>
  <c r="V16" i="1"/>
  <c r="N16" i="1"/>
  <c r="M16" i="1"/>
  <c r="L16" i="1"/>
  <c r="G16" i="1"/>
  <c r="V15" i="1"/>
  <c r="M15" i="1"/>
  <c r="L15" i="1"/>
  <c r="V14" i="1"/>
  <c r="M14" i="1"/>
  <c r="L14" i="1"/>
  <c r="V13" i="1"/>
  <c r="M13" i="1"/>
  <c r="L13" i="1"/>
  <c r="O13" i="1" s="1"/>
  <c r="V12" i="1"/>
  <c r="N12" i="1"/>
  <c r="M12" i="1"/>
  <c r="V11" i="1"/>
  <c r="G11" i="1"/>
  <c r="L11" i="1"/>
  <c r="V10" i="1"/>
  <c r="N10" i="1"/>
  <c r="M10" i="1"/>
  <c r="L10" i="1"/>
  <c r="G10" i="1"/>
  <c r="V9" i="1"/>
  <c r="N9" i="1"/>
  <c r="O9" i="1" s="1"/>
  <c r="M9" i="1"/>
  <c r="G9" i="1"/>
  <c r="O14" i="1" l="1"/>
  <c r="O12" i="1"/>
  <c r="O27" i="1"/>
  <c r="W34" i="1"/>
  <c r="O23" i="1"/>
  <c r="O39" i="1"/>
  <c r="W39" i="1" s="1"/>
  <c r="O26" i="1"/>
  <c r="O10" i="1"/>
  <c r="O25" i="1"/>
  <c r="W25" i="1" s="1"/>
  <c r="O32" i="1"/>
  <c r="O37" i="1"/>
  <c r="W18" i="1"/>
  <c r="W12" i="1"/>
  <c r="W13" i="1"/>
  <c r="W29" i="1"/>
  <c r="O21" i="1"/>
  <c r="O30" i="1"/>
  <c r="W30" i="1" s="1"/>
  <c r="O33" i="1"/>
  <c r="W33" i="1" s="1"/>
  <c r="O44" i="1"/>
  <c r="W44" i="1" s="1"/>
  <c r="O15" i="1"/>
  <c r="O17" i="1"/>
  <c r="O35" i="1"/>
  <c r="W35" i="1" s="1"/>
  <c r="O22" i="1"/>
  <c r="O28" i="1"/>
  <c r="O31" i="1"/>
  <c r="O40" i="1"/>
  <c r="W40" i="1" s="1"/>
  <c r="O16" i="1"/>
  <c r="W16" i="1" s="1"/>
  <c r="O42" i="1"/>
  <c r="O19" i="1"/>
  <c r="W19" i="1"/>
  <c r="W23" i="1"/>
  <c r="W27" i="1"/>
  <c r="W37" i="1"/>
  <c r="W43" i="1"/>
  <c r="W21" i="1"/>
  <c r="W17" i="1"/>
  <c r="W10" i="1"/>
  <c r="O20" i="1"/>
  <c r="W36" i="1"/>
  <c r="W42" i="1"/>
  <c r="W46" i="1"/>
  <c r="W22" i="1"/>
  <c r="W26" i="1"/>
  <c r="W28" i="1"/>
  <c r="W9" i="1"/>
  <c r="L41" i="1"/>
  <c r="O41" i="1" s="1"/>
  <c r="W38" i="1"/>
  <c r="G20" i="1"/>
  <c r="W14" i="1"/>
  <c r="M11" i="1"/>
  <c r="O11" i="1" s="1"/>
  <c r="W31" i="1" l="1"/>
  <c r="W15" i="1"/>
  <c r="W32" i="1"/>
  <c r="W11" i="1"/>
  <c r="Y28" i="1"/>
  <c r="Y31" i="1"/>
  <c r="W20" i="1"/>
  <c r="W41" i="1"/>
  <c r="W50" i="1"/>
  <c r="Y24" i="1"/>
  <c r="Y37" i="1"/>
  <c r="Y34" i="1"/>
  <c r="W48" i="1" l="1"/>
  <c r="Y13" i="1"/>
  <c r="W53" i="1"/>
  <c r="Y43" i="1"/>
  <c r="Y38" i="1"/>
  <c r="Y32" i="1"/>
  <c r="Y20" i="1"/>
  <c r="Y19" i="1"/>
  <c r="W52" i="1"/>
  <c r="Y25" i="1" l="1"/>
  <c r="Y35" i="1"/>
  <c r="Y29" i="1"/>
  <c r="Y44" i="1"/>
</calcChain>
</file>

<file path=xl/sharedStrings.xml><?xml version="1.0" encoding="utf-8"?>
<sst xmlns="http://schemas.openxmlformats.org/spreadsheetml/2006/main" count="94" uniqueCount="86">
  <si>
    <t>PERFORMANCE-BASED CONTRACT FOR THE LONG-TERM MANAGEMENT AND MAINTENANCE OF STATE ROADS IN SARAWAK</t>
  </si>
  <si>
    <t>ANNUAL WORK PROGRAMME AND BUDGET (DESIRED BUDGET)</t>
  </si>
  <si>
    <t>Revision cumulatively calculated for RMU</t>
  </si>
  <si>
    <t>Date User to enter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</si>
  <si>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</si>
  <si>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</si>
  <si>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</si>
  <si>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</si>
  <si>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</si>
  <si>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</si>
  <si>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</si>
  <si>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</si>
  <si>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</si>
  <si>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</si>
  <si>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</si>
  <si>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</si>
  <si>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</si>
  <si>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</si>
  <si>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</si>
  <si>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</si>
  <si>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</si>
  <si>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</si>
  <si>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</si>
  <si>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</si>
  <si>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</si>
  <si>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</si>
  <si>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</si>
  <si>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</si>
  <si>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</si>
  <si>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</si>
  <si>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</si>
  <si>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</si>
  <si>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</si>
  <si>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</si>
  <si>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</si>
  <si>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</si>
  <si>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</si>
  <si>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</si>
  <si>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</si>
  <si>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</si>
  <si>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</si>
  <si>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</si>
  <si>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</si>
  <si>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</si>
  <si>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</si>
  <si>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</si>
  <si>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</si>
  <si>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</si>
  <si>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</si>
  <si>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</si>
  <si>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</si>
  <si>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</si>
  <si>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</si>
  <si>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</si>
  <si>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</si>
  <si>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</si>
  <si>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</si>
  <si>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</si>
  <si>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</si>
  <si>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</si>
  <si>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</si>
  <si>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</si>
  <si>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</si>
  <si>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</si>
  <si>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</si>
  <si>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</si>
  <si>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</si>
  <si>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</si>
  <si>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</si>
  <si>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</si>
  <si>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</si>
  <si>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</si>
  <si>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</si>
  <si>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</si>
  <si>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</si>
  <si>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</si>
  <si>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</si>
  <si>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</si>
  <si>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</si>
  <si>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</si>
  <si>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Sum of Col W</t>
  </si>
  <si>
    <t>ADJUSTABLE QUANTITY: RM</t>
  </si>
  <si>
    <t>Formulated Sum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</si>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</sst>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5" borderId="24" xfId="5" applyNumberFormat="1" applyFont="1" applyFill="1" applyBorder="1" applyAlignment="1">
      <alignment horizontal="center" vertical="center"/>
    </xf>
    <xf numFmtId="168" fontId="5" fillId="6" borderId="20" xfId="5" applyFont="1" applyFill="1" applyBorder="1" applyAlignment="1">
      <alignment horizontal="left" vertical="center"/>
    </xf>
    <xf numFmtId="168" fontId="5" fillId="6" borderId="18" xfId="5" applyFont="1" applyFill="1" applyBorder="1" applyAlignment="1">
      <alignment horizontal="left" vertical="center"/>
    </xf>
    <xf numFmtId="168" fontId="5" fillId="7" borderId="22" xfId="5" applyFont="1" applyFill="1" applyBorder="1" applyAlignment="1">
      <alignment horizontal="left" vertical="center"/>
    </xf>
    <xf numFmtId="168" fontId="5" fillId="3" borderId="5" xfId="5" applyFont="1" applyFill="1" applyBorder="1" applyAlignment="1">
      <alignment horizontal="left" vertical="center"/>
    </xf>
    <xf numFmtId="10" fontId="5" fillId="6" borderId="24" xfId="2" applyNumberFormat="1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center" vertical="center"/>
    </xf>
    <xf numFmtId="2" fontId="5" fillId="0" borderId="32" xfId="1" applyNumberFormat="1" applyFont="1" applyFill="1" applyBorder="1" applyAlignment="1">
      <alignment horizontal="center" vertical="center"/>
    </xf>
    <xf numFmtId="2" fontId="5" fillId="0" borderId="29" xfId="1" applyNumberFormat="1" applyFont="1" applyFill="1" applyBorder="1" applyAlignment="1">
      <alignment horizontal="center" vertical="center"/>
    </xf>
    <xf numFmtId="2" fontId="5" fillId="0" borderId="24" xfId="1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8" fontId="5" fillId="6" borderId="11" xfId="5" applyFont="1" applyFill="1" applyBorder="1" applyAlignment="1">
      <alignment horizontal="left" vertical="center"/>
    </xf>
    <xf numFmtId="168" fontId="5" fillId="6" borderId="12" xfId="5" applyFont="1" applyFill="1" applyBorder="1" applyAlignment="1">
      <alignment horizontal="left" vertical="center"/>
    </xf>
    <xf numFmtId="168" fontId="5" fillId="7" borderId="34" xfId="5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2" fontId="5" fillId="0" borderId="27" xfId="1" applyNumberFormat="1" applyFont="1" applyFill="1" applyBorder="1" applyAlignment="1">
      <alignment horizontal="center" vertical="center"/>
    </xf>
    <xf numFmtId="2" fontId="5" fillId="0" borderId="37" xfId="1" applyNumberFormat="1" applyFont="1" applyFill="1" applyBorder="1" applyAlignment="1">
      <alignment horizontal="center" vertical="center"/>
    </xf>
    <xf numFmtId="168" fontId="5" fillId="6" borderId="27" xfId="5" applyFont="1" applyFill="1" applyBorder="1" applyAlignment="1">
      <alignment horizontal="left" vertical="center"/>
    </xf>
    <xf numFmtId="168" fontId="5" fillId="6" borderId="30" xfId="5" applyFont="1" applyFill="1" applyBorder="1" applyAlignment="1">
      <alignment horizontal="left" vertical="center"/>
    </xf>
    <xf numFmtId="168" fontId="5" fillId="7" borderId="29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5" fillId="7" borderId="37" xfId="5" applyFont="1" applyFill="1" applyBorder="1" applyAlignment="1">
      <alignment horizontal="left" vertical="center"/>
    </xf>
    <xf numFmtId="165" fontId="18" fillId="3" borderId="3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5" fillId="0" borderId="36" xfId="1" applyNumberFormat="1" applyFont="1" applyFill="1" applyBorder="1" applyAlignment="1">
      <alignment horizontal="center" vertical="center"/>
    </xf>
    <xf numFmtId="2" fontId="5" fillId="0" borderId="30" xfId="1" applyNumberFormat="1" applyFont="1" applyFill="1" applyBorder="1" applyAlignment="1">
      <alignment horizontal="center" vertical="center"/>
    </xf>
    <xf numFmtId="168" fontId="19" fillId="3" borderId="35" xfId="0" applyNumberFormat="1" applyFont="1" applyFill="1" applyBorder="1" applyAlignment="1">
      <alignment horizontal="center"/>
    </xf>
    <xf numFmtId="10" fontId="19" fillId="3" borderId="35" xfId="0" applyNumberFormat="1" applyFont="1" applyFill="1" applyBorder="1" applyAlignment="1">
      <alignment horizontal="center"/>
    </xf>
    <xf numFmtId="2" fontId="5" fillId="0" borderId="28" xfId="1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4" applyFont="1" applyBorder="1" applyAlignment="1">
      <alignment horizontal="center" vertical="center"/>
    </xf>
    <xf numFmtId="0" fontId="5" fillId="0" borderId="40" xfId="4" applyFont="1" applyBorder="1" applyAlignment="1">
      <alignment horizontal="left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2" fontId="5" fillId="0" borderId="44" xfId="1" applyNumberFormat="1" applyFont="1" applyFill="1" applyBorder="1" applyAlignment="1">
      <alignment horizontal="center" vertical="center"/>
    </xf>
    <xf numFmtId="2" fontId="5" fillId="0" borderId="41" xfId="1" applyNumberFormat="1" applyFont="1" applyFill="1" applyBorder="1" applyAlignment="1">
      <alignment horizontal="center" vertical="center"/>
    </xf>
    <xf numFmtId="2" fontId="5" fillId="0" borderId="42" xfId="1" applyNumberFormat="1" applyFont="1" applyFill="1" applyBorder="1" applyAlignment="1">
      <alignment horizontal="center" vertical="center"/>
    </xf>
    <xf numFmtId="2" fontId="5" fillId="0" borderId="45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8" fontId="5" fillId="6" borderId="43" xfId="5" applyFont="1" applyFill="1" applyBorder="1" applyAlignment="1">
      <alignment horizontal="left" vertical="center"/>
    </xf>
    <xf numFmtId="168" fontId="5" fillId="6" borderId="41" xfId="5" applyFont="1" applyFill="1" applyBorder="1" applyAlignment="1">
      <alignment horizontal="left" vertical="center"/>
    </xf>
    <xf numFmtId="168" fontId="5" fillId="7" borderId="13" xfId="5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2" fontId="5" fillId="0" borderId="7" xfId="1" applyNumberFormat="1" applyFont="1" applyFill="1" applyBorder="1" applyAlignment="1">
      <alignment horizontal="center" vertical="center"/>
    </xf>
    <xf numFmtId="2" fontId="5" fillId="0" borderId="34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0" borderId="12" xfId="1" applyNumberFormat="1" applyFont="1" applyFill="1" applyBorder="1" applyAlignment="1">
      <alignment horizontal="center" vertical="center"/>
    </xf>
    <xf numFmtId="2" fontId="5" fillId="0" borderId="13" xfId="1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8" fontId="5" fillId="7" borderId="42" xfId="5" applyFont="1" applyFill="1" applyBorder="1" applyAlignment="1">
      <alignment horizontal="left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49" xfId="1" applyNumberFormat="1" applyFont="1" applyFill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2" fontId="5" fillId="0" borderId="43" xfId="1" applyNumberFormat="1" applyFont="1" applyFill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168" fontId="5" fillId="7" borderId="49" xfId="5" applyFont="1" applyFill="1" applyBorder="1" applyAlignment="1">
      <alignment horizontal="left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8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173" fontId="5" fillId="0" borderId="33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74" fontId="19" fillId="3" borderId="35" xfId="0" applyNumberFormat="1" applyFont="1" applyFill="1" applyBorder="1" applyAlignment="1">
      <alignment horizontal="center"/>
    </xf>
    <xf numFmtId="166" fontId="5" fillId="0" borderId="46" xfId="0" applyNumberFormat="1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5" fillId="0" borderId="10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8" borderId="2" xfId="5" applyFont="1" applyFill="1" applyBorder="1"/>
    <xf numFmtId="175" fontId="20" fillId="3" borderId="14" xfId="2" applyNumberFormat="1" applyFont="1" applyFill="1" applyBorder="1"/>
    <xf numFmtId="175" fontId="20" fillId="2" borderId="1" xfId="0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0" fontId="0" fillId="4" borderId="0" xfId="0" applyFill="1"/>
    <xf numFmtId="165" fontId="22" fillId="3" borderId="53" xfId="0" applyNumberFormat="1" applyFont="1" applyFill="1" applyBorder="1"/>
    <xf numFmtId="175" fontId="20" fillId="3" borderId="49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3" borderId="50" xfId="0" applyNumberFormat="1" applyFont="1" applyFill="1" applyBorder="1"/>
    <xf numFmtId="175" fontId="20" fillId="3" borderId="29" xfId="2" applyNumberFormat="1" applyFont="1" applyFill="1" applyBorder="1"/>
    <xf numFmtId="0" fontId="9" fillId="0" borderId="0" xfId="0" applyFont="1" applyProtection="1">
      <protection locked="0"/>
    </xf>
    <xf numFmtId="165" fontId="22" fillId="3" borderId="52" xfId="0" applyNumberFormat="1" applyFont="1" applyFill="1" applyBorder="1"/>
    <xf numFmtId="175" fontId="20" fillId="3" borderId="42" xfId="2" applyNumberFormat="1" applyFont="1" applyFill="1" applyBorder="1"/>
    <xf numFmtId="0" fontId="9" fillId="0" borderId="0" xfId="0" applyFont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3" borderId="14" xfId="3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165" fontId="5" fillId="0" borderId="58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2" fillId="3" borderId="26" xfId="0" applyFont="1" applyFill="1" applyBorder="1" applyAlignment="1">
      <alignment horizontal="right"/>
    </xf>
    <xf numFmtId="0" fontId="22" fillId="3" borderId="50" xfId="0" applyFont="1" applyFill="1" applyBorder="1" applyAlignment="1">
      <alignment horizontal="right"/>
    </xf>
    <xf numFmtId="0" fontId="22" fillId="3" borderId="39" xfId="0" applyFont="1" applyFill="1" applyBorder="1" applyAlignment="1">
      <alignment horizontal="right"/>
    </xf>
    <xf numFmtId="0" fontId="22" fillId="3" borderId="52" xfId="0" applyFont="1" applyFill="1" applyBorder="1" applyAlignment="1">
      <alignment horizontal="right"/>
    </xf>
    <xf numFmtId="0" fontId="16" fillId="0" borderId="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right"/>
    </xf>
    <xf numFmtId="0" fontId="10" fillId="8" borderId="3" xfId="0" applyFont="1" applyFill="1" applyBorder="1" applyAlignment="1">
      <alignment horizontal="right"/>
    </xf>
    <xf numFmtId="0" fontId="10" fillId="8" borderId="4" xfId="0" applyFont="1" applyFill="1" applyBorder="1" applyAlignment="1">
      <alignment horizontal="right"/>
    </xf>
    <xf numFmtId="0" fontId="22" fillId="3" borderId="16" xfId="0" applyFont="1" applyFill="1" applyBorder="1" applyAlignment="1">
      <alignment horizontal="right"/>
    </xf>
    <xf numFmtId="0" fontId="22" fillId="3" borderId="53" xfId="0" applyFont="1" applyFill="1" applyBorder="1" applyAlignment="1">
      <alignment horizontal="right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3"/>
  <sheetViews>
    <sheetView tabSelected="1" view="pageBreakPreview" zoomScale="80" zoomScaleNormal="100" zoomScaleSheetLayoutView="80" workbookViewId="0">
      <selection activeCell="Z19" sqref="Z19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114" customWidth="1"/>
    <col min="11" max="11" width="11.54296875" style="121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114" customWidth="1"/>
    <col min="26" max="26" width="28.54296875" customWidth="1"/>
  </cols>
  <sheetData>
    <row r="1" spans="1:25" ht="18" x14ac:dyDescent="0.35">
      <c r="B1" s="1"/>
      <c r="C1" s="150" t="s">
        <v>0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"/>
      <c r="Y1" s="2"/>
    </row>
    <row r="2" spans="1:25" ht="18" x14ac:dyDescent="0.35">
      <c r="A2" s="151" t="s">
        <v>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ht="39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3"/>
      <c r="Q3" s="3"/>
      <c r="R3" s="3"/>
      <c r="S3" s="3"/>
      <c r="T3" s="3"/>
      <c r="U3" s="152" t="s">
        <v>2</v>
      </c>
      <c r="V3" s="152"/>
      <c r="W3" s="153" t="s">
        <v>3</v>
      </c>
      <c r="X3" s="154"/>
      <c r="Y3" s="155"/>
    </row>
    <row r="4" spans="1:25" ht="15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31" t="s">
        <v>4</v>
      </c>
      <c r="V4" s="132">
        <v>0</v>
      </c>
      <c r="W4" s="131" t="s">
        <v>5</v>
      </c>
      <c r="X4" s="156"/>
      <c r="Y4" s="156"/>
    </row>
    <row r="5" spans="1:25" s="130" customFormat="1" ht="32.25" customHeight="1" x14ac:dyDescent="0.3"/>
    <row r="6" spans="1:25" ht="14.65" customHeight="1" x14ac:dyDescent="0.35">
      <c r="A6" s="181" t="s">
        <v>6</v>
      </c>
      <c r="B6" s="173" t="s">
        <v>7</v>
      </c>
      <c r="C6" s="173"/>
      <c r="D6" s="173" t="s">
        <v>6</v>
      </c>
      <c r="E6" s="173"/>
      <c r="F6" s="173"/>
      <c r="G6" s="173"/>
      <c r="H6" s="173" t="s">
        <v>8</v>
      </c>
      <c r="I6" s="173"/>
      <c r="J6" s="173"/>
      <c r="K6" s="173" t="s">
        <v>9</v>
      </c>
      <c r="L6" s="173" t="s">
        <v>10</v>
      </c>
      <c r="M6" s="173"/>
      <c r="N6" s="181"/>
      <c r="O6" s="181"/>
      <c r="P6" s="160" t="s">
        <v>11</v>
      </c>
      <c r="Q6" s="161"/>
      <c r="R6" s="160" t="s">
        <v>12</v>
      </c>
      <c r="S6" s="162" t="s">
        <v>13</v>
      </c>
      <c r="T6" s="163"/>
      <c r="U6" s="163"/>
      <c r="V6" s="164"/>
      <c r="W6" s="168" t="s">
        <v>14</v>
      </c>
      <c r="X6" s="169"/>
      <c r="Y6" s="170"/>
    </row>
    <row r="7" spans="1:25" ht="14.65" customHeight="1" x14ac:dyDescent="0.35">
      <c r="A7" s="181"/>
      <c r="B7" s="171" t="s">
        <v>15</v>
      </c>
      <c r="C7" s="173" t="s">
        <v>16</v>
      </c>
      <c r="D7" s="174" t="s">
        <v>17</v>
      </c>
      <c r="E7" s="175"/>
      <c r="F7" s="176"/>
      <c r="G7" s="177" t="s">
        <v>18</v>
      </c>
      <c r="H7" s="173"/>
      <c r="I7" s="173"/>
      <c r="J7" s="173"/>
      <c r="K7" s="173"/>
      <c r="L7" s="173"/>
      <c r="M7" s="173"/>
      <c r="N7" s="181"/>
      <c r="O7" s="181"/>
      <c r="P7" s="160"/>
      <c r="Q7" s="161"/>
      <c r="R7" s="160"/>
      <c r="S7" s="165"/>
      <c r="T7" s="166"/>
      <c r="U7" s="166"/>
      <c r="V7" s="167"/>
      <c r="W7" s="179" t="s">
        <v>19</v>
      </c>
      <c r="X7" s="180"/>
      <c r="Y7" s="5" t="s">
        <v>20</v>
      </c>
    </row>
    <row r="8" spans="1:25" x14ac:dyDescent="0.35">
      <c r="A8" s="181"/>
      <c r="B8" s="172"/>
      <c r="C8" s="173"/>
      <c r="D8" s="134" t="s">
        <v>21</v>
      </c>
      <c r="E8" s="135" t="s">
        <v>22</v>
      </c>
      <c r="F8" s="136" t="s">
        <v>23</v>
      </c>
      <c r="G8" s="178"/>
      <c r="H8" s="134" t="s">
        <v>21</v>
      </c>
      <c r="I8" s="135" t="s">
        <v>22</v>
      </c>
      <c r="J8" s="136" t="s">
        <v>23</v>
      </c>
      <c r="K8" s="133"/>
      <c r="L8" s="134" t="s">
        <v>21</v>
      </c>
      <c r="M8" s="135" t="s">
        <v>22</v>
      </c>
      <c r="N8" s="137" t="s">
        <v>23</v>
      </c>
      <c r="O8" s="6" t="s">
        <v>24</v>
      </c>
      <c r="P8" s="138" t="s">
        <v>25</v>
      </c>
      <c r="Q8" s="139" t="s">
        <v>26</v>
      </c>
      <c r="R8" s="160"/>
      <c r="S8" s="140" t="s">
        <v>27</v>
      </c>
      <c r="T8" s="141" t="s">
        <v>28</v>
      </c>
      <c r="U8" s="141" t="s">
        <v>29</v>
      </c>
      <c r="V8" s="142" t="s">
        <v>30</v>
      </c>
      <c r="W8" s="143" t="s">
        <v>31</v>
      </c>
      <c r="X8" s="144" t="s">
        <v>32</v>
      </c>
      <c r="Y8" s="145" t="s">
        <v>31</v>
      </c>
    </row>
    <row r="9" spans="1:25" ht="15" customHeight="1" x14ac:dyDescent="0.35">
      <c r="A9" s="182" t="s">
        <v>33</v>
      </c>
      <c r="B9" s="7">
        <v>1011</v>
      </c>
      <c r="C9" s="8" t="s">
        <v>34</v>
      </c>
      <c r="D9" s="146"/>
      <c r="E9" s="147"/>
      <c r="F9" s="148"/>
      <c r="G9" s="149">
        <f>SUM(D9:F9)</f>
        <v>0</v>
      </c>
      <c r="H9" s="9"/>
      <c r="I9" s="10"/>
      <c r="J9" s="11"/>
      <c r="K9" s="199">
        <f>IF(G9,O9/G9,0)</f>
        <v>0</v>
      </c>
      <c r="L9" s="12">
        <f>H9*D9</f>
        <v>0</v>
      </c>
      <c r="M9" s="13">
        <f>E9*I9</f>
        <v>0</v>
      </c>
      <c r="N9" s="14">
        <f>F9*J9</f>
        <v>0</v>
      </c>
      <c r="O9" s="15">
        <f>SUM(L9:N9)</f>
        <v>0</v>
      </c>
      <c r="P9" s="16"/>
      <c r="Q9" s="17"/>
      <c r="R9" s="18">
        <f>IF(P9,O9/P9,0)</f>
        <v>0</v>
      </c>
      <c r="S9" s="19"/>
      <c r="T9" s="20"/>
      <c r="U9" s="20"/>
      <c r="V9" s="21">
        <f>SUM(S9:U9)</f>
        <v>0</v>
      </c>
      <c r="W9" s="22">
        <f>R9*V9</f>
        <v>0</v>
      </c>
      <c r="X9" s="23">
        <f>SUM(IF($W$48,W9/$W$48,0))</f>
        <v>0</v>
      </c>
      <c r="Y9" s="24"/>
    </row>
    <row r="10" spans="1:25" x14ac:dyDescent="0.35">
      <c r="A10" s="183"/>
      <c r="B10" s="25">
        <v>1012</v>
      </c>
      <c r="C10" s="26" t="s">
        <v>35</v>
      </c>
      <c r="D10" s="146"/>
      <c r="E10" s="147"/>
      <c r="F10" s="148"/>
      <c r="G10" s="27">
        <f>SUM(D10:F10)</f>
        <v>0</v>
      </c>
      <c r="H10" s="28"/>
      <c r="I10" s="29"/>
      <c r="J10" s="30"/>
      <c r="K10" s="199">
        <f t="shared" ref="K10:K46" si="0">IF(G10,O10/G10,0)</f>
        <v>0</v>
      </c>
      <c r="L10" s="31">
        <f t="shared" ref="L10:L44" si="1">H10*D10</f>
        <v>0</v>
      </c>
      <c r="M10" s="32">
        <f t="shared" ref="M10:N46" si="2">E10*I10</f>
        <v>0</v>
      </c>
      <c r="N10" s="33">
        <f t="shared" si="2"/>
        <v>0</v>
      </c>
      <c r="O10" s="34">
        <f t="shared" ref="O10:O46" si="3">SUM(L10:N10)</f>
        <v>0</v>
      </c>
      <c r="P10" s="28"/>
      <c r="Q10" s="35"/>
      <c r="R10" s="18">
        <f t="shared" ref="R10:R46" si="4">IF(P10,O10/P10,0)</f>
        <v>0</v>
      </c>
      <c r="S10" s="36"/>
      <c r="T10" s="37"/>
      <c r="U10" s="37"/>
      <c r="V10" s="38">
        <f>SUM(S10:U10)</f>
        <v>0</v>
      </c>
      <c r="W10" s="22">
        <f>R10*V10</f>
        <v>0</v>
      </c>
      <c r="X10" s="23">
        <f t="shared" ref="X10:X46" si="5">SUM(IF($W$48,W10/$W$48,0))</f>
        <v>0</v>
      </c>
      <c r="Y10" s="39"/>
    </row>
    <row r="11" spans="1:25" x14ac:dyDescent="0.35">
      <c r="A11" s="183"/>
      <c r="B11" s="25">
        <v>3013</v>
      </c>
      <c r="C11" s="26" t="s">
        <v>36</v>
      </c>
      <c r="D11" s="146"/>
      <c r="E11" s="147"/>
      <c r="F11" s="148"/>
      <c r="G11" s="40">
        <f t="shared" ref="G11:G22" si="6">SUM(D11:F11)</f>
        <v>0</v>
      </c>
      <c r="H11" s="28"/>
      <c r="I11" s="29"/>
      <c r="J11" s="30"/>
      <c r="K11" s="199">
        <f t="shared" si="0"/>
        <v>0</v>
      </c>
      <c r="L11" s="41">
        <f t="shared" si="1"/>
        <v>0</v>
      </c>
      <c r="M11" s="32">
        <f t="shared" si="2"/>
        <v>0</v>
      </c>
      <c r="N11" s="42"/>
      <c r="O11" s="34">
        <f t="shared" si="3"/>
        <v>0</v>
      </c>
      <c r="P11" s="28"/>
      <c r="Q11" s="35"/>
      <c r="R11" s="18">
        <f t="shared" si="4"/>
        <v>0</v>
      </c>
      <c r="S11" s="43"/>
      <c r="T11" s="44"/>
      <c r="U11" s="44"/>
      <c r="V11" s="45">
        <f t="shared" ref="V11:V46" si="7">SUM(S11:U11)</f>
        <v>0</v>
      </c>
      <c r="W11" s="22">
        <f>R11*V11</f>
        <v>0</v>
      </c>
      <c r="X11" s="23">
        <f t="shared" si="5"/>
        <v>0</v>
      </c>
      <c r="Y11" s="39"/>
    </row>
    <row r="12" spans="1:25" ht="14.5" customHeight="1" x14ac:dyDescent="0.35">
      <c r="A12" s="183"/>
      <c r="B12" s="25">
        <v>3014</v>
      </c>
      <c r="C12" s="26" t="s">
        <v>37</v>
      </c>
      <c r="D12" s="146"/>
      <c r="E12" s="147"/>
      <c r="F12" s="148"/>
      <c r="G12" s="27">
        <f>SUM(D12:F12)</f>
        <v>0</v>
      </c>
      <c r="H12" s="46"/>
      <c r="I12" s="47"/>
      <c r="J12" s="48"/>
      <c r="K12" s="199">
        <f t="shared" si="0"/>
        <v>0</v>
      </c>
      <c r="L12" s="31"/>
      <c r="M12" s="32">
        <f t="shared" si="2"/>
        <v>0</v>
      </c>
      <c r="N12" s="33">
        <f t="shared" si="2"/>
        <v>0</v>
      </c>
      <c r="O12" s="34">
        <f t="shared" si="3"/>
        <v>0</v>
      </c>
      <c r="P12" s="46"/>
      <c r="Q12" s="35"/>
      <c r="R12" s="18">
        <f t="shared" si="4"/>
        <v>0</v>
      </c>
      <c r="S12" s="43"/>
      <c r="T12" s="44"/>
      <c r="U12" s="44"/>
      <c r="V12" s="49">
        <f t="shared" si="7"/>
        <v>0</v>
      </c>
      <c r="W12" s="22">
        <f t="shared" ref="W12:W46" si="8">R12*V12</f>
        <v>0</v>
      </c>
      <c r="X12" s="23">
        <f t="shared" si="5"/>
        <v>0</v>
      </c>
      <c r="Y12" s="50"/>
    </row>
    <row r="13" spans="1:25" x14ac:dyDescent="0.35">
      <c r="A13" s="183"/>
      <c r="B13" s="25">
        <v>3015</v>
      </c>
      <c r="C13" s="26" t="s">
        <v>38</v>
      </c>
      <c r="D13" s="146"/>
      <c r="E13" s="147"/>
      <c r="F13" s="148"/>
      <c r="G13" s="27">
        <f>SUM(D13:F13)</f>
        <v>0</v>
      </c>
      <c r="H13" s="51"/>
      <c r="I13" s="29"/>
      <c r="J13" s="52"/>
      <c r="K13" s="199">
        <f t="shared" si="0"/>
        <v>0</v>
      </c>
      <c r="L13" s="53">
        <f t="shared" si="1"/>
        <v>0</v>
      </c>
      <c r="M13" s="54">
        <f t="shared" si="2"/>
        <v>0</v>
      </c>
      <c r="N13" s="33"/>
      <c r="O13" s="34">
        <f t="shared" si="3"/>
        <v>0</v>
      </c>
      <c r="P13" s="28"/>
      <c r="Q13" s="35"/>
      <c r="R13" s="18">
        <f t="shared" si="4"/>
        <v>0</v>
      </c>
      <c r="S13" s="43"/>
      <c r="T13" s="44"/>
      <c r="U13" s="44"/>
      <c r="V13" s="38">
        <f t="shared" si="7"/>
        <v>0</v>
      </c>
      <c r="W13" s="22">
        <f t="shared" si="8"/>
        <v>0</v>
      </c>
      <c r="X13" s="23">
        <f t="shared" si="5"/>
        <v>0</v>
      </c>
      <c r="Y13" s="55">
        <f>SUM(W9:W17)</f>
        <v>0</v>
      </c>
    </row>
    <row r="14" spans="1:25" x14ac:dyDescent="0.35">
      <c r="A14" s="183"/>
      <c r="B14" s="25">
        <v>3016</v>
      </c>
      <c r="C14" s="26" t="s">
        <v>39</v>
      </c>
      <c r="D14" s="146"/>
      <c r="E14" s="147"/>
      <c r="F14" s="148"/>
      <c r="G14" s="40">
        <f>SUM(D14:F14)</f>
        <v>0</v>
      </c>
      <c r="H14" s="51"/>
      <c r="I14" s="29"/>
      <c r="J14" s="52"/>
      <c r="K14" s="199">
        <f t="shared" si="0"/>
        <v>0</v>
      </c>
      <c r="L14" s="41">
        <f t="shared" si="1"/>
        <v>0</v>
      </c>
      <c r="M14" s="54">
        <f t="shared" si="2"/>
        <v>0</v>
      </c>
      <c r="N14" s="33"/>
      <c r="O14" s="34">
        <f t="shared" si="3"/>
        <v>0</v>
      </c>
      <c r="P14" s="46"/>
      <c r="Q14" s="35"/>
      <c r="R14" s="18">
        <f t="shared" si="4"/>
        <v>0</v>
      </c>
      <c r="S14" s="43"/>
      <c r="T14" s="44"/>
      <c r="U14" s="44"/>
      <c r="V14" s="45">
        <f t="shared" si="7"/>
        <v>0</v>
      </c>
      <c r="W14" s="22">
        <f t="shared" si="8"/>
        <v>0</v>
      </c>
      <c r="X14" s="23">
        <f t="shared" si="5"/>
        <v>0</v>
      </c>
      <c r="Y14" s="56">
        <f>SUM(X9:X17)</f>
        <v>0</v>
      </c>
    </row>
    <row r="15" spans="1:25" x14ac:dyDescent="0.35">
      <c r="A15" s="183"/>
      <c r="B15" s="25">
        <v>3017</v>
      </c>
      <c r="C15" s="26" t="s">
        <v>40</v>
      </c>
      <c r="D15" s="146"/>
      <c r="E15" s="147"/>
      <c r="F15" s="148"/>
      <c r="G15" s="40">
        <f>SUM(D15:F15)</f>
        <v>0</v>
      </c>
      <c r="H15" s="51"/>
      <c r="I15" s="29"/>
      <c r="J15" s="52"/>
      <c r="K15" s="199">
        <f t="shared" si="0"/>
        <v>0</v>
      </c>
      <c r="L15" s="41">
        <f t="shared" si="1"/>
        <v>0</v>
      </c>
      <c r="M15" s="54">
        <f t="shared" si="2"/>
        <v>0</v>
      </c>
      <c r="N15" s="33"/>
      <c r="O15" s="34">
        <f t="shared" si="3"/>
        <v>0</v>
      </c>
      <c r="P15" s="28"/>
      <c r="Q15" s="35"/>
      <c r="R15" s="18">
        <f t="shared" si="4"/>
        <v>0</v>
      </c>
      <c r="S15" s="43"/>
      <c r="T15" s="44"/>
      <c r="U15" s="44"/>
      <c r="V15" s="38">
        <f t="shared" si="7"/>
        <v>0</v>
      </c>
      <c r="W15" s="22">
        <f t="shared" si="8"/>
        <v>0</v>
      </c>
      <c r="X15" s="23">
        <f t="shared" si="5"/>
        <v>0</v>
      </c>
      <c r="Y15" s="39"/>
    </row>
    <row r="16" spans="1:25" x14ac:dyDescent="0.35">
      <c r="A16" s="183"/>
      <c r="B16" s="25">
        <v>3018</v>
      </c>
      <c r="C16" s="26" t="s">
        <v>41</v>
      </c>
      <c r="D16" s="146"/>
      <c r="E16" s="147"/>
      <c r="F16" s="148"/>
      <c r="G16" s="27">
        <f t="shared" si="6"/>
        <v>0</v>
      </c>
      <c r="H16" s="51"/>
      <c r="I16" s="29"/>
      <c r="J16" s="52"/>
      <c r="K16" s="199">
        <f t="shared" si="0"/>
        <v>0</v>
      </c>
      <c r="L16" s="41">
        <f t="shared" si="1"/>
        <v>0</v>
      </c>
      <c r="M16" s="57">
        <f t="shared" si="2"/>
        <v>0</v>
      </c>
      <c r="N16" s="42">
        <f t="shared" si="2"/>
        <v>0</v>
      </c>
      <c r="O16" s="34">
        <f t="shared" si="3"/>
        <v>0</v>
      </c>
      <c r="P16" s="46"/>
      <c r="Q16" s="58"/>
      <c r="R16" s="18">
        <f t="shared" si="4"/>
        <v>0</v>
      </c>
      <c r="S16" s="43"/>
      <c r="T16" s="44"/>
      <c r="U16" s="44"/>
      <c r="V16" s="45">
        <f t="shared" si="7"/>
        <v>0</v>
      </c>
      <c r="W16" s="22">
        <f t="shared" si="8"/>
        <v>0</v>
      </c>
      <c r="X16" s="23">
        <f t="shared" si="5"/>
        <v>0</v>
      </c>
      <c r="Y16" s="39"/>
    </row>
    <row r="17" spans="1:25" x14ac:dyDescent="0.35">
      <c r="A17" s="183"/>
      <c r="B17" s="59">
        <v>3019</v>
      </c>
      <c r="C17" s="60" t="s">
        <v>42</v>
      </c>
      <c r="D17" s="146"/>
      <c r="E17" s="147"/>
      <c r="F17" s="148"/>
      <c r="G17" s="61">
        <f t="shared" si="6"/>
        <v>0</v>
      </c>
      <c r="H17" s="62"/>
      <c r="I17" s="63"/>
      <c r="J17" s="64"/>
      <c r="K17" s="199">
        <f t="shared" si="0"/>
        <v>0</v>
      </c>
      <c r="L17" s="65">
        <f t="shared" si="1"/>
        <v>0</v>
      </c>
      <c r="M17" s="66">
        <f t="shared" si="2"/>
        <v>0</v>
      </c>
      <c r="N17" s="67">
        <f t="shared" si="2"/>
        <v>0</v>
      </c>
      <c r="O17" s="68">
        <f t="shared" si="3"/>
        <v>0</v>
      </c>
      <c r="P17" s="69"/>
      <c r="Q17" s="70"/>
      <c r="R17" s="18">
        <f t="shared" si="4"/>
        <v>0</v>
      </c>
      <c r="S17" s="71"/>
      <c r="T17" s="72"/>
      <c r="U17" s="72"/>
      <c r="V17" s="73">
        <f t="shared" si="7"/>
        <v>0</v>
      </c>
      <c r="W17" s="22">
        <f t="shared" si="8"/>
        <v>0</v>
      </c>
      <c r="X17" s="23">
        <f t="shared" si="5"/>
        <v>0</v>
      </c>
      <c r="Y17" s="74"/>
    </row>
    <row r="18" spans="1:25" ht="15" customHeight="1" x14ac:dyDescent="0.35">
      <c r="A18" s="182" t="s">
        <v>43</v>
      </c>
      <c r="B18" s="75">
        <v>1021</v>
      </c>
      <c r="C18" s="76" t="s">
        <v>44</v>
      </c>
      <c r="D18" s="146"/>
      <c r="E18" s="147"/>
      <c r="F18" s="148"/>
      <c r="G18" s="27">
        <f t="shared" si="6"/>
        <v>0</v>
      </c>
      <c r="H18" s="46"/>
      <c r="I18" s="47"/>
      <c r="J18" s="48"/>
      <c r="K18" s="199">
        <f t="shared" si="0"/>
        <v>0</v>
      </c>
      <c r="L18" s="12">
        <f t="shared" si="1"/>
        <v>0</v>
      </c>
      <c r="M18" s="13">
        <f t="shared" si="2"/>
        <v>0</v>
      </c>
      <c r="N18" s="14">
        <f t="shared" si="2"/>
        <v>0</v>
      </c>
      <c r="O18" s="77">
        <f t="shared" si="3"/>
        <v>0</v>
      </c>
      <c r="P18" s="46"/>
      <c r="Q18" s="58"/>
      <c r="R18" s="18">
        <f t="shared" si="4"/>
        <v>0</v>
      </c>
      <c r="S18" s="36"/>
      <c r="T18" s="37"/>
      <c r="U18" s="37"/>
      <c r="V18" s="21">
        <f t="shared" si="7"/>
        <v>0</v>
      </c>
      <c r="W18" s="22">
        <f t="shared" si="8"/>
        <v>0</v>
      </c>
      <c r="X18" s="23">
        <f t="shared" si="5"/>
        <v>0</v>
      </c>
      <c r="Y18" s="24"/>
    </row>
    <row r="19" spans="1:25" x14ac:dyDescent="0.35">
      <c r="A19" s="183"/>
      <c r="B19" s="25">
        <v>3022</v>
      </c>
      <c r="C19" s="26" t="s">
        <v>45</v>
      </c>
      <c r="D19" s="146"/>
      <c r="E19" s="147"/>
      <c r="F19" s="148"/>
      <c r="G19" s="27">
        <f t="shared" si="6"/>
        <v>0</v>
      </c>
      <c r="H19" s="28"/>
      <c r="I19" s="29"/>
      <c r="J19" s="52"/>
      <c r="K19" s="199">
        <f t="shared" si="0"/>
        <v>0</v>
      </c>
      <c r="L19" s="41">
        <f t="shared" si="1"/>
        <v>0</v>
      </c>
      <c r="M19" s="54">
        <f t="shared" si="2"/>
        <v>0</v>
      </c>
      <c r="N19" s="78">
        <f t="shared" si="2"/>
        <v>0</v>
      </c>
      <c r="O19" s="34">
        <f t="shared" si="3"/>
        <v>0</v>
      </c>
      <c r="P19" s="28"/>
      <c r="Q19" s="35"/>
      <c r="R19" s="18">
        <f t="shared" si="4"/>
        <v>0</v>
      </c>
      <c r="S19" s="43"/>
      <c r="T19" s="44"/>
      <c r="U19" s="44"/>
      <c r="V19" s="45">
        <f t="shared" si="7"/>
        <v>0</v>
      </c>
      <c r="W19" s="22">
        <f t="shared" si="8"/>
        <v>0</v>
      </c>
      <c r="X19" s="23">
        <f t="shared" si="5"/>
        <v>0</v>
      </c>
      <c r="Y19" s="55">
        <f>SUM(W18:W21)</f>
        <v>0</v>
      </c>
    </row>
    <row r="20" spans="1:25" x14ac:dyDescent="0.35">
      <c r="A20" s="183"/>
      <c r="B20" s="25">
        <v>3023</v>
      </c>
      <c r="C20" s="26" t="s">
        <v>46</v>
      </c>
      <c r="D20" s="146"/>
      <c r="E20" s="147"/>
      <c r="F20" s="148"/>
      <c r="G20" s="40">
        <f t="shared" si="6"/>
        <v>0</v>
      </c>
      <c r="H20" s="28"/>
      <c r="I20" s="29"/>
      <c r="J20" s="30"/>
      <c r="K20" s="199">
        <f t="shared" si="0"/>
        <v>0</v>
      </c>
      <c r="L20" s="41"/>
      <c r="M20" s="54">
        <f t="shared" si="2"/>
        <v>0</v>
      </c>
      <c r="N20" s="33">
        <f t="shared" si="2"/>
        <v>0</v>
      </c>
      <c r="O20" s="34">
        <f t="shared" si="3"/>
        <v>0</v>
      </c>
      <c r="P20" s="28"/>
      <c r="Q20" s="35"/>
      <c r="R20" s="18">
        <f t="shared" si="4"/>
        <v>0</v>
      </c>
      <c r="S20" s="43"/>
      <c r="T20" s="44"/>
      <c r="U20" s="44"/>
      <c r="V20" s="45">
        <f t="shared" si="7"/>
        <v>0</v>
      </c>
      <c r="W20" s="22">
        <f t="shared" si="8"/>
        <v>0</v>
      </c>
      <c r="X20" s="23">
        <f t="shared" si="5"/>
        <v>0</v>
      </c>
      <c r="Y20" s="56">
        <f>SUM(X18:X21)</f>
        <v>0</v>
      </c>
    </row>
    <row r="21" spans="1:25" ht="14.5" customHeight="1" x14ac:dyDescent="0.35">
      <c r="A21" s="184"/>
      <c r="B21" s="59">
        <v>3024</v>
      </c>
      <c r="C21" s="60" t="s">
        <v>47</v>
      </c>
      <c r="D21" s="146"/>
      <c r="E21" s="147"/>
      <c r="F21" s="148"/>
      <c r="G21" s="61">
        <f t="shared" si="6"/>
        <v>0</v>
      </c>
      <c r="H21" s="79"/>
      <c r="I21" s="80"/>
      <c r="J21" s="81"/>
      <c r="K21" s="199">
        <f t="shared" si="0"/>
        <v>0</v>
      </c>
      <c r="L21" s="65">
        <f t="shared" si="1"/>
        <v>0</v>
      </c>
      <c r="M21" s="82">
        <f t="shared" si="2"/>
        <v>0</v>
      </c>
      <c r="N21" s="83">
        <f t="shared" si="2"/>
        <v>0</v>
      </c>
      <c r="O21" s="68">
        <f t="shared" si="3"/>
        <v>0</v>
      </c>
      <c r="P21" s="79"/>
      <c r="Q21" s="84"/>
      <c r="R21" s="18">
        <f t="shared" si="4"/>
        <v>0</v>
      </c>
      <c r="S21" s="71"/>
      <c r="T21" s="72"/>
      <c r="U21" s="72"/>
      <c r="V21" s="85">
        <f t="shared" si="7"/>
        <v>0</v>
      </c>
      <c r="W21" s="22">
        <f t="shared" si="8"/>
        <v>0</v>
      </c>
      <c r="X21" s="23">
        <f t="shared" si="5"/>
        <v>0</v>
      </c>
      <c r="Y21" s="74"/>
    </row>
    <row r="22" spans="1:25" x14ac:dyDescent="0.35">
      <c r="A22" s="157" t="s">
        <v>48</v>
      </c>
      <c r="B22" s="7">
        <v>1041</v>
      </c>
      <c r="C22" s="8" t="s">
        <v>49</v>
      </c>
      <c r="D22" s="146"/>
      <c r="E22" s="147"/>
      <c r="F22" s="148"/>
      <c r="G22" s="27">
        <f t="shared" si="6"/>
        <v>0</v>
      </c>
      <c r="H22" s="28"/>
      <c r="I22" s="29"/>
      <c r="J22" s="30"/>
      <c r="K22" s="199">
        <f t="shared" si="0"/>
        <v>0</v>
      </c>
      <c r="L22" s="86">
        <f t="shared" si="1"/>
        <v>0</v>
      </c>
      <c r="M22" s="13">
        <f t="shared" si="2"/>
        <v>0</v>
      </c>
      <c r="N22" s="87">
        <f t="shared" si="2"/>
        <v>0</v>
      </c>
      <c r="O22" s="15">
        <f t="shared" si="3"/>
        <v>0</v>
      </c>
      <c r="P22" s="28"/>
      <c r="Q22" s="35"/>
      <c r="R22" s="18">
        <f t="shared" si="4"/>
        <v>0</v>
      </c>
      <c r="S22" s="19"/>
      <c r="T22" s="20"/>
      <c r="U22" s="37"/>
      <c r="V22" s="21">
        <f t="shared" si="7"/>
        <v>0</v>
      </c>
      <c r="W22" s="22">
        <f t="shared" si="8"/>
        <v>0</v>
      </c>
      <c r="X22" s="23">
        <f t="shared" si="5"/>
        <v>0</v>
      </c>
      <c r="Y22" s="24"/>
    </row>
    <row r="23" spans="1:25" x14ac:dyDescent="0.35">
      <c r="A23" s="158"/>
      <c r="B23" s="25">
        <v>1042</v>
      </c>
      <c r="C23" s="26" t="s">
        <v>50</v>
      </c>
      <c r="D23" s="146"/>
      <c r="E23" s="147"/>
      <c r="F23" s="148"/>
      <c r="G23" s="88">
        <f>SUM(D23:F23)</f>
        <v>0</v>
      </c>
      <c r="H23" s="28"/>
      <c r="I23" s="29"/>
      <c r="J23" s="89"/>
      <c r="K23" s="199">
        <f t="shared" si="0"/>
        <v>0</v>
      </c>
      <c r="L23" s="53">
        <f t="shared" si="1"/>
        <v>0</v>
      </c>
      <c r="M23" s="32">
        <f t="shared" si="2"/>
        <v>0</v>
      </c>
      <c r="N23" s="83">
        <f t="shared" si="2"/>
        <v>0</v>
      </c>
      <c r="O23" s="34">
        <f t="shared" si="3"/>
        <v>0</v>
      </c>
      <c r="P23" s="28"/>
      <c r="Q23" s="35"/>
      <c r="R23" s="18">
        <f t="shared" si="4"/>
        <v>0</v>
      </c>
      <c r="S23" s="43"/>
      <c r="T23" s="44"/>
      <c r="U23" s="44"/>
      <c r="V23" s="45">
        <f t="shared" si="7"/>
        <v>0</v>
      </c>
      <c r="W23" s="22">
        <f t="shared" si="8"/>
        <v>0</v>
      </c>
      <c r="X23" s="23">
        <f t="shared" si="5"/>
        <v>0</v>
      </c>
      <c r="Y23" s="39"/>
    </row>
    <row r="24" spans="1:25" x14ac:dyDescent="0.35">
      <c r="A24" s="158"/>
      <c r="B24" s="25">
        <v>1043</v>
      </c>
      <c r="C24" s="26" t="s">
        <v>51</v>
      </c>
      <c r="D24" s="146"/>
      <c r="E24" s="147"/>
      <c r="F24" s="148"/>
      <c r="G24" s="90">
        <f t="shared" ref="G24:G34" si="9">SUM(D24:F24)</f>
        <v>0</v>
      </c>
      <c r="H24" s="28"/>
      <c r="I24" s="29"/>
      <c r="J24" s="89"/>
      <c r="K24" s="199">
        <f t="shared" si="0"/>
        <v>0</v>
      </c>
      <c r="L24" s="53">
        <f t="shared" si="1"/>
        <v>0</v>
      </c>
      <c r="M24" s="54">
        <f t="shared" si="2"/>
        <v>0</v>
      </c>
      <c r="N24" s="83">
        <f t="shared" si="2"/>
        <v>0</v>
      </c>
      <c r="O24" s="34"/>
      <c r="P24" s="28"/>
      <c r="Q24" s="35"/>
      <c r="R24" s="18">
        <f t="shared" si="4"/>
        <v>0</v>
      </c>
      <c r="S24" s="43"/>
      <c r="T24" s="44"/>
      <c r="U24" s="44"/>
      <c r="V24" s="73">
        <f t="shared" si="7"/>
        <v>0</v>
      </c>
      <c r="W24" s="22">
        <f t="shared" si="8"/>
        <v>0</v>
      </c>
      <c r="X24" s="23">
        <f t="shared" si="5"/>
        <v>0</v>
      </c>
      <c r="Y24" s="55">
        <f>SUM(W22:W26)</f>
        <v>0</v>
      </c>
    </row>
    <row r="25" spans="1:25" x14ac:dyDescent="0.35">
      <c r="A25" s="158"/>
      <c r="B25" s="25">
        <v>4044</v>
      </c>
      <c r="C25" s="26" t="s">
        <v>52</v>
      </c>
      <c r="D25" s="146"/>
      <c r="E25" s="147"/>
      <c r="F25" s="148"/>
      <c r="G25" s="90">
        <f t="shared" si="9"/>
        <v>0</v>
      </c>
      <c r="H25" s="28"/>
      <c r="I25" s="29"/>
      <c r="J25" s="89"/>
      <c r="K25" s="199">
        <f t="shared" si="0"/>
        <v>0</v>
      </c>
      <c r="L25" s="53">
        <f t="shared" si="1"/>
        <v>0</v>
      </c>
      <c r="M25" s="57">
        <f t="shared" si="2"/>
        <v>0</v>
      </c>
      <c r="N25" s="42">
        <f t="shared" si="2"/>
        <v>0</v>
      </c>
      <c r="O25" s="34">
        <f t="shared" si="3"/>
        <v>0</v>
      </c>
      <c r="P25" s="28"/>
      <c r="Q25" s="35"/>
      <c r="R25" s="18">
        <f t="shared" si="4"/>
        <v>0</v>
      </c>
      <c r="S25" s="43"/>
      <c r="T25" s="44"/>
      <c r="U25" s="44"/>
      <c r="V25" s="49">
        <f t="shared" si="7"/>
        <v>0</v>
      </c>
      <c r="W25" s="22">
        <f t="shared" si="8"/>
        <v>0</v>
      </c>
      <c r="X25" s="23">
        <f t="shared" si="5"/>
        <v>0</v>
      </c>
      <c r="Y25" s="56">
        <f>SUM(X22:X26)</f>
        <v>0</v>
      </c>
    </row>
    <row r="26" spans="1:25" x14ac:dyDescent="0.35">
      <c r="A26" s="158"/>
      <c r="B26" s="59">
        <v>4045</v>
      </c>
      <c r="C26" s="60" t="s">
        <v>53</v>
      </c>
      <c r="D26" s="146"/>
      <c r="E26" s="147"/>
      <c r="F26" s="148"/>
      <c r="G26" s="61">
        <f t="shared" si="9"/>
        <v>0</v>
      </c>
      <c r="H26" s="46"/>
      <c r="I26" s="47"/>
      <c r="J26" s="48"/>
      <c r="K26" s="199">
        <f t="shared" si="0"/>
        <v>0</v>
      </c>
      <c r="L26" s="91">
        <f t="shared" si="1"/>
        <v>0</v>
      </c>
      <c r="M26" s="66">
        <f t="shared" si="2"/>
        <v>0</v>
      </c>
      <c r="N26" s="67">
        <f t="shared" si="2"/>
        <v>0</v>
      </c>
      <c r="O26" s="68">
        <f t="shared" si="3"/>
        <v>0</v>
      </c>
      <c r="P26" s="46"/>
      <c r="Q26" s="58"/>
      <c r="R26" s="18">
        <f t="shared" si="4"/>
        <v>0</v>
      </c>
      <c r="S26" s="71"/>
      <c r="T26" s="72"/>
      <c r="U26" s="72"/>
      <c r="V26" s="85">
        <f t="shared" si="7"/>
        <v>0</v>
      </c>
      <c r="W26" s="22">
        <f t="shared" si="8"/>
        <v>0</v>
      </c>
      <c r="X26" s="23">
        <f t="shared" si="5"/>
        <v>0</v>
      </c>
      <c r="Y26" s="74"/>
    </row>
    <row r="27" spans="1:25" x14ac:dyDescent="0.35">
      <c r="A27" s="157" t="s">
        <v>54</v>
      </c>
      <c r="B27" s="75">
        <v>1031</v>
      </c>
      <c r="C27" s="76" t="s">
        <v>55</v>
      </c>
      <c r="D27" s="146"/>
      <c r="E27" s="147"/>
      <c r="F27" s="148"/>
      <c r="G27" s="92">
        <f t="shared" si="9"/>
        <v>0</v>
      </c>
      <c r="H27" s="16"/>
      <c r="I27" s="93"/>
      <c r="J27" s="94"/>
      <c r="K27" s="199">
        <f t="shared" si="0"/>
        <v>0</v>
      </c>
      <c r="L27" s="86">
        <f t="shared" si="1"/>
        <v>0</v>
      </c>
      <c r="M27" s="13">
        <f t="shared" si="2"/>
        <v>0</v>
      </c>
      <c r="N27" s="14"/>
      <c r="O27" s="15">
        <f t="shared" si="3"/>
        <v>0</v>
      </c>
      <c r="P27" s="16"/>
      <c r="Q27" s="17"/>
      <c r="R27" s="18">
        <f t="shared" si="4"/>
        <v>0</v>
      </c>
      <c r="S27" s="19"/>
      <c r="T27" s="20"/>
      <c r="U27" s="20"/>
      <c r="V27" s="21">
        <f t="shared" si="7"/>
        <v>0</v>
      </c>
      <c r="W27" s="22">
        <f t="shared" si="8"/>
        <v>0</v>
      </c>
      <c r="X27" s="23">
        <f t="shared" si="5"/>
        <v>0</v>
      </c>
      <c r="Y27" s="24"/>
    </row>
    <row r="28" spans="1:25" x14ac:dyDescent="0.35">
      <c r="A28" s="158"/>
      <c r="B28" s="25">
        <v>1032</v>
      </c>
      <c r="C28" s="26" t="s">
        <v>56</v>
      </c>
      <c r="D28" s="146"/>
      <c r="E28" s="147"/>
      <c r="F28" s="148"/>
      <c r="G28" s="88">
        <f>SUM(D28:F28)</f>
        <v>0</v>
      </c>
      <c r="H28" s="28"/>
      <c r="I28" s="29"/>
      <c r="J28" s="30"/>
      <c r="K28" s="199">
        <f t="shared" si="0"/>
        <v>0</v>
      </c>
      <c r="L28" s="53">
        <f t="shared" si="1"/>
        <v>0</v>
      </c>
      <c r="M28" s="32">
        <f t="shared" si="2"/>
        <v>0</v>
      </c>
      <c r="N28" s="33">
        <f t="shared" si="2"/>
        <v>0</v>
      </c>
      <c r="O28" s="34">
        <f t="shared" si="3"/>
        <v>0</v>
      </c>
      <c r="P28" s="28"/>
      <c r="Q28" s="35"/>
      <c r="R28" s="18">
        <f t="shared" si="4"/>
        <v>0</v>
      </c>
      <c r="S28" s="43"/>
      <c r="T28" s="44"/>
      <c r="U28" s="44"/>
      <c r="V28" s="45">
        <f t="shared" si="7"/>
        <v>0</v>
      </c>
      <c r="W28" s="22">
        <f t="shared" si="8"/>
        <v>0</v>
      </c>
      <c r="X28" s="23">
        <f t="shared" si="5"/>
        <v>0</v>
      </c>
      <c r="Y28" s="55">
        <f>SUM(W27:W30)</f>
        <v>0</v>
      </c>
    </row>
    <row r="29" spans="1:25" x14ac:dyDescent="0.35">
      <c r="A29" s="158"/>
      <c r="B29" s="25">
        <v>4033</v>
      </c>
      <c r="C29" s="26" t="s">
        <v>57</v>
      </c>
      <c r="D29" s="146"/>
      <c r="E29" s="147"/>
      <c r="F29" s="148"/>
      <c r="G29" s="88">
        <f t="shared" si="9"/>
        <v>0</v>
      </c>
      <c r="H29" s="46"/>
      <c r="I29" s="47"/>
      <c r="J29" s="48"/>
      <c r="K29" s="199">
        <f t="shared" si="0"/>
        <v>0</v>
      </c>
      <c r="L29" s="53"/>
      <c r="M29" s="54">
        <f t="shared" si="2"/>
        <v>0</v>
      </c>
      <c r="N29" s="33"/>
      <c r="O29" s="34">
        <f t="shared" si="3"/>
        <v>0</v>
      </c>
      <c r="P29" s="46"/>
      <c r="Q29" s="58"/>
      <c r="R29" s="18">
        <f t="shared" si="4"/>
        <v>0</v>
      </c>
      <c r="S29" s="43"/>
      <c r="T29" s="44"/>
      <c r="U29" s="44"/>
      <c r="V29" s="45">
        <f t="shared" si="7"/>
        <v>0</v>
      </c>
      <c r="W29" s="22">
        <f t="shared" si="8"/>
        <v>0</v>
      </c>
      <c r="X29" s="23">
        <f t="shared" si="5"/>
        <v>0</v>
      </c>
      <c r="Y29" s="56">
        <f>SUM(X27:X30)</f>
        <v>0</v>
      </c>
    </row>
    <row r="30" spans="1:25" x14ac:dyDescent="0.35">
      <c r="A30" s="158"/>
      <c r="B30" s="59">
        <v>4034</v>
      </c>
      <c r="C30" s="60" t="s">
        <v>58</v>
      </c>
      <c r="D30" s="146"/>
      <c r="E30" s="147"/>
      <c r="F30" s="148"/>
      <c r="G30" s="88">
        <f t="shared" si="9"/>
        <v>0</v>
      </c>
      <c r="H30" s="28"/>
      <c r="I30" s="29"/>
      <c r="J30" s="30"/>
      <c r="K30" s="199">
        <f t="shared" si="0"/>
        <v>0</v>
      </c>
      <c r="L30" s="91">
        <f t="shared" si="1"/>
        <v>0</v>
      </c>
      <c r="M30" s="82">
        <f t="shared" si="2"/>
        <v>0</v>
      </c>
      <c r="N30" s="83">
        <f t="shared" si="2"/>
        <v>0</v>
      </c>
      <c r="O30" s="68">
        <f t="shared" si="3"/>
        <v>0</v>
      </c>
      <c r="P30" s="28"/>
      <c r="Q30" s="35"/>
      <c r="R30" s="18">
        <f t="shared" si="4"/>
        <v>0</v>
      </c>
      <c r="S30" s="71"/>
      <c r="T30" s="72"/>
      <c r="U30" s="72"/>
      <c r="V30" s="85">
        <f t="shared" si="7"/>
        <v>0</v>
      </c>
      <c r="W30" s="22">
        <f t="shared" si="8"/>
        <v>0</v>
      </c>
      <c r="X30" s="23">
        <f t="shared" si="5"/>
        <v>0</v>
      </c>
      <c r="Y30" s="74"/>
    </row>
    <row r="31" spans="1:25" x14ac:dyDescent="0.35">
      <c r="A31" s="157" t="s">
        <v>59</v>
      </c>
      <c r="B31" s="7">
        <v>1051</v>
      </c>
      <c r="C31" s="76" t="s">
        <v>60</v>
      </c>
      <c r="D31" s="146"/>
      <c r="E31" s="147"/>
      <c r="F31" s="148"/>
      <c r="G31" s="95">
        <f>SUM(D31:F31)</f>
        <v>0</v>
      </c>
      <c r="H31" s="16"/>
      <c r="I31" s="93"/>
      <c r="J31" s="94"/>
      <c r="K31" s="199">
        <f t="shared" si="0"/>
        <v>0</v>
      </c>
      <c r="L31" s="12">
        <f t="shared" si="1"/>
        <v>0</v>
      </c>
      <c r="M31" s="96">
        <f t="shared" si="2"/>
        <v>0</v>
      </c>
      <c r="N31" s="87">
        <f t="shared" si="2"/>
        <v>0</v>
      </c>
      <c r="O31" s="15">
        <f t="shared" si="3"/>
        <v>0</v>
      </c>
      <c r="P31" s="16"/>
      <c r="Q31" s="17"/>
      <c r="R31" s="18">
        <f t="shared" si="4"/>
        <v>0</v>
      </c>
      <c r="S31" s="36"/>
      <c r="T31" s="37"/>
      <c r="U31" s="37"/>
      <c r="V31" s="97">
        <f t="shared" si="7"/>
        <v>0</v>
      </c>
      <c r="W31" s="22">
        <f t="shared" si="8"/>
        <v>0</v>
      </c>
      <c r="X31" s="23">
        <f t="shared" si="5"/>
        <v>0</v>
      </c>
      <c r="Y31" s="55">
        <f>SUM(W31:W32)</f>
        <v>0</v>
      </c>
    </row>
    <row r="32" spans="1:25" x14ac:dyDescent="0.35">
      <c r="A32" s="158"/>
      <c r="B32" s="59">
        <v>6052</v>
      </c>
      <c r="C32" s="60" t="s">
        <v>61</v>
      </c>
      <c r="D32" s="146"/>
      <c r="E32" s="147"/>
      <c r="F32" s="148"/>
      <c r="G32" s="98">
        <f t="shared" si="9"/>
        <v>0</v>
      </c>
      <c r="H32" s="28"/>
      <c r="I32" s="29"/>
      <c r="J32" s="30"/>
      <c r="K32" s="199">
        <f t="shared" si="0"/>
        <v>0</v>
      </c>
      <c r="L32" s="65">
        <f t="shared" si="1"/>
        <v>0</v>
      </c>
      <c r="M32" s="82">
        <f t="shared" si="2"/>
        <v>0</v>
      </c>
      <c r="N32" s="83">
        <f t="shared" si="2"/>
        <v>0</v>
      </c>
      <c r="O32" s="68">
        <f t="shared" si="3"/>
        <v>0</v>
      </c>
      <c r="P32" s="28"/>
      <c r="Q32" s="35"/>
      <c r="R32" s="18">
        <f t="shared" si="4"/>
        <v>0</v>
      </c>
      <c r="S32" s="71"/>
      <c r="T32" s="72"/>
      <c r="U32" s="72"/>
      <c r="V32" s="73">
        <f t="shared" si="7"/>
        <v>0</v>
      </c>
      <c r="W32" s="22">
        <f t="shared" si="8"/>
        <v>0</v>
      </c>
      <c r="X32" s="23">
        <f t="shared" si="5"/>
        <v>0</v>
      </c>
      <c r="Y32" s="56">
        <f>SUM(X31:X32)</f>
        <v>0</v>
      </c>
    </row>
    <row r="33" spans="1:25" x14ac:dyDescent="0.35">
      <c r="A33" s="157" t="s">
        <v>62</v>
      </c>
      <c r="B33" s="7">
        <v>1061</v>
      </c>
      <c r="C33" s="8" t="s">
        <v>63</v>
      </c>
      <c r="D33" s="146"/>
      <c r="E33" s="147"/>
      <c r="F33" s="148"/>
      <c r="G33" s="95">
        <f t="shared" si="9"/>
        <v>0</v>
      </c>
      <c r="H33" s="16"/>
      <c r="I33" s="93"/>
      <c r="J33" s="94"/>
      <c r="K33" s="199">
        <f t="shared" si="0"/>
        <v>0</v>
      </c>
      <c r="L33" s="12">
        <f t="shared" si="1"/>
        <v>0</v>
      </c>
      <c r="M33" s="13">
        <f t="shared" si="2"/>
        <v>0</v>
      </c>
      <c r="N33" s="87">
        <f t="shared" si="2"/>
        <v>0</v>
      </c>
      <c r="O33" s="15">
        <f t="shared" si="3"/>
        <v>0</v>
      </c>
      <c r="P33" s="16"/>
      <c r="Q33" s="17"/>
      <c r="R33" s="18">
        <f t="shared" si="4"/>
        <v>0</v>
      </c>
      <c r="S33" s="36"/>
      <c r="T33" s="37"/>
      <c r="U33" s="37"/>
      <c r="V33" s="97">
        <f t="shared" si="7"/>
        <v>0</v>
      </c>
      <c r="W33" s="22">
        <f t="shared" si="8"/>
        <v>0</v>
      </c>
      <c r="X33" s="23">
        <f t="shared" si="5"/>
        <v>0</v>
      </c>
      <c r="Y33" s="24"/>
    </row>
    <row r="34" spans="1:25" x14ac:dyDescent="0.35">
      <c r="A34" s="158"/>
      <c r="B34" s="25">
        <v>6062</v>
      </c>
      <c r="C34" s="26" t="s">
        <v>64</v>
      </c>
      <c r="D34" s="146"/>
      <c r="E34" s="147"/>
      <c r="F34" s="148"/>
      <c r="G34" s="95">
        <f t="shared" si="9"/>
        <v>0</v>
      </c>
      <c r="H34" s="28"/>
      <c r="I34" s="29"/>
      <c r="J34" s="30"/>
      <c r="K34" s="199">
        <f t="shared" si="0"/>
        <v>0</v>
      </c>
      <c r="L34" s="41">
        <f t="shared" si="1"/>
        <v>0</v>
      </c>
      <c r="M34" s="32">
        <f t="shared" si="2"/>
        <v>0</v>
      </c>
      <c r="N34" s="42">
        <f t="shared" si="2"/>
        <v>0</v>
      </c>
      <c r="O34" s="34"/>
      <c r="P34" s="28"/>
      <c r="Q34" s="35"/>
      <c r="R34" s="18">
        <f t="shared" si="4"/>
        <v>0</v>
      </c>
      <c r="S34" s="43"/>
      <c r="T34" s="44"/>
      <c r="U34" s="44"/>
      <c r="V34" s="49">
        <f t="shared" si="7"/>
        <v>0</v>
      </c>
      <c r="W34" s="22">
        <f t="shared" si="8"/>
        <v>0</v>
      </c>
      <c r="X34" s="23">
        <f t="shared" si="5"/>
        <v>0</v>
      </c>
      <c r="Y34" s="55">
        <f>SUM(W33:W35)</f>
        <v>0</v>
      </c>
    </row>
    <row r="35" spans="1:25" x14ac:dyDescent="0.35">
      <c r="A35" s="159"/>
      <c r="B35" s="59">
        <v>6063</v>
      </c>
      <c r="C35" s="60" t="s">
        <v>65</v>
      </c>
      <c r="D35" s="146"/>
      <c r="E35" s="147"/>
      <c r="F35" s="148"/>
      <c r="G35" s="99">
        <f t="shared" ref="G35:G40" si="10">SUM(D35:F35)</f>
        <v>0</v>
      </c>
      <c r="H35" s="46"/>
      <c r="I35" s="47"/>
      <c r="J35" s="48"/>
      <c r="K35" s="199">
        <f t="shared" si="0"/>
        <v>0</v>
      </c>
      <c r="L35" s="65">
        <f t="shared" si="1"/>
        <v>0</v>
      </c>
      <c r="M35" s="66">
        <f t="shared" si="2"/>
        <v>0</v>
      </c>
      <c r="N35" s="67">
        <f t="shared" si="2"/>
        <v>0</v>
      </c>
      <c r="O35" s="68">
        <f t="shared" si="3"/>
        <v>0</v>
      </c>
      <c r="P35" s="46"/>
      <c r="Q35" s="58"/>
      <c r="R35" s="18">
        <f t="shared" si="4"/>
        <v>0</v>
      </c>
      <c r="S35" s="71"/>
      <c r="T35" s="72"/>
      <c r="U35" s="72"/>
      <c r="V35" s="85">
        <f t="shared" si="7"/>
        <v>0</v>
      </c>
      <c r="W35" s="22">
        <f t="shared" si="8"/>
        <v>0</v>
      </c>
      <c r="X35" s="23">
        <f t="shared" si="5"/>
        <v>0</v>
      </c>
      <c r="Y35" s="56">
        <f>SUM(X33:X35)</f>
        <v>0</v>
      </c>
    </row>
    <row r="36" spans="1:25" ht="14.65" customHeight="1" x14ac:dyDescent="0.35">
      <c r="A36" s="183" t="s">
        <v>66</v>
      </c>
      <c r="B36" s="75">
        <v>1071</v>
      </c>
      <c r="C36" s="76" t="s">
        <v>67</v>
      </c>
      <c r="D36" s="146"/>
      <c r="E36" s="147"/>
      <c r="F36" s="148"/>
      <c r="G36" s="100">
        <f t="shared" si="10"/>
        <v>0</v>
      </c>
      <c r="H36" s="9"/>
      <c r="I36" s="10"/>
      <c r="J36" s="11"/>
      <c r="K36" s="199">
        <f t="shared" si="0"/>
        <v>0</v>
      </c>
      <c r="L36" s="86">
        <f t="shared" si="1"/>
        <v>0</v>
      </c>
      <c r="M36" s="13">
        <f t="shared" si="2"/>
        <v>0</v>
      </c>
      <c r="N36" s="14">
        <f t="shared" si="2"/>
        <v>0</v>
      </c>
      <c r="O36" s="15">
        <f t="shared" si="3"/>
        <v>0</v>
      </c>
      <c r="P36" s="9"/>
      <c r="Q36" s="101"/>
      <c r="R36" s="18">
        <f t="shared" si="4"/>
        <v>0</v>
      </c>
      <c r="S36" s="36"/>
      <c r="T36" s="37"/>
      <c r="U36" s="37"/>
      <c r="V36" s="21">
        <f t="shared" si="7"/>
        <v>0</v>
      </c>
      <c r="W36" s="22">
        <f t="shared" si="8"/>
        <v>0</v>
      </c>
      <c r="X36" s="23">
        <f t="shared" si="5"/>
        <v>0</v>
      </c>
      <c r="Y36" s="24"/>
    </row>
    <row r="37" spans="1:25" x14ac:dyDescent="0.35">
      <c r="A37" s="183"/>
      <c r="B37" s="25">
        <v>1072</v>
      </c>
      <c r="C37" s="26" t="s">
        <v>68</v>
      </c>
      <c r="D37" s="146"/>
      <c r="E37" s="147"/>
      <c r="F37" s="148"/>
      <c r="G37" s="102">
        <f t="shared" si="10"/>
        <v>0</v>
      </c>
      <c r="H37" s="28"/>
      <c r="I37" s="29"/>
      <c r="J37" s="89"/>
      <c r="K37" s="199">
        <f t="shared" si="0"/>
        <v>0</v>
      </c>
      <c r="L37" s="41">
        <f t="shared" si="1"/>
        <v>0</v>
      </c>
      <c r="M37" s="54">
        <f t="shared" si="2"/>
        <v>0</v>
      </c>
      <c r="N37" s="78">
        <f t="shared" si="2"/>
        <v>0</v>
      </c>
      <c r="O37" s="34">
        <f t="shared" si="3"/>
        <v>0</v>
      </c>
      <c r="P37" s="28"/>
      <c r="Q37" s="35"/>
      <c r="R37" s="18">
        <f t="shared" si="4"/>
        <v>0</v>
      </c>
      <c r="S37" s="43"/>
      <c r="T37" s="44"/>
      <c r="U37" s="44"/>
      <c r="V37" s="45">
        <f t="shared" si="7"/>
        <v>0</v>
      </c>
      <c r="W37" s="22">
        <f t="shared" si="8"/>
        <v>0</v>
      </c>
      <c r="X37" s="23">
        <f t="shared" si="5"/>
        <v>0</v>
      </c>
      <c r="Y37" s="55">
        <f>SUM(W36:W40)</f>
        <v>0</v>
      </c>
    </row>
    <row r="38" spans="1:25" x14ac:dyDescent="0.35">
      <c r="A38" s="183"/>
      <c r="B38" s="25">
        <v>1073</v>
      </c>
      <c r="C38" s="26" t="s">
        <v>69</v>
      </c>
      <c r="D38" s="146"/>
      <c r="E38" s="147"/>
      <c r="F38" s="148"/>
      <c r="G38" s="103">
        <f t="shared" si="10"/>
        <v>0</v>
      </c>
      <c r="H38" s="28"/>
      <c r="I38" s="29"/>
      <c r="J38" s="89"/>
      <c r="K38" s="199">
        <f t="shared" si="0"/>
        <v>0</v>
      </c>
      <c r="L38" s="41">
        <f t="shared" si="1"/>
        <v>0</v>
      </c>
      <c r="M38" s="57">
        <f t="shared" si="2"/>
        <v>0</v>
      </c>
      <c r="N38" s="33">
        <f t="shared" si="2"/>
        <v>0</v>
      </c>
      <c r="O38" s="34">
        <f t="shared" si="3"/>
        <v>0</v>
      </c>
      <c r="P38" s="28"/>
      <c r="Q38" s="35"/>
      <c r="R38" s="18">
        <f t="shared" si="4"/>
        <v>0</v>
      </c>
      <c r="S38" s="43"/>
      <c r="T38" s="44"/>
      <c r="U38" s="44"/>
      <c r="V38" s="73">
        <f t="shared" si="7"/>
        <v>0</v>
      </c>
      <c r="W38" s="22">
        <f t="shared" si="8"/>
        <v>0</v>
      </c>
      <c r="X38" s="23">
        <f t="shared" si="5"/>
        <v>0</v>
      </c>
      <c r="Y38" s="56">
        <f>SUM(X36:X40)</f>
        <v>0</v>
      </c>
    </row>
    <row r="39" spans="1:25" ht="14.5" customHeight="1" x14ac:dyDescent="0.35">
      <c r="A39" s="183"/>
      <c r="B39" s="25">
        <v>7074</v>
      </c>
      <c r="C39" s="26" t="s">
        <v>70</v>
      </c>
      <c r="D39" s="146"/>
      <c r="E39" s="147"/>
      <c r="F39" s="148"/>
      <c r="G39" s="104">
        <f t="shared" si="10"/>
        <v>0</v>
      </c>
      <c r="H39" s="28"/>
      <c r="I39" s="29"/>
      <c r="J39" s="89"/>
      <c r="K39" s="199">
        <f t="shared" si="0"/>
        <v>0</v>
      </c>
      <c r="L39" s="31">
        <f t="shared" si="1"/>
        <v>0</v>
      </c>
      <c r="M39" s="54">
        <f t="shared" si="2"/>
        <v>0</v>
      </c>
      <c r="N39" s="33">
        <f t="shared" si="2"/>
        <v>0</v>
      </c>
      <c r="O39" s="34">
        <f t="shared" si="3"/>
        <v>0</v>
      </c>
      <c r="P39" s="28"/>
      <c r="Q39" s="35"/>
      <c r="R39" s="18">
        <f t="shared" si="4"/>
        <v>0</v>
      </c>
      <c r="S39" s="43"/>
      <c r="T39" s="44"/>
      <c r="U39" s="44"/>
      <c r="V39" s="73">
        <f t="shared" si="7"/>
        <v>0</v>
      </c>
      <c r="W39" s="22">
        <f t="shared" si="8"/>
        <v>0</v>
      </c>
      <c r="X39" s="23">
        <f t="shared" si="5"/>
        <v>0</v>
      </c>
      <c r="Y39" s="105"/>
    </row>
    <row r="40" spans="1:25" x14ac:dyDescent="0.35">
      <c r="A40" s="183"/>
      <c r="B40" s="59">
        <v>7075</v>
      </c>
      <c r="C40" s="60" t="s">
        <v>71</v>
      </c>
      <c r="D40" s="146"/>
      <c r="E40" s="147"/>
      <c r="F40" s="148"/>
      <c r="G40" s="106">
        <f t="shared" si="10"/>
        <v>0</v>
      </c>
      <c r="H40" s="69"/>
      <c r="I40" s="63"/>
      <c r="J40" s="107"/>
      <c r="K40" s="199">
        <f t="shared" si="0"/>
        <v>0</v>
      </c>
      <c r="L40" s="91">
        <f t="shared" si="1"/>
        <v>0</v>
      </c>
      <c r="M40" s="82">
        <f t="shared" si="2"/>
        <v>0</v>
      </c>
      <c r="N40" s="83">
        <f t="shared" si="2"/>
        <v>0</v>
      </c>
      <c r="O40" s="68">
        <f t="shared" si="3"/>
        <v>0</v>
      </c>
      <c r="P40" s="69"/>
      <c r="Q40" s="70"/>
      <c r="R40" s="18">
        <f t="shared" si="4"/>
        <v>0</v>
      </c>
      <c r="S40" s="71"/>
      <c r="T40" s="72"/>
      <c r="U40" s="72"/>
      <c r="V40" s="73">
        <f t="shared" si="7"/>
        <v>0</v>
      </c>
      <c r="W40" s="22">
        <f t="shared" si="8"/>
        <v>0</v>
      </c>
      <c r="X40" s="23">
        <f t="shared" si="5"/>
        <v>0</v>
      </c>
      <c r="Y40" s="74"/>
    </row>
    <row r="41" spans="1:25" x14ac:dyDescent="0.35">
      <c r="A41" s="191" t="s">
        <v>72</v>
      </c>
      <c r="B41" s="7">
        <v>9091</v>
      </c>
      <c r="C41" s="8" t="s">
        <v>73</v>
      </c>
      <c r="D41" s="146"/>
      <c r="E41" s="147"/>
      <c r="F41" s="148"/>
      <c r="G41" s="108">
        <f>SUM(D41:F41)</f>
        <v>0</v>
      </c>
      <c r="H41" s="46"/>
      <c r="I41" s="47"/>
      <c r="J41" s="48"/>
      <c r="K41" s="199">
        <f t="shared" si="0"/>
        <v>0</v>
      </c>
      <c r="L41" s="86">
        <f t="shared" si="1"/>
        <v>0</v>
      </c>
      <c r="M41" s="13">
        <f t="shared" si="2"/>
        <v>0</v>
      </c>
      <c r="N41" s="14">
        <f t="shared" si="2"/>
        <v>0</v>
      </c>
      <c r="O41" s="15">
        <f t="shared" si="3"/>
        <v>0</v>
      </c>
      <c r="P41" s="46"/>
      <c r="Q41" s="58"/>
      <c r="R41" s="18">
        <f t="shared" si="4"/>
        <v>0</v>
      </c>
      <c r="S41" s="36"/>
      <c r="T41" s="37"/>
      <c r="U41" s="37"/>
      <c r="V41" s="97">
        <f t="shared" si="7"/>
        <v>0</v>
      </c>
      <c r="W41" s="22">
        <f t="shared" si="8"/>
        <v>0</v>
      </c>
      <c r="X41" s="23">
        <f t="shared" si="5"/>
        <v>0</v>
      </c>
      <c r="Y41" s="24"/>
    </row>
    <row r="42" spans="1:25" x14ac:dyDescent="0.35">
      <c r="A42" s="192"/>
      <c r="B42" s="25">
        <v>9092</v>
      </c>
      <c r="C42" s="26" t="s">
        <v>74</v>
      </c>
      <c r="D42" s="146"/>
      <c r="E42" s="147"/>
      <c r="F42" s="148"/>
      <c r="G42" s="104">
        <f>SUM(D42:F42)</f>
        <v>0</v>
      </c>
      <c r="H42" s="28"/>
      <c r="I42" s="29"/>
      <c r="J42" s="89"/>
      <c r="K42" s="199">
        <f t="shared" si="0"/>
        <v>0</v>
      </c>
      <c r="L42" s="41">
        <f t="shared" si="1"/>
        <v>0</v>
      </c>
      <c r="M42" s="54">
        <f t="shared" si="2"/>
        <v>0</v>
      </c>
      <c r="N42" s="33">
        <f t="shared" si="2"/>
        <v>0</v>
      </c>
      <c r="O42" s="34">
        <f t="shared" si="3"/>
        <v>0</v>
      </c>
      <c r="P42" s="28"/>
      <c r="Q42" s="35"/>
      <c r="R42" s="18">
        <f t="shared" si="4"/>
        <v>0</v>
      </c>
      <c r="S42" s="43"/>
      <c r="T42" s="44"/>
      <c r="U42" s="44"/>
      <c r="V42" s="49">
        <f t="shared" si="7"/>
        <v>0</v>
      </c>
      <c r="W42" s="22">
        <f t="shared" si="8"/>
        <v>0</v>
      </c>
      <c r="X42" s="23">
        <f t="shared" si="5"/>
        <v>0</v>
      </c>
      <c r="Y42" s="39"/>
    </row>
    <row r="43" spans="1:25" x14ac:dyDescent="0.35">
      <c r="A43" s="192"/>
      <c r="B43" s="25">
        <v>9093</v>
      </c>
      <c r="C43" s="26" t="s">
        <v>75</v>
      </c>
      <c r="D43" s="146"/>
      <c r="E43" s="147"/>
      <c r="F43" s="148"/>
      <c r="G43" s="104">
        <f>SUM(D43:F43)</f>
        <v>0</v>
      </c>
      <c r="H43" s="28"/>
      <c r="I43" s="29"/>
      <c r="J43" s="89"/>
      <c r="K43" s="199">
        <f t="shared" si="0"/>
        <v>0</v>
      </c>
      <c r="L43" s="31">
        <f t="shared" si="1"/>
        <v>0</v>
      </c>
      <c r="M43" s="82">
        <f t="shared" si="2"/>
        <v>0</v>
      </c>
      <c r="N43" s="42">
        <f t="shared" si="2"/>
        <v>0</v>
      </c>
      <c r="O43" s="34">
        <f t="shared" si="3"/>
        <v>0</v>
      </c>
      <c r="P43" s="28"/>
      <c r="Q43" s="35"/>
      <c r="R43" s="18">
        <f t="shared" si="4"/>
        <v>0</v>
      </c>
      <c r="S43" s="43"/>
      <c r="T43" s="44"/>
      <c r="U43" s="44"/>
      <c r="V43" s="45">
        <f t="shared" si="7"/>
        <v>0</v>
      </c>
      <c r="W43" s="22">
        <f t="shared" si="8"/>
        <v>0</v>
      </c>
      <c r="X43" s="23">
        <f t="shared" si="5"/>
        <v>0</v>
      </c>
      <c r="Y43" s="55">
        <f>SUM(W41:W46)</f>
        <v>0</v>
      </c>
    </row>
    <row r="44" spans="1:25" x14ac:dyDescent="0.35">
      <c r="A44" s="192"/>
      <c r="B44" s="25">
        <v>9194</v>
      </c>
      <c r="C44" s="26" t="s">
        <v>76</v>
      </c>
      <c r="D44" s="146"/>
      <c r="E44" s="147"/>
      <c r="F44" s="148"/>
      <c r="G44" s="104">
        <f>SUM(D44:F44)</f>
        <v>0</v>
      </c>
      <c r="H44" s="28"/>
      <c r="I44" s="29"/>
      <c r="J44" s="89"/>
      <c r="K44" s="199">
        <f t="shared" si="0"/>
        <v>0</v>
      </c>
      <c r="L44" s="41">
        <f t="shared" si="1"/>
        <v>0</v>
      </c>
      <c r="M44" s="82">
        <f t="shared" si="2"/>
        <v>0</v>
      </c>
      <c r="N44" s="33">
        <f t="shared" si="2"/>
        <v>0</v>
      </c>
      <c r="O44" s="34">
        <f t="shared" si="3"/>
        <v>0</v>
      </c>
      <c r="P44" s="28"/>
      <c r="Q44" s="35"/>
      <c r="R44" s="18">
        <f t="shared" si="4"/>
        <v>0</v>
      </c>
      <c r="S44" s="43"/>
      <c r="T44" s="44"/>
      <c r="U44" s="44"/>
      <c r="V44" s="49">
        <f t="shared" si="7"/>
        <v>0</v>
      </c>
      <c r="W44" s="22">
        <f t="shared" si="8"/>
        <v>0</v>
      </c>
      <c r="X44" s="23">
        <f t="shared" si="5"/>
        <v>0</v>
      </c>
      <c r="Y44" s="56">
        <f>SUM(X41:X46)</f>
        <v>0</v>
      </c>
    </row>
    <row r="45" spans="1:25" x14ac:dyDescent="0.35">
      <c r="A45" s="192"/>
      <c r="B45" s="25">
        <v>9195</v>
      </c>
      <c r="C45" s="26" t="s">
        <v>77</v>
      </c>
      <c r="D45" s="146"/>
      <c r="E45" s="147"/>
      <c r="F45" s="148"/>
      <c r="G45" s="104">
        <f t="shared" ref="G45:G46" si="11">SUM(D45:F45)</f>
        <v>0</v>
      </c>
      <c r="H45" s="28"/>
      <c r="I45" s="29"/>
      <c r="J45" s="89"/>
      <c r="K45" s="199">
        <f t="shared" si="0"/>
        <v>0</v>
      </c>
      <c r="L45" s="31"/>
      <c r="M45" s="82"/>
      <c r="N45" s="33"/>
      <c r="O45" s="34"/>
      <c r="P45" s="46"/>
      <c r="Q45" s="58"/>
      <c r="R45" s="18">
        <f t="shared" si="4"/>
        <v>0</v>
      </c>
      <c r="S45" s="43"/>
      <c r="T45" s="44"/>
      <c r="U45" s="44"/>
      <c r="V45" s="45">
        <f t="shared" si="7"/>
        <v>0</v>
      </c>
      <c r="W45" s="22">
        <f t="shared" si="8"/>
        <v>0</v>
      </c>
      <c r="X45" s="23">
        <f t="shared" si="5"/>
        <v>0</v>
      </c>
      <c r="Y45" s="105"/>
    </row>
    <row r="46" spans="1:25" x14ac:dyDescent="0.35">
      <c r="A46" s="193"/>
      <c r="B46" s="59">
        <v>9500</v>
      </c>
      <c r="C46" s="60" t="s">
        <v>78</v>
      </c>
      <c r="D46" s="146"/>
      <c r="E46" s="147"/>
      <c r="F46" s="148"/>
      <c r="G46" s="104">
        <f t="shared" si="11"/>
        <v>0</v>
      </c>
      <c r="H46" s="69"/>
      <c r="I46" s="63"/>
      <c r="J46" s="107"/>
      <c r="K46" s="199">
        <f t="shared" si="0"/>
        <v>0</v>
      </c>
      <c r="L46" s="91"/>
      <c r="M46" s="66">
        <f t="shared" si="2"/>
        <v>0</v>
      </c>
      <c r="N46" s="67"/>
      <c r="O46" s="109">
        <f t="shared" si="3"/>
        <v>0</v>
      </c>
      <c r="P46" s="69"/>
      <c r="Q46" s="70"/>
      <c r="R46" s="18">
        <f t="shared" si="4"/>
        <v>0</v>
      </c>
      <c r="S46" s="71"/>
      <c r="T46" s="72"/>
      <c r="U46" s="72"/>
      <c r="V46" s="85">
        <f t="shared" si="7"/>
        <v>0</v>
      </c>
      <c r="W46" s="22">
        <f t="shared" si="8"/>
        <v>0</v>
      </c>
      <c r="X46" s="23">
        <f t="shared" si="5"/>
        <v>0</v>
      </c>
      <c r="Y46" s="74"/>
    </row>
    <row r="47" spans="1:25" ht="5.65" customHeight="1" x14ac:dyDescent="0.35">
      <c r="A47" s="110"/>
      <c r="B47" s="111"/>
      <c r="C47" s="110"/>
      <c r="D47" s="111"/>
      <c r="E47" s="111"/>
      <c r="F47" s="111"/>
      <c r="G47" s="111"/>
      <c r="H47" s="111"/>
      <c r="I47" s="111"/>
      <c r="J47" s="111"/>
      <c r="K47" s="200"/>
      <c r="L47" s="110"/>
      <c r="M47" s="110"/>
      <c r="N47" s="110"/>
      <c r="O47" s="110"/>
      <c r="P47" s="111"/>
      <c r="Q47" s="111"/>
      <c r="R47" s="112"/>
      <c r="V47" s="113"/>
    </row>
    <row r="48" spans="1:25" x14ac:dyDescent="0.35">
      <c r="A48" s="194" t="s">
        <v>79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6"/>
      <c r="W48" s="115">
        <f>SUM(W9:W46)</f>
        <v>0</v>
      </c>
      <c r="X48" s="116"/>
      <c r="Y48" s="117" t="s">
        <v>80</v>
      </c>
    </row>
    <row r="49" spans="1:25" ht="4.5" customHeight="1" x14ac:dyDescent="0.35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202"/>
      <c r="L49" s="118"/>
      <c r="M49" s="118"/>
      <c r="N49" s="118"/>
      <c r="O49" s="118"/>
      <c r="P49" s="118"/>
      <c r="Q49" s="118"/>
      <c r="R49" s="119"/>
      <c r="S49" s="119"/>
      <c r="T49" s="119"/>
      <c r="U49" s="119"/>
      <c r="V49" s="119"/>
      <c r="W49" s="119"/>
    </row>
    <row r="50" spans="1:25" s="114" customFormat="1" x14ac:dyDescent="0.35">
      <c r="A50" s="120"/>
      <c r="B50"/>
      <c r="C50"/>
      <c r="D50"/>
      <c r="E50"/>
      <c r="F50"/>
      <c r="G50"/>
      <c r="K50" s="201"/>
      <c r="L50"/>
      <c r="M50"/>
      <c r="N50"/>
      <c r="O50"/>
      <c r="P50"/>
      <c r="Q50"/>
      <c r="R50"/>
      <c r="S50" s="197" t="s">
        <v>81</v>
      </c>
      <c r="T50" s="198"/>
      <c r="U50" s="198"/>
      <c r="V50" s="198"/>
      <c r="W50" s="122">
        <f>W9+W10</f>
        <v>0</v>
      </c>
      <c r="X50" s="123"/>
      <c r="Y50" s="185" t="s">
        <v>82</v>
      </c>
    </row>
    <row r="51" spans="1:25" s="114" customFormat="1" x14ac:dyDescent="0.35">
      <c r="A51"/>
      <c r="B51" s="124"/>
      <c r="C51" s="186"/>
      <c r="D51" s="186"/>
      <c r="E51" s="186"/>
      <c r="F51" s="186"/>
      <c r="G51" s="186"/>
      <c r="H51" s="186"/>
      <c r="I51" s="186"/>
      <c r="J51" s="186"/>
      <c r="K51" s="186"/>
      <c r="L51"/>
      <c r="M51"/>
      <c r="N51"/>
      <c r="O51"/>
      <c r="P51"/>
      <c r="Q51"/>
      <c r="R51"/>
      <c r="S51" s="187" t="s">
        <v>83</v>
      </c>
      <c r="T51" s="188"/>
      <c r="U51" s="188"/>
      <c r="V51" s="188"/>
      <c r="W51" s="125">
        <f>W18+W22+W23+W24+W27+W28+W31+W33+W36+W37+W38</f>
        <v>0</v>
      </c>
      <c r="X51" s="126"/>
      <c r="Y51" s="185"/>
    </row>
    <row r="52" spans="1:25" s="114" customFormat="1" x14ac:dyDescent="0.35">
      <c r="A52" s="127"/>
      <c r="B52" s="124"/>
      <c r="C52" s="186"/>
      <c r="D52" s="186"/>
      <c r="E52" s="186"/>
      <c r="F52" s="186"/>
      <c r="G52" s="186"/>
      <c r="H52" s="186"/>
      <c r="I52" s="186"/>
      <c r="J52" s="186"/>
      <c r="K52" s="186"/>
      <c r="L52"/>
      <c r="M52"/>
      <c r="N52"/>
      <c r="O52"/>
      <c r="P52"/>
      <c r="Q52"/>
      <c r="R52"/>
      <c r="S52" s="187" t="s">
        <v>84</v>
      </c>
      <c r="T52" s="188"/>
      <c r="U52" s="188"/>
      <c r="V52" s="188"/>
      <c r="W52" s="125">
        <f>W11+W12+W13+W14+W15+W16+W17+W19+W20+W21+W25+W26+W29+W30+W32+W34+W35+W39+W40</f>
        <v>0</v>
      </c>
      <c r="X52" s="126"/>
      <c r="Y52" s="185"/>
    </row>
    <row r="53" spans="1:25" s="114" customFormat="1" x14ac:dyDescent="0.35">
      <c r="A53" s="127"/>
      <c r="B53" s="124"/>
      <c r="C53" s="186"/>
      <c r="D53" s="186"/>
      <c r="E53" s="186"/>
      <c r="F53" s="186"/>
      <c r="G53" s="186"/>
      <c r="H53" s="186"/>
      <c r="I53" s="186"/>
      <c r="J53" s="186"/>
      <c r="K53" s="186"/>
      <c r="L53"/>
      <c r="M53"/>
      <c r="N53"/>
      <c r="O53"/>
      <c r="P53"/>
      <c r="Q53"/>
      <c r="R53"/>
      <c r="S53" s="189" t="s">
        <v>85</v>
      </c>
      <c r="T53" s="190"/>
      <c r="U53" s="190"/>
      <c r="V53" s="190"/>
      <c r="W53" s="128">
        <f>W41+W42+W43+W44+W45+W46</f>
        <v>0</v>
      </c>
      <c r="X53" s="129"/>
      <c r="Y53" s="185"/>
    </row>
  </sheetData>
  <mergeCells count="37">
    <mergeCell ref="A36:A40"/>
    <mergeCell ref="A41:A46"/>
    <mergeCell ref="A48:V48"/>
    <mergeCell ref="S50:V50"/>
    <mergeCell ref="K6:K7"/>
    <mergeCell ref="Y50:Y53"/>
    <mergeCell ref="C51:K51"/>
    <mergeCell ref="S51:V51"/>
    <mergeCell ref="C52:K52"/>
    <mergeCell ref="S52:V52"/>
    <mergeCell ref="C53:K53"/>
    <mergeCell ref="S53:V53"/>
    <mergeCell ref="A9:A17"/>
    <mergeCell ref="A18:A21"/>
    <mergeCell ref="A22:A26"/>
    <mergeCell ref="A27:A30"/>
    <mergeCell ref="A31:A32"/>
    <mergeCell ref="A33:A35"/>
    <mergeCell ref="P6:Q7"/>
    <mergeCell ref="R6:R8"/>
    <mergeCell ref="S6:V7"/>
    <mergeCell ref="W6:Y6"/>
    <mergeCell ref="B7:B8"/>
    <mergeCell ref="C7:C8"/>
    <mergeCell ref="D7:F7"/>
    <mergeCell ref="G7:G8"/>
    <mergeCell ref="W7:X7"/>
    <mergeCell ref="A6:A8"/>
    <mergeCell ref="B6:C6"/>
    <mergeCell ref="D6:G6"/>
    <mergeCell ref="H6:J7"/>
    <mergeCell ref="L6:O7"/>
    <mergeCell ref="C1:W1"/>
    <mergeCell ref="A2:Y2"/>
    <mergeCell ref="U3:V3"/>
    <mergeCell ref="W3:Y3"/>
    <mergeCell ref="X4:Y4"/>
  </mergeCells>
  <conditionalFormatting sqref="L9:N46">
    <cfRule type="cellIs" dxfId="1" priority="3" stopIfTrue="1" operator="equal">
      <formula>0</formula>
    </cfRule>
  </conditionalFormatting>
  <conditionalFormatting sqref="D9:F46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2022-10-16T05:18:33Z</dcterms:modified>
</cp:coreProperties>
</file>