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https://ufrgscpd-my.sharepoint.com/personal/arthur_rodrigues_ufrgs_br/Documents/R/"/>
    </mc:Choice>
  </mc:AlternateContent>
  <xr:revisionPtr revIDLastSave="609" documentId="8_{9DA2C364-AC10-4D9B-981E-54F5ADFB61FB}" xr6:coauthVersionLast="46" xr6:coauthVersionMax="46" xr10:uidLastSave="{FCB49D77-8AF5-4A35-8648-4F572F2F4509}"/>
  <bookViews>
    <workbookView xWindow="-120" yWindow="-120" windowWidth="20730" windowHeight="11160" tabRatio="604" activeTab="1" xr2:uid="{00000000-000D-0000-FFFF-FFFF00000000}"/>
  </bookViews>
  <sheets>
    <sheet name="INFO" sheetId="4" r:id="rId1"/>
    <sheet name="Data" sheetId="3" r:id="rId2"/>
    <sheet name="References" sheetId="2" r:id="rId3"/>
  </sheets>
  <definedNames>
    <definedName name="_xlnm._FilterDatabase" localSheetId="1" hidden="1">Data!$A$2:$AJ$704</definedName>
    <definedName name="_xlnm._FilterDatabase" localSheetId="2" hidden="1">References!$A$4:$C$82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1" i="3" l="1"/>
  <c r="H111" i="3"/>
  <c r="K91" i="3"/>
  <c r="K80" i="3"/>
  <c r="K65" i="3"/>
  <c r="H65" i="3"/>
  <c r="X449" i="3"/>
  <c r="AD246" i="3"/>
  <c r="K246" i="3"/>
  <c r="AD234" i="3"/>
  <c r="AA234" i="3"/>
  <c r="H234" i="3"/>
  <c r="K568" i="3"/>
  <c r="H568" i="3"/>
  <c r="K356" i="3"/>
  <c r="K229" i="3" l="1"/>
  <c r="K654" i="3"/>
  <c r="K631" i="3"/>
  <c r="K171" i="3"/>
  <c r="H171" i="3"/>
</calcChain>
</file>

<file path=xl/sharedStrings.xml><?xml version="1.0" encoding="utf-8"?>
<sst xmlns="http://schemas.openxmlformats.org/spreadsheetml/2006/main" count="4622" uniqueCount="1297">
  <si>
    <t>3d</t>
  </si>
  <si>
    <t>3e</t>
  </si>
  <si>
    <t>PR a SC</t>
  </si>
  <si>
    <t>&gt;6</t>
  </si>
  <si>
    <t>Goiás, Bahia, MG ao RS</t>
  </si>
  <si>
    <t>3i</t>
  </si>
  <si>
    <t>Cita Proença &amp; Gibbs (1993) out a nov e Almeida et al.(1998) de set a nov no cerrado de Goiás</t>
  </si>
  <si>
    <t>3j</t>
  </si>
  <si>
    <t>3k</t>
  </si>
  <si>
    <t>2g</t>
  </si>
  <si>
    <t>SC e RS</t>
  </si>
  <si>
    <t>20&lt;</t>
  </si>
  <si>
    <t>Pará ao RS</t>
  </si>
  <si>
    <t>MG, SP, MS a RS</t>
  </si>
  <si>
    <t>BH a SC</t>
  </si>
  <si>
    <t>Obs: no extremo Sul florece de Nov - Dez</t>
  </si>
  <si>
    <t>MG, MS e SP a RJ</t>
  </si>
  <si>
    <t>30&lt;</t>
  </si>
  <si>
    <t>40&lt;</t>
  </si>
  <si>
    <t>1e</t>
  </si>
  <si>
    <t>Rio de la Plata</t>
  </si>
  <si>
    <t>1f</t>
  </si>
  <si>
    <t>1g</t>
  </si>
  <si>
    <t>1h</t>
  </si>
  <si>
    <t>1i</t>
  </si>
  <si>
    <t>1k</t>
  </si>
  <si>
    <t>Jan - Jun</t>
  </si>
  <si>
    <t>Parque do Itália, RJ</t>
  </si>
  <si>
    <t>Herbário RB</t>
  </si>
  <si>
    <t>Nov - Jan</t>
  </si>
  <si>
    <t>Jun</t>
  </si>
  <si>
    <t>1l</t>
  </si>
  <si>
    <t>Mar - Jul</t>
  </si>
  <si>
    <t>Restinga da Marambaia, RJ</t>
  </si>
  <si>
    <t>1m</t>
  </si>
  <si>
    <t>RS: Nov - Dez flor; Jan - Fev fruto</t>
  </si>
  <si>
    <t>1n</t>
  </si>
  <si>
    <t>19º09’20”- 19º11’10”S e 48º23’20”- 48º24’35”N</t>
  </si>
  <si>
    <t>Nov - Mar</t>
  </si>
  <si>
    <t xml:space="preserve">Nov </t>
  </si>
  <si>
    <t xml:space="preserve">Jan </t>
  </si>
  <si>
    <t>1o</t>
  </si>
  <si>
    <t>RS</t>
  </si>
  <si>
    <t>3f</t>
  </si>
  <si>
    <t>3g</t>
  </si>
  <si>
    <t>3h</t>
  </si>
  <si>
    <t>3s</t>
  </si>
  <si>
    <t>3t</t>
  </si>
  <si>
    <t>3u</t>
  </si>
  <si>
    <t>3v</t>
  </si>
  <si>
    <t>Reserva Ecológica Baía Bonita (21°09' S, 56°25' W), Bonito, MS</t>
  </si>
  <si>
    <t>4b</t>
  </si>
  <si>
    <t>Carambeí, PR</t>
  </si>
  <si>
    <t>4c</t>
  </si>
  <si>
    <t>Reserva de Punta Lara, Buenos Aires, Argentina</t>
  </si>
  <si>
    <t>Parque Estadual da Ilha Anchieta, SP</t>
  </si>
  <si>
    <t>1a</t>
  </si>
  <si>
    <t>vináceo</t>
  </si>
  <si>
    <t>MG ao RS</t>
  </si>
  <si>
    <t>Desde o sul de MG até as proximidades de Porto Alegre, RS.</t>
  </si>
  <si>
    <t>Perdizes, MG</t>
  </si>
  <si>
    <t>1(vinosa)</t>
  </si>
  <si>
    <t>Parque Botânico Morro do Baú, Ilhota, SC</t>
  </si>
  <si>
    <t>Parque Estadual Ilha do Cardoso, Cananéia, SP</t>
  </si>
  <si>
    <t>Reserva Biológica União/Ibama, Rio das Ostras, RJ</t>
  </si>
  <si>
    <t>Parque Municipal de Mucugê (12°59’18”S e 41°20’27”W), Mucugê, BA</t>
  </si>
  <si>
    <t>Fazenda Água Limpa ("19° 05' 57,92" S/ "48° 20' 49,79" W), Uberlândia, MG</t>
  </si>
  <si>
    <t>FCAV/UNESP (Campus de Jaboticabal) 21°17’05” S / 48°17’09” W, Jaboticabal, SP</t>
  </si>
  <si>
    <t>3y</t>
  </si>
  <si>
    <t>3a</t>
  </si>
  <si>
    <t>cita Legrand &amp; Klein (1967)</t>
  </si>
  <si>
    <t>1 (diz castanha)</t>
  </si>
  <si>
    <t>1(verde -oliva a acizentada)</t>
  </si>
  <si>
    <t>1(verde-alaranjado)</t>
  </si>
  <si>
    <t>De MG até SC</t>
  </si>
  <si>
    <t>MG, SP, PR, SC e RS.Uruguai, Argentina e Paraguai.</t>
  </si>
  <si>
    <t>De MG até o RS.</t>
  </si>
  <si>
    <t>SP, PR e SC</t>
  </si>
  <si>
    <t>Desde a metade norte do Uruguai até o PR e SC. Rara na Argentina.</t>
  </si>
  <si>
    <t>3x</t>
  </si>
  <si>
    <t>2e</t>
  </si>
  <si>
    <t>SC, somente no município de Blumenau.</t>
  </si>
  <si>
    <t xml:space="preserve">        </t>
  </si>
  <si>
    <t xml:space="preserve"> MG, PR, RS, RJ, SP. Argentina e Paraguai.</t>
  </si>
  <si>
    <t>Em quase todo o território brasileiro</t>
  </si>
  <si>
    <t>SC, PR, SP, RJ, MG, GO. Paraguai e Misiones, chegando até o norte de Corrientes</t>
  </si>
  <si>
    <t>Desde o norte do RS até o sul do PR.</t>
  </si>
  <si>
    <t>RJ e SC</t>
  </si>
  <si>
    <t>Desde o RJ até o planalto do norte do RS.</t>
  </si>
  <si>
    <t>MG, SP, PR, SC e norte do RS.</t>
  </si>
  <si>
    <t>Desde o RJ até o norte do RS.</t>
  </si>
  <si>
    <t>SP, PR, SC, RS. Argentina, Uruguai e Paraguai</t>
  </si>
  <si>
    <t>SC</t>
  </si>
  <si>
    <t>Desde o RJ até a costa altântica de SC e RS.</t>
  </si>
  <si>
    <t>SC e PR.</t>
  </si>
  <si>
    <t>Bahia</t>
  </si>
  <si>
    <t>Torres, RS</t>
  </si>
  <si>
    <t>PR</t>
  </si>
  <si>
    <t>SP</t>
  </si>
  <si>
    <t>RS, Alegrete</t>
  </si>
  <si>
    <t>Paraguai</t>
  </si>
  <si>
    <t>1v</t>
  </si>
  <si>
    <t>1z</t>
  </si>
  <si>
    <t>2a</t>
  </si>
  <si>
    <r>
      <t>matrizes na localidade Linha Guavirá 24</t>
    </r>
    <r>
      <rPr>
        <sz val="10"/>
        <color indexed="8"/>
        <rFont val="Arial"/>
        <family val="2"/>
      </rPr>
      <t>°</t>
    </r>
    <r>
      <rPr>
        <sz val="10"/>
        <color indexed="8"/>
        <rFont val="Arial"/>
        <family val="2"/>
      </rPr>
      <t>31'23''S 54°05'38''N e no Arroio Fundo 24°35'00''S 54°02'13''N</t>
    </r>
  </si>
  <si>
    <t>PR a RS e Uruguai</t>
  </si>
  <si>
    <t>Endêmica de SC</t>
  </si>
  <si>
    <t>11.0.91</t>
  </si>
  <si>
    <t>SC até o RS</t>
  </si>
  <si>
    <t>Em todo Brasil</t>
  </si>
  <si>
    <t>BA, TO, GO, MT, MG, SP e MS</t>
  </si>
  <si>
    <t>PR ao RS</t>
  </si>
  <si>
    <t>Pelo leste do Brasil desde MG até SC.</t>
  </si>
  <si>
    <t>MG, PR, SC e RS</t>
  </si>
  <si>
    <t>verão</t>
  </si>
  <si>
    <t>Brasil oriental desde SP até a região de Porto Alegre e Pelotas no RS.</t>
  </si>
  <si>
    <t>Desde a Bahia até o norte do RS.</t>
  </si>
  <si>
    <t>Desde o sul de MG até o norte e centro de SC.</t>
  </si>
  <si>
    <t>RJ, SP e SC</t>
  </si>
  <si>
    <t>De SP até SC</t>
  </si>
  <si>
    <t>Desde MG até o norte do RS.</t>
  </si>
  <si>
    <t>Desde parte de MG até o RS, segundo parece com mais frequencia até a parte oriental.</t>
  </si>
  <si>
    <t>SP, PR SC e RS. Uruguai, Paraguai e Argentina</t>
  </si>
  <si>
    <t>SC, RS, e na bacia superior do Uruguai</t>
  </si>
  <si>
    <t>RJ até SC</t>
  </si>
  <si>
    <t>ES, RJ, SP e PR</t>
  </si>
  <si>
    <t>SP ao RS</t>
  </si>
  <si>
    <t>BA a RS</t>
  </si>
  <si>
    <t>SC, mas é rara</t>
  </si>
  <si>
    <t>RS, PR, SP, MG e ES</t>
  </si>
  <si>
    <t>Sublitoral catarinense</t>
  </si>
  <si>
    <t>cita Legrand &amp; Klein (1969)</t>
  </si>
  <si>
    <t>1(vináceo)</t>
  </si>
  <si>
    <t>1 (escuro)</t>
  </si>
  <si>
    <t>4a</t>
  </si>
  <si>
    <t>Colombo, PR</t>
  </si>
  <si>
    <t>RPPN Serra da Caraça, Catas Altas, MG (20° 05’ 46,2’’ S/ 043° 29’ 13,5’’ W)</t>
  </si>
  <si>
    <t xml:space="preserve"> </t>
  </si>
  <si>
    <t>Desde os estados nordestinos até a vertente atlântica de SC.</t>
  </si>
  <si>
    <t>SC : no município de Campo Alegre</t>
  </si>
  <si>
    <t>SC e PR</t>
  </si>
  <si>
    <t>Desde o RJ até a vertente atlântica de SC.</t>
  </si>
  <si>
    <t>Desde a parte sul da Serra dos Órgãos no RJ, até as alturas da vertente atlântica de SC.</t>
  </si>
  <si>
    <t>RJ, PR e SC</t>
  </si>
  <si>
    <t>Paraná, Santa Catarina, Argentina e Paraguai</t>
  </si>
  <si>
    <t>1(escuro)</t>
  </si>
  <si>
    <t>SP e SC. Desde a bacia média do Paraná até a Bolívia, com maior abundância até o Paraguai e regiões chaquenhas.</t>
  </si>
  <si>
    <t>Desde SP até o RS, no nordeste argentino e Paraguai.</t>
  </si>
  <si>
    <t>RS e SC e ocidente do PR. Vai até o nordeste do Paraguai.</t>
  </si>
  <si>
    <t>Desde MG até toda a metade do norte do Uruguai e desde a Mesopotâmia argentina, até as regiões chaquênias.</t>
  </si>
  <si>
    <t>RS e SC. Argentina, Paraguai e Uruguai.</t>
  </si>
  <si>
    <r>
      <t>22</t>
    </r>
    <r>
      <rPr>
        <sz val="10"/>
        <color indexed="8"/>
        <rFont val="Times New Roman"/>
        <family val="1"/>
      </rPr>
      <t>°</t>
    </r>
    <r>
      <rPr>
        <sz val="10"/>
        <color indexed="8"/>
        <rFont val="Arial"/>
        <family val="2"/>
      </rPr>
      <t>40’ a 22°55’S e 53°10’ a 53°40’W</t>
    </r>
  </si>
  <si>
    <t>1 (verm-acastanhada)</t>
  </si>
  <si>
    <t>1y</t>
  </si>
  <si>
    <t>cinza</t>
  </si>
  <si>
    <t>SC, somente no município de Palhoça, na área do Parque Estadual da Serra do Tabuleiro</t>
  </si>
  <si>
    <t>43º32' a 44º01'W e 23º01' a 23º06'S</t>
  </si>
  <si>
    <t>Jun - Mar</t>
  </si>
  <si>
    <t>Nov - Jun</t>
  </si>
  <si>
    <t>Jan - Mar/Jul - Nov</t>
  </si>
  <si>
    <t>22º40’ a 22º55’S e 53º10’ a 53º40’W</t>
  </si>
  <si>
    <t>1r</t>
  </si>
  <si>
    <t>3.5</t>
  </si>
  <si>
    <t>Nos estados da Guanabara (RJ), PR, SC e RS. Argentina, Paraguai, Bolívia e México</t>
  </si>
  <si>
    <t>Centro oriental do Brasil</t>
  </si>
  <si>
    <t>RJ, Guanabara(RJ), PR, SC, RS.</t>
  </si>
  <si>
    <t>De SP ao RS, chegando até Misiones na Argentina e ao Paraguai. Formas um pouco divergentes ou duvidosas alcançam até o sul de Goiás.</t>
  </si>
  <si>
    <t>PR, Guanabara(RJ), RJ e SC</t>
  </si>
  <si>
    <t>SP, Sete Barras, Parque Estadual Intervales</t>
  </si>
  <si>
    <t>PR, Guarutuba</t>
  </si>
  <si>
    <t>MG até SC</t>
  </si>
  <si>
    <t>Desde Brasília e sul de Goiás até SC</t>
  </si>
  <si>
    <t>1u</t>
  </si>
  <si>
    <t>3c</t>
  </si>
  <si>
    <t>Todo o vasto território brasileiro ao norte do paralelo 25° até os estados nordestinos</t>
  </si>
  <si>
    <t>SP e SC</t>
  </si>
  <si>
    <t>RS, SC, PR, SP e MG</t>
  </si>
  <si>
    <t>Núcleo Caraguatatuba, Parque Estadual da Serra do Mar, SP (23º31' 23º22'S/ 45º18' 45º44'W)</t>
  </si>
  <si>
    <t>Ponta Grossa, PR</t>
  </si>
  <si>
    <t>3b</t>
  </si>
  <si>
    <t>Norte da Am do Sul até o RS.</t>
  </si>
  <si>
    <t>21° 58'S 47° 53'W</t>
  </si>
  <si>
    <t>SC ao RS, eventual nas formações de floresta estacional da Encosta Inferior do Nordeste e Depressão Central</t>
  </si>
  <si>
    <t>SC ao RS, nas florestas estacionais e na Serra Geral</t>
  </si>
  <si>
    <t>1q</t>
  </si>
  <si>
    <t>1(citada como atropurpúrea)</t>
  </si>
  <si>
    <t>Pelo Brasil oriental até os estados nordestinos</t>
  </si>
  <si>
    <t>GO, MG, SP, PR e SC. Paraguai</t>
  </si>
  <si>
    <t>na primavera</t>
  </si>
  <si>
    <t>SC, Florianópolis</t>
  </si>
  <si>
    <t>PR e SC</t>
  </si>
  <si>
    <t>PR, RS, RJ e SC.</t>
  </si>
  <si>
    <t>Serra de MG e RJ</t>
  </si>
  <si>
    <t>15&lt;</t>
  </si>
  <si>
    <t>RJ a PR</t>
  </si>
  <si>
    <t>Paraíba a SC e MG</t>
  </si>
  <si>
    <t>não mostra</t>
  </si>
  <si>
    <t>MG a RS</t>
  </si>
  <si>
    <t>Sul de Goias, MG e SP</t>
  </si>
  <si>
    <t>Jun - Jul</t>
  </si>
  <si>
    <t>MG, RJ, SP e PR</t>
  </si>
  <si>
    <t>1c</t>
  </si>
  <si>
    <t>SP e MG</t>
  </si>
  <si>
    <t>Mg a RS</t>
  </si>
  <si>
    <t>Goiás, MG a SC</t>
  </si>
  <si>
    <t>MG, SP e PR</t>
  </si>
  <si>
    <t>GO, MG e SP</t>
  </si>
  <si>
    <t>SP a RS</t>
  </si>
  <si>
    <t>MG e SP a RS</t>
  </si>
  <si>
    <t>MG, GO e Bahia</t>
  </si>
  <si>
    <t>MG e SP</t>
  </si>
  <si>
    <t>Jan</t>
  </si>
  <si>
    <t>MG, MT e SP</t>
  </si>
  <si>
    <t>Bahia, MG, GO e SC</t>
  </si>
  <si>
    <t>RJ, MG e SP a SC</t>
  </si>
  <si>
    <t>Nov</t>
  </si>
  <si>
    <t>1d</t>
  </si>
  <si>
    <t>RS a PR</t>
  </si>
  <si>
    <t>RJ, MG, SP, MS a RS</t>
  </si>
  <si>
    <t>MG, RJ, SP até o RS</t>
  </si>
  <si>
    <t>.</t>
  </si>
  <si>
    <t>3z</t>
  </si>
  <si>
    <t>2b</t>
  </si>
  <si>
    <t>Parque Estadual de Itapuã, RS, Brasil</t>
  </si>
  <si>
    <t>1 (a vinácea)</t>
  </si>
  <si>
    <t>3 (raro 2)</t>
  </si>
  <si>
    <t>4 (raro 6)</t>
  </si>
  <si>
    <t>Desde a região amazônica até as florestas subatlânticas de SC e RS.</t>
  </si>
  <si>
    <t>Desde o RJ até o RS</t>
  </si>
  <si>
    <t>Litoral, área rural do município de Maquiné</t>
  </si>
  <si>
    <t>Obs</t>
  </si>
  <si>
    <t>3l</t>
  </si>
  <si>
    <t>1x</t>
  </si>
  <si>
    <t>MG e RJ até SC e RS, Paraguai e Mesopotâmia argentina.</t>
  </si>
  <si>
    <t>PR, SC, RS. Argentina e Uruguai.</t>
  </si>
  <si>
    <t>SC, mas provavelmente ocorra no RS e PR.</t>
  </si>
  <si>
    <t>Desde a parte média de MG até o PR e SC.</t>
  </si>
  <si>
    <t>PR, SC e norte do RS</t>
  </si>
  <si>
    <t>1?</t>
  </si>
  <si>
    <t>MG, SP, PR, SC e RS</t>
  </si>
  <si>
    <t>Desde o sul de MG até o norte do Uruguai inclusive o Paraguai e a provincia de Missiones.</t>
  </si>
  <si>
    <t>3m</t>
  </si>
  <si>
    <t>3n</t>
  </si>
  <si>
    <t>3o</t>
  </si>
  <si>
    <t>3p</t>
  </si>
  <si>
    <t>3r</t>
  </si>
  <si>
    <t>2c</t>
  </si>
  <si>
    <t>Grão Mogol, MG</t>
  </si>
  <si>
    <t>2d</t>
  </si>
  <si>
    <t>2f</t>
  </si>
  <si>
    <t>Nov - Jul</t>
  </si>
  <si>
    <t>Mar</t>
  </si>
  <si>
    <t>1s</t>
  </si>
  <si>
    <t>1t</t>
  </si>
  <si>
    <t>MG, SP, PR e SC.</t>
  </si>
  <si>
    <t>SC e raramente no PR.</t>
  </si>
  <si>
    <t>MG, Guanabara, SP, PR, SC, RS</t>
  </si>
  <si>
    <t>Espécie litorânea para todo o Brasil, a partir de SC e segundo parece, transpondo as Guianas e Venezuela, até o Golfo do Maracaíbo.</t>
  </si>
  <si>
    <t>SP e MG até o RS</t>
  </si>
  <si>
    <t>1b</t>
  </si>
  <si>
    <t>Jan - Mar</t>
  </si>
  <si>
    <t>RJ a RS</t>
  </si>
  <si>
    <t>Sul de MG, Guanabara(RJ), SP, SC, RS. Nordesde argentino, Paraguai e norte do Uruguai.</t>
  </si>
  <si>
    <t xml:space="preserve"> Desde Guanabara(RJ) até o norte do RS.</t>
  </si>
  <si>
    <t>ES e Zona da Mata de Minas Gerais até o RS</t>
  </si>
  <si>
    <t>RS, Cambará do Sul, Faxinal</t>
  </si>
  <si>
    <t>há 2 variedades q diferem qnto a fenologia</t>
  </si>
  <si>
    <t>Desde a parte média de MG até o sul, chegando até o nordeste da Argentina e Paraguai.</t>
  </si>
  <si>
    <t>Desde o MA pelo Brasil central e oriental até Salta e Jujuy na Argentina, chegando tb ao Paraguai e muito provavelmente na Bolívia. No uruguai foi coletada na linha fronteiriça com o nordeste do RS.</t>
  </si>
  <si>
    <t>Desde MG até o RS pela parte oriental do Brasil, chegando escassamente ao Paraguai.</t>
  </si>
  <si>
    <t>Desde o norte do RS até SP.</t>
  </si>
  <si>
    <t>Desde o RJ até SC.</t>
  </si>
  <si>
    <t>Desde MG até SC. Argentina e Paraguai.</t>
  </si>
  <si>
    <t>Desde o Pará até o sul  e está bem adaptada no Paraguai e nordesde argentino, no Uruguai alcança apenas a bacia do Uruguai.</t>
  </si>
  <si>
    <t>PR, SC e RS</t>
  </si>
  <si>
    <t>SP até SC</t>
  </si>
  <si>
    <t>Proença, C. 1990. A revision of Siphoneugena Berg. Edinburg Journal of Botany, 47(3): 239-271.</t>
  </si>
  <si>
    <t>Cheida, C.C. 2005. Dieta e dispersão de sementes pelo lobo-guará Chrysocyon brachyurus (Illiger 1815) em uma área com campo natural, Floresta Ombrófila Mista e silvicultura, Paraná, Brasil. Dissertação de Mestrado. Universidade Federal do Paraná, Curitiba, Brasil.</t>
  </si>
  <si>
    <t>LIMA, D. F.; GOLDENBERG, R.; SOBRAL, M. O Gênero Campomanesia (Myrtaceae) no Estado do Paraná. Rodriguésia 62(3): 683-693. 2011. Disponível em: &lt;http://rodriguesia.jbrj.gov.br/rodrig62-3/ID%20119.pdf&gt;.</t>
  </si>
  <si>
    <t>PINHEIRO, L. R.; ALMEIDA, C. S.; SILVA, A. V. C. da. Diversidade genética de uma população natural de cambuizeiro e avaliação pós-colheita de seus frutos. Scientia Plena, Sergipe, v. 7, n. 6, 2011.</t>
  </si>
  <si>
    <t>AMORIM, B. S. &amp; ALVES M. (2011) Flora da Usina São José, Igarassu, Pernambuco: Myrtaceae. Rodriguésia 62(3): 2011</t>
  </si>
  <si>
    <t>GALETTI, M., PIZO, M.A. &amp; MORELLATO, L.P.C. Diversity of functional traits of fleshy fruits in a species-rich Atlantic rain forest. Biota Neotrop. 11(1): http://www.biotaneotropica.org.br/v11n1/en/abstract?1012011</t>
  </si>
  <si>
    <t>DANNER, M. A. et al. 2010. Repetibilidade de caracteres de fruto em araçazeiro e pitangueira. Cienc. Rural [online]. Vol.40, n.10, pp. 2086-2091</t>
  </si>
  <si>
    <t>RIBEIRO, V. K. 2006. Análise das reservas de sementes de espécies arbóreas da restinga do município de Ipojuca, PE. MSc Thesis UNICAMP, Campinas, SP, Brazil.</t>
  </si>
  <si>
    <t>LEGRAND, C.D.; KLEIN, R.M. Mirtáceas. In: REITZ, P.R. Flora ilustrada catarinense. Itajaí: Herbário Barbosa Rodrigues, 1969-1978. 880p.</t>
  </si>
  <si>
    <t>MARTINS, M.M. 2008. Fruit diet of Alouatta guariba and Brachyteles arachnoides in Southeastern Brazil: comparison of fruit type, color, and seed size. Primates 49:1-8.</t>
  </si>
  <si>
    <t>PIZO, M.A. 2004. Frugivory and habitat use by fruit-eating birds in a fragmented landscape of southeast Brazil. Ornitologia Neotropical 15:117-126.</t>
  </si>
  <si>
    <t>LANDRUM, L.R. 2005. A revision of the Psidium grandifolium complex (Myrtaceae). SIDA 21(3):1335-1354</t>
  </si>
  <si>
    <t>SOARES-SILVA, L.H. &amp; PROENÇA, C.E.B. (2006) An Old Species Revisited and a New Combination Proposed in Psidium (Myrtaceae). Kew Bulletin 61(2):199-204.</t>
  </si>
  <si>
    <t>VIEIRA, E.M.; PIZO, M.A. &amp; IZAR, P. 2003. Fruit and seed exploitation by small rodents of the brazilian atlantic forest. Mammalia 67(4):533-539.</t>
  </si>
  <si>
    <t>CATENACCI, L.S.; DE VLEESCHOUWER, K.M. &amp; NOGUEIRA-FILHO, S.L.G. 2009. Seed Dispersal by Golden-headed Lion Tamarins Leontopithecus chrysomelas in Southern Bahian Atlantic Forest, Brazil. Biotropica, 41(6):744–750.</t>
  </si>
  <si>
    <t>SANTOS, M.S.; CARNEIRO, P.I.B.; WOSIACKI, G.;PETKOWICZ, C.L.O. &amp; CARNEIRO, E.B.B. 2009. Caracterização fisico-química, extração e análise de pectinas de frutos de Campomanesia xanthocarpa B.(Gabiroba). Semina: Ciências Agrárias, 30(1):101-106.</t>
  </si>
  <si>
    <t>KAWASAKI, M.L. &amp; LANDRUM, L.R. A rare and economic fruit of Brazil, Campomanesia phaea (Myrtaceae). Economic Botany 51(4): 503-507</t>
  </si>
  <si>
    <t>VALLILO, M.I.; GARBELOTTI, M.L.; OLIVEIRA, E. &amp; LAMARDO, L.C.A. 2005. Características físicas e químicas dos frutos de Cambucizeiro (Campomanesia phaea). Rev. Bras. Frutic.27(2):241-244.</t>
  </si>
  <si>
    <t>CASTRO, E.R. &amp; GALETTI, M. 2004. Frugivoria e dispersão de sementes pelo lagarto teiú Tupinambis merianae (Reptilia: Teiidae). Papéis Avulsos de Zoologia, 44(6): 91-97.</t>
  </si>
  <si>
    <t>PIZO, M.A.; SILVA, W.R.; GALETTI, M. &amp; LAPS, R. 2002. Frugivory in cotingas of the atlantic forest ou southeast Brazil. Ararajuba 10(2): 177-185.</t>
  </si>
  <si>
    <t>DEGENHARDT, J.; DUCROQUET, J.P.; REIS, M.S.; GUERRA, M.P. &amp; NODARI, R.O. 2002. Efeito de anos e determinação do coeficiente de repetibilidade de características de frutos de goiaba-serrana. Pesq. Agropec. Bras. 37(9):1285-1293.</t>
  </si>
  <si>
    <t>QUADROS, K.E.; MOTA, A.P.; KERBAUY, G.B.; GUERRA, M.P.; DUCROQUET, J.P.H.J. &amp; PESCADOR, R. 2008. Estudo anatômico do crescimento do fruto em Acca sellowiana Berg. Rev. Bras. Frutic., 30(2):296-302.</t>
  </si>
  <si>
    <t>ALVES, K.J.F. 2008. Composição da avifauna e frugivoria por aves em um mosaico sucessional na mata atlântica. Msc Thesis, UNESP, Rio Claro, SP, Brazil.</t>
  </si>
  <si>
    <t>SILVA, A. 2009. Morfologia, conservação e ecofisiologia da germinação de sementes de Psidium cattleianum Sabine. PhD Thesis. UFSCar, São Carlos, Brazil.</t>
  </si>
  <si>
    <t>MONTALDO, N.H. 2005. Aves frugívoras de un relicto de selva subtropical ribereña en Argentina: manipulación de frutos y destino de las semillas. Hornero, 20(2):163-172.</t>
  </si>
  <si>
    <t>VRIESMANN, L.C.; PETKOWSKI, C.L.O.; CARNEIRO, P.I.B. &amp; CARNEIRO, E.B.B. 2004. Polissacarídeos de frutos de cambuí (Myrciaria tenella, Berg). Publ. UEPG Ci. Exatas Terra, Ci. Agr. Eng., Ponta Grossa, 10(3):41-45.</t>
  </si>
  <si>
    <t>REGO, S.S.; NOGUEIRA, A.C.; KUNIYOSHI, Y.S. &amp; SANTOS, A.F. 2010. Caracterização morfológica de fruto, da semente e do desenvolvimento da plântula de Blepharocalix salicifolius (H.B.K.) Berg. e Myrceugenia gertii Landrum- Myrtaceae. Revista Brasileira de Sementes, 32(3):52-60.</t>
  </si>
  <si>
    <t>REYS, P.; SABINO, J. &amp; GALETTI, M. 2008. Frugivory by the fish Brycon hilarii (Characidae) in western Brazil. Acta Oecologica, 35(1): 136-141</t>
  </si>
  <si>
    <t>SANTOS, L.L. &amp; SALES, M.F. 2009. A subtribo Eugeniinae (Myrtaceae Juss.) nos brejos de altitude de Pernambuco. Anais do IX JEPEX (http://www.eventosufrpe.com.br/jepex2009/cd/resumos/R0695-2.pdf)</t>
  </si>
  <si>
    <t>IZA, O.B. 2002. Parâmetros de autoecologia de uma comunidade arbórea de Floresta Ombrófila Densa, no Parque Botânico do Morro do Baú, Ilhota, SC. Msc Thesis, UFSC, Florianópolis, Brazil.</t>
  </si>
  <si>
    <t>MORAIS, P.O. &amp; LOMBARDI, J.A. 2006. A família Myrtaceae na Reserva Particular do Patrimônio Natural da Serra da Caraça, Catas Altas/Minas Gerais, Brasil. Lundiana 7(1):3-32.</t>
  </si>
  <si>
    <t>OLIVEIRA, M.C.; SANTANA, D.G.; SANTOS, C. M. 2011. Biometria de frutos e sementes e emergência de plântulas de duas espécies frutíferas do gênero Campomanesia. Rev. Bras. Frutic., Jaboticabal - SP, v. 33, n. 2, p. 446-455, Junho 2011</t>
  </si>
  <si>
    <t>FAUSTINO, T.C. &amp; MACHADO, C.G. 2006. Frugivoria por aves em uma área de campo rupestre na Chapada Diamantina, BA. Rev. Bras. Ornit. 14(2) 137-143.</t>
  </si>
  <si>
    <t>LAPENTA, M.J. 2006. Frugivoria, dispersão primária e secundária de sementes consumidas por Micos-Leões-Dourados (Leontopithecus rosalia) na Reserva Biológica União, RJ. PhD Thesis, USP, São Paulo, Brazil.</t>
  </si>
  <si>
    <t>LAPENTA, M.J. 2002. O mico-leão-dourado (Leontopithecus rosalia) como dispersor de sementes na Reserva Biológica União/Ibama, Rio das Ostras, RJ. MSc Thesis, USP, São Paulo, Brasil.</t>
  </si>
  <si>
    <t>Jesus, N.; Martins, A.B.G.; Almeida, E.J.; Leite, J.B.V.; Ganga, R.M.D.; Junior, E.J.S.; Andrade, R.A. &amp; Moreira, R.F.C. 2004. Caracterização de quatro grupos de jabuticabeira, nas condições de Jaboticabal-SP. Rev. Bras.Frutic. v.26, n.3, p.482-485</t>
  </si>
  <si>
    <t>Degenhardt, J., Franzon, J.R.C. &amp; Costa, R.R. 2007. Cerejeira-do-mato (Eugenia involucrata). Pelotas: Embrapa Clima Temperado, (Embrapa Clima Temperado. Documentos, 211) 22p.</t>
  </si>
  <si>
    <t>LOPES, P.Z. 2009. Propagação vegetativa e interação com endomicorrizas arbusculares em mirtáceas nativas do sul do Brasil. PhD Thesis, UFRGS, Porto Alegre, Brazil.</t>
  </si>
  <si>
    <t>HERZOG, N.F.M. 2007. Maturação fisiológica e avaliação do potencial fisiológico de sementes de Campomanesia xanthocarpa O.Berg. MSc Thesis, Universidade Estadual do Oeste do Paraná, Marechal Cândido Rondon, Brazil.</t>
  </si>
  <si>
    <t>PERIOTTO, F. 2008. Aspectos da germinação de sementes, da emergência de plântulas e da morfologia dos frutos e sementes de Campomanesia pubescens (DC.)O.Berg (Myrtaceae). MSc Thesis, UFSCar, São Carlos, Brazil</t>
  </si>
  <si>
    <t>SCALON, S de P.Q.; SCALON FILHO, H; RIGONI, M.R. 2004. Armazenamento e germinação de sementes de uvaia Eugenia uvalha Cambess. Lavras: Ciênc. Agrotec., v.28, n.6, p.1228-1234, 2004a.</t>
  </si>
  <si>
    <t>REGO, S.S., NOGUEIRA, A.C., KUNIYOSHI, Y.S. &amp; SANTOS, A.F. 2009. Germinação de sementes de Blepharocalix salicifolius (H.B.K.)Berg. em diferentes substratos e condições de temperaturas, luz e umidades. Rev.Bras. de Sementes 31:212-220</t>
  </si>
  <si>
    <t>CAMLOFSKI, A.M.O. 2008. Caracterização do fruto de cerejeira (Eugenia involucrata DC) visando seu aproveitamento tecnológico. MSc Thesis, Universidade Estadual de Ponta Grossa, Ponta Grossa, Brasil.</t>
  </si>
  <si>
    <t>JUSTO, C.F., Alvarenga, A.A., Alves, E., Guimarães, R.M. &amp; Strassburg, R.C. 2007. Efeito da secagem, do armazenamento e da germinação sobre a micromorfologia de sementes de Eugenia pyriformis Camb. Acta Bot. Bras. 21(3):539-551.</t>
  </si>
  <si>
    <t>FORESTO, E.B. 2008. Levantamento florístico dos estratos arbustivo e arbóreo de uma mata de galeria em meio a campos rupestres, no Parque estadual do Rio Preto, São José do Rio Preto, MG. MSc Thesis, USP, São Paulo, Brasil.</t>
  </si>
  <si>
    <t>SOARES-SILVA, L.H. 2000. A família Myrtaceae - Subtribo Myrciinae e Eugeniiae na bacia hidrográfica do rio Tibagi, Estado do Paraná, Brasil. PhD Thesis, Unicamp, Campinas, Brasil.</t>
  </si>
  <si>
    <t>PAISE, G. &amp; VIEIRA, E.M. 2005. Produção de frutos e distribuição espacial de angiospermas com frutos zoocóricos em uma Floresta Ombrófila Mista no Rio Grande do Sul, Brasil. Rev. Bras. Bot., V.28, n.3, p.615-625</t>
  </si>
  <si>
    <t>SANTOS, K. 1998. Flora arbustivo-arbórea do fragmento de floresta estacional semidecidual do Ribeirão da Cachoeira, Campinas, SP. MSc Thesis, Unicamp, Campinas, Brasil.</t>
  </si>
  <si>
    <t>Staggemeier, V. G., Diniz-Filho, J. A. F., Morelato, L. P. C. 2010. The shared influence of phylogeny and ecology on the reproductive patterns of Myrteae (Myrtaceae). Journal of Ecology</t>
  </si>
  <si>
    <t>Landrum, L. R. 1986. A Monograph of the Genus Myrceugenia (Myrtaceae). Flora Neotropica. Monograph 29</t>
  </si>
  <si>
    <t>Mazine, F. F.; Souza, V. C.. 2008. Myrtaceae dos campos de altitude do parque nacional do Caparaó. Rodriguésia. 59 (1): 057-074.</t>
  </si>
  <si>
    <t>Proença, C. B.; Gibbs, P. E.. 1994. Reproductive biology of eight simpatric Myrtaceae from central Brazil. New Phytol. 126, 343-354</t>
  </si>
  <si>
    <t>Kawasaki, M. L..2004. Flora de Grão-Mogol, Minas Gerais: Myrtaceae. Boletim de Botânica da Universidade de São Paulo. 22(2): 323 - 337.</t>
  </si>
  <si>
    <t>Mikich, S.B. &amp; Silva, S.M. 2001. Composição florística e fenologia das espécies zoocóricas de remanescentes de floresta estacional semidecidual no centro-oeste do Paraná, Brasil. Acta Botânica Brasílica 15(1): 89-113.</t>
  </si>
  <si>
    <t>Gressler, E.2005. Floração e frutificação de Myrtaceae de floresta atlantica: limitações ecológicas e filogenéticas. MSc Thesis, UNESP, Campus de Rio Claro, Brasil.</t>
  </si>
  <si>
    <t>Landrum, L. R. 1986. Campomanesia, Pimenta, Blepharocalyx, Legrandia, Acca, Myrrhinium, and Luma (Myrtaceae). Flora Neotropica. Monograph 45</t>
  </si>
  <si>
    <t>Silva, A. L. G.; Pinheiro, M. C. B. 2009. Reproductive success of four species of Eugenia L. (Myrtaceae). Acta Botanica Brasilica. 23(2): 526-534.</t>
  </si>
  <si>
    <t>Kawasaki, M. L. 1989. Flora da Serra do Cipó, Minas Gerais: Myrtaceae (1). Boletim de Botânica da Universidade de São Paulo. 11: 121 - 170</t>
  </si>
  <si>
    <t>Romagnolo, M. B.; Souza, M. C. 2004. Os Gêneros Calycorectes O. Berg, Hexaclamys O. Berg, Myrcianthes O. Berg, Myrciaria O. Berg, e Plínia L. (Myrtaceae) na planíce do alagável do alto rio Paraná, Brasil. Acta Botânica brasílica 18(3) 613-627.</t>
  </si>
  <si>
    <t>Souza, M. C.; Morim, M. P.; 2008. Subtribos Eugeniinae O. Berg e Myrtinae O. Berg (Myrtaceae) na Restinga da Marambaia, RJ, Brasil. Acta Botanica Brasilica 22(3): 652-683.</t>
  </si>
  <si>
    <t>Arantes, A. A.; Monteiro R. 2002. A família Myrtaceae na Estação Ecológica do Panga, Uberlândia, Minas Gerais, Brasil. Lundiana 2(3): 111-127.</t>
  </si>
  <si>
    <t>Romagnolo, M. B.; Souza, M. C. 2006. O genero Eugenia L. (Myrtaceae) na planice do alagável do Alto Rio Paraná, estado do Mato grosso do Sul e Paraná, Brasil. Acta Botanica Brasilica 20(3): 529-548</t>
  </si>
  <si>
    <t>Souza, M. C.; Morim, M. P.; Conde, M. M. S.; Menezes, L. F. T. 2007. Subtribo Myrciinae O. Berg (Myrtaceae) na Restinga da Marambaia, RJ, Brasil. Acta Botanica Brasilica 21(1): 49-63.</t>
  </si>
  <si>
    <t>Lima, W. G.; Guedes-Bruni, R. R. 2004. Myrceugenia (Myrtaceae) ocorrentes no Parque Nacional do Itatiaia, Rio de Janeiro. Rodriguésia 55(85): 73-94</t>
  </si>
  <si>
    <t>Wiesbauer, M. B.; Giehl, E. L. H.; Jarenkow, J. A. 2008. Padrões morfológicos de diásporos de árvores e arvoretas zoocóricas no parque estadual de Itapuã, RS, Brasil. Acta Botânica Brasílica 22(2) 425-435.</t>
  </si>
  <si>
    <t>Santos, C. M. R.; Ferreira, A. G. 2004. Características de fruto e germinação de sementes de seis especies de Myrtaceae nativas do Rio Grande do Sul. Ciencia Florestal 14(2): 13-20.</t>
  </si>
  <si>
    <t>Lahitte, Héctor; Hurrel, Julio. Árboles Rioplatenses, L.O.L.A, Buenos Aires, 1999</t>
  </si>
  <si>
    <t>Lorenzi, Harri: Árvores brasileiras Vol.3, Nova Odessa, Ed. Instituto Plantarum, 2000</t>
  </si>
  <si>
    <t>Sobral, Marcos: A familia das myrtaceae no Rio Grande do Sul, Porto Alegre, Ed.Unisinos, 2003</t>
  </si>
  <si>
    <t>Eugenia_beaurepaireana</t>
  </si>
  <si>
    <t>Acca_sellowiana</t>
  </si>
  <si>
    <t>Blepharocalyx_salicifolius</t>
  </si>
  <si>
    <t>Calyptranthes_lucida</t>
  </si>
  <si>
    <t>Campomanesia_eugenioides</t>
  </si>
  <si>
    <t>Eugenia_burkartiana</t>
  </si>
  <si>
    <t>Eugenia_handroi</t>
  </si>
  <si>
    <t>Eugenia_neomyrtifolia</t>
  </si>
  <si>
    <t>Eugenia_oeidocarpa</t>
  </si>
  <si>
    <t>Eugenia_pitanga</t>
  </si>
  <si>
    <t>Eugenia_pluriflora</t>
  </si>
  <si>
    <t>Eugenia_pyriformis</t>
  </si>
  <si>
    <t>Eugenia_ramboi</t>
  </si>
  <si>
    <t>Eugenia_verticillata</t>
  </si>
  <si>
    <t>Eugenia_speciosa</t>
  </si>
  <si>
    <t>Eugenia_subterminalis</t>
  </si>
  <si>
    <t>Eugenia_ternatifolia</t>
  </si>
  <si>
    <t>Eugenia_uniflora</t>
  </si>
  <si>
    <t>Eugenia_uruguayensis</t>
  </si>
  <si>
    <t>Marlierea_excoriata</t>
  </si>
  <si>
    <t>Myrceugenia_alpigena</t>
  </si>
  <si>
    <t>Myrceugenia_campestris</t>
  </si>
  <si>
    <t>Myrceugenia_cucullata</t>
  </si>
  <si>
    <t>Myrceugenia_euosma</t>
  </si>
  <si>
    <t>Myrceugenia_foveolata</t>
  </si>
  <si>
    <t>Myrceugenia_glaucescens</t>
  </si>
  <si>
    <t>Myrceugenia_mesomischa</t>
  </si>
  <si>
    <t>Myrceugenia_myrcioides</t>
  </si>
  <si>
    <t>Myrceugenia_oxysepala</t>
  </si>
  <si>
    <t>Myrcia_anacardiifolia</t>
  </si>
  <si>
    <t>Myrcia_oblongata</t>
  </si>
  <si>
    <t>Myrcia_hartwegiana</t>
  </si>
  <si>
    <t>Myrcia_hatschbachii</t>
  </si>
  <si>
    <t>Myrcia_hebepetala</t>
  </si>
  <si>
    <t>Myrcia_lajeana</t>
  </si>
  <si>
    <t>Myrcia_oligantha</t>
  </si>
  <si>
    <t>Myrcia_palustris</t>
  </si>
  <si>
    <t>Myrcia_retorta</t>
  </si>
  <si>
    <t>Myrcia_richardiana</t>
  </si>
  <si>
    <t>Myrcia_selloi</t>
  </si>
  <si>
    <t>Myrcia_tijucensis</t>
  </si>
  <si>
    <t>Myrcianthes_gigantea</t>
  </si>
  <si>
    <t>Myrciaria_delicatula</t>
  </si>
  <si>
    <t>Myrciaria_floribunda</t>
  </si>
  <si>
    <t>Myrrhinium_atropurpureum</t>
  </si>
  <si>
    <t>Pimenta_pseudocaryophyllus</t>
  </si>
  <si>
    <t>Plinia_rivularis</t>
  </si>
  <si>
    <t>Plinia_trunciflora</t>
  </si>
  <si>
    <t>Psidium_cattleianum</t>
  </si>
  <si>
    <t>Psidium_longipetiolatum</t>
  </si>
  <si>
    <t>Campomanesia_schlechtendaliana</t>
  </si>
  <si>
    <t>Eugenia_cerasiflora</t>
  </si>
  <si>
    <t>Eugenia_acutata</t>
  </si>
  <si>
    <t>Eugenia_francavilleana</t>
  </si>
  <si>
    <t>Myrcia_obovata</t>
  </si>
  <si>
    <t>Myrcia_tomentosa</t>
  </si>
  <si>
    <t>Psidium_sartorianum</t>
  </si>
  <si>
    <t>Campomanesia_phaea</t>
  </si>
  <si>
    <t>Psidium_guajava</t>
  </si>
  <si>
    <t>Campomanesia_pubescens</t>
  </si>
  <si>
    <t>Campomanesia_velutina</t>
  </si>
  <si>
    <t>Eugenia_punicifolia</t>
  </si>
  <si>
    <t>Calyptranthes_brasiliensis</t>
  </si>
  <si>
    <t>Myrcia_ilheosensis</t>
  </si>
  <si>
    <t>Eugenia_ligustrina</t>
  </si>
  <si>
    <t>Myrcia_variabilis</t>
  </si>
  <si>
    <t>Myrcia_venulosa</t>
  </si>
  <si>
    <t>Psidium_grandifolium</t>
  </si>
  <si>
    <t>Eugenia_excelsa</t>
  </si>
  <si>
    <t>Myrcia_eriocalyx</t>
  </si>
  <si>
    <t>Campomanesia_guazumifolia</t>
  </si>
  <si>
    <t>Eugenia_blastantha</t>
  </si>
  <si>
    <t>Eugenia_capitulifera</t>
  </si>
  <si>
    <t>Eugenia_cereja</t>
  </si>
  <si>
    <t>Eugenia_handroana</t>
  </si>
  <si>
    <t>Eugenia_neoverrucosa</t>
  </si>
  <si>
    <t>Myrceugenia_rufescens</t>
  </si>
  <si>
    <t>Neomitranthes_glomerata</t>
  </si>
  <si>
    <t>Psidium_ovale</t>
  </si>
  <si>
    <t>Campomanesia_rufa</t>
  </si>
  <si>
    <t>Eugenia_neoglomerata</t>
  </si>
  <si>
    <t>Eugenia_prasina</t>
  </si>
  <si>
    <t>Myrceugenia_brevipedicellata</t>
  </si>
  <si>
    <t>Eugenia_chlorophylla</t>
  </si>
  <si>
    <t>Eugenia_nutans</t>
  </si>
  <si>
    <t>Eugenia_brasiliensis</t>
  </si>
  <si>
    <t>Siphoneugena_kiaerskoviana</t>
  </si>
  <si>
    <t>Myrcia_grandifolia</t>
  </si>
  <si>
    <t>Myrceugenia_bracteosa</t>
  </si>
  <si>
    <t>Psidium_rufum</t>
  </si>
  <si>
    <t>Eugenia_rostrifolia</t>
  </si>
  <si>
    <t>Eugenia_pruinosa</t>
  </si>
  <si>
    <t>Myrcia_tenuivenosa</t>
  </si>
  <si>
    <t>Myrcia_laruotteana</t>
  </si>
  <si>
    <t>Myrceugenia_ovata</t>
  </si>
  <si>
    <t>Myrceugenia_miersiana</t>
  </si>
  <si>
    <t>Myrcia_brasiliensis</t>
  </si>
  <si>
    <t>Myrcia_guianensis</t>
  </si>
  <si>
    <t>Myrcia_multiflora</t>
  </si>
  <si>
    <t>Myrciaria_tenella</t>
  </si>
  <si>
    <t>Calyptranthes_concinna</t>
  </si>
  <si>
    <t>Calyptranthes_grandifolia</t>
  </si>
  <si>
    <t>Campomanesia_guaviroba</t>
  </si>
  <si>
    <t>Campomanesia_rhombea</t>
  </si>
  <si>
    <t>Campomanesia_xanthocarpa</t>
  </si>
  <si>
    <t>Eugenia_florida</t>
  </si>
  <si>
    <t>Eugenia_hiemalis</t>
  </si>
  <si>
    <t>Eugenia_involucrata</t>
  </si>
  <si>
    <t>Myrcia_glabra</t>
  </si>
  <si>
    <t>Myrcia_pulchra</t>
  </si>
  <si>
    <t>Myrcia_splendens</t>
  </si>
  <si>
    <t>Myrcianthes_pungens</t>
  </si>
  <si>
    <t>Siphoneugena_reitzii</t>
  </si>
  <si>
    <t>Campomanesia_laurifolia</t>
  </si>
  <si>
    <t>Plinia_cauliflora</t>
  </si>
  <si>
    <t>Siphoneugena_densiflora</t>
  </si>
  <si>
    <t>Siphoneugena_widgreniana</t>
  </si>
  <si>
    <t>Calyptranthes_clusiifolia</t>
  </si>
  <si>
    <t>Eugenia_sonderiana</t>
  </si>
  <si>
    <t>Eugenia_mansoi</t>
  </si>
  <si>
    <t>Calyptranthes_widgreniana</t>
  </si>
  <si>
    <t>Marlierea_racemosa</t>
  </si>
  <si>
    <t>Marlierea_reitzii</t>
  </si>
  <si>
    <t>Eugenia_subavenia</t>
  </si>
  <si>
    <t>Myrceugenia_acutiflora</t>
  </si>
  <si>
    <t>Myrcia_eriopus</t>
  </si>
  <si>
    <t>Eugenia_dodonaeifolia</t>
  </si>
  <si>
    <t>Myrceugenia_ovata_var_gracilis(ou_regnelliana)</t>
  </si>
  <si>
    <t>Eugenia_cf_cereja</t>
  </si>
  <si>
    <t>Myrceugenia_ovata_var_regnelliana</t>
  </si>
  <si>
    <t>species</t>
  </si>
  <si>
    <t>reference</t>
  </si>
  <si>
    <t>Eugenia_schuechiana</t>
  </si>
  <si>
    <t>Myrcia_bombycina</t>
  </si>
  <si>
    <t>Myrciaria_jaboticaba</t>
  </si>
  <si>
    <t>Myrciaria_trunciflora</t>
  </si>
  <si>
    <t>Calycorectes_acutatus</t>
  </si>
  <si>
    <t>Gomidesia_affinis</t>
  </si>
  <si>
    <t>Gomidesia_fenzliana</t>
  </si>
  <si>
    <t>Psidium_cinereum</t>
  </si>
  <si>
    <t>Eugenia_mosenii</t>
  </si>
  <si>
    <t>Eugenia_moraviana</t>
  </si>
  <si>
    <t>Myrcia_rhodeosepala</t>
  </si>
  <si>
    <t>Eugenia_stictosepala</t>
  </si>
  <si>
    <t>Psidium_spathulatum</t>
  </si>
  <si>
    <t>Eugenia_cf_riedeliana</t>
  </si>
  <si>
    <t>Gomidesia_anacardiefolia</t>
  </si>
  <si>
    <t>Gomidesia_tijucensis</t>
  </si>
  <si>
    <t>Eugenia_verrucosa</t>
  </si>
  <si>
    <t>Hexachlamys_itatiaiae</t>
  </si>
  <si>
    <t>Euegenia_multiovulata</t>
  </si>
  <si>
    <t>Hexaclamys_itatiaiensis</t>
  </si>
  <si>
    <t>Eugenia_bracteata</t>
  </si>
  <si>
    <t>Calycorectes_psidiiflorus</t>
  </si>
  <si>
    <t>Gomidesia_sellowiana</t>
  </si>
  <si>
    <t>Gomidesia_palustris</t>
  </si>
  <si>
    <t>Myrcia_breviramis</t>
  </si>
  <si>
    <t>Myrcia_arborescens</t>
  </si>
  <si>
    <t>Myrcia_ramulosa</t>
  </si>
  <si>
    <t>Eugenia_uvalha</t>
  </si>
  <si>
    <t>Myrcia_bicarinata</t>
  </si>
  <si>
    <t>Eugenia_eurysepala</t>
  </si>
  <si>
    <t>Myrcia_hispida</t>
  </si>
  <si>
    <t>Eugenia_obovata</t>
  </si>
  <si>
    <t>Myrcia_fallax</t>
  </si>
  <si>
    <t>Myrcia_rufula</t>
  </si>
  <si>
    <t>Myrcia_floribunda</t>
  </si>
  <si>
    <t>Eugenia_myrtifolia</t>
  </si>
  <si>
    <t>APPROBATO, A.U. &amp; GODOY, S.A.P. 2006. Levantamento de diásporos em áreas de Cerrado no Município de Luiz Antônio, SP. Hoehnea 33(3): 385-401. (Available at: http://74.125.155.132/scholar?q=cache:PuSwXjUupKQJ:scholar.google.com/+%22Eugenia+punicifolia%22&amp;hl=pt-BR&amp;as_sdt=2000)</t>
  </si>
  <si>
    <t>Gomidesia_schaueriana</t>
  </si>
  <si>
    <t>Eugenia_osoriana</t>
  </si>
  <si>
    <t>Campomanesia_montana</t>
  </si>
  <si>
    <t>Campomanesia_littoralis</t>
  </si>
  <si>
    <t>Calyptranthes_kleinii</t>
  </si>
  <si>
    <t>Calyptranthes_reitziana</t>
  </si>
  <si>
    <t>Myrceugenia_macrosepala</t>
  </si>
  <si>
    <t>Myrcia_dictyophleba</t>
  </si>
  <si>
    <t>Myrcia_castrensis</t>
  </si>
  <si>
    <t>Eugenia_brevipedunculata</t>
  </si>
  <si>
    <t>Eugenia_gardneriana</t>
  </si>
  <si>
    <t>Eugenia_schadrackiana</t>
  </si>
  <si>
    <t>Gomidesia_affinis_var_catharinensis</t>
  </si>
  <si>
    <t>Gomidesia_affinis_var_pohliana</t>
  </si>
  <si>
    <t>Myrcia_rostrata_f_rostrata</t>
  </si>
  <si>
    <t>Myrcia_rostrata_f_gracilis</t>
  </si>
  <si>
    <t>Myrceugenia_acutata</t>
  </si>
  <si>
    <t>Myrceugenia_acrophylla</t>
  </si>
  <si>
    <t>Myrceugenia_estrellensis</t>
  </si>
  <si>
    <t>Myrceugenia_ferreira-limana</t>
  </si>
  <si>
    <t>Myrceugenia_grisea</t>
  </si>
  <si>
    <t>Myrceugenia_leptorhyncha</t>
  </si>
  <si>
    <t>Myrceugenia_regnelliana</t>
  </si>
  <si>
    <t>Calyptranthes_ranulphii</t>
  </si>
  <si>
    <t>Feijoa_sellowiana</t>
  </si>
  <si>
    <t>Britoa_guazumaefolia</t>
  </si>
  <si>
    <t>Myrrhinium_loranthoides</t>
  </si>
  <si>
    <t>Psedocaryophyllus_acuminatus</t>
  </si>
  <si>
    <t>Calycoretes_riedelinnus</t>
  </si>
  <si>
    <t>Myrcia_bella</t>
  </si>
  <si>
    <t>Gomidesia_anacardiifolia</t>
  </si>
  <si>
    <t>Myrciaria_cauliflora</t>
  </si>
  <si>
    <t>Obs_fruit</t>
  </si>
  <si>
    <t>obs_seed</t>
  </si>
  <si>
    <t>Marlierea_parviflora_var_parviflora</t>
  </si>
  <si>
    <t>Myrciaria_rivularis_var_baporeti</t>
  </si>
  <si>
    <t>Myrcia_cf_grandifolia</t>
  </si>
  <si>
    <t>Marlierea_cf_racemosa</t>
  </si>
  <si>
    <t>average</t>
  </si>
  <si>
    <t>data from main text</t>
  </si>
  <si>
    <t>Eugenia_glazioviana</t>
  </si>
  <si>
    <t>Myrcia_crassifolia</t>
  </si>
  <si>
    <t>Gomidesia_lindeniana</t>
  </si>
  <si>
    <t>fruit and seed measurements from 2nd edition</t>
  </si>
  <si>
    <t>fruit and seed measurements from 3rd edition</t>
  </si>
  <si>
    <t>fruit and seed measurements from 5th edition</t>
  </si>
  <si>
    <t>fruit and seed measurements from 4th edition</t>
  </si>
  <si>
    <t>fruit and seed measurements from 2nd and 3rd edition</t>
  </si>
  <si>
    <t>fruit and seed measurements from 3rd and 5th edition</t>
  </si>
  <si>
    <t>fruit and seed measurements from 4th and 5th edition</t>
  </si>
  <si>
    <t>Myrcia_laruotteana_var_laruotteana; Myrcia_laruotteana_var_paraguayensis</t>
  </si>
  <si>
    <t>combined information of varieties</t>
  </si>
  <si>
    <t>voucher code ICN 98742</t>
  </si>
  <si>
    <t>voucher code ICN 98740</t>
  </si>
  <si>
    <t>voucher code ICN 98738</t>
  </si>
  <si>
    <t>voucher code ICN 96020</t>
  </si>
  <si>
    <t>voucher code ICN 60871</t>
  </si>
  <si>
    <t>voucher code ICN 45012</t>
  </si>
  <si>
    <t>voucher code ICN 119731</t>
  </si>
  <si>
    <t>voucher code ICN 60872</t>
  </si>
  <si>
    <t>voucher code ICN 60884</t>
  </si>
  <si>
    <t>voucher code ICN 60888</t>
  </si>
  <si>
    <t>voucher code ICN 60890</t>
  </si>
  <si>
    <t>voucher code ICN 84635</t>
  </si>
  <si>
    <t>voucher code ICN 96283</t>
  </si>
  <si>
    <t>voucher code ICN 60917</t>
  </si>
  <si>
    <t>voucher code ICN 119724</t>
  </si>
  <si>
    <t>voucher code ICN 60895</t>
  </si>
  <si>
    <t>voucher code ICN 90128</t>
  </si>
  <si>
    <t>voucher code ICN 124783</t>
  </si>
  <si>
    <t>voucher code ICN 124093</t>
  </si>
  <si>
    <t>voucher code ICN 166081</t>
  </si>
  <si>
    <t>voucher code ICN 66341</t>
  </si>
  <si>
    <t>voucher code ICN 51731</t>
  </si>
  <si>
    <t>voucher code ICN 124827</t>
  </si>
  <si>
    <t>voucher code ICN 88092</t>
  </si>
  <si>
    <t>voucher code ICN 124826</t>
  </si>
  <si>
    <t>voucher code ICN 61027</t>
  </si>
  <si>
    <t>voucher code ICN 62008</t>
  </si>
  <si>
    <t>voucher code ICN 96291</t>
  </si>
  <si>
    <t>voucher code ICN 61502</t>
  </si>
  <si>
    <t>voucher code ICN 90183</t>
  </si>
  <si>
    <t>the reference cites the species as a shrub</t>
  </si>
  <si>
    <t>the reference cites the species as a subshrub</t>
  </si>
  <si>
    <t>WILBANK, M.V.; CHALFUN, N.N.J. &amp; ANDERSEN, O.O. 1983. The jaboticaba in Brazil. Proceedings of the Americans Society for Horticutural Science. Alexandria, v.27 A, p.57-69.</t>
  </si>
  <si>
    <t>black</t>
  </si>
  <si>
    <t>purple</t>
  </si>
  <si>
    <t>red</t>
  </si>
  <si>
    <t>yellow</t>
  </si>
  <si>
    <t>orange</t>
  </si>
  <si>
    <t>pink</t>
  </si>
  <si>
    <t>white</t>
  </si>
  <si>
    <t>green</t>
  </si>
  <si>
    <t>brown</t>
  </si>
  <si>
    <t>&gt;size</t>
  </si>
  <si>
    <t>&lt;size</t>
  </si>
  <si>
    <t>fruit_lowest_dimension_(mm)</t>
  </si>
  <si>
    <t>fruit_highest_dimension_(mm)</t>
  </si>
  <si>
    <t>&lt;seed_number</t>
  </si>
  <si>
    <t>&gt;seed_number</t>
  </si>
  <si>
    <t>seed_lowest_dimension_(mm)</t>
  </si>
  <si>
    <t>seed_highest_dimension_(mm)</t>
  </si>
  <si>
    <t>location</t>
  </si>
  <si>
    <t>observations</t>
  </si>
  <si>
    <t>flowering_month</t>
  </si>
  <si>
    <t>fruiting_month</t>
  </si>
  <si>
    <t>fruit_color</t>
  </si>
  <si>
    <t>according to my field observations the color of ripe fruits is black; so probably the fruits are unripe due to its orange color and small size</t>
  </si>
  <si>
    <t>measurements: length = 10.6; 13.2; 12.2; width = 11.8; 13.267; 11.867; 13.4</t>
  </si>
  <si>
    <t>measurements: length = 21.618; 22.5; 24.706; 22.059; width = 23.971; 24.412; 26.324; 26.471; 27.353; 25</t>
  </si>
  <si>
    <t>measurements: length = 23.182; 16.515; 20.606; 23.788; width = 32.121; 22.727; 24.848; 27.879; 27.576; 23.182</t>
  </si>
  <si>
    <t>measurements: length = 17.5; 19.65; 16.8; 16.65; 18; 17.8; width = 12.1; 11.9; 11.7; 13.55; 13.4; 13.65</t>
  </si>
  <si>
    <t>measurements: length = 12.391; 11.087; 10.87; 11.739; 11.522; 10.435; width = 10.217; 9.565; 9.565; 10.652; 8.261; 9.13</t>
  </si>
  <si>
    <t>measurements: length = 8.25; 8.458; 8.25; 9.917; 8.917; 7.75; width = 9.917;  9.25; 10.333; 10; 10.417; 9</t>
  </si>
  <si>
    <t>measurements: length = 8.194; 8.472; 9.444; width = 11.528; 12.5; 12.778; 12.5; 13.194</t>
  </si>
  <si>
    <t>measurements: length = 23.6; 23.733; 21.2; 21.733; 23.467; 25.067; width = 18.267; 19.2; 16.167; 15.867; 19.6; 18.533</t>
  </si>
  <si>
    <t>measurements: length = 12.7; width = 17.2; 17.6; 16.1; 18.3</t>
  </si>
  <si>
    <t>measurements: length = 7.885; 9.808; 8.654; 8.269; width = 10.192; 10.769; 10.385; 8.269</t>
  </si>
  <si>
    <t>measurements: length = 8; 6.857; 8; width = 8.857; 8.857; 7.714; 9.714; 8.857</t>
  </si>
  <si>
    <t>measurements: length = 7.826; 9.348; 8.261; 7.826; 8.043; 8.696; width = 9.13; 9.348; 8.913; 7.609; 9.565; 9.565</t>
  </si>
  <si>
    <t>measurements: length = 21.19; 22.381; 23.095; 23.095; 20.476; 21.667; width = 23.095; 25.238; 25.238; 29.762; 21.667; 22.381</t>
  </si>
  <si>
    <t>measurements: length = 12.593; 12.346; 12.716; 12.222; 12.346; 11.728; width = 16.173; 17.1605; 18.272; 16.914; 17.778; 17.654</t>
  </si>
  <si>
    <t>measurements: length = 18; 15.429; 18; 16.286; 14.857; 15.714; width = 14.571; 13.714; 14.286; 13.429; 14.286; 15.429</t>
  </si>
  <si>
    <t>measurements: length = 6.714; 7.857; 7.143; 7.429; 7; 6.714; width = 7.143; 7.714; 7.286; 7.714; 7.857; 9</t>
  </si>
  <si>
    <t>measurements: length = 7.323; 7.402; 7.323; 8.898; 7.402; 8.189; width = 7.165; 7.874; 7.165; 8.819; 7.559; 7.638</t>
  </si>
  <si>
    <t>measurements: length = 8.261; 9.13; 8.0435; 6.9565; 8.696; 8.0435; width = 9.13; 9.565; 8.696; 9.783; 9.565; 8.696</t>
  </si>
  <si>
    <t>measurements: length = 19.273; 16.909; 17.636; 17.636; width = 24.182; 22.727; 22.091; 20.545; 23.4545; 20.545</t>
  </si>
  <si>
    <t>measurements: length = 7.143; 6.905; 6.905; 6.429; 7.857; 7.143; width = 7.143; 7.381; 7.381; 6.905; 7.857; 7.857</t>
  </si>
  <si>
    <t>measurements: length = 9.767; 9.07; 9.767; 8.37; 9.07; 9.535; width = 10.233; 9.767; 9.535; 9.302; 8.37; 9.302.</t>
  </si>
  <si>
    <t>measurements: length = 5.676; 5.405; 6.757; 5.135; 6.216; 6.216; width = 6.081; 5.405; 6.757; 6.351; 6.351</t>
  </si>
  <si>
    <t>measurements: length = 13.478; 13.043; 13.043; 15.362; 12.246; 12.609; width = 11.159; 10.29; 11.159; 12.319; 10; 9.783</t>
  </si>
  <si>
    <t>measurements: length = 19.344; 15.738; 18.6885; 17.869; 16.885; 17.049; width = 20.984; 16.557; 20.82; 17.541; 18.361; 20</t>
  </si>
  <si>
    <t>measurements: length = 9.97; 11.846; 11.692; 11; 13.077; 11.538; width = 11.242; 13.692; 13.077; 14.615; 14.769; 12.615</t>
  </si>
  <si>
    <t>measurements: length = 56; 52; 50; 59.14; 50; width = 38; 38; 36; 38; 38</t>
  </si>
  <si>
    <t>measurements: length = 23.21; 24.28; 21; width = 37.8; 37.6; 41.6; 30.28; 31.28; 24.57</t>
  </si>
  <si>
    <t>measurements: width = 86.75; 81.75; 44.18</t>
  </si>
  <si>
    <t>measurements: length = 28.89; 29.33; 24.22; 25.77; 26.22; 24.88; width = 29.11; 29.1; 25.55; 25.77; 26.22; 26</t>
  </si>
  <si>
    <t>measurements: length = 21; 20.2; 20.8; 18; width = 25.8; 25.8; 25; 21.4; 23.8; 25.2</t>
  </si>
  <si>
    <t>measurements: length = 31.83; 30.66; 30; 31; 28.36; 24.9; width = 22.83; 21.33; 22.5; 25.16; 16.54; 17.09</t>
  </si>
  <si>
    <t>measurements: length = 41; 26.8; 28.4; 26.2; width = 50.25; 32; 34.8; 38.8; 49; 43.5</t>
  </si>
  <si>
    <t>measurements: length = 21; 20; 16.4; width = 36.75; 37.5; 31; 28.5; 32.25; 35</t>
  </si>
  <si>
    <t>measurements: length = 6.714; 6.286; 7.286; 6.286; 7.286; 6.286; width = 7; 7.286; 8.286; 8.286; 7.571; 7</t>
  </si>
  <si>
    <t>measurements: length = 21.467; 21.867; 21.467; 22.667; 22.667; width = 23.333; 23.6; 22.133; 23.867; 23.867</t>
  </si>
  <si>
    <t>measurements: length = 22.25; 21; 18.5; 27.25; 18; 24.25; width = 23.75; 22.5; 18.5; 25.25; 18.5; 24</t>
  </si>
  <si>
    <t>measurements: length = 35.333; 39.111; 28.8; 29.4; 27; 27.2; width = 34.667; 42.222; 33.6; 30.2; 30; 32</t>
  </si>
  <si>
    <t>measurements: length = 80; 77.333; 75.666; width = 67; 71.667; 73.333</t>
  </si>
  <si>
    <t>informed size corresponds to the width</t>
  </si>
  <si>
    <t>measured from figure 7</t>
  </si>
  <si>
    <t>length x width: 17.5x21.6</t>
  </si>
  <si>
    <t>length x width: 27.6x34.1</t>
  </si>
  <si>
    <t>length x width: 18.1x20.7</t>
  </si>
  <si>
    <t>length x width: 23x22</t>
  </si>
  <si>
    <t>length x width: 31.1x19.5</t>
  </si>
  <si>
    <t>length x width: 19.6x17.5</t>
  </si>
  <si>
    <t>length x width: 43.7x46.7</t>
  </si>
  <si>
    <t>length x width: 14.9x21.3</t>
  </si>
  <si>
    <t>length x width: 18.7x16.3</t>
  </si>
  <si>
    <t>length x width: 11.9x15.2</t>
  </si>
  <si>
    <t>length x width: 15.5x17</t>
  </si>
  <si>
    <t>length x width: 15.6x19.3</t>
  </si>
  <si>
    <t>length x width: 31.1x18.3</t>
  </si>
  <si>
    <t>length x width: 16x18</t>
  </si>
  <si>
    <t>length x width: 15x17</t>
  </si>
  <si>
    <t>length x width:16x18</t>
  </si>
  <si>
    <t>length x width:6x7</t>
  </si>
  <si>
    <t>length x width:10x13</t>
  </si>
  <si>
    <t>length x width:32x24</t>
  </si>
  <si>
    <t>length x width: 21x24</t>
  </si>
  <si>
    <t>length x width: 7.5x8.5</t>
  </si>
  <si>
    <t>length x width: 80x60</t>
  </si>
  <si>
    <t>dark grey</t>
  </si>
  <si>
    <t>grey</t>
  </si>
  <si>
    <t>width x length</t>
  </si>
  <si>
    <t>measurements: length = 15.686; 14.902; 17.843; 15.294; 14.314; 13.922; width = 18.431; 17.059; 18.431; 18.039; 17.255; 18.235</t>
  </si>
  <si>
    <t>informed size corresponds to the length</t>
  </si>
  <si>
    <t>vinaceous</t>
  </si>
  <si>
    <t>measurements: length = 12.833; 13.167; 12.333; width = 14.333; 13.917; 15.083; 16.167; 13.833; 13.333</t>
  </si>
  <si>
    <t>measurements: length = 11.7; 14.1; width = 14.3; 15.3</t>
  </si>
  <si>
    <t>measurements: length = 4.3; 4.4; 4.4; 4.0; width = 5.2; 5.3; 6.5; 4.9</t>
  </si>
  <si>
    <t>measurements: length = 6.5; 7.3; 6.7; 6.1; width = 7.5; 8.5; 8.1; 6.7</t>
  </si>
  <si>
    <t>measurements: length = 9.6; 9.4; 7.5; 7.5; width = 11.5; 10.3; 9.5; 9.4. Diz q o fruto está verde (imaturo)</t>
  </si>
  <si>
    <t>measurements: length = 4.3; 6.1; width = 6.2; 6.4</t>
  </si>
  <si>
    <t>measurements: length = 5.9; 4.5; width = 7.0; 5.5</t>
  </si>
  <si>
    <t>measurements: length = 7.9; 8.4; 7.0; width = 9.6; 11.1; 8.0</t>
  </si>
  <si>
    <t>measurements: length = 6.0; 5.6; 5.5; 6.0; width = 6.9; 7.2; 5.3; 6.0</t>
  </si>
  <si>
    <t>frutos imaturos. measurements: length = 3.8; 3.5; 2.8; width = 4.8; 5.1; 3.8</t>
  </si>
  <si>
    <t>measurements: length = 6.3; 6.6; 6.4; width = 4.9; 4.8; 4.3</t>
  </si>
  <si>
    <t>measurements: length = 8.4; 7.4; 7.5; width = 9.9; 10.0; 9.1</t>
  </si>
  <si>
    <t>measurements: length = 8.8; 12.1; 9.8; 9.4; width = 8.6; 11.5; 9.3; 9.4</t>
  </si>
  <si>
    <t>measurements: length = 6.714; 7.333; 7.714; 7.523; 7.047; width = 9.047; 8.285; 9.428; 9.523; 8.571</t>
  </si>
  <si>
    <t>measurements: length = 12.7; 13; 15.8; 9.1; 11.5; 13.5; width = 7.1; 8.6; 8.3; 6.8; 7.2; 7.7</t>
  </si>
  <si>
    <t>measurements: length = 31.11; 28.44; 28.44; 28.22; 30.44; 28.88; width = 28.66; 32.22; 28.44; 29.33; 30.22; 25.55</t>
  </si>
  <si>
    <t>measurements: length = 16.696; 13.217; 15.391; 20.869; 15.043; width = 10; 12; 12.869; 12.609; 13.478</t>
  </si>
  <si>
    <t>measurements: length = 11.333; 12.467; 12.067; 14.4; 10.933; 13.133; width = 8; 7.8; 8.2; 9.333; 7.733; 7.8. Baga pilosa.</t>
  </si>
  <si>
    <t>measurements: length = 8.095; 9.789; 7.579; 7.333; 7.714; 7.714; width = 7.905; 9.368; 8.737; 8.19; 8.381; 8</t>
  </si>
  <si>
    <t>measurements: length = 6.778; 7.333; 7.222; 7.444; 6.333; 8; width = 7.222; 7.333; 7.889; 6.778; 7.889; 7</t>
  </si>
  <si>
    <t>measurements: length = 10.4; 9.6; 9.6; 10; 10.2; 11.4; width = 11.8; 10.8; 11.4; 11; 11.2; 12.4</t>
  </si>
  <si>
    <t>measurements: length = 13.867; 15.2; 13.867; 14.133; 13.733; 13.867; width = 7.733; 7.733; 9.467; 7.867; 8.533; 9.467</t>
  </si>
  <si>
    <t>measurements: length = 27.077; 27.077; 26.769; width = 28.769; 26.769; 26.769</t>
  </si>
  <si>
    <t>measurements: length = 27.034; 33.729; 30.339; 29.322; width = 25.254; 30.847; 29.068; 29.8305; 30.508</t>
  </si>
  <si>
    <t>measurements: length = 7.298; 6.757; 7.5; 7.298; width = 7.77; 8.784; 8.311; 6.081</t>
  </si>
  <si>
    <t>measurements: length = 7.526; 6.804; 6.649; 6.495; 6.804; 6.804; width = 6.804; 7.01; 6.907; 6.495; 6.392; 6.082</t>
  </si>
  <si>
    <t>measurements: length = 17.6; 18.9; 19; 16; 16.1; width = 20; 17.3; 18; 17.3; 14.5</t>
  </si>
  <si>
    <t>measurements: length = 8.214; 7.908; 8.775; width = 8.929; 8.52; 7.296</t>
  </si>
  <si>
    <t>immature fruit; measurements: length = 6.9; 6.4; 6.1; width = 7.4; 7.1; 7.2</t>
  </si>
  <si>
    <t>immature fruit; measurements: length = 5.8; 5.3; 4.8; width = 8.3; 6.9; 6.4</t>
  </si>
  <si>
    <t>immature fruit</t>
  </si>
  <si>
    <t>immature fruit? measurements: length = 5.5; 5.1; 6.0 e C = 6.5; 6.6; 7.7</t>
  </si>
  <si>
    <t>immature fruit; measurements: length = 10.5; 10.4; 11.2; width = 10.0; 9.6; 10.4</t>
  </si>
  <si>
    <t>measurements: length = 8.6; 8.2; 8.4; width = 8.2; 7.3; 8.3</t>
  </si>
  <si>
    <t>measurements: length = 7.9; 7.7; 7.5; width = 10.1; 10.6; 9.1</t>
  </si>
  <si>
    <t>immature fruit? measurements: length = 7.6; 9.8; 10.7; 8.2; width = 6.6; 8.7; 8.4; 7.9</t>
  </si>
  <si>
    <t>immature fruit; measurements: length = 5.4; 5.0; 6.1; 5.0; 5.0; 5.1; width = 4.9; 5.0; 5.4; 4.7; 5.0; 4.6</t>
  </si>
  <si>
    <t>length x width: 12x13.52</t>
  </si>
  <si>
    <t>1(dark)</t>
  </si>
  <si>
    <t>1(purple and green)</t>
  </si>
  <si>
    <t>1(superior half red, low half white)</t>
  </si>
  <si>
    <t>informed size corresponds to the highest width</t>
  </si>
  <si>
    <t>informed size corresponds to the highest length</t>
  </si>
  <si>
    <t>length x width: 8.9-10.8x5.8-6.9</t>
  </si>
  <si>
    <t>length x width: 7.2-11.5x6.1-7.1</t>
  </si>
  <si>
    <t>immature fruit; length x width: 12.7-13.2x13.1-14.2</t>
  </si>
  <si>
    <t>1(atropurpureum)</t>
  </si>
  <si>
    <t>length x width: 21x25</t>
  </si>
  <si>
    <t>length x width: 62x59</t>
  </si>
  <si>
    <t>informed size corresponds to the average width</t>
  </si>
  <si>
    <t>length x width: 22.59x23.15</t>
  </si>
  <si>
    <t>length x width</t>
  </si>
  <si>
    <t>length x width: 15x13</t>
  </si>
  <si>
    <t>length x width: 9x10.4</t>
  </si>
  <si>
    <t>length x width: 12-20x7-21</t>
  </si>
  <si>
    <t>length x width: 17.3x16.34</t>
  </si>
  <si>
    <t>length x width: 16x13</t>
  </si>
  <si>
    <t>length x width: 10.2x7.1</t>
  </si>
  <si>
    <t>length x width: 12.75x14.5</t>
  </si>
  <si>
    <t>length x width: 15.3x17.8/16.4x15.8/15.7x16/12.1x13.3 (mean size of 4 phenotypes)</t>
  </si>
  <si>
    <t>length x width: 26.61x26.84</t>
  </si>
  <si>
    <t>length x width: 8.08x7.32</t>
  </si>
  <si>
    <t>length x width: 6.92x7.64</t>
  </si>
  <si>
    <t>length x width: 5.22x5.91</t>
  </si>
  <si>
    <t>length x width: 6.78x9.21</t>
  </si>
  <si>
    <t>length x width: 17.56x14.78</t>
  </si>
  <si>
    <t>length x width: 26.61x35.38</t>
  </si>
  <si>
    <t>61% with their length between 25-30 and 35% &gt;30</t>
  </si>
  <si>
    <t>length x width; yelllow-orange 17.44x18.3; intense orange 18.26x18.9</t>
  </si>
  <si>
    <t>fruits analized at two years; length x width: 16.38x19.65; 17.26x22.15</t>
  </si>
  <si>
    <t>fruits analysed at three years; length x width:15.69x19.28; 17.64x21.07; 16.85x22.44</t>
  </si>
  <si>
    <t>fruits analysed at three years; length x width: 20.8x22.14; 19.35x20.13; 20x20.18</t>
  </si>
  <si>
    <t>informed size corresponds to the width and cite Legrand &amp; Klein (1969)</t>
  </si>
  <si>
    <t>immature fruit; informed size corresponds to the width</t>
  </si>
  <si>
    <t>measurements: length = 7.36; 6.584; 8.0745; 7.95; 7.391; 7.764; diameter = 5.87; 6.459; 6.335; 6.273; 5.8385; 5.8385</t>
  </si>
  <si>
    <t>measurements: length = 7.48; 7.402; 7.48; 7.559; 6.772; 7.244; diameter =8.0315; 8.898; 9.055; 8.425; 7.559; 7.953</t>
  </si>
  <si>
    <t>measurements: length = 10.719; 12.516; 12.516; 12.222; 11.895; 10.588; diameter = 8.301; 9.085; 8.562; 9.02; 7.908; 8.039</t>
  </si>
  <si>
    <t>measurements: length = 7.876; 9.026; 8.5; 7.611; 8.053; 9.3805; diameter = 6.726; 7.655; 6.991; 7.611; 7.611; 7.965</t>
  </si>
  <si>
    <t>measurements: length = 15.8095; 15.238; 14.762; 12.667; 13.429; 14.476; diameter = 9.524; 9.429; 10.667; 9.238; 9.333; 10.095</t>
  </si>
  <si>
    <t>measurements: length = 9.122; 8.919; 9.324; 9.054; 9.73; 9.189; diameter = 7.162; 7.297; 7.703; 7.5; 7.432; 7.568</t>
  </si>
  <si>
    <t>measurements: length = 8.176; 7.365; 8.243; 7.297; 7.027; 7.804; diameter = 6.824; 6.081; 6.554; 6.216; 6.419; 6.486</t>
  </si>
  <si>
    <t>measurements: length = 6.5625; 7.1875; 7.604; 7.917; 6.667; 7.8125; diameter = 5.729; 5.417; 5.833; 6.042; 4.896; 5.521</t>
  </si>
  <si>
    <t>measurements: length = 6; 7.1765; 7.765; 7.294; 6.529; 6.706; diameter = 5.647; 5.235; 6.177; 5.059; 5.529; 5.882</t>
  </si>
  <si>
    <t>measurements: length = 8.623; 9.927; 9.855; 8.985; 7.681; 9.493; diameter = 8.116; 8.551; 8.623; 9.493; 6.956; 9.348</t>
  </si>
  <si>
    <t>measurements: length = 11.818; 10; 12.318; 11.455; 11.818; 10.909; diameter = 11.091; 10; 9.727; 9.818; 10; 9.455</t>
  </si>
  <si>
    <t>measurements: length = 8.831; 8.831; 8.442; 8.052; 7.857; 7.338; diameter = 6.364; 6.234; 6.493; 5.519; 5.162; 6.169</t>
  </si>
  <si>
    <t>measurements: length = 6.47; 6; 6.589; 6.589; 5.647; 6.706; diameter = 6; 5.059; 5.412; 5.529; 4.706; 5.118</t>
  </si>
  <si>
    <t>measurements: length = 3.793; 4.103; 3.586; 3.517; 3.585; 4.172; diameter = 3.103; 2.931; 3.586; 3.379; 2.759; 2.862</t>
  </si>
  <si>
    <t>measurements: length = 5.273; 6; 5.909; 5.818; 6; 5.364; diameter = 4; 4.545; 4.636; 4.454; 4.454; 4.182</t>
  </si>
  <si>
    <t>measurements: length = 4.583; 5.167; 4; 4.889; 4.944; 5.556; diameter = 4.583; 5.056; 4.611; 5.111; 5.111; 5.556</t>
  </si>
  <si>
    <t>measurements: length = 15.139; 14.167; 16.944; 14.167; 15.278; 14.028; 12.361; 12.083; diameter = 17.917; 15.278; 17.639; 16.111; 15.139; 14.722; 12.361; 13.611</t>
  </si>
  <si>
    <t>measurements: length = 9.524; 8.571; 7.857; 8.333; 9.167; 9.405; diameter = 9.881; 10.714; 9.167; 9.167; 10.595; 10.595</t>
  </si>
  <si>
    <t>measurements: length = 13.333; 12; 13.667; 12.5; 12.333; 14.5; diameter = 10.333; 11.5; 10.667; 10; 10; 10.5</t>
  </si>
  <si>
    <t>measurements: length = 4.5385; 4.385; 4.5385; 4.615; 4.5385; 4.615; diameter = 4.615; 5.231; 5.615; 5.692; 5.308; 5.692</t>
  </si>
  <si>
    <t>measurements: length = 4.071; 3.54; 3.982; 3.628; 3.982; 3.982; diameter = 2.655; 3.097; 3.009; 2.832; 3.097; 3.186</t>
  </si>
  <si>
    <t>measurements: length = 5.919; 5.331; 4.89; 4.486; 5.735; 5.515; diameter = 4.375; 4.191; 4.044; 3.713; 4.118; 3.971</t>
  </si>
  <si>
    <t>measurements: length = 9.529; 10.588; 10.8235; 9.412; 9.412; 9.647; diameter = 10.706; 10.8235; 11.294; 9.647; 10.353; 10.588</t>
  </si>
  <si>
    <t>measurements: length = 5.104; 5.208; 5; 4.479; 4.896; 4.6875; diameter = 5.521; 5.417; 5.729; 5.3125; 5.833; 5.729</t>
  </si>
  <si>
    <t>measurements: length = 3.75; 3.929; 4.107; 3.839; 4.554; 4.196; diameter = 3.036; 2.679; 2.946; 3.036; 3.571; 3.214</t>
  </si>
  <si>
    <t>measurements: length = 4.2105; 3.759; 3.91; 3.759; 3.684; 3.91; diameter = 3.459; 3.158; 3.158; 3.684; 2.857; 4.098</t>
  </si>
  <si>
    <t>measurements: length = 7.1; 7.6; 7.75; 7.1; 7.45; 7.35; diameter = 6.2; 6.45; 7.1; 6.35; 6.9; 6.45</t>
  </si>
  <si>
    <t>measurements: length = 10.8; 12.533; 11.2; 13.067; 10.667; 10.8; diameter = 8.667; 9.6; 10.933; 9.8; 10.533; 8.8</t>
  </si>
  <si>
    <t>measurements: length = 6.742; 8; 7.161; 7.613; 6.903; 7.484; diameter = 6.774; 5.742; 6.064; 6.452; 6.774; 6.581</t>
  </si>
  <si>
    <t>measurements: length = 12.33; 12.11; 11.78; 11; 10.5; diameter = 7.67; 8.11; 7.78; 7.22; 6.11</t>
  </si>
  <si>
    <t>measurements: length = 8.3; 8; 7.8; 7.4; 8.5; 8.4; diameter = 6.5; 5.9; 5.5; 5.3; 5.6; 6.9</t>
  </si>
  <si>
    <t>measurements: length = 9.412; 10; 11.88; 8.7; 9.53; 9.76; diameter = 7.88; 8.58; 7.76; 7.17; 8; 7.17</t>
  </si>
  <si>
    <t>measurements: length = 16.25; 14.5; 16.75; 18.75; 14.87; 17.5; diameter = 12.62; 13.75; 17; 13; 12.87; 13.125</t>
  </si>
  <si>
    <t>measurements: length = 15.715; 14.857; 15; 13.143; 13.714; 13.857; diameter = 14.286; 11.857; 12.571; 10.857; 11.143; 10.571</t>
  </si>
  <si>
    <t>measurements: length = 3.667; 3.933; 3.533; 3.533; 3.667; 3.6; diameter = 3.133; 2.933; 3.333; 2.8; 2.533; 3.133</t>
  </si>
  <si>
    <t>measurements: length = 10.08; 10.32; 10.08; 10.32; 9.12; 10.16; diameter = 8.4; 8.4; 8.32; 8.96; 8.08; 8.96</t>
  </si>
  <si>
    <t>measurements: length = 8.737; 8.947; 8.947; 8.421; 7.368; 9.053; diameter = 8.105; 8.526; 8; 8.105; 7.158; 7.368</t>
  </si>
  <si>
    <t>measurements: length = 5.882; 6.706; 6.235; 5.882; 5.882; 6.235; diameter = 4.941; 5.529; 5.176; 5.176; 4.706; 5.176</t>
  </si>
  <si>
    <t>measurements: length = 5.118; 4.529; 4.882; 3.294; 5.059; 5.353; diameter = 4.235; 3.412; 3.059; 3.706; 3.588; 3.765</t>
  </si>
  <si>
    <t>measurements: length = 11.776; 11.447; 12.237; 12.105; 11.053; 12.829; diameter = 9.868; 9.539; 10.329; 10.658; 8.684; 8.618</t>
  </si>
  <si>
    <t>measurements: length = 6.5; 6.1; 6.5; 6.5; 6.3; diameter = 4.0; 3.4; 4.1; 4.0; 4.1</t>
  </si>
  <si>
    <t>measurements: length = 5.7; 5.3; 5.7; 5.5; 5.4; diameter = 4.5; 3.0; 4.3; 3.9; 3.1</t>
  </si>
  <si>
    <t>measurements: length = 7.2; 9.6; 7; diameter = 6.6; 8.5; 6.6</t>
  </si>
  <si>
    <t>measurements: length = 4.1; 4.0; 3.9; 3.7; 4.8; 4.1; 3.7; diameter = 3.4; 3.6; 2.8; 3.2; 3.1; 3.0; 3.4</t>
  </si>
  <si>
    <t>measurements: length = 3.92; 4.13; 3.99; 3.88; 3.96; diameter = 2.98; 2.71; 3.12; 3.05; 3.44</t>
  </si>
  <si>
    <t>measurements: length = 9.48; 9.67; 9.02; 8.51; 9.39; 9.39; diameter = 5.58; 6.04; 5.9; 5.58; 5.3; 5.58</t>
  </si>
  <si>
    <t>measurements: length = 18; 17.42; 15.14; 15.28; 20.43; 18; diameter = 16.71; 17.43; 14.28; 15; 20.14; 16.43</t>
  </si>
  <si>
    <t>measurements: length = 13.939; 12.606; 12.424; 11.091; 12.788; 13.454; diameter = 7.394; 7.636; 7.151; 7.697; 7.273; 7.515</t>
  </si>
  <si>
    <t>measurements: length = 8.432; 8.216; 8.486; 8.973; 8.811; 7.676; diameter = 4.865; 4.378; 4.649; 5.405; 4.108</t>
  </si>
  <si>
    <t>measurements: length = 5.4; 6.15; 5.75; 5.45; 5.75; 5; diameter = 4.85; 5; 4.7; 4.65; 4.85; 4.55</t>
  </si>
  <si>
    <t>measurements: length = 5.08; 5.12; 4.88; 4.88; 5; 5; diameter = 3.92; 4.2; 4.44; 4.68; 3.84; 4</t>
  </si>
  <si>
    <t>measurements: length = 6; 5.895; 5.895; 5.368; 5.895; 5.789; diameter = 4.631; 5.895; 5.579; 4.316; 4.527; 4.316</t>
  </si>
  <si>
    <t>measurements: length = 9.875; 9.375; 9; 9; 8.75; 9; diameter = 5.375; 5.25; 5; 5.75; 4.75; 5.25</t>
  </si>
  <si>
    <t>measurements: length = 10.3175; 10; 10.952; 9.841; 9.683; 10.079; diameter = 7.381; 7.778; 6.032; 8.413; 8.413; 8.413</t>
  </si>
  <si>
    <t>measurements: length = 4.493; 4.185; 4.317; 4.141; 4.559; 4.405; diameter = 3.921; 3.965; 3.7445; 3.833; 4.141; 3.921</t>
  </si>
  <si>
    <t>measurements: length = 4.153; 4.044; 3.443; 3.934; 3.77; 4.262; diameter = 3.224; 2.951; 3.033; 3.279; 4.098; 3.06</t>
  </si>
  <si>
    <t>measurements: length = 13.852; 13.852; 12; 12.815; 13.111; 14.074; diameter = 11.259; 10.963; 10.296; 11.704; 10.074; 11.556</t>
  </si>
  <si>
    <t>measurements: length = 6; 5.857; 5.619; 6.048; 6.095; 5.143; diameter = 4.524; 4.476; 4.286; 4.762; 4.476; 4</t>
  </si>
  <si>
    <t>measurements: length = 5.857; 5.429; 5.238; 5.238; 5.524; 5.286; diameter = 5.714; 4.381; 4.286; 4.095; 4.381; 4.19</t>
  </si>
  <si>
    <t>measurements: length = 2.3; 2.0; 3.0; diameter = 4.6; 4.2; 4.5</t>
  </si>
  <si>
    <t>measurements: length = 13.5; 11.75; 11.75; 13.125; 12.625; 13.25; diameter = 11; 9; 10.625; 9.75; 9.25; 8.875</t>
  </si>
  <si>
    <t>measurements: length = 2.615; 3.026; 2.41; 2.359; 2.615; 2.051; diameter = 2.923; 3.026; 2.615; 2.8205; 3.846; 2.4615; Seed number obtained from photo.</t>
  </si>
  <si>
    <t>measurements: length = 6.7; 6.35; 6.7; 6.9; 6.4; 7.4; 6; diameter = 6.8; 7; 7.6; 8; 7.4; 7.7; 7.5; seed number measured from photo.</t>
  </si>
  <si>
    <t>Seed measured from figure 1.11</t>
  </si>
  <si>
    <t>Seed measured from figure 4.9</t>
  </si>
  <si>
    <t>Seed measured from figure 5.8</t>
  </si>
  <si>
    <t>Seed measured from figure 102</t>
  </si>
  <si>
    <t>length x width: 7x6</t>
  </si>
  <si>
    <t>length x width: 6.4x5.7</t>
  </si>
  <si>
    <t>length x width: 4x5</t>
  </si>
  <si>
    <t>length x width: 6x7.5</t>
  </si>
  <si>
    <t>length x width:15x11</t>
  </si>
  <si>
    <t>length x width: 20x18</t>
  </si>
  <si>
    <t>length x width: 13x12</t>
  </si>
  <si>
    <t>length x width: 5x5.5</t>
  </si>
  <si>
    <t>length x width: 10x10</t>
  </si>
  <si>
    <t>length x width: 4.1x3.3</t>
  </si>
  <si>
    <t>it does not inform if the size corresponds to the length or width</t>
  </si>
  <si>
    <t>seed number average analysed at three years: 1.44/1.71/1.96</t>
  </si>
  <si>
    <t>seed number average analysed at three years: 1.85/2.17/2.1</t>
  </si>
  <si>
    <t>seed number average analysed at two years: 1.15/1.31</t>
  </si>
  <si>
    <t>length x width: 11x8.62</t>
  </si>
  <si>
    <t>length x width: 2x4.9</t>
  </si>
  <si>
    <t>length x width: 2.91x3.89</t>
  </si>
  <si>
    <t>length x width: 3.15x3.71</t>
  </si>
  <si>
    <t>length x width: 3.33x3.89</t>
  </si>
  <si>
    <t>length x width: 4.03x3.38</t>
  </si>
  <si>
    <t>length x width: 3.43x2.59</t>
  </si>
  <si>
    <t>length x width: 9.13x11.37</t>
  </si>
  <si>
    <t>length x width: 8.13x13.6</t>
  </si>
  <si>
    <t>length x width: 5.26x2.92</t>
  </si>
  <si>
    <t>mean seed number of 4 phenotypes: 3.1/2.2/2.2/1.5</t>
  </si>
  <si>
    <t>Seed measured from figure 2a</t>
  </si>
  <si>
    <t>length x width: 3.34x3.04</t>
  </si>
  <si>
    <t>length x width: 10x7</t>
  </si>
  <si>
    <t>length x width: 6x5</t>
  </si>
  <si>
    <t>Probably immature fruits; measurements: length = 3.3; 3.2; 3.0; 4.1; width = 4.7; 4.7; 4.5; 4.9</t>
  </si>
  <si>
    <t>Probably immature fruits</t>
  </si>
  <si>
    <t>length x width: 7.1-7.8 x 6-6.9</t>
  </si>
  <si>
    <t>length x width: 6.42 x 5.76</t>
  </si>
  <si>
    <t>measurements: length = 4.571; 5.524; 5.677; 6; 4.476; 5.619; 6.8095; 5.476; 5.381; diameter = 4.048; 4.048; 4.19; 4.714; 4.143; 4.905; 4.381; 4.238; 3.857; Seed number obtained from picture</t>
  </si>
  <si>
    <t>old_name_used_in_the_reference</t>
  </si>
  <si>
    <t>morphometry</t>
  </si>
  <si>
    <t>PIZO, M.A. 2003. Padrão de deposição de sementes e sobrevivência de sementes e plântulas de duas espécies de Myrtaceae na Mata Atlântica. Revista Brasileira de Botânica, V.26, n.3, p.371-377, jul.-set. 2003</t>
  </si>
  <si>
    <t>M</t>
  </si>
  <si>
    <t>P</t>
  </si>
  <si>
    <t>H</t>
  </si>
  <si>
    <t>ref_code</t>
  </si>
  <si>
    <t>Seed data not available in the article but measured in the original material provided by authors</t>
  </si>
  <si>
    <t>T</t>
  </si>
  <si>
    <t>Informed size corresponds to the width</t>
  </si>
  <si>
    <t>Seed can be measured from figure 96</t>
  </si>
  <si>
    <t>1j</t>
  </si>
  <si>
    <t>1p</t>
  </si>
  <si>
    <t>length 20-30; width 15-20</t>
  </si>
  <si>
    <t>length 10-15; width 8-10</t>
  </si>
  <si>
    <t>length 15-20; width 10-15</t>
  </si>
  <si>
    <t>length 10-15; width 5-8</t>
  </si>
  <si>
    <t>length 25-30; width 30</t>
  </si>
  <si>
    <t>length 5-7; width 7-10</t>
  </si>
  <si>
    <t>length 6-8; width 8-12</t>
  </si>
  <si>
    <t>length 4-5; width 7-10</t>
  </si>
  <si>
    <t>length 10-15; width 10-12</t>
  </si>
  <si>
    <t>length 50; width 30</t>
  </si>
  <si>
    <t>length 15; width 10</t>
  </si>
  <si>
    <t>length 10; width 8</t>
  </si>
  <si>
    <t>length 10; width 6-7</t>
  </si>
  <si>
    <t>length 12; width 8-10</t>
  </si>
  <si>
    <t>length 5-8; width 5</t>
  </si>
  <si>
    <t>length 20-30; width 20</t>
  </si>
  <si>
    <t>length 10; width 5</t>
  </si>
  <si>
    <t>length 40; width 30</t>
  </si>
  <si>
    <t>length 8-9; width 5-7</t>
  </si>
  <si>
    <t>informed size corresponds to the length; it informs as a probable size</t>
  </si>
  <si>
    <t>size dimension not informed</t>
  </si>
  <si>
    <t>length 20; width 10</t>
  </si>
  <si>
    <t>length 10-15; width 5</t>
  </si>
  <si>
    <t>fruti rarely developing two seeds</t>
  </si>
  <si>
    <t>it does not inform if the size corresponds to the length or width; fruit rarely developing 4 seeds</t>
  </si>
  <si>
    <t>informed size corresponds to the width of immature fruit</t>
  </si>
  <si>
    <t>informed size corresponds to the length; seed mass 0.5-2.5g</t>
  </si>
  <si>
    <t>2h</t>
  </si>
  <si>
    <t>2i</t>
  </si>
  <si>
    <t>2j</t>
  </si>
  <si>
    <t>2k</t>
  </si>
  <si>
    <t>2l</t>
  </si>
  <si>
    <t>2m</t>
  </si>
  <si>
    <t>2n</t>
  </si>
  <si>
    <t>2o</t>
  </si>
  <si>
    <t>2p</t>
  </si>
  <si>
    <t>2q</t>
  </si>
  <si>
    <t>2r</t>
  </si>
  <si>
    <t>2s</t>
  </si>
  <si>
    <t>immature fruit; it does not inform if the size corresponds to the length or width</t>
  </si>
  <si>
    <t>immature fruit; length x width</t>
  </si>
  <si>
    <t>globose</t>
  </si>
  <si>
    <t>immature fruit; width x length</t>
  </si>
  <si>
    <t>Marlierea_parviflora</t>
  </si>
  <si>
    <t>immature fruit; globose</t>
  </si>
  <si>
    <t>2t</t>
  </si>
  <si>
    <t>Myrcia_rostrata</t>
  </si>
  <si>
    <t>2u</t>
  </si>
  <si>
    <t>2v</t>
  </si>
  <si>
    <t>2x</t>
  </si>
  <si>
    <t>2y</t>
  </si>
  <si>
    <t>2z</t>
  </si>
  <si>
    <t>average width x average length</t>
  </si>
  <si>
    <t>Rio Claro, SP</t>
  </si>
  <si>
    <t>fruit size is the same as reference 1p: Landrum (1986)</t>
  </si>
  <si>
    <t>REBIO UNA, BA</t>
  </si>
  <si>
    <t>seed_number_per_fruit</t>
  </si>
  <si>
    <t>3q</t>
  </si>
  <si>
    <t>M_tenuiramis</t>
  </si>
  <si>
    <t>M_axillaris</t>
  </si>
  <si>
    <t>voucher code ICN 61175</t>
  </si>
  <si>
    <t>measurements obtained from figure 31: length = 10; 9; 8.5; 8.5; diameter = 8; 7.5; 7.5; 6.5</t>
  </si>
  <si>
    <t>measurements obtained from figure 9: length = 8.94; 8.18; 8.66; 7.29; diameter = 9.66; 9.89; 10.12; 9.69</t>
  </si>
  <si>
    <t>measurements obtained from figure 9: length = 12.65; 11.41; 11.67; diameter = 9.95; 9.6; 11.09</t>
  </si>
  <si>
    <t>width</t>
  </si>
  <si>
    <t>P.E. Intervales, base Saibadela, SP</t>
  </si>
  <si>
    <t>Usina São José, Igarassu, PE</t>
  </si>
  <si>
    <t>Itaporanga d'Ajuda, SE</t>
  </si>
  <si>
    <t>Paraná state</t>
  </si>
  <si>
    <t>FLONA São Francisco de Paula, RS</t>
  </si>
  <si>
    <t>Marcelino Ramos, RS</t>
  </si>
  <si>
    <t>Dom Pedro de Alcântara, RS</t>
  </si>
  <si>
    <t>CPCN Pró-Mata, São Francisco de Paula, RS</t>
  </si>
  <si>
    <t>Embryo size; it does not inform if the size corresponds to the length or width</t>
  </si>
  <si>
    <t>var_rufa_(ou_feliginea)</t>
  </si>
  <si>
    <t>var_latior</t>
  </si>
  <si>
    <t>Myrcia_obtecta_var_alternifolia</t>
  </si>
  <si>
    <t>Myrcia_obtecta_var_obtecta</t>
  </si>
  <si>
    <t>var_glaucescens</t>
  </si>
  <si>
    <t>var_multiflora</t>
  </si>
  <si>
    <t>var_fenzliana</t>
  </si>
  <si>
    <t>var_richardiana</t>
  </si>
  <si>
    <t>var_venulosa</t>
  </si>
  <si>
    <t>var_dives</t>
  </si>
  <si>
    <t>Seger, G.D.S., Duarte, L.D.S., Debastiani, V.J., Kindel, A. &amp; Jarenkow, J.A. 2013. Discriminating the effects of phylogenetic hypothesis, tree resolution and clade age estimates on phylogenetic signal measurements. Plant Biology, 15 (5): 858–867. DOI: https://doi.org/10.1111/j.1438-8677.2012.00699.x</t>
  </si>
  <si>
    <t>Lorenzi, Harri: Árvores brasileiras Vol.2, Nova Odessa, Ed. Instituto Plantarum, 2000. 2nd and 3rd eds.</t>
  </si>
  <si>
    <t>Lorenzi, Harri: Árvores brasileiras Vol.1, Nova Odessa, Ed. Instituto Plantarum, 2000, 3rd, 4th and 5th eds.</t>
  </si>
  <si>
    <t>Cazetta, E.; Galetti, M.; Rezende, E.L. &amp; Schaefer, H.M. 2012. On the reliability of visual communication in vertebrate-dispersed fruits. Journal of Ecology, 100: 277-286.</t>
  </si>
  <si>
    <t>Serra do Cipó, MG</t>
  </si>
  <si>
    <r>
      <t>Jardim Botânico de Brasília, 47</t>
    </r>
    <r>
      <rPr>
        <sz val="10"/>
        <color indexed="8"/>
        <rFont val="Times New Roman"/>
        <family val="1"/>
      </rPr>
      <t>°</t>
    </r>
    <r>
      <rPr>
        <sz val="10"/>
        <color indexed="8"/>
        <rFont val="Arial"/>
        <family val="2"/>
      </rPr>
      <t xml:space="preserve"> 51-52' W and 15° 52'-56' S</t>
    </r>
  </si>
  <si>
    <t>Campinas, SP</t>
  </si>
  <si>
    <t>Viamão, São Jerônimo, RS</t>
  </si>
  <si>
    <t>EA (UFRGS), Eldorado do Sul, RS</t>
  </si>
  <si>
    <t>Alegrete, Arroio do Sal, Arroio dos Ratos, Bagé, Barra do Ribeiro, Bento Gonçalves, Bom Jesus, Caçapava do Sul, Cachoeira do Sul, Cambará do Sul, Canela, Capão do Leão, Caixias do Sul, Encruzilhada do Sul, Esmeralda, Esteio, Guaíba, Herval, Ijuí, Lavras do Sul, Marcelino Ramos, Montenegro, Morro Redondo, Nova Petrópolis, Osório, Pareci, Pelotas, Pinheiro Machado, Porto Alegre, Quaraí, Rio Grande, Rosário do Sul, Santa Maria, Santa Vitória do Palmar, Santana da Boa Vista, Santana do Livramento, Santiago, Santo Angelo, Santo Antônio da Patrulha, São Borja, São Francisco de Assis, São Gabriel, São Leopoldo, Soledade, Tenente Portela, Torres, Tramandaí, Tupanciretã, Uruguaiana, Veranópolis, Viamão</t>
  </si>
  <si>
    <t>Amaral Ferrador, Barracão, Bom Jesus, Canela, Caixias do Sul, Cerro Largo, Esmeralda, Farroupilha, Ijuí, Ilópolis, Jaguari, Marcelino Ramos, Maximiliano de Almeida, Montenegro, Nova Santa Rita, Osório, Pareci, Passo Fundo, Porto Alegre, Santa Maria, Santo Angelo, São Borja, São Francisco de Paula, São Leopoldo, São Luís Gonzaga, Soledade, Taquara, Tenente Portela, Tramandaí, Três Passos, Vacaria, Viamão</t>
  </si>
  <si>
    <t>Amaral Ferrador, Bagé, Bom Jesus, Cambará do Sul, Canela, Caxias do Sul, Encruzilhada do Sul, Esmeralda, Farroupilha, Gramado, Machadinho, Montenegro, Nova Petrópolis, Pedro Osório, Pelotas, Porto Alegre, Quaraí, Santana da Boa Vista, Santana do Livramento, São Francisco de Paula, Vacaria</t>
  </si>
  <si>
    <t>RJ, MG a RS (planalto meridional)</t>
  </si>
  <si>
    <t>Eldorado do Sul, EA (UFRGS), Arroio dos Ratos, POA</t>
  </si>
  <si>
    <t>Parque Estadual da Serra do Mar, Núcleo Curucutu, São Paulo (23°47'S/ 46°43'W)</t>
  </si>
  <si>
    <t>Feb</t>
  </si>
  <si>
    <t>Jan - Feb</t>
  </si>
  <si>
    <t>Feb - Mar</t>
  </si>
  <si>
    <t>Nov - Feb</t>
  </si>
  <si>
    <t xml:space="preserve">Jul - Feb </t>
  </si>
  <si>
    <t>Jul - Feb</t>
  </si>
  <si>
    <t>Feb/Jul</t>
  </si>
  <si>
    <t>Mar - Apr</t>
  </si>
  <si>
    <t>Feb - Apr</t>
  </si>
  <si>
    <t>Nov - Apr</t>
  </si>
  <si>
    <t>Apr</t>
  </si>
  <si>
    <t>April</t>
  </si>
  <si>
    <t>Nov - May</t>
  </si>
  <si>
    <t>May</t>
  </si>
  <si>
    <t>Mar - May</t>
  </si>
  <si>
    <t>May - Nov</t>
  </si>
  <si>
    <t>Jan - Mar/Apr - May</t>
  </si>
  <si>
    <t>Jul -Sep</t>
  </si>
  <si>
    <t>Sep - Nov</t>
  </si>
  <si>
    <t>Apr - Sep</t>
  </si>
  <si>
    <t>Jul - Sep</t>
  </si>
  <si>
    <t>Sep - Jan</t>
  </si>
  <si>
    <t>Sep - Mar</t>
  </si>
  <si>
    <t>Mar; Jul; Sep; Nov</t>
  </si>
  <si>
    <t>Sep</t>
  </si>
  <si>
    <t>Jun - Sep</t>
  </si>
  <si>
    <t xml:space="preserve">Sep  </t>
  </si>
  <si>
    <t>May - Sep</t>
  </si>
  <si>
    <t>Oct - Feb</t>
  </si>
  <si>
    <t>Oct - Jan</t>
  </si>
  <si>
    <t>Oct - Nov</t>
  </si>
  <si>
    <t>Sep - Oct</t>
  </si>
  <si>
    <t>Jul - Oct</t>
  </si>
  <si>
    <t>Jun - Oct</t>
  </si>
  <si>
    <t>Jan - Mar / Jun - Oct</t>
  </si>
  <si>
    <t>Oct - Mar</t>
  </si>
  <si>
    <t>Oct - Apr</t>
  </si>
  <si>
    <t>Apr - Oct</t>
  </si>
  <si>
    <t>Oct</t>
  </si>
  <si>
    <t>Sep - Oct/Feb -Mar</t>
  </si>
  <si>
    <t>Apr; Sep; Oct</t>
  </si>
  <si>
    <t>Oct (botões)</t>
  </si>
  <si>
    <t>Dec - Jan</t>
  </si>
  <si>
    <t>Dec - Feb</t>
  </si>
  <si>
    <t>Oct - Dec</t>
  </si>
  <si>
    <t>Nov - Dec</t>
  </si>
  <si>
    <t>Dec - Mar</t>
  </si>
  <si>
    <t>Dec</t>
  </si>
  <si>
    <t>Sep - Dec</t>
  </si>
  <si>
    <t>Jun - Dec</t>
  </si>
  <si>
    <t>Dec - May</t>
  </si>
  <si>
    <t>Dec - Apr</t>
  </si>
  <si>
    <t>Feb - Mar/Sep - Dec</t>
  </si>
  <si>
    <t>Jun/Dec</t>
  </si>
  <si>
    <t>Jan - Dec</t>
  </si>
  <si>
    <t>Nov - Dec/Apr - May</t>
  </si>
  <si>
    <t>de Oct até Dec</t>
  </si>
  <si>
    <t>Aug -Feb</t>
  </si>
  <si>
    <t>Aug - Sep</t>
  </si>
  <si>
    <t>Aug - Oct</t>
  </si>
  <si>
    <t>Aug</t>
  </si>
  <si>
    <t>Aug - Nov</t>
  </si>
  <si>
    <t>April - Jun; Aug - Oct</t>
  </si>
  <si>
    <t>Jul-Aug; Nov-Dec</t>
  </si>
  <si>
    <t>Aug-Sep; Jan-Feb</t>
  </si>
  <si>
    <t>Mar - Aug</t>
  </si>
  <si>
    <t>Jul - Aug</t>
  </si>
  <si>
    <t>Aug - Jan</t>
  </si>
  <si>
    <t xml:space="preserve">Aug  </t>
  </si>
  <si>
    <t>Aug-Dec</t>
  </si>
  <si>
    <t xml:space="preserve">Nov  </t>
  </si>
  <si>
    <t>Nov (série incompleta de dados)</t>
  </si>
  <si>
    <t>Aug; Sep; Nov; Feb</t>
  </si>
  <si>
    <t>May; Sep; Nov; Dec</t>
  </si>
  <si>
    <t>início Nov até 2ª sem. de Nov (cita Franzon 2004)</t>
  </si>
  <si>
    <t>Jan (série incompleta de dados)</t>
  </si>
  <si>
    <t>Aug; Sep; Dec; Jan</t>
  </si>
  <si>
    <t xml:space="preserve">Jan  </t>
  </si>
  <si>
    <t>Dec-Jan</t>
  </si>
  <si>
    <t>Jun  (série incompleta de dados)</t>
  </si>
  <si>
    <t>Junho</t>
  </si>
  <si>
    <t>7 de Junho de 2013</t>
  </si>
  <si>
    <t>Jul-Nov</t>
  </si>
  <si>
    <t>Jul (série incompleta de dados)</t>
  </si>
  <si>
    <t>Julho</t>
  </si>
  <si>
    <t>Jul; Sep; Nov; Dec; Feb</t>
  </si>
  <si>
    <t>Jul</t>
  </si>
  <si>
    <t>Nov and Dec</t>
  </si>
  <si>
    <t>Oct and Feb (2x)</t>
  </si>
  <si>
    <t>Jul and Aug</t>
  </si>
  <si>
    <t>Oct and Nov</t>
  </si>
  <si>
    <t>Feb; Julho and Aug</t>
  </si>
  <si>
    <t>Dec and Jan</t>
  </si>
  <si>
    <t>Jan and Feb</t>
  </si>
  <si>
    <t>Aug; Sep and Jan</t>
  </si>
  <si>
    <t>Nov and Feb</t>
  </si>
  <si>
    <t>Jan; May and Jun</t>
  </si>
  <si>
    <t>Sep and Oct</t>
  </si>
  <si>
    <t>Aug and Sep</t>
  </si>
  <si>
    <t>May and Jun</t>
  </si>
  <si>
    <t>Jan and Augsto</t>
  </si>
  <si>
    <t>Apr; Aug and Nov</t>
  </si>
  <si>
    <t>Jun and Oct</t>
  </si>
  <si>
    <t>Jun; Sep and Oct</t>
  </si>
  <si>
    <t>Sep; Nov and Dec</t>
  </si>
  <si>
    <t>May and Feb</t>
  </si>
  <si>
    <t>Dec and   Jan</t>
  </si>
  <si>
    <t xml:space="preserve">Oct and Nov </t>
  </si>
  <si>
    <t>April to Aug</t>
  </si>
  <si>
    <t>Aug to Jan</t>
  </si>
  <si>
    <t>Sep to Dec</t>
  </si>
  <si>
    <t>Jan to Jun</t>
  </si>
  <si>
    <t>Jun to Aug</t>
  </si>
  <si>
    <t>Feb to May</t>
  </si>
  <si>
    <t>Jan to Feb</t>
  </si>
  <si>
    <t>Nov to Feb</t>
  </si>
  <si>
    <t>Aug to Nov</t>
  </si>
  <si>
    <t>Dec to Feb</t>
  </si>
  <si>
    <t>Nov to Jan</t>
  </si>
  <si>
    <t xml:space="preserve">Dec to Feb  </t>
  </si>
  <si>
    <t>Oct to Jan</t>
  </si>
  <si>
    <t>Jul to Nov</t>
  </si>
  <si>
    <t>Sep to Nov</t>
  </si>
  <si>
    <t>Oct to Dec</t>
  </si>
  <si>
    <t>Feb to Apr</t>
  </si>
  <si>
    <t>Apr to Sep; Feb (3x May and 1x Sep)</t>
  </si>
  <si>
    <t>Aug to Sep</t>
  </si>
  <si>
    <t>Oct to Feb</t>
  </si>
  <si>
    <t>fim de Oct to inicio de Nov</t>
  </si>
  <si>
    <t>fim de Sep to inicio de Oct</t>
  </si>
  <si>
    <t>Apr to Jun</t>
  </si>
  <si>
    <t>Jun; Sep to Dec</t>
  </si>
  <si>
    <t>Jul to Dec</t>
  </si>
  <si>
    <t>Aug to Oct</t>
  </si>
  <si>
    <t>Aug to Feb</t>
  </si>
  <si>
    <t>Oct to Dec; Apr</t>
  </si>
  <si>
    <t>Aug to Dec</t>
  </si>
  <si>
    <t>Jul to Oct</t>
  </si>
  <si>
    <t>Jun and Sep to Nov</t>
  </si>
  <si>
    <t>Oct to Jan; Jun</t>
  </si>
  <si>
    <t>Jul to Sep</t>
  </si>
  <si>
    <t>Sep to Jan</t>
  </si>
  <si>
    <t>Dec to Jan</t>
  </si>
  <si>
    <t>Jan to April and Aug</t>
  </si>
  <si>
    <t>Jun to Dec</t>
  </si>
  <si>
    <t>Oct to Nov (var. laruotteana); Aug to Oct (var. paraguayensis)</t>
  </si>
  <si>
    <t>Dec (var. laruotteana); Sep to Nov (var. paraguayensis)</t>
  </si>
  <si>
    <t>Dec to Apr; Jun; Aug</t>
  </si>
  <si>
    <t>Aug to Jun</t>
  </si>
  <si>
    <t>May; Aug; Oct to Dec</t>
  </si>
  <si>
    <t>Aug to Sep (cita Rego et al 2006)/2ªsem. de Oct até o início de Nov (cita Franzon 2004)</t>
  </si>
  <si>
    <t>Jan to Apr</t>
  </si>
  <si>
    <t>Jun to Sep</t>
  </si>
  <si>
    <t>Nov to Dec</t>
  </si>
  <si>
    <t>Dec to May</t>
  </si>
  <si>
    <t>Dec to Apr</t>
  </si>
  <si>
    <t>May to Aug</t>
  </si>
  <si>
    <t>Jan to May</t>
  </si>
  <si>
    <t>Sep to Oct</t>
  </si>
  <si>
    <t>May to Jun</t>
  </si>
  <si>
    <t>Jul to Aug</t>
  </si>
  <si>
    <t>Dec to Jul</t>
  </si>
  <si>
    <t>Jun to Oct</t>
  </si>
  <si>
    <t>Julho to Feb</t>
  </si>
  <si>
    <t xml:space="preserve">Sep to Nov </t>
  </si>
  <si>
    <t>Feb to April</t>
  </si>
  <si>
    <t>na primavera; de Sep to Nov</t>
  </si>
  <si>
    <t>Junho to Aug</t>
  </si>
  <si>
    <t>Dec to Julho</t>
  </si>
  <si>
    <t>Sep to April</t>
  </si>
  <si>
    <t>Junho to Oct</t>
  </si>
  <si>
    <t>Sep to Jan; com predominância de Oct to Dec</t>
  </si>
  <si>
    <t>Nov to April: com predominância de Dec to Feb</t>
  </si>
  <si>
    <t>Junho to Sep</t>
  </si>
  <si>
    <t>Feb to Oct</t>
  </si>
  <si>
    <t>April to Sep</t>
  </si>
  <si>
    <t>Junho to Dec</t>
  </si>
  <si>
    <t>Jan to April</t>
  </si>
  <si>
    <t>Feb to Junho</t>
  </si>
  <si>
    <t>Julho to Sep</t>
  </si>
  <si>
    <t>Nov to Mar</t>
  </si>
  <si>
    <t>Jan to Mar</t>
  </si>
  <si>
    <t>Oct-Mar</t>
  </si>
  <si>
    <t>Mar to Jul</t>
  </si>
  <si>
    <t>Mar and Apr</t>
  </si>
  <si>
    <t>Feb and Mar</t>
  </si>
  <si>
    <t>Mar to Jun</t>
  </si>
  <si>
    <t>Mar to May</t>
  </si>
  <si>
    <t>Dec to Mar</t>
  </si>
  <si>
    <t>Mar-Apr</t>
  </si>
  <si>
    <t>Mar; Aug to Nov(botão)</t>
  </si>
  <si>
    <t>Mar to Apr</t>
  </si>
  <si>
    <t>Mar to Sep</t>
  </si>
  <si>
    <t>Aug to Mar</t>
  </si>
  <si>
    <t>Sep to Dec; Mar</t>
  </si>
  <si>
    <t>Jul to Dec; Mar; May</t>
  </si>
  <si>
    <t>Mar;Apr;Sep;Oct</t>
  </si>
  <si>
    <t>Mar to Dec</t>
  </si>
  <si>
    <t>Sep to Jan (peak at Nov at 2nd year and Jan at 1st year)</t>
  </si>
  <si>
    <t>Frutos maduros foram coletados at 18/04/2001</t>
  </si>
  <si>
    <t>Nov and Dec (poco Mays at Dec)</t>
  </si>
  <si>
    <t>botões  at May; Aug to Nov</t>
  </si>
  <si>
    <t>imaturo at Nov</t>
  </si>
  <si>
    <t>flores velhas at Aug</t>
  </si>
  <si>
    <t>Dec and Jan at SC; April no RJ; Julho and Aug na região amazônica</t>
  </si>
  <si>
    <t>Oct to Dec; com predominância at Oct</t>
  </si>
  <si>
    <t>Aug to Jan: com predominância at Sep and Oct</t>
  </si>
  <si>
    <t>Aug to Nov; raro: Dec; Jan and Feb. Predominância at Aug and Sep</t>
  </si>
  <si>
    <t>Dec to Jan; com predominância at Dec</t>
  </si>
  <si>
    <t>Nov to Jan; com predominância at Dec</t>
  </si>
  <si>
    <t>Oct to Feb; com predominância at Nov and Dec</t>
  </si>
  <si>
    <t>Em todo o Brasil provavelmente com maior abundância nos estados de SP e PR. Se interna escassamente at territórios vizinhos, Peru ou Guianas ao norte e Paraguai ao sul. Seu limite austral se pode situar para a parte média do RS.</t>
  </si>
  <si>
    <t>Nov to Feb; com predominância at Dec and Jan</t>
  </si>
  <si>
    <t>Nov to Feb; com predominância at Nov and Dec</t>
  </si>
  <si>
    <t>Todo o Brasil extra amazônico, até a sua metade oriental, de preferência at partes úmidas e montanhosas, sobretudo nas escarpas das serras litorâneas.</t>
  </si>
  <si>
    <t>Oct to Jan: com predominância at Dec</t>
  </si>
  <si>
    <t>PR, RJ desde Nova Friburgo ao Itatiaia e raramente at SC somente na mata pluvial da encosta atlântica da parte norte.</t>
  </si>
  <si>
    <t>Oct and Dec; com predominância at Dec</t>
  </si>
  <si>
    <t>Desde SP até o RS e metade norte do Uruguai, dali vai aumentando at quantidade por toda a Argentina subtropical até a Bolívia, passando pelo Paraguai.</t>
  </si>
  <si>
    <t>Aug to Nov; com predominância at Sep and Oct</t>
  </si>
  <si>
    <t>Sep to Jan; com predominância at Nov and Dec</t>
  </si>
  <si>
    <t>Vive at toda a parte oriental da Am. do Sul chegando até as zonas serranas do nordesde do Uruguai.</t>
  </si>
  <si>
    <t>imaturos at Feb</t>
  </si>
  <si>
    <t>Sep to Jan (peak at Oct and Nov)</t>
  </si>
  <si>
    <t>Sep to Nov (peak at Sep)</t>
  </si>
  <si>
    <t>Dec to Feb (peaks at Jan and Feb)</t>
  </si>
  <si>
    <t>Aug to Nov (peaks at Sep and Oct)</t>
  </si>
  <si>
    <t>Aug and Sep (peak at Sep)</t>
  </si>
  <si>
    <t>Nov to Jan (peak at Dec)</t>
  </si>
  <si>
    <t>Dec to Feb (peak at Jan)</t>
  </si>
  <si>
    <t>Oct to Dec (peak at Nov)</t>
  </si>
  <si>
    <t>Apr to Jun (peak at May)</t>
  </si>
  <si>
    <t>Sep to Nov (peak at Oct)</t>
  </si>
  <si>
    <t>Jan to Mar (peak at Feb); Jun to Aug (peak at Jul)</t>
  </si>
  <si>
    <t>SC e PR, nos peaks da Serra do Mar</t>
  </si>
  <si>
    <t>end of Oct to beggining of Nov</t>
  </si>
  <si>
    <t>beggining of Sep</t>
  </si>
  <si>
    <t>end of Nov</t>
  </si>
  <si>
    <t>probably Oct and Nov</t>
  </si>
  <si>
    <t>Apr to Jun (peak parece ser at May)</t>
  </si>
  <si>
    <t>Feb to May (peak at Mar and at May)</t>
  </si>
  <si>
    <t>May to Jul (peak 2x May and 2x Jun)</t>
  </si>
  <si>
    <t>Aug; Sep; Nov; Mar to May</t>
  </si>
  <si>
    <t>Jan; Feb and May</t>
  </si>
  <si>
    <t>Nov; Dec; Feb and May</t>
  </si>
  <si>
    <t>Oct to Dec; May</t>
  </si>
  <si>
    <t>Sep to Dec ; May</t>
  </si>
  <si>
    <t>Aug to Nov; Mar; May</t>
  </si>
  <si>
    <t>May to Nov</t>
  </si>
  <si>
    <t>Jan até May</t>
  </si>
  <si>
    <t>de May até Sep</t>
  </si>
  <si>
    <t>Nov; Jan to Mar; May (2x peak at Mar and 1x at Nov)</t>
  </si>
  <si>
    <t>Sep to Mar</t>
  </si>
  <si>
    <t>Mar to May; Aug; Sep  and Dec</t>
  </si>
  <si>
    <t>Jan to Mar and Aug</t>
  </si>
  <si>
    <t>Mar to Dec: com predominância na primavera</t>
  </si>
  <si>
    <t>Mar to Junho</t>
  </si>
  <si>
    <t>Oct to Mar</t>
  </si>
  <si>
    <t>Mar and April</t>
  </si>
  <si>
    <t>verão: Feb and Mar</t>
  </si>
  <si>
    <t>Dec to Mar; com predominância at Feb</t>
  </si>
  <si>
    <t>Feb to May; com predominância at Mar and April</t>
  </si>
  <si>
    <t>Dec to Mar: com predominância at Jan and Feb</t>
  </si>
  <si>
    <t>desde Dec to té Mar</t>
  </si>
  <si>
    <t>Dec to Mar; com predominância at Dec and Jan</t>
  </si>
  <si>
    <t>Nov to Mar: com prediminância at Jan</t>
  </si>
  <si>
    <t>Dec to Mar; com predominância at Jan</t>
  </si>
  <si>
    <t>no verão até o Octono; de Jan to Mar</t>
  </si>
  <si>
    <t>Jan até Mar and April</t>
  </si>
  <si>
    <t>Oct to Nov and Mar to May</t>
  </si>
  <si>
    <t>Nov to Jan: com predominância at Dec</t>
  </si>
  <si>
    <t>Nov to Feb; com predominância at Dec</t>
  </si>
  <si>
    <t>May to Sep</t>
  </si>
  <si>
    <t>Mar (low production)</t>
  </si>
  <si>
    <t>Jul-Oct and Mar-May</t>
  </si>
  <si>
    <t>Feb-Mar (low production at Mar)</t>
  </si>
  <si>
    <t>Oct-Jan (low production at Jan)</t>
  </si>
  <si>
    <t>Oct (low production)</t>
  </si>
  <si>
    <t>all year</t>
  </si>
  <si>
    <t>8 to 12 months after flowering (Landrum 1981)</t>
  </si>
  <si>
    <t>Dec (young fruits)</t>
  </si>
  <si>
    <t>2nd half of  Sep to Oct</t>
  </si>
  <si>
    <t>2nd  half of Aug to Sep</t>
  </si>
  <si>
    <t>appear at Nov</t>
  </si>
  <si>
    <t>appear at Dec</t>
  </si>
  <si>
    <t>start at Jan</t>
  </si>
  <si>
    <t>start at Oct</t>
  </si>
  <si>
    <t>start at April</t>
  </si>
  <si>
    <t>May (flower bud)</t>
  </si>
  <si>
    <t>begginig at Dec</t>
  </si>
  <si>
    <t>highest abundance at Dec and Jan, lower abundance to Apri</t>
  </si>
  <si>
    <t>Oct and Dec</t>
  </si>
  <si>
    <t xml:space="preserve">Augsto </t>
  </si>
  <si>
    <t xml:space="preserve">Aug </t>
  </si>
  <si>
    <t xml:space="preserve">de Aug and Sep </t>
  </si>
  <si>
    <t xml:space="preserve">May ou Aug </t>
  </si>
  <si>
    <t xml:space="preserve">Jan and Feb </t>
  </si>
  <si>
    <t xml:space="preserve">Junho </t>
  </si>
  <si>
    <t xml:space="preserve">de Feb </t>
  </si>
  <si>
    <t xml:space="preserve">Dec </t>
  </si>
  <si>
    <t xml:space="preserve">Oct </t>
  </si>
  <si>
    <t xml:space="preserve">Oct and Dec </t>
  </si>
  <si>
    <t xml:space="preserve">de Augsto </t>
  </si>
  <si>
    <t xml:space="preserve">de Mar and April </t>
  </si>
  <si>
    <t xml:space="preserve">Sep </t>
  </si>
  <si>
    <t xml:space="preserve">Dec and Jan </t>
  </si>
  <si>
    <t xml:space="preserve">de Jan </t>
  </si>
  <si>
    <t xml:space="preserve">Mar </t>
  </si>
  <si>
    <t>Yellow color: references withou pdf file</t>
  </si>
  <si>
    <t>type_of_data</t>
  </si>
  <si>
    <t>Type od data: Morphometry (M); Herbarium voucher (H); Photo measurement (P); Taxonomy/germination publication (T)</t>
  </si>
  <si>
    <t>Bergamin, R.S., Duarte, L.D.S., Marcilio-Silva, V., Seger, G.D.S., Liebsch, D. &amp; Marques, M.C.M. 2015. Compilation of woody species occurring in Brazilian Atlantic forest complex. Frontiers of Biogeography, 7(2): 69–72. DOI: https://doi.org/10.21425/F5FBG26208</t>
  </si>
  <si>
    <t>The species cointaned in this file are according to the following article:</t>
  </si>
  <si>
    <t>Some species names must be reviewed due to recent nomenclatural changes.</t>
  </si>
  <si>
    <t>length: 5-6; width: 8</t>
  </si>
  <si>
    <t>All data was translate to english, but some portuguese words may have remained.</t>
  </si>
  <si>
    <t>Measured at Herbarium vouchers.</t>
  </si>
  <si>
    <t>Morphometry analysis - Unpublished data - Prof. Dr. Guilherme D.S. Seger (usage upon request)</t>
  </si>
  <si>
    <t>Data mining was performed from 2011 to 2013, by Prof. Dr. Guilherme D.S. Seger (guiseger@yahoo.com.br).</t>
  </si>
  <si>
    <t>References information are not standardized.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</si>
</sst>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i/>
      <sz val="10"/>
      <name val="Arial"/>
      <family val="2"/>
    </font>
    <font>
      <b/>
      <sz val="10"/>
      <name val="Arial"/>
      <family val="2"/>
    </font>
    <font>
      <sz val="11"/>
      <color indexed="8"/>
      <name val="Calibri"/>
      <family val="2"/>
    </font>
    <font>
      <b/>
      <sz val="10"/>
      <color indexed="9"/>
      <name val="Arial"/>
      <family val="2"/>
    </font>
    <font>
      <sz val="10"/>
      <name val="Arial"/>
      <family val="2"/>
    </font>
    <font>
      <sz val="10"/>
      <color indexed="72"/>
      <name val="MS Sans Serif"/>
      <family val="2"/>
    </font>
    <font>
      <sz val="10"/>
      <color indexed="8"/>
      <name val="Arial"/>
      <family val="2"/>
    </font>
    <font>
      <b/>
      <sz val="10"/>
      <color indexed="8"/>
      <name val="Arial"/>
      <family val="2"/>
    </font>
    <font>
      <sz val="10"/>
      <color indexed="8"/>
      <name val="Times New Roman"/>
      <family val="1"/>
    </font>
    <font>
      <b/>
      <sz val="10"/>
      <color indexed="30"/>
      <name val="Arial"/>
      <family val="2"/>
    </font>
    <font>
      <sz val="10"/>
      <color indexed="8"/>
      <name val="Arial"/>
      <family val="2"/>
    </font>
    <font>
      <sz val="10"/>
      <color indexed="10"/>
      <name val="Arial"/>
      <family val="2"/>
    </font>
    <font>
      <sz val="11"/>
      <color indexed="8"/>
      <name val="Arial"/>
      <family val="2"/>
    </font>
    <font>
      <b/>
      <sz val="10"/>
      <color indexed="8"/>
      <name val="Arial"/>
      <family val="2"/>
    </font>
    <font>
      <sz val="8"/>
      <name val="Calibri"/>
      <family val="2"/>
    </font>
    <font>
      <u/>
      <sz val="10"/>
      <color indexed="8"/>
      <name val="Arial"/>
      <family val="2"/>
    </font>
    <font>
      <sz val="10"/>
      <color indexed="8"/>
      <name val="Arial"/>
      <family val="2"/>
    </font>
    <font>
      <sz val="11"/>
      <color indexed="8"/>
      <name val="Arial"/>
      <family val="2"/>
    </font>
    <font>
      <sz val="10"/>
      <color indexed="72"/>
      <name val="Arial"/>
      <family val="2"/>
    </font>
    <font>
      <sz val="10"/>
      <color theme="1"/>
      <name val="Arial"/>
      <family val="2"/>
    </font>
    <font>
      <sz val="11"/>
      <name val="Calibri"/>
      <family val="2"/>
      <scheme val="minor"/>
    </font>
    <font>
      <b/>
      <sz val="11"/>
      <color theme="1"/>
      <name val="Calibri"/>
      <family val="2"/>
      <scheme val="minor"/>
    </font>
    <font>
      <sz val="8"/>
      <name val="Calibri"/>
      <family val="2"/>
      <scheme val="minor"/>
    </font>
  </fonts>
  <fills count="11">
    <fill>
      <patternFill patternType="none"/>
    </fill>
    <fill>
      <patternFill patternType="gray125"/>
    </fill>
    <fill>
      <patternFill patternType="solid">
        <fgColor indexed="8"/>
        <bgColor indexed="64"/>
      </patternFill>
    </fill>
    <fill>
      <patternFill patternType="solid">
        <fgColor indexed="20"/>
        <bgColor indexed="64"/>
      </patternFill>
    </fill>
    <fill>
      <patternFill patternType="solid">
        <fgColor indexed="10"/>
        <bgColor indexed="64"/>
      </patternFill>
    </fill>
    <fill>
      <patternFill patternType="solid">
        <fgColor indexed="13"/>
        <bgColor indexed="64"/>
      </patternFill>
    </fill>
    <fill>
      <patternFill patternType="solid">
        <fgColor indexed="53"/>
        <bgColor indexed="64"/>
      </patternFill>
    </fill>
    <fill>
      <patternFill patternType="solid">
        <fgColor indexed="45"/>
        <bgColor indexed="64"/>
      </patternFill>
    </fill>
    <fill>
      <patternFill patternType="solid">
        <fgColor indexed="17"/>
        <bgColor indexed="64"/>
      </patternFill>
    </fill>
    <fill>
      <patternFill patternType="solid">
        <fgColor indexed="60"/>
        <bgColor indexed="64"/>
      </patternFill>
    </fill>
    <fill>
      <patternFill patternType="solid">
        <fgColor rgb="FFFFFF00"/>
        <bgColor indexed="64"/>
      </patternFill>
    </fill>
  </fills>
  <borders count="2">
    <border>
      <left/>
      <right/>
      <top/>
      <bottom/>
      <diagonal/>
    </border>
    <border>
      <left/>
      <right/>
      <top style="medium">
        <color indexed="64"/>
      </top>
      <bottom/>
      <diagonal/>
    </border>
  </borders>
  <cellStyleXfs count="3">
    <xf numFmtId="0" fontId="0" fillId="0" borderId="0"/>
    <xf numFmtId="0" fontId="6" fillId="0" borderId="0"/>
    <xf numFmtId="0" fontId="3" fillId="0" borderId="0"/>
  </cellStyleXfs>
  <cellXfs count="125">
    <xf numFmtId="0" fontId="0" fillId="0" borderId="0" xfId="0"/>
    <xf numFmtId="0" fontId="1" fillId="0" borderId="0" xfId="0" applyFont="1" applyFill="1"/>
    <xf numFmtId="0" fontId="2" fillId="0" borderId="0" xfId="0" applyFont="1" applyAlignment="1">
      <alignment horizontal="center"/>
    </xf>
    <xf numFmtId="0" fontId="2" fillId="0" borderId="0" xfId="2" applyFont="1" applyFill="1" applyBorder="1" applyAlignment="1">
      <alignment vertical="center"/>
    </xf>
    <xf numFmtId="0" fontId="5" fillId="0" borderId="0" xfId="0" applyFont="1" applyAlignment="1">
      <alignment horizontal="center"/>
    </xf>
    <xf numFmtId="0" fontId="2" fillId="0" borderId="0" xfId="0" applyFont="1" applyFill="1" applyAlignment="1">
      <alignment horizontal="center"/>
    </xf>
    <xf numFmtId="0" fontId="2" fillId="0" borderId="0" xfId="0" applyFont="1" applyFill="1" applyBorder="1" applyAlignment="1">
      <alignment horizontal="center"/>
    </xf>
    <xf numFmtId="0" fontId="5" fillId="0" borderId="0" xfId="0" applyFont="1" applyFill="1" applyBorder="1" applyAlignment="1">
      <alignment horizontal="center"/>
    </xf>
    <xf numFmtId="0" fontId="5" fillId="0" borderId="0" xfId="0" applyFont="1" applyFill="1" applyAlignment="1">
      <alignment horizontal="center"/>
    </xf>
    <xf numFmtId="0" fontId="11" fillId="0" borderId="0" xfId="0" applyFont="1" applyAlignment="1">
      <alignment horizontal="center"/>
    </xf>
    <xf numFmtId="0" fontId="5" fillId="0" borderId="0" xfId="2" applyFont="1" applyFill="1" applyBorder="1" applyAlignment="1">
      <alignment horizontal="left" vertical="center"/>
    </xf>
    <xf numFmtId="0" fontId="5" fillId="0" borderId="0" xfId="0" applyFont="1" applyFill="1" applyBorder="1" applyAlignment="1">
      <alignment horizontal="left"/>
    </xf>
    <xf numFmtId="0" fontId="5" fillId="0" borderId="0" xfId="0" applyFont="1" applyFill="1" applyAlignment="1">
      <alignment horizontal="left"/>
    </xf>
    <xf numFmtId="0" fontId="5" fillId="0" borderId="0" xfId="0" applyFont="1" applyAlignment="1">
      <alignment horizontal="left"/>
    </xf>
    <xf numFmtId="0" fontId="2" fillId="5" borderId="0" xfId="0" applyFont="1" applyFill="1" applyBorder="1" applyAlignment="1">
      <alignment horizontal="center"/>
    </xf>
    <xf numFmtId="0" fontId="13" fillId="0" borderId="0" xfId="0" applyFont="1" applyAlignment="1">
      <alignment horizontal="left"/>
    </xf>
    <xf numFmtId="0" fontId="11" fillId="0" borderId="0" xfId="0" applyFont="1"/>
    <xf numFmtId="0" fontId="11" fillId="0" borderId="0" xfId="0" applyFont="1" applyAlignment="1">
      <alignment horizontal="left"/>
    </xf>
    <xf numFmtId="0" fontId="14" fillId="0" borderId="0" xfId="0" applyFont="1" applyAlignment="1">
      <alignment horizontal="center"/>
    </xf>
    <xf numFmtId="0" fontId="11" fillId="0" borderId="0" xfId="0" applyFont="1" applyAlignment="1">
      <alignment horizontal="center" vertical="center"/>
    </xf>
    <xf numFmtId="0" fontId="11" fillId="0" borderId="0" xfId="0" applyFont="1" applyAlignment="1"/>
    <xf numFmtId="0" fontId="11" fillId="0" borderId="0" xfId="0" applyFont="1" applyFill="1" applyBorder="1" applyAlignment="1">
      <alignment horizontal="center"/>
    </xf>
    <xf numFmtId="0" fontId="11" fillId="0" borderId="0" xfId="0" applyFont="1" applyFill="1" applyAlignment="1">
      <alignment horizontal="center"/>
    </xf>
    <xf numFmtId="0" fontId="11" fillId="0" borderId="0" xfId="0" applyFont="1" applyFill="1" applyAlignment="1"/>
    <xf numFmtId="0" fontId="11" fillId="5" borderId="0" xfId="0" applyFont="1" applyFill="1" applyBorder="1" applyAlignment="1">
      <alignment horizontal="center"/>
    </xf>
    <xf numFmtId="0" fontId="14" fillId="0" borderId="0" xfId="0" applyFont="1" applyFill="1" applyBorder="1" applyAlignment="1">
      <alignment horizontal="center"/>
    </xf>
    <xf numFmtId="0" fontId="11" fillId="5" borderId="0" xfId="0" applyFont="1" applyFill="1" applyAlignment="1">
      <alignment horizontal="center"/>
    </xf>
    <xf numFmtId="0" fontId="11" fillId="0" borderId="0" xfId="0" applyFont="1" applyFill="1" applyAlignment="1">
      <alignment horizontal="left"/>
    </xf>
    <xf numFmtId="0" fontId="14" fillId="0" borderId="0" xfId="0" applyFont="1" applyFill="1" applyAlignment="1">
      <alignment horizontal="center"/>
    </xf>
    <xf numFmtId="0" fontId="2" fillId="0" borderId="0" xfId="0" applyFont="1" applyBorder="1" applyAlignment="1">
      <alignment horizontal="center"/>
    </xf>
    <xf numFmtId="0" fontId="5" fillId="0" borderId="0" xfId="0" applyFont="1" applyBorder="1" applyAlignment="1">
      <alignment horizontal="center"/>
    </xf>
    <xf numFmtId="0" fontId="11" fillId="0" borderId="0" xfId="0" applyFont="1" applyBorder="1" applyAlignment="1">
      <alignment horizontal="center"/>
    </xf>
    <xf numFmtId="0" fontId="5" fillId="0" borderId="0" xfId="0" applyFont="1" applyFill="1"/>
    <xf numFmtId="0" fontId="7" fillId="0" borderId="0" xfId="0" applyFont="1"/>
    <xf numFmtId="0" fontId="5" fillId="0" borderId="0" xfId="0" applyFont="1"/>
    <xf numFmtId="17" fontId="11" fillId="0" borderId="0" xfId="0" applyNumberFormat="1" applyFont="1" applyAlignment="1">
      <alignment horizontal="center"/>
    </xf>
    <xf numFmtId="0" fontId="11" fillId="0" borderId="0" xfId="0" applyFont="1" applyAlignment="1">
      <alignment horizontal="left" vertical="center"/>
    </xf>
    <xf numFmtId="0" fontId="5" fillId="0" borderId="0" xfId="0" applyNumberFormat="1" applyFont="1" applyFill="1" applyAlignment="1">
      <alignment horizontal="center"/>
    </xf>
    <xf numFmtId="0" fontId="14" fillId="5" borderId="0" xfId="0" applyFont="1" applyFill="1" applyAlignment="1">
      <alignment horizontal="center"/>
    </xf>
    <xf numFmtId="0" fontId="14" fillId="0" borderId="0" xfId="0" applyFont="1" applyAlignment="1">
      <alignment horizontal="center" vertical="center"/>
    </xf>
    <xf numFmtId="0" fontId="5" fillId="0" borderId="0" xfId="0" applyFont="1" applyBorder="1" applyAlignment="1">
      <alignment horizontal="left"/>
    </xf>
    <xf numFmtId="0" fontId="2" fillId="5" borderId="0" xfId="0" applyFont="1" applyFill="1" applyAlignment="1">
      <alignment horizontal="center"/>
    </xf>
    <xf numFmtId="2" fontId="11" fillId="0" borderId="0" xfId="0" applyNumberFormat="1" applyFont="1" applyAlignment="1">
      <alignment horizontal="center"/>
    </xf>
    <xf numFmtId="2" fontId="14" fillId="0" borderId="0" xfId="0" applyNumberFormat="1" applyFont="1" applyAlignment="1">
      <alignment horizontal="center"/>
    </xf>
    <xf numFmtId="0" fontId="5" fillId="0" borderId="1" xfId="0" applyFont="1" applyBorder="1" applyAlignment="1">
      <alignment horizontal="left"/>
    </xf>
    <xf numFmtId="0" fontId="5" fillId="5" borderId="0" xfId="0" applyFont="1" applyFill="1" applyAlignment="1">
      <alignment horizontal="center"/>
    </xf>
    <xf numFmtId="0" fontId="0" fillId="0" borderId="0" xfId="0" applyFill="1"/>
    <xf numFmtId="0" fontId="8" fillId="0" borderId="0" xfId="0" applyFont="1"/>
    <xf numFmtId="0" fontId="7" fillId="0" borderId="0" xfId="0" applyFont="1" applyAlignment="1">
      <alignment horizontal="left"/>
    </xf>
    <xf numFmtId="0" fontId="8" fillId="0" borderId="0" xfId="0" applyFont="1" applyAlignment="1">
      <alignment horizontal="center"/>
    </xf>
    <xf numFmtId="0" fontId="7" fillId="0" borderId="0" xfId="0" applyFont="1" applyAlignment="1">
      <alignment horizontal="center"/>
    </xf>
    <xf numFmtId="0" fontId="7" fillId="5" borderId="0" xfId="0" applyFont="1" applyFill="1"/>
    <xf numFmtId="0" fontId="16" fillId="0" borderId="0" xfId="0" applyFont="1" applyAlignment="1">
      <alignment horizontal="center"/>
    </xf>
    <xf numFmtId="0" fontId="17" fillId="0" borderId="0" xfId="0" applyFont="1" applyAlignment="1">
      <alignment horizontal="center"/>
    </xf>
    <xf numFmtId="0" fontId="17" fillId="0" borderId="0" xfId="0" applyFont="1" applyAlignment="1">
      <alignment horizontal="left"/>
    </xf>
    <xf numFmtId="0" fontId="18" fillId="0" borderId="0" xfId="0" applyFont="1" applyAlignment="1">
      <alignment horizontal="left"/>
    </xf>
    <xf numFmtId="0" fontId="7" fillId="0" borderId="0" xfId="0" applyFont="1" applyAlignment="1"/>
    <xf numFmtId="0" fontId="13" fillId="0" borderId="0" xfId="0" applyFont="1" applyFill="1" applyAlignment="1">
      <alignment horizontal="left"/>
    </xf>
    <xf numFmtId="0" fontId="7" fillId="0" borderId="0"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Alignment="1">
      <alignment horizontal="center"/>
    </xf>
    <xf numFmtId="0" fontId="7" fillId="0" borderId="0" xfId="0" applyFont="1" applyFill="1" applyAlignment="1">
      <alignment horizontal="left"/>
    </xf>
    <xf numFmtId="0" fontId="2" fillId="0" borderId="0" xfId="2" applyFont="1" applyFill="1" applyBorder="1" applyAlignment="1">
      <alignment horizontal="center" vertical="center"/>
    </xf>
    <xf numFmtId="0" fontId="5" fillId="0" borderId="0" xfId="0" applyFont="1" applyFill="1" applyBorder="1"/>
    <xf numFmtId="0" fontId="19" fillId="0" borderId="0" xfId="1" applyFont="1" applyFill="1"/>
    <xf numFmtId="0" fontId="5" fillId="5" borderId="0" xfId="0" applyFont="1" applyFill="1"/>
    <xf numFmtId="0" fontId="19" fillId="0" borderId="0" xfId="1" applyFont="1" applyFill="1" applyBorder="1"/>
    <xf numFmtId="0" fontId="5" fillId="0" borderId="0" xfId="1" applyFont="1" applyFill="1" applyBorder="1"/>
    <xf numFmtId="0" fontId="5" fillId="0" borderId="0" xfId="1" applyFont="1" applyFill="1"/>
    <xf numFmtId="0" fontId="20" fillId="0" borderId="0" xfId="0" applyFont="1"/>
    <xf numFmtId="0" fontId="5" fillId="0" borderId="0" xfId="2" applyFont="1" applyFill="1" applyBorder="1" applyAlignment="1">
      <alignment vertical="center"/>
    </xf>
    <xf numFmtId="0" fontId="5" fillId="0" borderId="0" xfId="0" applyFont="1" applyBorder="1" applyAlignment="1"/>
    <xf numFmtId="0" fontId="5" fillId="0" borderId="0" xfId="0" applyFont="1" applyAlignment="1"/>
    <xf numFmtId="0" fontId="5" fillId="0" borderId="0" xfId="0" applyFont="1" applyFill="1" applyAlignment="1"/>
    <xf numFmtId="0" fontId="5" fillId="0" borderId="0" xfId="0" applyFont="1" applyFill="1" applyBorder="1" applyAlignment="1"/>
    <xf numFmtId="0" fontId="12" fillId="0" borderId="0" xfId="0" applyFont="1" applyAlignment="1"/>
    <xf numFmtId="0" fontId="2" fillId="0" borderId="0" xfId="2" applyFont="1" applyFill="1" applyBorder="1" applyAlignment="1">
      <alignment horizontal="left" vertical="center"/>
    </xf>
    <xf numFmtId="0" fontId="7" fillId="0" borderId="0" xfId="0" applyFont="1" applyFill="1" applyAlignment="1"/>
    <xf numFmtId="0" fontId="11" fillId="0" borderId="0" xfId="0" applyFont="1" applyFill="1" applyAlignment="1">
      <alignment horizontal="center" vertical="center"/>
    </xf>
    <xf numFmtId="0" fontId="11" fillId="0" borderId="0" xfId="0" applyFont="1" applyFill="1" applyAlignment="1">
      <alignment horizontal="left" vertical="center"/>
    </xf>
    <xf numFmtId="0" fontId="7" fillId="0" borderId="0" xfId="0" applyFont="1" applyAlignment="1">
      <alignment horizontal="center" vertical="center"/>
    </xf>
    <xf numFmtId="0" fontId="2" fillId="0" borderId="0" xfId="0" applyFont="1" applyBorder="1" applyAlignment="1">
      <alignment vertical="center"/>
    </xf>
    <xf numFmtId="0" fontId="0" fillId="0" borderId="0" xfId="0" applyBorder="1"/>
    <xf numFmtId="0" fontId="11" fillId="10" borderId="0" xfId="0" applyFont="1" applyFill="1" applyAlignment="1">
      <alignment horizontal="center"/>
    </xf>
    <xf numFmtId="0" fontId="2" fillId="10" borderId="0" xfId="0" applyFont="1" applyFill="1" applyAlignment="1">
      <alignment horizontal="center"/>
    </xf>
    <xf numFmtId="0" fontId="14" fillId="10" borderId="0" xfId="0" applyFont="1" applyFill="1" applyAlignment="1">
      <alignment horizontal="center"/>
    </xf>
    <xf numFmtId="0" fontId="5" fillId="10" borderId="0" xfId="0" applyFont="1" applyFill="1" applyAlignment="1">
      <alignment horizontal="left"/>
    </xf>
    <xf numFmtId="0" fontId="7" fillId="0" borderId="0" xfId="0" applyFont="1" applyFill="1"/>
    <xf numFmtId="0" fontId="21" fillId="0" borderId="0" xfId="0" applyFont="1" applyFill="1"/>
    <xf numFmtId="0" fontId="2" fillId="10" borderId="0" xfId="0" applyFont="1" applyFill="1" applyBorder="1" applyAlignment="1">
      <alignment horizontal="center"/>
    </xf>
    <xf numFmtId="0" fontId="22" fillId="0" borderId="0" xfId="0" applyFont="1"/>
    <xf numFmtId="0" fontId="2" fillId="0" borderId="0" xfId="2" applyFont="1" applyFill="1" applyBorder="1" applyAlignment="1">
      <alignment horizontal="center" vertical="center"/>
    </xf>
    <xf numFmtId="0" fontId="20" fillId="0" borderId="0" xfId="0" applyFont="1" applyAlignment="1">
      <alignment horizontal="center"/>
    </xf>
    <xf numFmtId="0" fontId="1" fillId="0" borderId="0" xfId="0" applyFont="1" applyFill="1" applyAlignment="1">
      <alignment horizontal="center"/>
    </xf>
    <xf numFmtId="0" fontId="8" fillId="0" borderId="0" xfId="0" applyFont="1" applyFill="1" applyAlignment="1">
      <alignment horizontal="center"/>
    </xf>
    <xf numFmtId="0" fontId="5" fillId="0" borderId="0" xfId="0" applyFont="1" applyAlignment="1">
      <alignment horizontal="left" vertical="center"/>
    </xf>
    <xf numFmtId="0" fontId="19" fillId="0" borderId="0" xfId="1" applyFont="1" applyFill="1" applyAlignment="1">
      <alignment horizontal="center"/>
    </xf>
    <xf numFmtId="0" fontId="19" fillId="0" borderId="0" xfId="1" applyFont="1" applyFill="1" applyBorder="1" applyAlignment="1">
      <alignment horizontal="center"/>
    </xf>
    <xf numFmtId="0" fontId="2" fillId="0" borderId="0" xfId="0" applyFont="1" applyFill="1" applyBorder="1" applyAlignment="1">
      <alignment vertical="center"/>
    </xf>
    <xf numFmtId="0" fontId="20" fillId="0" borderId="0" xfId="0" applyFont="1" applyFill="1"/>
    <xf numFmtId="0" fontId="11" fillId="10" borderId="0" xfId="0" applyFont="1" applyFill="1" applyBorder="1" applyAlignment="1">
      <alignment horizontal="center"/>
    </xf>
    <xf numFmtId="0" fontId="20" fillId="0" borderId="0" xfId="0" applyFont="1" applyAlignment="1">
      <alignment horizontal="left"/>
    </xf>
    <xf numFmtId="0" fontId="20" fillId="0" borderId="0" xfId="0" applyFont="1" applyFill="1" applyAlignment="1">
      <alignment horizontal="left"/>
    </xf>
    <xf numFmtId="0" fontId="19" fillId="0" borderId="0" xfId="1" applyFont="1" applyFill="1" applyBorder="1" applyAlignment="1">
      <alignment horizontal="left"/>
    </xf>
    <xf numFmtId="0" fontId="19" fillId="0" borderId="0" xfId="1" applyFont="1" applyFill="1" applyAlignment="1">
      <alignment horizontal="left"/>
    </xf>
    <xf numFmtId="0" fontId="7" fillId="0" borderId="0" xfId="0" applyFont="1" applyFill="1" applyAlignment="1">
      <alignment horizontal="center" vertical="center"/>
    </xf>
    <xf numFmtId="0" fontId="7" fillId="0" borderId="0" xfId="0" applyFont="1" applyAlignment="1">
      <alignment horizontal="left" vertical="center"/>
    </xf>
    <xf numFmtId="0" fontId="0" fillId="0" borderId="0" xfId="0" applyAlignment="1">
      <alignment wrapText="1"/>
    </xf>
    <xf numFmtId="0" fontId="5" fillId="10" borderId="0" xfId="0" applyFont="1" applyFill="1"/>
    <xf numFmtId="0" fontId="4" fillId="2" borderId="0" xfId="0" applyFont="1" applyFill="1" applyBorder="1" applyAlignment="1">
      <alignment horizontal="left" vertical="center"/>
    </xf>
    <xf numFmtId="0" fontId="2" fillId="3" borderId="0" xfId="0" applyFont="1" applyFill="1" applyBorder="1" applyAlignment="1">
      <alignment horizontal="left" vertical="center"/>
    </xf>
    <xf numFmtId="0" fontId="2" fillId="4" borderId="0" xfId="0" applyFont="1" applyFill="1" applyBorder="1" applyAlignment="1">
      <alignment horizontal="left" vertical="center"/>
    </xf>
    <xf numFmtId="0" fontId="2" fillId="5" borderId="0" xfId="0" applyFont="1" applyFill="1" applyBorder="1" applyAlignment="1">
      <alignment horizontal="left" vertical="center"/>
    </xf>
    <xf numFmtId="0" fontId="2" fillId="6" borderId="0" xfId="0" applyFont="1" applyFill="1" applyBorder="1" applyAlignment="1">
      <alignment horizontal="left" vertical="center"/>
    </xf>
    <xf numFmtId="0" fontId="2" fillId="7" borderId="0" xfId="0" applyFont="1" applyFill="1" applyBorder="1" applyAlignment="1">
      <alignment horizontal="left" vertical="center"/>
    </xf>
    <xf numFmtId="0" fontId="2" fillId="0" borderId="0" xfId="0" applyFont="1" applyBorder="1" applyAlignment="1">
      <alignment horizontal="left" vertical="center"/>
    </xf>
    <xf numFmtId="0" fontId="2" fillId="8" borderId="0" xfId="0" applyFont="1" applyFill="1" applyBorder="1" applyAlignment="1">
      <alignment horizontal="left" vertical="center"/>
    </xf>
    <xf numFmtId="0" fontId="8" fillId="9" borderId="0" xfId="0" applyFont="1" applyFill="1" applyBorder="1" applyAlignment="1">
      <alignment horizontal="left" vertical="center"/>
    </xf>
    <xf numFmtId="0" fontId="10" fillId="0" borderId="0" xfId="0" applyFont="1" applyBorder="1" applyAlignment="1">
      <alignment horizontal="left" vertical="center"/>
    </xf>
    <xf numFmtId="0" fontId="2" fillId="0" borderId="0" xfId="0" applyFont="1" applyFill="1" applyBorder="1" applyAlignment="1">
      <alignment horizontal="left" vertical="center"/>
    </xf>
    <xf numFmtId="0" fontId="0" fillId="0" borderId="0" xfId="0" applyBorder="1" applyAlignment="1">
      <alignment horizontal="left"/>
    </xf>
    <xf numFmtId="0" fontId="10" fillId="0" borderId="0" xfId="0" applyFont="1" applyBorder="1" applyAlignment="1">
      <alignment horizontal="center" vertical="center"/>
    </xf>
    <xf numFmtId="0" fontId="2" fillId="0" borderId="0" xfId="2" applyFont="1" applyFill="1" applyBorder="1" applyAlignment="1">
      <alignment horizontal="center" vertical="center"/>
    </xf>
    <xf numFmtId="0" fontId="2" fillId="0" borderId="0" xfId="0" applyFont="1" applyBorder="1" applyAlignment="1">
      <alignment horizontal="center" vertical="center"/>
    </xf>
    <xf numFmtId="0" fontId="11" fillId="0" borderId="0" xfId="0" applyFont="1" applyBorder="1" applyAlignment="1">
      <alignment horizontal="center" vertical="center"/>
    </xf>
  </cellXfs>
  <cellStyles count="3">
    <cellStyle name="Normal" xfId="0" builtinId="0"/>
    <cellStyle name="Normal_Florestas_de_Araucaria_do_SE" xfId="1" xr:uid="{00000000-0005-0000-0000-000001000000}"/>
    <cellStyle name="Normal_Plan1"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89D43-5643-4BBF-9810-DA86D40A694A}">
  <dimension ref="A2:A11"/>
  <sheetViews>
    <sheetView zoomScale="110" zoomScaleNormal="110" workbookViewId="0">
      <selection activeCell="A14" sqref="A14"/>
    </sheetView>
  </sheetViews>
  <sheetFormatPr defaultRowHeight="15" x14ac:dyDescent="0.25"/>
  <cols>
    <col min="1" max="1" width="91.7109375" customWidth="1"/>
  </cols>
  <sheetData>
    <row r="2" spans="1:1" x14ac:dyDescent="0.25">
      <c r="A2" t="s">
        <v>1289</v>
      </c>
    </row>
    <row r="3" spans="1:1" ht="45" x14ac:dyDescent="0.25">
      <c r="A3" s="107" t="s">
        <v>1288</v>
      </c>
    </row>
    <row r="5" spans="1:1" x14ac:dyDescent="0.25">
      <c r="A5" t="s">
        <v>1295</v>
      </c>
    </row>
    <row r="7" spans="1:1" x14ac:dyDescent="0.25">
      <c r="A7" t="s">
        <v>1290</v>
      </c>
    </row>
    <row r="9" spans="1:1" x14ac:dyDescent="0.25">
      <c r="A9" t="s">
        <v>1292</v>
      </c>
    </row>
    <row r="11" spans="1:1" x14ac:dyDescent="0.25">
      <c r="A11" t="s">
        <v>1296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707"/>
  <sheetViews>
    <sheetView tabSelected="1" zoomScale="90" zoomScaleNormal="90" workbookViewId="0">
      <pane xSplit="3" ySplit="2" topLeftCell="D3" activePane="bottomRight" state="frozen"/>
      <selection pane="topRight" activeCell="C1" sqref="C1"/>
      <selection pane="bottomLeft" activeCell="A3" sqref="A3"/>
      <selection pane="bottomRight" activeCell="B241" sqref="B241"/>
    </sheetView>
  </sheetViews>
  <sheetFormatPr defaultRowHeight="15" x14ac:dyDescent="0.25"/>
  <cols>
    <col min="1" max="1" width="39.7109375" style="1" bestFit="1" customWidth="1"/>
    <col min="2" max="2" width="16.140625" style="93" customWidth="1"/>
    <col min="3" max="3" width="9.28515625" style="2" bestFit="1" customWidth="1"/>
    <col min="4" max="4" width="30.28515625" style="13" customWidth="1"/>
    <col min="5" max="5" width="33.5703125" style="72" customWidth="1"/>
    <col min="6" max="7" width="9.140625" style="9" customWidth="1"/>
    <col min="8" max="8" width="9.140625" style="2" customWidth="1"/>
    <col min="9" max="10" width="9.140625" style="9" customWidth="1"/>
    <col min="11" max="11" width="9.140625" style="2" customWidth="1"/>
    <col min="12" max="12" width="43.85546875" style="13" customWidth="1"/>
    <col min="13" max="13" width="6.85546875" style="9" customWidth="1"/>
    <col min="14" max="14" width="7.28515625" style="9" customWidth="1"/>
    <col min="15" max="15" width="5.42578125" style="4" customWidth="1"/>
    <col min="16" max="16" width="7.28515625" style="9" customWidth="1"/>
    <col min="17" max="17" width="7.5703125" style="9" bestFit="1" customWidth="1"/>
    <col min="18" max="18" width="6.28515625" style="9" customWidth="1"/>
    <col min="19" max="19" width="6.140625" style="9" customWidth="1"/>
    <col min="20" max="20" width="6.85546875" style="9" customWidth="1"/>
    <col min="21" max="21" width="7.42578125" style="9" customWidth="1"/>
    <col min="22" max="23" width="13.85546875" style="9" bestFit="1" customWidth="1"/>
    <col min="24" max="24" width="8.28515625" style="2" customWidth="1"/>
    <col min="25" max="26" width="9.140625" style="9" customWidth="1"/>
    <col min="27" max="27" width="9.140625" style="2" customWidth="1"/>
    <col min="28" max="29" width="9.140625" style="9" customWidth="1"/>
    <col min="30" max="30" width="9.140625" style="2" customWidth="1"/>
    <col min="31" max="31" width="36.7109375" style="13" customWidth="1"/>
    <col min="32" max="32" width="18.42578125" style="9" customWidth="1"/>
    <col min="33" max="33" width="16.5703125" style="9" customWidth="1"/>
    <col min="34" max="34" width="39.140625" style="17" customWidth="1"/>
    <col min="35" max="35" width="43.85546875" style="15" customWidth="1"/>
    <col min="36" max="36" width="8.7109375" style="46"/>
  </cols>
  <sheetData>
    <row r="1" spans="1:37" s="82" customFormat="1" ht="19.7" customHeight="1" x14ac:dyDescent="0.25">
      <c r="A1" s="3"/>
      <c r="B1" s="91"/>
      <c r="C1" s="62"/>
      <c r="D1" s="10"/>
      <c r="E1" s="70"/>
      <c r="F1" s="122" t="s">
        <v>610</v>
      </c>
      <c r="G1" s="122"/>
      <c r="H1" s="122"/>
      <c r="I1" s="122" t="s">
        <v>611</v>
      </c>
      <c r="J1" s="122"/>
      <c r="K1" s="122"/>
      <c r="L1" s="10"/>
      <c r="M1" s="123" t="s">
        <v>620</v>
      </c>
      <c r="N1" s="124"/>
      <c r="O1" s="124"/>
      <c r="P1" s="124"/>
      <c r="Q1" s="124"/>
      <c r="R1" s="124"/>
      <c r="S1" s="124"/>
      <c r="T1" s="124"/>
      <c r="U1" s="31"/>
      <c r="V1" s="122" t="s">
        <v>934</v>
      </c>
      <c r="W1" s="122"/>
      <c r="X1" s="122"/>
      <c r="Y1" s="122" t="s">
        <v>614</v>
      </c>
      <c r="Z1" s="122"/>
      <c r="AA1" s="122"/>
      <c r="AB1" s="122" t="s">
        <v>615</v>
      </c>
      <c r="AC1" s="122"/>
      <c r="AD1" s="122"/>
      <c r="AE1" s="10"/>
      <c r="AF1" s="121"/>
      <c r="AG1" s="121"/>
      <c r="AH1" s="121"/>
      <c r="AI1" s="81"/>
      <c r="AJ1" s="98"/>
      <c r="AK1" s="81"/>
    </row>
    <row r="2" spans="1:37" s="120" customFormat="1" ht="18.75" customHeight="1" x14ac:dyDescent="0.25">
      <c r="A2" s="76" t="s">
        <v>475</v>
      </c>
      <c r="B2" s="76" t="s">
        <v>866</v>
      </c>
      <c r="C2" s="76" t="s">
        <v>476</v>
      </c>
      <c r="D2" s="76" t="s">
        <v>865</v>
      </c>
      <c r="E2" s="76" t="s">
        <v>230</v>
      </c>
      <c r="F2" s="76" t="s">
        <v>609</v>
      </c>
      <c r="G2" s="76" t="s">
        <v>608</v>
      </c>
      <c r="H2" s="76" t="s">
        <v>552</v>
      </c>
      <c r="I2" s="76" t="s">
        <v>609</v>
      </c>
      <c r="J2" s="76" t="s">
        <v>608</v>
      </c>
      <c r="K2" s="76" t="s">
        <v>552</v>
      </c>
      <c r="L2" s="76" t="s">
        <v>546</v>
      </c>
      <c r="M2" s="109" t="s">
        <v>599</v>
      </c>
      <c r="N2" s="110" t="s">
        <v>600</v>
      </c>
      <c r="O2" s="111" t="s">
        <v>601</v>
      </c>
      <c r="P2" s="112" t="s">
        <v>602</v>
      </c>
      <c r="Q2" s="113" t="s">
        <v>603</v>
      </c>
      <c r="R2" s="114" t="s">
        <v>604</v>
      </c>
      <c r="S2" s="115" t="s">
        <v>605</v>
      </c>
      <c r="T2" s="116" t="s">
        <v>606</v>
      </c>
      <c r="U2" s="117" t="s">
        <v>607</v>
      </c>
      <c r="V2" s="76" t="s">
        <v>612</v>
      </c>
      <c r="W2" s="76" t="s">
        <v>613</v>
      </c>
      <c r="X2" s="76" t="s">
        <v>552</v>
      </c>
      <c r="Y2" s="76" t="s">
        <v>609</v>
      </c>
      <c r="Z2" s="76" t="s">
        <v>608</v>
      </c>
      <c r="AA2" s="76" t="s">
        <v>552</v>
      </c>
      <c r="AB2" s="76" t="s">
        <v>609</v>
      </c>
      <c r="AC2" s="76" t="s">
        <v>608</v>
      </c>
      <c r="AD2" s="76" t="s">
        <v>552</v>
      </c>
      <c r="AE2" s="76" t="s">
        <v>547</v>
      </c>
      <c r="AF2" s="118" t="s">
        <v>618</v>
      </c>
      <c r="AG2" s="118" t="s">
        <v>619</v>
      </c>
      <c r="AH2" s="118" t="s">
        <v>616</v>
      </c>
      <c r="AI2" s="115" t="s">
        <v>617</v>
      </c>
      <c r="AJ2" s="119"/>
      <c r="AK2" s="115"/>
    </row>
    <row r="3" spans="1:37" x14ac:dyDescent="0.25">
      <c r="A3" s="69" t="s">
        <v>347</v>
      </c>
      <c r="B3" s="92" t="s">
        <v>873</v>
      </c>
      <c r="C3" s="29" t="s">
        <v>56</v>
      </c>
      <c r="D3" s="40"/>
      <c r="E3" s="71"/>
      <c r="F3" s="31"/>
      <c r="G3" s="31"/>
      <c r="H3" s="29"/>
      <c r="I3" s="31">
        <v>8</v>
      </c>
      <c r="J3" s="31">
        <v>10</v>
      </c>
      <c r="K3" s="29">
        <v>9</v>
      </c>
      <c r="L3" s="13" t="s">
        <v>660</v>
      </c>
      <c r="M3" s="31">
        <v>1</v>
      </c>
      <c r="N3" s="31"/>
      <c r="O3" s="30">
        <v>1</v>
      </c>
      <c r="P3" s="31"/>
      <c r="Q3" s="31"/>
      <c r="R3" s="31"/>
      <c r="S3" s="31"/>
      <c r="T3" s="31"/>
      <c r="U3" s="31"/>
      <c r="V3" s="21"/>
      <c r="W3" s="21"/>
      <c r="X3" s="6"/>
      <c r="Y3" s="22"/>
      <c r="Z3" s="22"/>
      <c r="AA3" s="5"/>
      <c r="AB3" s="22"/>
      <c r="AC3" s="22"/>
      <c r="AD3" s="5"/>
      <c r="AE3" s="12"/>
      <c r="AF3" s="9" t="s">
        <v>1005</v>
      </c>
      <c r="AG3" s="9" t="s">
        <v>989</v>
      </c>
      <c r="AH3" s="17" t="s">
        <v>971</v>
      </c>
      <c r="AI3" s="17"/>
    </row>
    <row r="4" spans="1:37" x14ac:dyDescent="0.25">
      <c r="A4" s="69" t="s">
        <v>347</v>
      </c>
      <c r="B4" s="92" t="s">
        <v>869</v>
      </c>
      <c r="C4" s="2" t="s">
        <v>201</v>
      </c>
      <c r="F4" s="9">
        <v>7.8849999999999998</v>
      </c>
      <c r="G4" s="9">
        <v>9.8079999999999998</v>
      </c>
      <c r="H4" s="2">
        <v>8.6539999999999999</v>
      </c>
      <c r="I4" s="9">
        <v>8.2690000000000001</v>
      </c>
      <c r="J4" s="9">
        <v>10.769</v>
      </c>
      <c r="K4" s="2">
        <v>9.9039999999999999</v>
      </c>
      <c r="L4" s="13" t="s">
        <v>631</v>
      </c>
      <c r="O4" s="4">
        <v>1</v>
      </c>
      <c r="V4" s="9">
        <v>1</v>
      </c>
      <c r="W4" s="9">
        <v>4</v>
      </c>
      <c r="X4" s="2">
        <v>2.5</v>
      </c>
      <c r="Y4" s="9">
        <v>2.7589999999999999</v>
      </c>
      <c r="Z4" s="9">
        <v>3.5859999999999999</v>
      </c>
      <c r="AA4" s="2">
        <v>3.1030000000000002</v>
      </c>
      <c r="AB4" s="9">
        <v>3.5169999999999999</v>
      </c>
      <c r="AC4" s="9">
        <v>4.1719999999999997</v>
      </c>
      <c r="AD4" s="2">
        <v>3.7930000000000001</v>
      </c>
      <c r="AE4" s="13" t="s">
        <v>777</v>
      </c>
      <c r="AF4" s="9" t="s">
        <v>1019</v>
      </c>
      <c r="AG4" s="9" t="s">
        <v>990</v>
      </c>
      <c r="AH4" s="17" t="s">
        <v>4</v>
      </c>
      <c r="AI4" s="72" t="s">
        <v>558</v>
      </c>
    </row>
    <row r="5" spans="1:37" x14ac:dyDescent="0.25">
      <c r="A5" s="69" t="s">
        <v>347</v>
      </c>
      <c r="B5" s="92"/>
      <c r="C5" s="89" t="s">
        <v>19</v>
      </c>
      <c r="D5" s="40"/>
      <c r="F5" s="9">
        <v>5</v>
      </c>
      <c r="G5" s="9">
        <v>6</v>
      </c>
      <c r="H5" s="2">
        <v>5.5</v>
      </c>
      <c r="I5" s="9">
        <v>5</v>
      </c>
      <c r="J5" s="9">
        <v>6</v>
      </c>
      <c r="K5" s="2">
        <v>5.5</v>
      </c>
      <c r="L5" s="40"/>
      <c r="M5" s="9">
        <v>1</v>
      </c>
      <c r="O5" s="4">
        <v>1</v>
      </c>
      <c r="Q5" s="9">
        <v>1</v>
      </c>
      <c r="AF5" s="9" t="s">
        <v>1021</v>
      </c>
      <c r="AG5" s="9" t="s">
        <v>1027</v>
      </c>
      <c r="AH5" s="17" t="s">
        <v>20</v>
      </c>
      <c r="AI5" s="17"/>
    </row>
    <row r="6" spans="1:37" x14ac:dyDescent="0.25">
      <c r="A6" s="69" t="s">
        <v>347</v>
      </c>
      <c r="B6" s="92" t="s">
        <v>868</v>
      </c>
      <c r="C6" s="2" t="s">
        <v>22</v>
      </c>
      <c r="H6" s="2">
        <v>7</v>
      </c>
      <c r="K6" s="2">
        <v>7</v>
      </c>
      <c r="M6" s="9">
        <v>1</v>
      </c>
      <c r="O6" s="4">
        <v>1</v>
      </c>
      <c r="Q6" s="9">
        <v>1</v>
      </c>
      <c r="V6" s="9">
        <v>1</v>
      </c>
      <c r="W6" s="9">
        <v>3</v>
      </c>
      <c r="X6" s="5">
        <v>1.5</v>
      </c>
      <c r="AH6" s="17" t="s">
        <v>223</v>
      </c>
      <c r="AI6" s="17"/>
    </row>
    <row r="7" spans="1:37" x14ac:dyDescent="0.25">
      <c r="A7" s="12" t="s">
        <v>347</v>
      </c>
      <c r="B7" s="97" t="s">
        <v>873</v>
      </c>
      <c r="C7" s="2" t="s">
        <v>36</v>
      </c>
      <c r="AF7" s="9" t="s">
        <v>1001</v>
      </c>
      <c r="AG7" s="9" t="s">
        <v>215</v>
      </c>
      <c r="AH7" s="48" t="s">
        <v>966</v>
      </c>
      <c r="AI7" s="17"/>
    </row>
    <row r="8" spans="1:37" x14ac:dyDescent="0.25">
      <c r="A8" s="12" t="s">
        <v>347</v>
      </c>
      <c r="B8" s="8" t="s">
        <v>873</v>
      </c>
      <c r="C8" s="5" t="s">
        <v>877</v>
      </c>
      <c r="D8" s="12"/>
      <c r="E8" s="73"/>
      <c r="F8" s="22"/>
      <c r="G8" s="22"/>
      <c r="H8" s="5"/>
      <c r="I8" s="22">
        <v>5</v>
      </c>
      <c r="J8" s="22">
        <v>6</v>
      </c>
      <c r="K8" s="5">
        <v>5.5</v>
      </c>
      <c r="L8" s="12" t="s">
        <v>660</v>
      </c>
      <c r="M8" s="22"/>
      <c r="N8" s="22">
        <v>1</v>
      </c>
      <c r="O8" s="8"/>
      <c r="P8" s="22"/>
      <c r="Q8" s="22"/>
      <c r="R8" s="22"/>
      <c r="S8" s="22"/>
      <c r="T8" s="22"/>
      <c r="U8" s="22"/>
      <c r="V8" s="22">
        <v>1</v>
      </c>
      <c r="W8" s="22">
        <v>11</v>
      </c>
      <c r="X8" s="5">
        <v>6</v>
      </c>
      <c r="Y8" s="22"/>
      <c r="Z8" s="22"/>
      <c r="AA8" s="5"/>
      <c r="AB8" s="22">
        <v>4</v>
      </c>
      <c r="AC8" s="22">
        <v>5</v>
      </c>
      <c r="AD8" s="5">
        <v>4.5</v>
      </c>
      <c r="AE8" s="13" t="s">
        <v>688</v>
      </c>
      <c r="AF8" s="22"/>
      <c r="AG8" s="22"/>
      <c r="AH8" s="27"/>
      <c r="AI8" s="27"/>
    </row>
    <row r="9" spans="1:37" x14ac:dyDescent="0.25">
      <c r="A9" s="11" t="s">
        <v>347</v>
      </c>
      <c r="B9" s="7" t="s">
        <v>868</v>
      </c>
      <c r="C9" s="2" t="s">
        <v>184</v>
      </c>
      <c r="E9" s="20"/>
      <c r="F9" s="9">
        <v>4</v>
      </c>
      <c r="G9" s="9">
        <v>9</v>
      </c>
      <c r="H9" s="18">
        <v>6.65</v>
      </c>
      <c r="I9" s="9">
        <v>4.3</v>
      </c>
      <c r="J9" s="9">
        <v>10.5</v>
      </c>
      <c r="K9" s="18">
        <v>7.69</v>
      </c>
      <c r="L9" s="17"/>
      <c r="O9" s="9">
        <v>1</v>
      </c>
      <c r="Q9" s="9">
        <v>1</v>
      </c>
      <c r="V9" s="9">
        <v>1</v>
      </c>
      <c r="W9" s="9">
        <v>5</v>
      </c>
      <c r="X9" s="18">
        <v>1.48</v>
      </c>
      <c r="Y9" s="9">
        <v>2.4</v>
      </c>
      <c r="Z9" s="9">
        <v>4.5999999999999996</v>
      </c>
      <c r="AA9" s="18">
        <v>3.74</v>
      </c>
      <c r="AB9" s="9">
        <v>2.7</v>
      </c>
      <c r="AC9" s="9">
        <v>6.4</v>
      </c>
      <c r="AD9" s="18">
        <v>4.63</v>
      </c>
      <c r="AE9" s="17"/>
      <c r="AF9" s="19" t="s">
        <v>1069</v>
      </c>
      <c r="AG9" s="19" t="s">
        <v>1160</v>
      </c>
      <c r="AI9" s="36"/>
    </row>
    <row r="10" spans="1:37" x14ac:dyDescent="0.25">
      <c r="A10" s="63" t="s">
        <v>347</v>
      </c>
      <c r="B10" s="7" t="s">
        <v>873</v>
      </c>
      <c r="C10" s="2" t="s">
        <v>253</v>
      </c>
      <c r="J10" s="9">
        <v>5</v>
      </c>
      <c r="K10" s="2">
        <v>5</v>
      </c>
      <c r="AF10" s="9" t="s">
        <v>1001</v>
      </c>
      <c r="AG10" s="9" t="s">
        <v>211</v>
      </c>
      <c r="AH10" s="48" t="s">
        <v>247</v>
      </c>
      <c r="AI10" s="17"/>
    </row>
    <row r="11" spans="1:37" x14ac:dyDescent="0.25">
      <c r="A11" s="63" t="s">
        <v>347</v>
      </c>
      <c r="B11" s="7" t="s">
        <v>873</v>
      </c>
      <c r="C11" s="2" t="s">
        <v>172</v>
      </c>
      <c r="AF11" s="9" t="s">
        <v>1105</v>
      </c>
      <c r="AG11" s="9" t="s">
        <v>211</v>
      </c>
      <c r="AH11" s="48" t="s">
        <v>967</v>
      </c>
      <c r="AI11" s="17"/>
    </row>
    <row r="12" spans="1:37" x14ac:dyDescent="0.25">
      <c r="A12" s="12" t="s">
        <v>347</v>
      </c>
      <c r="B12" s="7" t="s">
        <v>873</v>
      </c>
      <c r="C12" s="2" t="s">
        <v>101</v>
      </c>
      <c r="E12" s="56" t="s">
        <v>596</v>
      </c>
      <c r="H12" s="39">
        <v>3</v>
      </c>
      <c r="I12" s="19"/>
      <c r="J12" s="19"/>
      <c r="K12" s="39">
        <v>6</v>
      </c>
      <c r="L12" s="48" t="s">
        <v>898</v>
      </c>
      <c r="O12" s="9"/>
      <c r="Q12" s="9">
        <v>1</v>
      </c>
      <c r="X12" s="18"/>
      <c r="AA12" s="18"/>
      <c r="AD12" s="18"/>
      <c r="AE12" s="17"/>
      <c r="AF12" s="19"/>
      <c r="AG12" s="19"/>
      <c r="AI12" s="36"/>
    </row>
    <row r="13" spans="1:37" x14ac:dyDescent="0.25">
      <c r="A13" s="34" t="s">
        <v>347</v>
      </c>
      <c r="B13" s="4" t="s">
        <v>868</v>
      </c>
      <c r="C13" s="2" t="s">
        <v>153</v>
      </c>
      <c r="H13" s="5">
        <v>5.67</v>
      </c>
      <c r="K13" s="2">
        <v>6.7</v>
      </c>
      <c r="O13" s="4">
        <v>1</v>
      </c>
      <c r="X13" s="5">
        <v>1.34</v>
      </c>
      <c r="Y13" s="22"/>
      <c r="Z13" s="22"/>
      <c r="AA13" s="5">
        <v>3.38</v>
      </c>
      <c r="AB13" s="22"/>
      <c r="AC13" s="22"/>
      <c r="AD13" s="5">
        <v>4.13</v>
      </c>
      <c r="AF13" s="9" t="s">
        <v>977</v>
      </c>
      <c r="AG13" s="50" t="s">
        <v>990</v>
      </c>
      <c r="AH13" s="59" t="s">
        <v>63</v>
      </c>
      <c r="AI13" s="17"/>
    </row>
    <row r="14" spans="1:37" x14ac:dyDescent="0.25">
      <c r="A14" s="12" t="s">
        <v>347</v>
      </c>
      <c r="B14" s="8" t="s">
        <v>873</v>
      </c>
      <c r="C14" s="2" t="s">
        <v>249</v>
      </c>
      <c r="E14" s="20"/>
      <c r="H14" s="18">
        <v>3</v>
      </c>
      <c r="K14" s="18">
        <v>5</v>
      </c>
      <c r="L14" s="17"/>
      <c r="O14" s="9">
        <v>1</v>
      </c>
      <c r="Q14" s="9">
        <v>1</v>
      </c>
      <c r="V14" s="9">
        <v>1</v>
      </c>
      <c r="W14" s="9">
        <v>4</v>
      </c>
      <c r="X14" s="18">
        <v>2.5</v>
      </c>
      <c r="AB14" s="50">
        <v>4</v>
      </c>
      <c r="AC14" s="50">
        <v>5</v>
      </c>
      <c r="AD14" s="2">
        <v>4.5</v>
      </c>
      <c r="AE14" s="13" t="s">
        <v>688</v>
      </c>
      <c r="AF14" s="19"/>
      <c r="AG14" s="19" t="s">
        <v>1158</v>
      </c>
      <c r="AI14" s="36"/>
    </row>
    <row r="15" spans="1:37" x14ac:dyDescent="0.25">
      <c r="A15" s="12" t="s">
        <v>347</v>
      </c>
      <c r="B15" s="8" t="s">
        <v>873</v>
      </c>
      <c r="C15" s="5" t="s">
        <v>916</v>
      </c>
      <c r="D15" s="12"/>
      <c r="E15" s="74"/>
      <c r="F15" s="21"/>
      <c r="G15" s="21"/>
      <c r="H15" s="25">
        <v>4.0999999999999996</v>
      </c>
      <c r="K15" s="25">
        <v>4.8</v>
      </c>
      <c r="L15" s="12" t="s">
        <v>841</v>
      </c>
      <c r="M15" s="21"/>
      <c r="N15" s="21"/>
      <c r="O15" s="7"/>
      <c r="P15" s="21"/>
      <c r="Q15" s="21">
        <v>1</v>
      </c>
      <c r="R15" s="21"/>
      <c r="S15" s="21"/>
      <c r="T15" s="21"/>
      <c r="U15" s="21"/>
      <c r="V15" s="21"/>
      <c r="W15" s="21"/>
      <c r="X15" s="6"/>
      <c r="Y15" s="22"/>
      <c r="Z15" s="22"/>
      <c r="AA15" s="5"/>
      <c r="AB15" s="22"/>
      <c r="AC15" s="22"/>
      <c r="AD15" s="5"/>
      <c r="AE15" s="12"/>
      <c r="AF15" s="60" t="s">
        <v>1260</v>
      </c>
      <c r="AG15" s="60" t="s">
        <v>1261</v>
      </c>
      <c r="AH15" s="61" t="s">
        <v>136</v>
      </c>
      <c r="AI15" s="27"/>
    </row>
    <row r="16" spans="1:37" x14ac:dyDescent="0.25">
      <c r="A16" s="64" t="s">
        <v>347</v>
      </c>
      <c r="B16" s="96" t="s">
        <v>868</v>
      </c>
      <c r="C16" s="5" t="s">
        <v>927</v>
      </c>
      <c r="D16" s="12"/>
      <c r="E16" s="73"/>
      <c r="F16" s="22">
        <v>4.1500000000000004</v>
      </c>
      <c r="G16" s="9">
        <v>6.25</v>
      </c>
      <c r="H16" s="28">
        <v>5.29</v>
      </c>
      <c r="I16" s="22">
        <v>4.2</v>
      </c>
      <c r="J16" s="22">
        <v>6.85</v>
      </c>
      <c r="K16" s="5">
        <v>5.49</v>
      </c>
      <c r="L16" s="12" t="s">
        <v>741</v>
      </c>
      <c r="M16" s="22"/>
      <c r="N16" s="22"/>
      <c r="O16" s="8"/>
      <c r="P16" s="22"/>
      <c r="Q16" s="22"/>
      <c r="R16" s="22"/>
      <c r="S16" s="22"/>
      <c r="T16" s="22"/>
      <c r="U16" s="22"/>
      <c r="V16" s="22">
        <v>1</v>
      </c>
      <c r="W16" s="22">
        <v>3</v>
      </c>
      <c r="X16" s="5">
        <v>1.43</v>
      </c>
      <c r="Y16" s="9">
        <v>2.8</v>
      </c>
      <c r="Z16" s="9">
        <v>4.25</v>
      </c>
      <c r="AA16" s="2">
        <v>3.63</v>
      </c>
      <c r="AB16" s="9">
        <v>2.0499999999999998</v>
      </c>
      <c r="AC16" s="9">
        <v>3.75</v>
      </c>
      <c r="AD16" s="2">
        <v>3.13</v>
      </c>
      <c r="AE16" s="13" t="s">
        <v>741</v>
      </c>
      <c r="AF16" s="22"/>
      <c r="AG16" s="22"/>
      <c r="AH16" s="61" t="s">
        <v>135</v>
      </c>
      <c r="AI16" s="27"/>
    </row>
    <row r="17" spans="1:35" x14ac:dyDescent="0.25">
      <c r="A17" s="64" t="s">
        <v>347</v>
      </c>
      <c r="B17" s="96" t="s">
        <v>868</v>
      </c>
      <c r="C17" s="5" t="s">
        <v>929</v>
      </c>
      <c r="D17" s="12"/>
      <c r="E17" s="73"/>
      <c r="F17" s="22"/>
      <c r="G17" s="22"/>
      <c r="H17" s="5"/>
      <c r="I17" s="22"/>
      <c r="J17" s="22"/>
      <c r="K17" s="5">
        <v>6.9</v>
      </c>
      <c r="L17" s="13" t="s">
        <v>739</v>
      </c>
      <c r="M17" s="22"/>
      <c r="N17" s="22"/>
      <c r="O17" s="8"/>
      <c r="P17" s="22"/>
      <c r="Q17" s="22"/>
      <c r="R17" s="22"/>
      <c r="S17" s="22"/>
      <c r="T17" s="22"/>
      <c r="U17" s="22"/>
      <c r="V17" s="22">
        <v>1</v>
      </c>
      <c r="W17" s="22">
        <v>4</v>
      </c>
      <c r="X17" s="5">
        <v>1.3</v>
      </c>
      <c r="Y17" s="22"/>
      <c r="Z17" s="22"/>
      <c r="AB17" s="22"/>
      <c r="AC17" s="22"/>
      <c r="AD17" s="5">
        <v>2.9</v>
      </c>
      <c r="AE17" s="13" t="s">
        <v>739</v>
      </c>
      <c r="AF17" s="22"/>
      <c r="AG17" s="22"/>
      <c r="AH17" s="27" t="s">
        <v>54</v>
      </c>
      <c r="AI17" s="27"/>
    </row>
    <row r="18" spans="1:35" x14ac:dyDescent="0.25">
      <c r="A18" s="32" t="s">
        <v>347</v>
      </c>
      <c r="B18" s="8" t="s">
        <v>873</v>
      </c>
      <c r="C18" s="2" t="s">
        <v>935</v>
      </c>
      <c r="E18" s="72" t="s">
        <v>565</v>
      </c>
      <c r="V18" s="9">
        <v>1</v>
      </c>
      <c r="W18" s="9">
        <v>4</v>
      </c>
      <c r="X18" s="2">
        <v>2.5</v>
      </c>
      <c r="AF18" s="9" t="s">
        <v>1069</v>
      </c>
      <c r="AG18" s="50" t="s">
        <v>990</v>
      </c>
      <c r="AH18" s="17" t="s">
        <v>113</v>
      </c>
    </row>
    <row r="19" spans="1:35" x14ac:dyDescent="0.25">
      <c r="A19" s="11" t="s">
        <v>407</v>
      </c>
      <c r="B19" s="7" t="s">
        <v>873</v>
      </c>
      <c r="C19" s="2" t="s">
        <v>24</v>
      </c>
      <c r="F19" s="22"/>
      <c r="G19" s="22"/>
      <c r="H19" s="5">
        <v>3.5</v>
      </c>
      <c r="I19" s="22"/>
      <c r="J19" s="22"/>
      <c r="K19" s="5">
        <v>4.2</v>
      </c>
      <c r="L19" s="13" t="s">
        <v>661</v>
      </c>
      <c r="M19" s="9">
        <v>1</v>
      </c>
      <c r="V19" s="9">
        <v>1</v>
      </c>
      <c r="W19" s="9">
        <v>2</v>
      </c>
      <c r="X19" s="2">
        <v>1.5</v>
      </c>
      <c r="AF19" s="9" t="s">
        <v>986</v>
      </c>
      <c r="AG19" s="9" t="s">
        <v>32</v>
      </c>
      <c r="AH19" s="17" t="s">
        <v>33</v>
      </c>
      <c r="AI19" s="17"/>
    </row>
    <row r="20" spans="1:35" x14ac:dyDescent="0.25">
      <c r="A20" s="32" t="s">
        <v>407</v>
      </c>
      <c r="B20" s="7" t="s">
        <v>873</v>
      </c>
      <c r="C20" s="2" t="s">
        <v>253</v>
      </c>
      <c r="J20" s="9">
        <v>5</v>
      </c>
      <c r="K20" s="2">
        <v>5</v>
      </c>
      <c r="V20" s="9">
        <v>1</v>
      </c>
      <c r="W20" s="9">
        <v>2</v>
      </c>
      <c r="X20" s="2">
        <v>1.5</v>
      </c>
      <c r="AF20" s="9" t="s">
        <v>1024</v>
      </c>
      <c r="AG20" s="9" t="s">
        <v>1001</v>
      </c>
      <c r="AH20" s="48" t="s">
        <v>247</v>
      </c>
      <c r="AI20" s="17"/>
    </row>
    <row r="21" spans="1:35" x14ac:dyDescent="0.25">
      <c r="A21" s="32" t="s">
        <v>407</v>
      </c>
      <c r="B21" s="8" t="s">
        <v>873</v>
      </c>
      <c r="C21" s="2" t="s">
        <v>935</v>
      </c>
      <c r="AF21" s="9" t="s">
        <v>1070</v>
      </c>
      <c r="AH21" s="17" t="s">
        <v>164</v>
      </c>
    </row>
    <row r="22" spans="1:35" x14ac:dyDescent="0.25">
      <c r="A22" s="69" t="s">
        <v>462</v>
      </c>
      <c r="B22" s="92" t="s">
        <v>869</v>
      </c>
      <c r="C22" s="2" t="s">
        <v>201</v>
      </c>
      <c r="F22" s="9">
        <v>6.8570000000000002</v>
      </c>
      <c r="G22" s="9">
        <v>8</v>
      </c>
      <c r="H22" s="2">
        <v>7.6189999999999998</v>
      </c>
      <c r="I22" s="9">
        <v>7.7140000000000004</v>
      </c>
      <c r="J22" s="9">
        <v>9.7140000000000004</v>
      </c>
      <c r="K22" s="2">
        <v>8.8000000000000007</v>
      </c>
      <c r="L22" s="13" t="s">
        <v>632</v>
      </c>
      <c r="O22" s="4">
        <v>1</v>
      </c>
      <c r="V22" s="9">
        <v>1</v>
      </c>
      <c r="X22" s="2">
        <v>1</v>
      </c>
      <c r="Y22" s="9">
        <v>4</v>
      </c>
      <c r="Z22" s="9">
        <v>4.6360000000000001</v>
      </c>
      <c r="AA22" s="2">
        <v>4.3784999999999998</v>
      </c>
      <c r="AB22" s="9">
        <v>5.2729999999999997</v>
      </c>
      <c r="AC22" s="9">
        <v>6</v>
      </c>
      <c r="AD22" s="2">
        <v>5.7270000000000003</v>
      </c>
      <c r="AE22" s="13" t="s">
        <v>778</v>
      </c>
      <c r="AF22" s="9" t="s">
        <v>984</v>
      </c>
      <c r="AG22" s="9" t="s">
        <v>199</v>
      </c>
      <c r="AH22" s="17" t="s">
        <v>202</v>
      </c>
      <c r="AI22" s="72" t="s">
        <v>557</v>
      </c>
    </row>
    <row r="23" spans="1:35" x14ac:dyDescent="0.25">
      <c r="A23" s="69" t="s">
        <v>445</v>
      </c>
      <c r="B23" s="92" t="s">
        <v>873</v>
      </c>
      <c r="C23" s="2" t="s">
        <v>56</v>
      </c>
      <c r="E23" s="71"/>
      <c r="F23" s="31"/>
      <c r="G23" s="31"/>
      <c r="H23" s="29"/>
      <c r="I23" s="31"/>
      <c r="J23" s="31">
        <v>5</v>
      </c>
      <c r="K23" s="29">
        <v>5</v>
      </c>
      <c r="L23" s="13" t="s">
        <v>660</v>
      </c>
      <c r="M23" s="31">
        <v>1</v>
      </c>
      <c r="N23" s="31"/>
      <c r="O23" s="30"/>
      <c r="P23" s="31"/>
      <c r="Q23" s="31"/>
      <c r="R23" s="31"/>
      <c r="S23" s="31"/>
      <c r="T23" s="31"/>
      <c r="U23" s="31"/>
      <c r="V23" s="21"/>
      <c r="W23" s="21"/>
      <c r="X23" s="6"/>
      <c r="Y23" s="22"/>
      <c r="Z23" s="22"/>
      <c r="AA23" s="5"/>
      <c r="AB23" s="22"/>
      <c r="AC23" s="22"/>
      <c r="AD23" s="5"/>
      <c r="AE23" s="12"/>
      <c r="AF23" s="9" t="s">
        <v>1034</v>
      </c>
      <c r="AG23" s="9" t="s">
        <v>994</v>
      </c>
      <c r="AH23" s="17" t="s">
        <v>972</v>
      </c>
      <c r="AI23" s="17"/>
    </row>
    <row r="24" spans="1:35" x14ac:dyDescent="0.25">
      <c r="A24" s="69" t="s">
        <v>445</v>
      </c>
      <c r="B24" s="92" t="s">
        <v>869</v>
      </c>
      <c r="C24" s="2" t="s">
        <v>201</v>
      </c>
      <c r="F24" s="9">
        <v>7.8259999999999996</v>
      </c>
      <c r="G24" s="9">
        <v>9.3480000000000008</v>
      </c>
      <c r="H24" s="2">
        <v>8.3330000000000002</v>
      </c>
      <c r="I24" s="9">
        <v>7.609</v>
      </c>
      <c r="J24" s="9">
        <v>9.5649999999999995</v>
      </c>
      <c r="K24" s="2">
        <v>9.0370000000000008</v>
      </c>
      <c r="L24" s="13" t="s">
        <v>633</v>
      </c>
      <c r="O24" s="4">
        <v>1</v>
      </c>
      <c r="V24" s="9">
        <v>1</v>
      </c>
      <c r="W24" s="9">
        <v>1</v>
      </c>
      <c r="X24" s="2">
        <v>1</v>
      </c>
      <c r="Y24" s="9">
        <v>4</v>
      </c>
      <c r="Z24" s="9">
        <v>5.556</v>
      </c>
      <c r="AA24" s="2">
        <v>4.8564999999999996</v>
      </c>
      <c r="AB24" s="9">
        <v>4.5830000000000002</v>
      </c>
      <c r="AC24" s="9">
        <v>5.556</v>
      </c>
      <c r="AD24" s="2">
        <v>5.0049999999999999</v>
      </c>
      <c r="AE24" s="13" t="s">
        <v>779</v>
      </c>
      <c r="AF24" s="9" t="s">
        <v>979</v>
      </c>
      <c r="AG24" s="9" t="s">
        <v>1037</v>
      </c>
      <c r="AH24" s="17" t="s">
        <v>203</v>
      </c>
      <c r="AI24" s="72" t="s">
        <v>558</v>
      </c>
    </row>
    <row r="25" spans="1:35" x14ac:dyDescent="0.25">
      <c r="A25" s="12" t="s">
        <v>445</v>
      </c>
      <c r="B25" s="8" t="s">
        <v>873</v>
      </c>
      <c r="C25" s="2" t="s">
        <v>222</v>
      </c>
      <c r="E25" s="20"/>
      <c r="F25" s="8"/>
      <c r="G25" s="8"/>
      <c r="H25" s="18"/>
      <c r="K25" s="28">
        <v>8</v>
      </c>
      <c r="L25" s="13" t="s">
        <v>660</v>
      </c>
      <c r="M25" s="9">
        <v>1</v>
      </c>
      <c r="O25" s="9">
        <v>1</v>
      </c>
      <c r="X25" s="18"/>
      <c r="AA25" s="18"/>
      <c r="AD25" s="18"/>
      <c r="AE25" s="17"/>
      <c r="AF25" s="19" t="s">
        <v>1229</v>
      </c>
      <c r="AG25" s="80" t="s">
        <v>1255</v>
      </c>
      <c r="AI25" s="36"/>
    </row>
    <row r="26" spans="1:35" x14ac:dyDescent="0.25">
      <c r="A26" s="32" t="s">
        <v>445</v>
      </c>
      <c r="B26" s="8" t="s">
        <v>873</v>
      </c>
      <c r="C26" s="2" t="s">
        <v>935</v>
      </c>
      <c r="E26" s="72" t="s">
        <v>565</v>
      </c>
      <c r="M26" s="9">
        <v>1</v>
      </c>
      <c r="N26" s="9" t="s">
        <v>145</v>
      </c>
      <c r="AF26" s="9" t="s">
        <v>1104</v>
      </c>
      <c r="AG26" s="50" t="s">
        <v>1268</v>
      </c>
      <c r="AH26" s="17" t="s">
        <v>240</v>
      </c>
    </row>
    <row r="27" spans="1:35" x14ac:dyDescent="0.25">
      <c r="A27" s="32" t="s">
        <v>445</v>
      </c>
      <c r="B27" s="8" t="s">
        <v>873</v>
      </c>
      <c r="C27" s="2" t="s">
        <v>935</v>
      </c>
      <c r="D27" s="13" t="s">
        <v>519</v>
      </c>
      <c r="N27" s="9" t="s">
        <v>145</v>
      </c>
      <c r="AF27" s="9" t="s">
        <v>1083</v>
      </c>
      <c r="AG27" s="9" t="s">
        <v>1270</v>
      </c>
      <c r="AH27" s="17" t="s">
        <v>92</v>
      </c>
    </row>
    <row r="28" spans="1:35" x14ac:dyDescent="0.25">
      <c r="A28" s="32" t="s">
        <v>445</v>
      </c>
      <c r="B28" s="8" t="s">
        <v>873</v>
      </c>
      <c r="C28" s="2" t="s">
        <v>935</v>
      </c>
      <c r="D28" s="13" t="s">
        <v>518</v>
      </c>
      <c r="AF28" s="9" t="s">
        <v>1092</v>
      </c>
      <c r="AH28" s="17" t="s">
        <v>190</v>
      </c>
    </row>
    <row r="29" spans="1:35" x14ac:dyDescent="0.25">
      <c r="A29" s="11" t="s">
        <v>445</v>
      </c>
      <c r="B29" s="92" t="s">
        <v>868</v>
      </c>
      <c r="C29" s="2" t="s">
        <v>134</v>
      </c>
      <c r="E29" s="20"/>
      <c r="H29" s="18">
        <v>6.5</v>
      </c>
      <c r="K29" s="18">
        <v>6.5</v>
      </c>
      <c r="L29" s="17"/>
      <c r="M29" s="9">
        <v>1</v>
      </c>
      <c r="O29" s="9"/>
      <c r="X29" s="18">
        <v>1</v>
      </c>
      <c r="AA29" s="18">
        <v>3.9</v>
      </c>
      <c r="AD29" s="18">
        <v>4.0999999999999996</v>
      </c>
      <c r="AE29" s="17"/>
      <c r="AF29" s="19" t="s">
        <v>211</v>
      </c>
      <c r="AG29" s="19" t="s">
        <v>211</v>
      </c>
      <c r="AH29" s="13" t="s">
        <v>947</v>
      </c>
      <c r="AI29" s="36"/>
    </row>
    <row r="30" spans="1:35" x14ac:dyDescent="0.25">
      <c r="A30" s="69" t="s">
        <v>446</v>
      </c>
      <c r="B30" s="92" t="s">
        <v>873</v>
      </c>
      <c r="C30" s="29" t="s">
        <v>56</v>
      </c>
      <c r="D30" s="40"/>
      <c r="E30" s="71"/>
      <c r="F30" s="31"/>
      <c r="G30" s="31"/>
      <c r="H30" s="29"/>
      <c r="I30" s="31"/>
      <c r="J30" s="31">
        <v>10</v>
      </c>
      <c r="K30" s="29">
        <v>10</v>
      </c>
      <c r="L30" s="13" t="s">
        <v>660</v>
      </c>
      <c r="M30" s="31"/>
      <c r="N30" s="31"/>
      <c r="O30" s="30">
        <v>1</v>
      </c>
      <c r="P30" s="31"/>
      <c r="Q30" s="31"/>
      <c r="R30" s="31"/>
      <c r="S30" s="31"/>
      <c r="T30" s="31"/>
      <c r="U30" s="31"/>
      <c r="V30" s="21"/>
      <c r="W30" s="21"/>
      <c r="X30" s="6"/>
      <c r="Y30" s="22"/>
      <c r="Z30" s="22"/>
      <c r="AA30" s="5"/>
      <c r="AB30" s="22"/>
      <c r="AC30" s="22"/>
      <c r="AD30" s="5"/>
      <c r="AE30" s="12"/>
      <c r="AI30" s="17"/>
    </row>
    <row r="31" spans="1:35" x14ac:dyDescent="0.25">
      <c r="A31" s="69" t="s">
        <v>446</v>
      </c>
      <c r="B31" s="92" t="s">
        <v>869</v>
      </c>
      <c r="C31" s="2" t="s">
        <v>259</v>
      </c>
      <c r="F31" s="9">
        <v>10.6</v>
      </c>
      <c r="G31" s="9">
        <v>13.2</v>
      </c>
      <c r="H31" s="2">
        <v>12</v>
      </c>
      <c r="I31" s="9">
        <v>11.8</v>
      </c>
      <c r="J31" s="9">
        <v>13.4</v>
      </c>
      <c r="K31" s="2">
        <v>12.583500000000001</v>
      </c>
      <c r="L31" s="13" t="s">
        <v>622</v>
      </c>
      <c r="N31" s="9">
        <v>1</v>
      </c>
      <c r="V31" s="9">
        <v>1</v>
      </c>
      <c r="W31" s="9">
        <v>2</v>
      </c>
      <c r="X31" s="2">
        <v>1.5</v>
      </c>
      <c r="Y31" s="9">
        <v>5.8384999999999998</v>
      </c>
      <c r="Z31" s="9">
        <v>6.4589999999999996</v>
      </c>
      <c r="AA31" s="2">
        <v>6.1020000000000003</v>
      </c>
      <c r="AB31" s="9">
        <v>6.5839999999999996</v>
      </c>
      <c r="AC31" s="9">
        <v>8.0745000000000005</v>
      </c>
      <c r="AD31" s="2">
        <v>7.5206</v>
      </c>
      <c r="AE31" s="13" t="s">
        <v>764</v>
      </c>
      <c r="AF31" s="9" t="s">
        <v>260</v>
      </c>
      <c r="AG31" s="9" t="s">
        <v>995</v>
      </c>
      <c r="AH31" s="17" t="s">
        <v>261</v>
      </c>
      <c r="AI31" s="17"/>
    </row>
    <row r="32" spans="1:35" x14ac:dyDescent="0.25">
      <c r="A32" s="66" t="s">
        <v>446</v>
      </c>
      <c r="B32" s="8" t="s">
        <v>873</v>
      </c>
      <c r="C32" s="2" t="s">
        <v>222</v>
      </c>
      <c r="E32" s="20"/>
      <c r="H32" s="9"/>
      <c r="I32" s="9">
        <v>7</v>
      </c>
      <c r="J32" s="9">
        <v>10</v>
      </c>
      <c r="K32" s="9">
        <v>8.5</v>
      </c>
      <c r="L32" s="48" t="s">
        <v>841</v>
      </c>
      <c r="O32" s="9"/>
      <c r="V32" s="9">
        <v>1</v>
      </c>
      <c r="W32" s="9">
        <v>2</v>
      </c>
      <c r="X32" s="2">
        <v>1.5</v>
      </c>
      <c r="AA32" s="18"/>
      <c r="AD32" s="18"/>
      <c r="AE32" s="17"/>
      <c r="AF32" s="19" t="s">
        <v>1077</v>
      </c>
      <c r="AG32" s="19" t="s">
        <v>1269</v>
      </c>
      <c r="AI32" s="36"/>
    </row>
    <row r="33" spans="1:35" x14ac:dyDescent="0.25">
      <c r="A33" s="32" t="s">
        <v>446</v>
      </c>
      <c r="B33" s="8" t="s">
        <v>873</v>
      </c>
      <c r="C33" s="2" t="s">
        <v>935</v>
      </c>
      <c r="N33" s="9" t="s">
        <v>145</v>
      </c>
      <c r="AF33" s="9" t="s">
        <v>1231</v>
      </c>
      <c r="AG33" s="9" t="s">
        <v>1271</v>
      </c>
      <c r="AH33" s="17" t="s">
        <v>228</v>
      </c>
    </row>
    <row r="34" spans="1:35" x14ac:dyDescent="0.25">
      <c r="A34" s="32" t="s">
        <v>446</v>
      </c>
      <c r="B34" s="92" t="s">
        <v>868</v>
      </c>
      <c r="C34" s="2" t="s">
        <v>134</v>
      </c>
      <c r="F34" s="9">
        <v>10.5</v>
      </c>
      <c r="G34" s="9">
        <v>14.75</v>
      </c>
      <c r="H34" s="2">
        <v>12.824999999999999</v>
      </c>
      <c r="I34" s="9">
        <v>10.74</v>
      </c>
      <c r="J34" s="9">
        <v>16.95</v>
      </c>
      <c r="K34" s="2">
        <v>13.6</v>
      </c>
      <c r="M34" s="9">
        <v>1</v>
      </c>
      <c r="V34" s="9">
        <v>1</v>
      </c>
      <c r="W34" s="9">
        <v>2</v>
      </c>
      <c r="X34" s="2">
        <v>1.1819999999999999</v>
      </c>
      <c r="Y34" s="9">
        <v>5.64</v>
      </c>
      <c r="Z34" s="9">
        <v>7.24</v>
      </c>
      <c r="AA34" s="2">
        <v>6.5380000000000003</v>
      </c>
      <c r="AB34" s="9">
        <v>6.74</v>
      </c>
      <c r="AC34" s="9">
        <v>9.07</v>
      </c>
      <c r="AD34" s="2">
        <v>7.9450000000000003</v>
      </c>
      <c r="AH34" s="13" t="s">
        <v>948</v>
      </c>
    </row>
    <row r="35" spans="1:35" x14ac:dyDescent="0.25">
      <c r="A35" s="69" t="s">
        <v>348</v>
      </c>
      <c r="B35" s="92" t="s">
        <v>873</v>
      </c>
      <c r="C35" s="29" t="s">
        <v>56</v>
      </c>
      <c r="D35" s="40"/>
      <c r="E35" s="71"/>
      <c r="F35" s="31"/>
      <c r="G35" s="31"/>
      <c r="H35" s="29"/>
      <c r="I35" s="31">
        <v>10</v>
      </c>
      <c r="J35" s="31">
        <v>15</v>
      </c>
      <c r="K35" s="29">
        <v>12.5</v>
      </c>
      <c r="L35" s="13" t="s">
        <v>660</v>
      </c>
      <c r="M35" s="31">
        <v>1</v>
      </c>
      <c r="N35" s="31"/>
      <c r="O35" s="30"/>
      <c r="P35" s="31"/>
      <c r="Q35" s="31"/>
      <c r="R35" s="31"/>
      <c r="S35" s="31"/>
      <c r="T35" s="31"/>
      <c r="U35" s="31"/>
      <c r="V35" s="21"/>
      <c r="W35" s="21"/>
      <c r="X35" s="6"/>
      <c r="Y35" s="22"/>
      <c r="Z35" s="22"/>
      <c r="AA35" s="5"/>
      <c r="AB35" s="22"/>
      <c r="AC35" s="22"/>
      <c r="AD35" s="5"/>
      <c r="AE35" s="12"/>
      <c r="AI35" s="17"/>
    </row>
    <row r="36" spans="1:35" x14ac:dyDescent="0.25">
      <c r="A36" s="32" t="s">
        <v>348</v>
      </c>
      <c r="B36" s="97" t="s">
        <v>868</v>
      </c>
      <c r="C36" s="5" t="s">
        <v>912</v>
      </c>
      <c r="D36" s="12"/>
      <c r="E36" s="74"/>
      <c r="F36" s="21">
        <v>7.6</v>
      </c>
      <c r="G36" s="21">
        <v>11.4</v>
      </c>
      <c r="H36" s="25">
        <v>9.5</v>
      </c>
      <c r="I36" s="7">
        <v>9</v>
      </c>
      <c r="J36" s="21">
        <v>10.5</v>
      </c>
      <c r="K36" s="6">
        <v>9.75</v>
      </c>
      <c r="L36" s="12" t="s">
        <v>686</v>
      </c>
      <c r="M36" s="21"/>
      <c r="N36" s="21"/>
      <c r="O36" s="7"/>
      <c r="P36" s="21">
        <v>1</v>
      </c>
      <c r="Q36" s="21"/>
      <c r="R36" s="21"/>
      <c r="S36" s="21"/>
      <c r="T36" s="21"/>
      <c r="U36" s="21"/>
      <c r="V36" s="21"/>
      <c r="W36" s="21"/>
      <c r="X36" s="6">
        <v>1</v>
      </c>
      <c r="Y36" s="22">
        <v>6.7</v>
      </c>
      <c r="Z36" s="22">
        <v>7.5</v>
      </c>
      <c r="AA36" s="5">
        <v>7.1</v>
      </c>
      <c r="AB36" s="22">
        <v>8.6999999999999993</v>
      </c>
      <c r="AC36" s="22">
        <v>9.6</v>
      </c>
      <c r="AD36" s="5">
        <v>9.15</v>
      </c>
      <c r="AE36" s="12" t="s">
        <v>686</v>
      </c>
      <c r="AF36" s="22"/>
      <c r="AG36" s="22"/>
      <c r="AH36" s="61" t="s">
        <v>64</v>
      </c>
      <c r="AI36" s="27"/>
    </row>
    <row r="37" spans="1:35" x14ac:dyDescent="0.25">
      <c r="A37" s="63" t="s">
        <v>348</v>
      </c>
      <c r="B37" s="7" t="s">
        <v>873</v>
      </c>
      <c r="C37" s="5" t="s">
        <v>923</v>
      </c>
      <c r="D37" s="12"/>
      <c r="E37" s="73"/>
      <c r="I37" s="60">
        <v>6</v>
      </c>
      <c r="J37" s="60">
        <v>7</v>
      </c>
      <c r="K37" s="2">
        <v>6.5</v>
      </c>
      <c r="L37" s="12" t="s">
        <v>660</v>
      </c>
      <c r="M37" s="22"/>
      <c r="N37" s="22"/>
      <c r="O37" s="8"/>
      <c r="P37" s="22"/>
      <c r="Q37" s="22"/>
      <c r="R37" s="22"/>
      <c r="S37" s="22"/>
      <c r="T37" s="22"/>
      <c r="U37" s="22"/>
      <c r="V37" s="22"/>
      <c r="W37" s="22"/>
      <c r="X37" s="5">
        <v>2</v>
      </c>
      <c r="Y37" s="22"/>
      <c r="Z37" s="22"/>
      <c r="AA37" s="5"/>
      <c r="AB37" s="22"/>
      <c r="AC37" s="22"/>
      <c r="AD37" s="5"/>
      <c r="AE37" s="12"/>
      <c r="AF37" s="22" t="s">
        <v>1119</v>
      </c>
      <c r="AG37" s="22" t="s">
        <v>1133</v>
      </c>
      <c r="AH37" s="61" t="s">
        <v>62</v>
      </c>
      <c r="AI37" s="27"/>
    </row>
    <row r="38" spans="1:35" x14ac:dyDescent="0.25">
      <c r="A38" s="32" t="s">
        <v>348</v>
      </c>
      <c r="B38" s="8" t="s">
        <v>873</v>
      </c>
      <c r="C38" s="2" t="s">
        <v>935</v>
      </c>
      <c r="E38" s="72" t="s">
        <v>565</v>
      </c>
      <c r="I38" s="9">
        <v>6</v>
      </c>
      <c r="J38" s="9">
        <v>7</v>
      </c>
      <c r="K38" s="2">
        <v>6.5</v>
      </c>
      <c r="O38" s="4">
        <v>1</v>
      </c>
      <c r="AF38" s="9" t="s">
        <v>1181</v>
      </c>
      <c r="AG38" s="9" t="s">
        <v>1272</v>
      </c>
      <c r="AH38" s="17" t="s">
        <v>227</v>
      </c>
    </row>
    <row r="39" spans="1:35" x14ac:dyDescent="0.25">
      <c r="A39" s="32" t="s">
        <v>348</v>
      </c>
      <c r="B39" s="92" t="s">
        <v>868</v>
      </c>
      <c r="C39" s="2" t="s">
        <v>134</v>
      </c>
      <c r="F39" s="9">
        <v>7.7</v>
      </c>
      <c r="G39" s="9">
        <v>8.4</v>
      </c>
      <c r="H39" s="2">
        <v>8</v>
      </c>
      <c r="I39" s="9">
        <v>8.9</v>
      </c>
      <c r="J39" s="9">
        <v>10.6</v>
      </c>
      <c r="K39" s="2">
        <v>9.5</v>
      </c>
      <c r="M39" s="9">
        <v>1</v>
      </c>
      <c r="O39" s="4">
        <v>1</v>
      </c>
      <c r="V39" s="9">
        <v>1</v>
      </c>
      <c r="W39" s="9">
        <v>1</v>
      </c>
      <c r="X39" s="2">
        <v>1</v>
      </c>
      <c r="Y39" s="9">
        <v>4.5</v>
      </c>
      <c r="Z39" s="9">
        <v>5.5</v>
      </c>
      <c r="AA39" s="2">
        <v>5.2</v>
      </c>
      <c r="AB39" s="9">
        <v>5.7</v>
      </c>
      <c r="AC39" s="9">
        <v>6.4</v>
      </c>
      <c r="AD39" s="2">
        <v>6.2</v>
      </c>
      <c r="AG39" s="50" t="s">
        <v>1058</v>
      </c>
      <c r="AH39" s="13" t="s">
        <v>949</v>
      </c>
    </row>
    <row r="40" spans="1:35" x14ac:dyDescent="0.25">
      <c r="A40" s="66" t="s">
        <v>465</v>
      </c>
      <c r="B40" s="97" t="s">
        <v>873</v>
      </c>
      <c r="C40" s="2" t="s">
        <v>25</v>
      </c>
      <c r="K40" s="2">
        <v>10</v>
      </c>
      <c r="L40" s="13" t="s">
        <v>660</v>
      </c>
      <c r="V40" s="22"/>
      <c r="W40" s="22"/>
      <c r="X40" s="5"/>
      <c r="Y40" s="22"/>
      <c r="Z40" s="22"/>
      <c r="AA40" s="5"/>
      <c r="AB40" s="22"/>
      <c r="AC40" s="22"/>
      <c r="AD40" s="5"/>
      <c r="AE40" s="12"/>
      <c r="AF40" s="9" t="s">
        <v>29</v>
      </c>
      <c r="AG40" s="9" t="s">
        <v>986</v>
      </c>
      <c r="AH40" s="17" t="s">
        <v>37</v>
      </c>
      <c r="AI40" s="17"/>
    </row>
    <row r="41" spans="1:35" x14ac:dyDescent="0.25">
      <c r="A41" s="32" t="s">
        <v>465</v>
      </c>
      <c r="B41" s="8" t="s">
        <v>870</v>
      </c>
      <c r="C41" s="2" t="s">
        <v>245</v>
      </c>
      <c r="E41" s="72" t="s">
        <v>938</v>
      </c>
      <c r="F41" s="9">
        <v>5.5</v>
      </c>
      <c r="G41" s="9">
        <v>6</v>
      </c>
      <c r="H41" s="2">
        <v>5.77</v>
      </c>
      <c r="I41" s="9">
        <v>5.3</v>
      </c>
      <c r="J41" s="9">
        <v>7.2</v>
      </c>
      <c r="K41" s="2">
        <v>6.35</v>
      </c>
      <c r="L41" s="13" t="s">
        <v>698</v>
      </c>
      <c r="V41" s="9">
        <v>1</v>
      </c>
      <c r="W41" s="9">
        <v>2</v>
      </c>
      <c r="X41" s="2">
        <v>1.5</v>
      </c>
      <c r="Y41" s="9">
        <v>3</v>
      </c>
      <c r="Z41" s="9">
        <v>4.5</v>
      </c>
      <c r="AA41" s="2">
        <v>3.76</v>
      </c>
      <c r="AB41" s="9">
        <v>5.3</v>
      </c>
      <c r="AC41" s="9">
        <v>5.7</v>
      </c>
      <c r="AD41" s="2">
        <v>5.52</v>
      </c>
      <c r="AE41" s="13" t="s">
        <v>805</v>
      </c>
      <c r="AH41" s="17" t="s">
        <v>98</v>
      </c>
    </row>
    <row r="42" spans="1:35" x14ac:dyDescent="0.25">
      <c r="A42" s="69" t="s">
        <v>349</v>
      </c>
      <c r="B42" s="92" t="s">
        <v>869</v>
      </c>
      <c r="C42" s="2" t="s">
        <v>201</v>
      </c>
      <c r="F42" s="9">
        <v>13.922000000000001</v>
      </c>
      <c r="G42" s="9">
        <v>17.843</v>
      </c>
      <c r="H42" s="2">
        <v>15.327</v>
      </c>
      <c r="I42" s="9">
        <v>17.059000000000001</v>
      </c>
      <c r="J42" s="9">
        <v>18.431000000000001</v>
      </c>
      <c r="K42" s="2">
        <v>17.908000000000001</v>
      </c>
      <c r="L42" s="13" t="s">
        <v>687</v>
      </c>
      <c r="P42" s="9">
        <v>1</v>
      </c>
      <c r="X42" s="41">
        <v>9</v>
      </c>
      <c r="Y42" s="9">
        <v>2.0510000000000002</v>
      </c>
      <c r="Z42" s="9">
        <v>3.0259999999999998</v>
      </c>
      <c r="AA42" s="2">
        <v>2.5129999999999999</v>
      </c>
      <c r="AB42" s="9">
        <v>2.4615</v>
      </c>
      <c r="AC42" s="9">
        <v>3.8205</v>
      </c>
      <c r="AD42" s="2">
        <v>2.9489999999999998</v>
      </c>
      <c r="AE42" s="13" t="s">
        <v>825</v>
      </c>
      <c r="AF42" s="9" t="s">
        <v>1007</v>
      </c>
      <c r="AG42" s="9" t="s">
        <v>1019</v>
      </c>
      <c r="AH42" s="17" t="s">
        <v>204</v>
      </c>
      <c r="AI42" s="72" t="s">
        <v>558</v>
      </c>
    </row>
    <row r="43" spans="1:35" x14ac:dyDescent="0.25">
      <c r="A43" s="11" t="s">
        <v>349</v>
      </c>
      <c r="B43" s="8" t="s">
        <v>873</v>
      </c>
      <c r="C43" s="5" t="s">
        <v>877</v>
      </c>
      <c r="D43" s="12"/>
      <c r="E43" s="73"/>
      <c r="F43" s="22"/>
      <c r="G43" s="22"/>
      <c r="H43" s="5"/>
      <c r="I43" s="22">
        <v>6</v>
      </c>
      <c r="J43" s="22">
        <v>13</v>
      </c>
      <c r="K43" s="5">
        <v>9.5</v>
      </c>
      <c r="L43" s="13" t="s">
        <v>660</v>
      </c>
      <c r="P43" s="9">
        <v>1</v>
      </c>
      <c r="V43" s="9">
        <v>1</v>
      </c>
      <c r="W43" s="9">
        <v>2</v>
      </c>
      <c r="X43" s="2">
        <v>1.5</v>
      </c>
      <c r="AB43" s="9">
        <v>4</v>
      </c>
      <c r="AC43" s="9">
        <v>5</v>
      </c>
      <c r="AD43" s="2">
        <v>4.5</v>
      </c>
      <c r="AE43" s="13" t="s">
        <v>688</v>
      </c>
      <c r="AI43" s="17"/>
    </row>
    <row r="44" spans="1:35" x14ac:dyDescent="0.25">
      <c r="A44" s="32" t="s">
        <v>349</v>
      </c>
      <c r="B44" s="8" t="s">
        <v>873</v>
      </c>
      <c r="C44" s="2" t="s">
        <v>935</v>
      </c>
      <c r="AF44" s="9" t="s">
        <v>39</v>
      </c>
      <c r="AH44" s="17" t="s">
        <v>77</v>
      </c>
    </row>
    <row r="45" spans="1:35" x14ac:dyDescent="0.25">
      <c r="A45" s="32" t="s">
        <v>349</v>
      </c>
      <c r="B45" s="8" t="s">
        <v>873</v>
      </c>
      <c r="C45" s="2" t="s">
        <v>935</v>
      </c>
      <c r="D45" s="13" t="s">
        <v>516</v>
      </c>
      <c r="I45" s="9">
        <v>3</v>
      </c>
      <c r="J45" s="9">
        <v>4</v>
      </c>
      <c r="K45" s="41">
        <v>3.5</v>
      </c>
      <c r="AF45" s="9" t="s">
        <v>1084</v>
      </c>
      <c r="AG45" s="9" t="s">
        <v>1273</v>
      </c>
      <c r="AH45" s="17" t="s">
        <v>92</v>
      </c>
    </row>
    <row r="46" spans="1:35" x14ac:dyDescent="0.25">
      <c r="A46" s="32" t="s">
        <v>349</v>
      </c>
      <c r="B46" s="8" t="s">
        <v>873</v>
      </c>
      <c r="C46" s="2" t="s">
        <v>221</v>
      </c>
      <c r="F46" s="50">
        <v>5.5</v>
      </c>
      <c r="G46" s="50">
        <v>6.5</v>
      </c>
      <c r="H46" s="2">
        <v>6</v>
      </c>
      <c r="I46" s="50">
        <v>5.5</v>
      </c>
      <c r="J46" s="9">
        <v>7</v>
      </c>
      <c r="K46" s="2">
        <v>6.25</v>
      </c>
      <c r="AH46" s="48" t="s">
        <v>946</v>
      </c>
    </row>
    <row r="47" spans="1:35" x14ac:dyDescent="0.25">
      <c r="A47" s="69" t="s">
        <v>447</v>
      </c>
      <c r="B47" s="92" t="s">
        <v>873</v>
      </c>
      <c r="C47" s="29" t="s">
        <v>56</v>
      </c>
      <c r="D47" s="40"/>
      <c r="E47" s="71"/>
      <c r="F47" s="31"/>
      <c r="G47" s="31"/>
      <c r="H47" s="29"/>
      <c r="I47" s="31"/>
      <c r="J47" s="31">
        <v>40</v>
      </c>
      <c r="K47" s="29">
        <v>40</v>
      </c>
      <c r="L47" s="13" t="s">
        <v>660</v>
      </c>
      <c r="M47" s="31"/>
      <c r="N47" s="31"/>
      <c r="O47" s="30"/>
      <c r="P47" s="31">
        <v>1</v>
      </c>
      <c r="Q47" s="31"/>
      <c r="R47" s="31"/>
      <c r="S47" s="31"/>
      <c r="T47" s="31"/>
      <c r="U47" s="31"/>
      <c r="V47" s="21"/>
      <c r="W47" s="21"/>
      <c r="X47" s="6"/>
      <c r="Y47" s="22"/>
      <c r="Z47" s="22"/>
      <c r="AA47" s="5"/>
      <c r="AB47" s="22"/>
      <c r="AC47" s="22"/>
      <c r="AD47" s="5"/>
      <c r="AE47" s="12"/>
      <c r="AI47" s="17"/>
    </row>
    <row r="48" spans="1:35" x14ac:dyDescent="0.25">
      <c r="A48" s="69" t="s">
        <v>447</v>
      </c>
      <c r="B48" s="92" t="s">
        <v>869</v>
      </c>
      <c r="C48" s="2" t="s">
        <v>259</v>
      </c>
      <c r="F48" s="9">
        <v>21.617999999999999</v>
      </c>
      <c r="G48" s="9">
        <v>24.706</v>
      </c>
      <c r="H48" s="2">
        <v>22.720749999999999</v>
      </c>
      <c r="I48" s="9">
        <v>23.971</v>
      </c>
      <c r="J48" s="9">
        <v>27.353000000000002</v>
      </c>
      <c r="K48" s="2">
        <v>25.5885</v>
      </c>
      <c r="L48" s="13" t="s">
        <v>623</v>
      </c>
      <c r="P48" s="9">
        <v>1</v>
      </c>
      <c r="Y48" s="9">
        <v>6.7720000000000002</v>
      </c>
      <c r="Z48" s="9">
        <v>7.5590000000000002</v>
      </c>
      <c r="AA48" s="2">
        <v>7.3228</v>
      </c>
      <c r="AB48" s="9">
        <v>7.5590000000000002</v>
      </c>
      <c r="AC48" s="9">
        <v>9.0549999999999997</v>
      </c>
      <c r="AD48" s="2">
        <v>8.3202499999999997</v>
      </c>
      <c r="AE48" s="13" t="s">
        <v>765</v>
      </c>
      <c r="AF48" s="9" t="s">
        <v>1007</v>
      </c>
      <c r="AG48" s="9" t="s">
        <v>1019</v>
      </c>
      <c r="AH48" s="17" t="s">
        <v>264</v>
      </c>
      <c r="AI48" s="17"/>
    </row>
    <row r="49" spans="1:35" x14ac:dyDescent="0.25">
      <c r="A49" s="64" t="s">
        <v>447</v>
      </c>
      <c r="B49" s="8" t="s">
        <v>873</v>
      </c>
      <c r="C49" s="5" t="s">
        <v>877</v>
      </c>
      <c r="D49" s="12"/>
      <c r="E49" s="73"/>
      <c r="F49" s="22"/>
      <c r="G49" s="22"/>
      <c r="H49" s="5"/>
      <c r="I49" s="22">
        <v>10</v>
      </c>
      <c r="J49" s="22">
        <v>35</v>
      </c>
      <c r="K49" s="5">
        <v>17.5</v>
      </c>
      <c r="L49" s="13" t="s">
        <v>660</v>
      </c>
      <c r="P49" s="9">
        <v>1</v>
      </c>
      <c r="Q49" s="9">
        <v>1</v>
      </c>
      <c r="V49" s="9">
        <v>1</v>
      </c>
      <c r="W49" s="9">
        <v>4</v>
      </c>
      <c r="X49" s="2">
        <v>2.5</v>
      </c>
      <c r="AB49" s="9">
        <v>4</v>
      </c>
      <c r="AC49" s="9">
        <v>7</v>
      </c>
      <c r="AD49" s="2">
        <v>5.5</v>
      </c>
      <c r="AE49" s="13" t="s">
        <v>688</v>
      </c>
      <c r="AI49" s="17"/>
    </row>
    <row r="50" spans="1:35" x14ac:dyDescent="0.25">
      <c r="A50" s="66" t="s">
        <v>447</v>
      </c>
      <c r="B50" s="92" t="s">
        <v>868</v>
      </c>
      <c r="C50" s="2" t="s">
        <v>161</v>
      </c>
      <c r="E50" s="20"/>
      <c r="H50" s="18">
        <v>17.5</v>
      </c>
      <c r="K50" s="18">
        <v>21.6</v>
      </c>
      <c r="L50" s="17" t="s">
        <v>662</v>
      </c>
      <c r="O50" s="9"/>
      <c r="P50" s="9">
        <v>1</v>
      </c>
      <c r="X50" s="18">
        <v>8</v>
      </c>
      <c r="AA50" s="18"/>
      <c r="AD50" s="18"/>
      <c r="AE50" s="17"/>
      <c r="AF50" s="19" t="s">
        <v>1064</v>
      </c>
      <c r="AG50" s="19" t="s">
        <v>1070</v>
      </c>
      <c r="AI50" s="36"/>
    </row>
    <row r="51" spans="1:35" x14ac:dyDescent="0.25">
      <c r="A51" s="66" t="s">
        <v>447</v>
      </c>
      <c r="B51" s="92" t="s">
        <v>868</v>
      </c>
      <c r="C51" s="2" t="s">
        <v>252</v>
      </c>
      <c r="E51" s="20"/>
      <c r="H51" s="18">
        <v>16</v>
      </c>
      <c r="K51" s="18">
        <v>18</v>
      </c>
      <c r="L51" s="48" t="s">
        <v>675</v>
      </c>
      <c r="O51" s="9"/>
      <c r="Q51" s="9">
        <v>1</v>
      </c>
      <c r="X51" s="18">
        <v>5</v>
      </c>
      <c r="AA51" s="18">
        <v>6</v>
      </c>
      <c r="AD51" s="18">
        <v>7</v>
      </c>
      <c r="AE51" s="48" t="s">
        <v>831</v>
      </c>
      <c r="AF51" s="19" t="s">
        <v>1074</v>
      </c>
      <c r="AG51" s="36" t="s">
        <v>1205</v>
      </c>
      <c r="AI51" s="36"/>
    </row>
    <row r="52" spans="1:35" x14ac:dyDescent="0.25">
      <c r="A52" s="64" t="s">
        <v>447</v>
      </c>
      <c r="B52" s="92" t="s">
        <v>868</v>
      </c>
      <c r="C52" s="2" t="s">
        <v>153</v>
      </c>
      <c r="H52" s="5">
        <v>23.97</v>
      </c>
      <c r="I52" s="22"/>
      <c r="J52" s="22"/>
      <c r="K52" s="5">
        <v>33.590000000000003</v>
      </c>
      <c r="P52" s="9">
        <v>1</v>
      </c>
      <c r="X52" s="5">
        <v>11.19</v>
      </c>
      <c r="Y52" s="22"/>
      <c r="Z52" s="22"/>
      <c r="AA52" s="5">
        <v>8.57</v>
      </c>
      <c r="AB52" s="22"/>
      <c r="AC52" s="22"/>
      <c r="AD52" s="5">
        <v>11.21</v>
      </c>
      <c r="AF52" s="9" t="s">
        <v>211</v>
      </c>
      <c r="AG52" s="50" t="s">
        <v>990</v>
      </c>
      <c r="AH52" s="59" t="s">
        <v>63</v>
      </c>
      <c r="AI52" s="17"/>
    </row>
    <row r="53" spans="1:35" x14ac:dyDescent="0.25">
      <c r="A53" s="66" t="s">
        <v>447</v>
      </c>
      <c r="B53" s="97" t="s">
        <v>868</v>
      </c>
      <c r="C53" s="5" t="s">
        <v>909</v>
      </c>
      <c r="D53" s="12"/>
      <c r="E53" s="74"/>
      <c r="F53" s="21"/>
      <c r="G53" s="21"/>
      <c r="H53" s="6">
        <v>26.61</v>
      </c>
      <c r="I53" s="21"/>
      <c r="J53" s="21"/>
      <c r="K53" s="6">
        <v>35.380000000000003</v>
      </c>
      <c r="L53" s="12" t="s">
        <v>756</v>
      </c>
      <c r="M53" s="21"/>
      <c r="N53" s="21"/>
      <c r="O53" s="7"/>
      <c r="P53" s="21">
        <v>1</v>
      </c>
      <c r="Q53" s="21"/>
      <c r="R53" s="21"/>
      <c r="S53" s="21"/>
      <c r="T53" s="21"/>
      <c r="U53" s="21"/>
      <c r="V53" s="21"/>
      <c r="W53" s="21"/>
      <c r="X53" s="6">
        <v>9.8000000000000007</v>
      </c>
      <c r="Y53" s="22"/>
      <c r="Z53" s="22"/>
      <c r="AA53" s="5">
        <v>8.6199999999999992</v>
      </c>
      <c r="AB53" s="22"/>
      <c r="AC53" s="22"/>
      <c r="AD53" s="5">
        <v>11</v>
      </c>
      <c r="AE53" s="12" t="s">
        <v>845</v>
      </c>
      <c r="AF53" s="22"/>
      <c r="AG53" s="22"/>
      <c r="AH53" s="59" t="s">
        <v>63</v>
      </c>
      <c r="AI53" s="27"/>
    </row>
    <row r="54" spans="1:35" x14ac:dyDescent="0.25">
      <c r="A54" s="66" t="s">
        <v>447</v>
      </c>
      <c r="B54" s="8" t="s">
        <v>873</v>
      </c>
      <c r="C54" s="5" t="s">
        <v>916</v>
      </c>
      <c r="D54" s="12"/>
      <c r="E54" s="74"/>
      <c r="F54" s="21"/>
      <c r="G54" s="21"/>
      <c r="H54" s="6"/>
      <c r="I54" s="21"/>
      <c r="J54" s="21"/>
      <c r="K54" s="14">
        <v>15</v>
      </c>
      <c r="L54" s="86" t="s">
        <v>917</v>
      </c>
      <c r="M54" s="21"/>
      <c r="N54" s="21"/>
      <c r="O54" s="7"/>
      <c r="P54" s="21"/>
      <c r="Q54" s="21"/>
      <c r="R54" s="21"/>
      <c r="S54" s="21"/>
      <c r="T54" s="21"/>
      <c r="U54" s="21"/>
      <c r="V54" s="21"/>
      <c r="W54" s="21"/>
      <c r="X54" s="6"/>
      <c r="Y54" s="22"/>
      <c r="Z54" s="22"/>
      <c r="AA54" s="5"/>
      <c r="AB54" s="22"/>
      <c r="AC54" s="22"/>
      <c r="AD54" s="5"/>
      <c r="AE54" s="12"/>
      <c r="AF54" s="22" t="s">
        <v>215</v>
      </c>
      <c r="AG54" s="60" t="s">
        <v>1262</v>
      </c>
      <c r="AH54" s="61" t="s">
        <v>136</v>
      </c>
      <c r="AI54" s="27"/>
    </row>
    <row r="55" spans="1:35" x14ac:dyDescent="0.25">
      <c r="A55" s="32" t="s">
        <v>447</v>
      </c>
      <c r="B55" s="8" t="s">
        <v>873</v>
      </c>
      <c r="C55" s="2" t="s">
        <v>935</v>
      </c>
      <c r="E55" s="72" t="s">
        <v>565</v>
      </c>
      <c r="J55" s="9">
        <v>30</v>
      </c>
      <c r="L55" s="13" t="s">
        <v>731</v>
      </c>
      <c r="P55" s="9">
        <v>1</v>
      </c>
      <c r="AF55" s="9" t="s">
        <v>1097</v>
      </c>
      <c r="AG55" s="9" t="s">
        <v>1274</v>
      </c>
      <c r="AH55" s="17" t="s">
        <v>74</v>
      </c>
    </row>
    <row r="56" spans="1:35" x14ac:dyDescent="0.25">
      <c r="A56" s="32" t="s">
        <v>447</v>
      </c>
      <c r="B56" s="8" t="s">
        <v>868</v>
      </c>
      <c r="C56" s="2" t="s">
        <v>49</v>
      </c>
      <c r="H56" s="2">
        <v>17</v>
      </c>
      <c r="K56" s="2">
        <v>22</v>
      </c>
      <c r="L56" s="13" t="s">
        <v>741</v>
      </c>
      <c r="P56" s="9">
        <v>1</v>
      </c>
      <c r="AA56" s="2">
        <v>6</v>
      </c>
      <c r="AD56" s="2">
        <v>8</v>
      </c>
      <c r="AE56" s="13" t="s">
        <v>686</v>
      </c>
      <c r="AH56" s="48" t="s">
        <v>943</v>
      </c>
    </row>
    <row r="57" spans="1:35" x14ac:dyDescent="0.25">
      <c r="A57" s="32" t="s">
        <v>447</v>
      </c>
      <c r="B57" s="8" t="s">
        <v>873</v>
      </c>
      <c r="C57" s="2" t="s">
        <v>221</v>
      </c>
      <c r="F57" s="9">
        <v>10</v>
      </c>
      <c r="G57" s="9">
        <v>20</v>
      </c>
      <c r="H57" s="2">
        <v>15</v>
      </c>
      <c r="I57" s="9">
        <v>10</v>
      </c>
      <c r="J57" s="9">
        <v>20</v>
      </c>
      <c r="K57" s="2">
        <v>15</v>
      </c>
      <c r="AH57" s="48" t="s">
        <v>946</v>
      </c>
    </row>
    <row r="58" spans="1:35" x14ac:dyDescent="0.25">
      <c r="A58" s="69" t="s">
        <v>415</v>
      </c>
      <c r="B58" s="92" t="s">
        <v>873</v>
      </c>
      <c r="C58" s="29" t="s">
        <v>56</v>
      </c>
      <c r="D58" s="40"/>
      <c r="E58" s="71"/>
      <c r="F58" s="31"/>
      <c r="G58" s="31"/>
      <c r="H58" s="29"/>
      <c r="I58" s="31"/>
      <c r="J58" s="31">
        <v>25</v>
      </c>
      <c r="K58" s="29">
        <v>25</v>
      </c>
      <c r="L58" s="13" t="s">
        <v>660</v>
      </c>
      <c r="M58" s="31"/>
      <c r="N58" s="31"/>
      <c r="O58" s="30"/>
      <c r="P58" s="31">
        <v>1</v>
      </c>
      <c r="Q58" s="31"/>
      <c r="R58" s="31"/>
      <c r="S58" s="31"/>
      <c r="T58" s="31">
        <v>1</v>
      </c>
      <c r="U58" s="31"/>
      <c r="V58" s="21"/>
      <c r="W58" s="21"/>
      <c r="X58" s="6"/>
      <c r="Y58" s="22"/>
      <c r="Z58" s="22"/>
      <c r="AA58" s="5"/>
      <c r="AB58" s="22"/>
      <c r="AC58" s="22"/>
      <c r="AD58" s="5"/>
      <c r="AE58" s="12"/>
      <c r="AI58" s="17"/>
    </row>
    <row r="59" spans="1:35" x14ac:dyDescent="0.25">
      <c r="A59" s="69" t="s">
        <v>415</v>
      </c>
      <c r="B59" s="92" t="s">
        <v>869</v>
      </c>
      <c r="C59" s="29" t="s">
        <v>216</v>
      </c>
      <c r="D59" s="40"/>
      <c r="F59" s="9">
        <v>21</v>
      </c>
      <c r="G59" s="9">
        <v>24.28</v>
      </c>
      <c r="H59" s="2">
        <v>22.83</v>
      </c>
      <c r="I59" s="9">
        <v>24.57</v>
      </c>
      <c r="J59" s="9">
        <v>41.6</v>
      </c>
      <c r="K59" s="2">
        <v>33.854999999999997</v>
      </c>
      <c r="L59" s="40" t="s">
        <v>648</v>
      </c>
      <c r="P59" s="9">
        <v>1</v>
      </c>
      <c r="Y59" s="9">
        <v>6.11</v>
      </c>
      <c r="Z59" s="9">
        <v>8.11</v>
      </c>
      <c r="AA59" s="2">
        <v>7.3780000000000001</v>
      </c>
      <c r="AB59" s="9">
        <v>10.5</v>
      </c>
      <c r="AC59" s="9">
        <v>12.33</v>
      </c>
      <c r="AD59" s="2">
        <v>11.544</v>
      </c>
      <c r="AE59" s="13" t="s">
        <v>793</v>
      </c>
      <c r="AF59" s="9" t="s">
        <v>1007</v>
      </c>
      <c r="AG59" s="9" t="s">
        <v>991</v>
      </c>
      <c r="AH59" s="17" t="s">
        <v>218</v>
      </c>
      <c r="AI59" s="72" t="s">
        <v>562</v>
      </c>
    </row>
    <row r="60" spans="1:35" x14ac:dyDescent="0.25">
      <c r="A60" s="69" t="s">
        <v>415</v>
      </c>
      <c r="B60" s="92" t="s">
        <v>868</v>
      </c>
      <c r="C60" s="2" t="s">
        <v>21</v>
      </c>
      <c r="P60" s="9">
        <v>1</v>
      </c>
      <c r="T60" s="9">
        <v>1</v>
      </c>
      <c r="X60" s="2">
        <v>11</v>
      </c>
      <c r="AI60" s="17"/>
    </row>
    <row r="61" spans="1:35" x14ac:dyDescent="0.25">
      <c r="A61" s="64" t="s">
        <v>415</v>
      </c>
      <c r="B61" s="8" t="s">
        <v>873</v>
      </c>
      <c r="C61" s="5" t="s">
        <v>877</v>
      </c>
      <c r="D61" s="12"/>
      <c r="E61" s="73"/>
      <c r="F61" s="22"/>
      <c r="G61" s="22"/>
      <c r="H61" s="5"/>
      <c r="I61" s="22">
        <v>15</v>
      </c>
      <c r="J61" s="22">
        <v>30</v>
      </c>
      <c r="K61" s="5">
        <v>22.5</v>
      </c>
      <c r="L61" s="12" t="s">
        <v>660</v>
      </c>
      <c r="M61" s="22"/>
      <c r="N61" s="22"/>
      <c r="O61" s="8"/>
      <c r="P61" s="22">
        <v>1</v>
      </c>
      <c r="Q61" s="22"/>
      <c r="R61" s="22"/>
      <c r="S61" s="22"/>
      <c r="T61" s="22">
        <v>1</v>
      </c>
      <c r="U61" s="22"/>
      <c r="V61" s="22"/>
      <c r="W61" s="22"/>
      <c r="X61" s="5"/>
      <c r="Y61" s="22"/>
      <c r="Z61" s="22"/>
      <c r="AA61" s="5"/>
      <c r="AB61" s="22"/>
      <c r="AC61" s="22">
        <v>7</v>
      </c>
      <c r="AD61" s="5">
        <v>7</v>
      </c>
      <c r="AE61" s="12" t="s">
        <v>688</v>
      </c>
      <c r="AF61" s="22"/>
      <c r="AG61" s="22"/>
      <c r="AH61" s="27"/>
      <c r="AI61" s="27"/>
    </row>
    <row r="62" spans="1:35" x14ac:dyDescent="0.25">
      <c r="A62" s="64" t="s">
        <v>415</v>
      </c>
      <c r="B62" s="92" t="s">
        <v>868</v>
      </c>
      <c r="C62" s="2" t="s">
        <v>252</v>
      </c>
      <c r="E62" s="20"/>
      <c r="H62" s="18">
        <v>15</v>
      </c>
      <c r="K62" s="18">
        <v>17</v>
      </c>
      <c r="L62" s="48" t="s">
        <v>676</v>
      </c>
      <c r="O62" s="9"/>
      <c r="T62" s="9">
        <v>1</v>
      </c>
      <c r="X62" s="18">
        <v>5</v>
      </c>
      <c r="AA62" s="18">
        <v>5.7</v>
      </c>
      <c r="AD62" s="18">
        <v>6.4</v>
      </c>
      <c r="AE62" s="48" t="s">
        <v>832</v>
      </c>
      <c r="AF62" s="19" t="s">
        <v>1015</v>
      </c>
      <c r="AG62" s="36" t="s">
        <v>1206</v>
      </c>
      <c r="AI62" s="36"/>
    </row>
    <row r="63" spans="1:35" x14ac:dyDescent="0.25">
      <c r="A63" s="66" t="s">
        <v>415</v>
      </c>
      <c r="B63" s="97" t="s">
        <v>873</v>
      </c>
      <c r="C63" s="49" t="s">
        <v>102</v>
      </c>
      <c r="E63" s="20"/>
      <c r="H63" s="18"/>
      <c r="K63" s="18"/>
      <c r="L63" s="17"/>
      <c r="O63" s="9"/>
      <c r="X63" s="18"/>
      <c r="AA63" s="18"/>
      <c r="AD63" s="18"/>
      <c r="AE63" s="17"/>
      <c r="AF63" s="19" t="s">
        <v>1015</v>
      </c>
      <c r="AG63" s="19"/>
      <c r="AH63" s="48" t="s">
        <v>968</v>
      </c>
      <c r="AI63" s="36"/>
    </row>
    <row r="64" spans="1:35" x14ac:dyDescent="0.25">
      <c r="A64" s="32" t="s">
        <v>415</v>
      </c>
      <c r="B64" s="8" t="s">
        <v>873</v>
      </c>
      <c r="C64" s="2" t="s">
        <v>935</v>
      </c>
      <c r="D64" s="13" t="s">
        <v>539</v>
      </c>
      <c r="J64" s="9">
        <v>20</v>
      </c>
      <c r="T64" s="9">
        <v>1</v>
      </c>
      <c r="AF64" s="9" t="s">
        <v>1182</v>
      </c>
      <c r="AG64" s="9" t="s">
        <v>1275</v>
      </c>
      <c r="AH64" s="17" t="s">
        <v>233</v>
      </c>
    </row>
    <row r="65" spans="1:35" x14ac:dyDescent="0.25">
      <c r="A65" s="32" t="s">
        <v>415</v>
      </c>
      <c r="B65" s="8" t="s">
        <v>873</v>
      </c>
      <c r="C65" s="2" t="s">
        <v>221</v>
      </c>
      <c r="F65" s="9">
        <v>8</v>
      </c>
      <c r="G65" s="9">
        <v>11</v>
      </c>
      <c r="H65" s="2">
        <f>AVERAGE(F65,G65)</f>
        <v>9.5</v>
      </c>
      <c r="I65" s="9">
        <v>9</v>
      </c>
      <c r="J65" s="9">
        <v>15</v>
      </c>
      <c r="K65" s="2">
        <f>AVERAGE(I65,J65)</f>
        <v>12</v>
      </c>
      <c r="AH65" s="48" t="s">
        <v>946</v>
      </c>
    </row>
    <row r="66" spans="1:35" x14ac:dyDescent="0.25">
      <c r="A66" s="69" t="s">
        <v>458</v>
      </c>
      <c r="B66" s="92" t="s">
        <v>869</v>
      </c>
      <c r="C66" s="2" t="s">
        <v>259</v>
      </c>
      <c r="F66" s="9">
        <v>42.667000000000002</v>
      </c>
      <c r="G66" s="9">
        <v>42.667000000000002</v>
      </c>
      <c r="H66" s="2">
        <v>42.667000000000002</v>
      </c>
      <c r="I66" s="9">
        <v>44</v>
      </c>
      <c r="J66" s="9">
        <v>46.332999999999998</v>
      </c>
      <c r="K66" s="2">
        <v>45.166499999999999</v>
      </c>
      <c r="P66" s="9">
        <v>1</v>
      </c>
      <c r="V66" s="9">
        <v>10</v>
      </c>
      <c r="W66" s="9">
        <v>20</v>
      </c>
      <c r="X66" s="2">
        <v>15</v>
      </c>
      <c r="Y66" s="9">
        <v>7.9080000000000004</v>
      </c>
      <c r="Z66" s="9">
        <v>9.0850000000000009</v>
      </c>
      <c r="AA66" s="2">
        <v>8.4857999999999993</v>
      </c>
      <c r="AB66" s="9">
        <v>10.587999999999999</v>
      </c>
      <c r="AC66" s="9">
        <v>12.516</v>
      </c>
      <c r="AD66" s="2">
        <v>11.742699999999999</v>
      </c>
      <c r="AE66" s="13" t="s">
        <v>766</v>
      </c>
      <c r="AF66" s="9" t="s">
        <v>1035</v>
      </c>
      <c r="AG66" s="9" t="s">
        <v>1008</v>
      </c>
      <c r="AH66" s="17" t="s">
        <v>192</v>
      </c>
      <c r="AI66" s="17"/>
    </row>
    <row r="67" spans="1:35" x14ac:dyDescent="0.25">
      <c r="A67" s="64" t="s">
        <v>458</v>
      </c>
      <c r="B67" s="8" t="s">
        <v>873</v>
      </c>
      <c r="C67" s="5" t="s">
        <v>877</v>
      </c>
      <c r="D67" s="12"/>
      <c r="E67" s="73"/>
      <c r="F67" s="22"/>
      <c r="G67" s="22"/>
      <c r="H67" s="5"/>
      <c r="I67" s="22"/>
      <c r="J67" s="22">
        <v>40</v>
      </c>
      <c r="K67" s="5">
        <v>40</v>
      </c>
      <c r="L67" s="12" t="s">
        <v>660</v>
      </c>
      <c r="M67" s="22"/>
      <c r="N67" s="22"/>
      <c r="O67" s="8"/>
      <c r="P67" s="22"/>
      <c r="Q67" s="22"/>
      <c r="R67" s="22"/>
      <c r="S67" s="22"/>
      <c r="T67" s="22"/>
      <c r="U67" s="22"/>
      <c r="V67" s="22"/>
      <c r="W67" s="22"/>
      <c r="X67" s="5"/>
      <c r="Y67" s="22"/>
      <c r="Z67" s="22"/>
      <c r="AA67" s="5"/>
      <c r="AB67" s="22"/>
      <c r="AC67" s="22">
        <v>12</v>
      </c>
      <c r="AD67" s="94">
        <v>12</v>
      </c>
      <c r="AE67" s="12" t="s">
        <v>688</v>
      </c>
      <c r="AF67" s="22"/>
      <c r="AG67" s="22"/>
      <c r="AH67" s="27"/>
      <c r="AI67" s="27"/>
    </row>
    <row r="68" spans="1:35" x14ac:dyDescent="0.25">
      <c r="A68" s="69" t="s">
        <v>402</v>
      </c>
      <c r="B68" s="92" t="s">
        <v>869</v>
      </c>
      <c r="C68" s="29" t="s">
        <v>216</v>
      </c>
      <c r="D68" s="40"/>
      <c r="F68" s="9">
        <v>44.18</v>
      </c>
      <c r="G68" s="9">
        <v>86.75</v>
      </c>
      <c r="H68" s="2">
        <v>70.893000000000001</v>
      </c>
      <c r="I68" s="9">
        <v>44.18</v>
      </c>
      <c r="J68" s="9">
        <v>86.75</v>
      </c>
      <c r="K68" s="2">
        <v>70.893000000000001</v>
      </c>
      <c r="L68" s="40" t="s">
        <v>649</v>
      </c>
      <c r="T68" s="9">
        <v>1</v>
      </c>
      <c r="W68" s="9">
        <v>13</v>
      </c>
      <c r="X68" s="5">
        <v>13</v>
      </c>
      <c r="Y68" s="9">
        <v>6</v>
      </c>
      <c r="Z68" s="9">
        <v>7.4</v>
      </c>
      <c r="AA68" s="2">
        <v>6.6349999999999998</v>
      </c>
      <c r="AB68" s="9">
        <v>6.8</v>
      </c>
      <c r="AC68" s="9">
        <v>8</v>
      </c>
      <c r="AD68" s="2">
        <v>7.4279999999999999</v>
      </c>
      <c r="AE68" s="12" t="s">
        <v>826</v>
      </c>
      <c r="AF68" s="9" t="s">
        <v>1038</v>
      </c>
      <c r="AG68" s="9" t="s">
        <v>978</v>
      </c>
      <c r="AH68" s="17" t="s">
        <v>202</v>
      </c>
      <c r="AI68" s="72" t="s">
        <v>562</v>
      </c>
    </row>
    <row r="69" spans="1:35" x14ac:dyDescent="0.25">
      <c r="A69" s="66" t="s">
        <v>402</v>
      </c>
      <c r="B69" s="8" t="s">
        <v>873</v>
      </c>
      <c r="C69" s="5" t="s">
        <v>877</v>
      </c>
      <c r="D69" s="12"/>
      <c r="E69" s="73"/>
      <c r="F69" s="22">
        <v>35</v>
      </c>
      <c r="G69" s="22">
        <v>45</v>
      </c>
      <c r="H69" s="5">
        <v>40</v>
      </c>
      <c r="I69" s="22">
        <v>40</v>
      </c>
      <c r="J69" s="22">
        <v>60</v>
      </c>
      <c r="K69" s="5">
        <v>50</v>
      </c>
      <c r="L69" s="12" t="s">
        <v>741</v>
      </c>
      <c r="M69" s="22"/>
      <c r="N69" s="22"/>
      <c r="O69" s="8"/>
      <c r="P69" s="22"/>
      <c r="Q69" s="22"/>
      <c r="R69" s="22"/>
      <c r="S69" s="22"/>
      <c r="T69" s="22">
        <v>1</v>
      </c>
      <c r="U69" s="22"/>
      <c r="V69" s="22"/>
      <c r="W69" s="22"/>
      <c r="X69" s="5"/>
      <c r="Y69" s="22"/>
      <c r="Z69" s="22"/>
      <c r="AA69" s="5"/>
      <c r="AB69" s="22"/>
      <c r="AC69" s="22"/>
      <c r="AD69" s="5"/>
      <c r="AE69" s="12"/>
      <c r="AF69" s="22"/>
      <c r="AG69" s="22"/>
      <c r="AH69" s="27"/>
      <c r="AI69" s="27"/>
    </row>
    <row r="70" spans="1:35" x14ac:dyDescent="0.25">
      <c r="A70" s="64" t="s">
        <v>402</v>
      </c>
      <c r="B70" s="96" t="s">
        <v>868</v>
      </c>
      <c r="C70" s="2" t="s">
        <v>44</v>
      </c>
      <c r="F70" s="9">
        <v>38.11</v>
      </c>
      <c r="G70" s="9">
        <v>48</v>
      </c>
      <c r="H70" s="2">
        <v>42.6</v>
      </c>
      <c r="I70" s="9">
        <v>46.01</v>
      </c>
      <c r="J70" s="9">
        <v>61.51</v>
      </c>
      <c r="K70" s="2">
        <v>51.27</v>
      </c>
      <c r="L70" s="13" t="s">
        <v>741</v>
      </c>
      <c r="AH70" s="17" t="s">
        <v>177</v>
      </c>
    </row>
    <row r="71" spans="1:35" x14ac:dyDescent="0.25">
      <c r="A71" s="64" t="s">
        <v>402</v>
      </c>
      <c r="B71" s="96" t="s">
        <v>873</v>
      </c>
      <c r="C71" s="2" t="s">
        <v>45</v>
      </c>
      <c r="L71" s="12" t="s">
        <v>932</v>
      </c>
      <c r="T71" s="9">
        <v>1</v>
      </c>
      <c r="V71" s="9">
        <v>1</v>
      </c>
      <c r="W71" s="9">
        <v>4</v>
      </c>
      <c r="X71" s="2">
        <v>2.5</v>
      </c>
      <c r="AD71" s="2">
        <v>8</v>
      </c>
    </row>
    <row r="72" spans="1:35" x14ac:dyDescent="0.25">
      <c r="A72" s="63" t="s">
        <v>404</v>
      </c>
      <c r="B72" s="97" t="s">
        <v>873</v>
      </c>
      <c r="C72" s="2" t="s">
        <v>25</v>
      </c>
      <c r="E72" s="20" t="s">
        <v>596</v>
      </c>
      <c r="I72" s="9">
        <v>17</v>
      </c>
      <c r="J72" s="9">
        <v>20</v>
      </c>
      <c r="K72" s="2">
        <v>18.5</v>
      </c>
      <c r="L72" s="13" t="s">
        <v>660</v>
      </c>
      <c r="V72" s="22"/>
      <c r="W72" s="22"/>
      <c r="X72" s="5"/>
      <c r="Y72" s="22"/>
      <c r="Z72" s="22"/>
      <c r="AA72" s="5"/>
      <c r="AB72" s="22"/>
      <c r="AC72" s="22"/>
      <c r="AD72" s="5"/>
      <c r="AE72" s="12"/>
      <c r="AF72" s="9" t="s">
        <v>1008</v>
      </c>
      <c r="AG72" s="9" t="s">
        <v>1022</v>
      </c>
      <c r="AH72" s="17" t="s">
        <v>37</v>
      </c>
      <c r="AI72" s="17"/>
    </row>
    <row r="73" spans="1:35" x14ac:dyDescent="0.25">
      <c r="A73" s="32" t="s">
        <v>404</v>
      </c>
      <c r="B73" s="97" t="s">
        <v>873</v>
      </c>
      <c r="C73" s="2" t="s">
        <v>36</v>
      </c>
      <c r="K73" s="2">
        <v>10</v>
      </c>
      <c r="AF73" s="9" t="s">
        <v>1016</v>
      </c>
      <c r="AG73" s="9" t="s">
        <v>215</v>
      </c>
      <c r="AH73" s="48" t="s">
        <v>966</v>
      </c>
      <c r="AI73" s="17"/>
    </row>
    <row r="74" spans="1:35" x14ac:dyDescent="0.25">
      <c r="A74" s="32" t="s">
        <v>404</v>
      </c>
      <c r="B74" s="8" t="s">
        <v>873</v>
      </c>
      <c r="C74" s="5" t="s">
        <v>877</v>
      </c>
      <c r="D74" s="12"/>
      <c r="E74" s="23" t="s">
        <v>596</v>
      </c>
      <c r="F74" s="22"/>
      <c r="G74" s="22"/>
      <c r="H74" s="5"/>
      <c r="I74" s="22">
        <v>10</v>
      </c>
      <c r="J74" s="22">
        <v>20</v>
      </c>
      <c r="K74" s="5">
        <v>15</v>
      </c>
      <c r="L74" s="12" t="s">
        <v>660</v>
      </c>
      <c r="M74" s="22"/>
      <c r="N74" s="22"/>
      <c r="O74" s="8"/>
      <c r="P74" s="22">
        <v>1</v>
      </c>
      <c r="Q74" s="22"/>
      <c r="R74" s="22"/>
      <c r="S74" s="22"/>
      <c r="T74" s="22">
        <v>1</v>
      </c>
      <c r="U74" s="22"/>
      <c r="V74" s="22">
        <v>3</v>
      </c>
      <c r="W74" s="22">
        <v>5</v>
      </c>
      <c r="X74" s="5">
        <v>4</v>
      </c>
      <c r="Y74" s="22"/>
      <c r="Z74" s="22"/>
      <c r="AA74" s="5"/>
      <c r="AB74" s="22">
        <v>5</v>
      </c>
      <c r="AC74" s="22">
        <v>7</v>
      </c>
      <c r="AD74" s="5">
        <v>6</v>
      </c>
      <c r="AE74" s="12" t="s">
        <v>897</v>
      </c>
      <c r="AF74" s="22"/>
      <c r="AG74" s="22"/>
      <c r="AH74" s="27"/>
      <c r="AI74" s="27"/>
    </row>
    <row r="75" spans="1:35" x14ac:dyDescent="0.25">
      <c r="A75" s="63" t="s">
        <v>404</v>
      </c>
      <c r="B75" s="7" t="s">
        <v>873</v>
      </c>
      <c r="C75" s="2" t="s">
        <v>253</v>
      </c>
      <c r="J75" s="9">
        <v>10</v>
      </c>
      <c r="K75" s="2">
        <v>10</v>
      </c>
      <c r="AF75" s="9" t="s">
        <v>1008</v>
      </c>
      <c r="AG75" s="9" t="s">
        <v>1001</v>
      </c>
      <c r="AH75" s="48" t="s">
        <v>247</v>
      </c>
      <c r="AI75" s="17"/>
    </row>
    <row r="76" spans="1:35" x14ac:dyDescent="0.25">
      <c r="A76" s="32" t="s">
        <v>404</v>
      </c>
      <c r="B76" s="7" t="s">
        <v>873</v>
      </c>
      <c r="C76" s="2" t="s">
        <v>172</v>
      </c>
      <c r="Y76" s="42"/>
      <c r="Z76" s="42"/>
      <c r="AA76" s="43"/>
      <c r="AB76" s="42"/>
      <c r="AC76" s="42"/>
      <c r="AF76" s="9" t="s">
        <v>1106</v>
      </c>
      <c r="AG76" s="9" t="s">
        <v>215</v>
      </c>
      <c r="AH76" s="48" t="s">
        <v>967</v>
      </c>
      <c r="AI76" s="17"/>
    </row>
    <row r="77" spans="1:35" x14ac:dyDescent="0.25">
      <c r="A77" s="12" t="s">
        <v>404</v>
      </c>
      <c r="B77" s="96" t="s">
        <v>868</v>
      </c>
      <c r="C77" s="2" t="s">
        <v>905</v>
      </c>
      <c r="E77" s="20" t="s">
        <v>596</v>
      </c>
      <c r="H77" s="18"/>
      <c r="K77" s="18"/>
      <c r="L77" s="17"/>
      <c r="O77" s="9"/>
      <c r="P77" s="9">
        <v>1</v>
      </c>
      <c r="X77" s="18">
        <v>6</v>
      </c>
      <c r="Y77" s="9">
        <v>2.8</v>
      </c>
      <c r="Z77" s="9">
        <v>6.5</v>
      </c>
      <c r="AA77" s="2">
        <v>4.6500000000000004</v>
      </c>
      <c r="AB77" s="9">
        <v>4.5</v>
      </c>
      <c r="AC77" s="9">
        <v>7.5</v>
      </c>
      <c r="AD77" s="18">
        <v>6</v>
      </c>
      <c r="AE77" s="17"/>
      <c r="AF77" s="19" t="s">
        <v>1001</v>
      </c>
      <c r="AG77" s="19" t="s">
        <v>1099</v>
      </c>
      <c r="AH77" s="17" t="s">
        <v>181</v>
      </c>
      <c r="AI77" s="36" t="s">
        <v>6</v>
      </c>
    </row>
    <row r="78" spans="1:35" x14ac:dyDescent="0.25">
      <c r="A78" s="63" t="s">
        <v>404</v>
      </c>
      <c r="B78" s="97" t="s">
        <v>868</v>
      </c>
      <c r="C78" s="5" t="s">
        <v>915</v>
      </c>
      <c r="D78" s="12"/>
      <c r="E78" s="74"/>
      <c r="F78" s="21">
        <v>13</v>
      </c>
      <c r="G78" s="21">
        <v>20</v>
      </c>
      <c r="H78" s="6">
        <v>16.34</v>
      </c>
      <c r="I78" s="21">
        <v>13</v>
      </c>
      <c r="J78" s="21">
        <v>22</v>
      </c>
      <c r="K78" s="6">
        <v>17.3</v>
      </c>
      <c r="L78" s="12" t="s">
        <v>745</v>
      </c>
      <c r="M78" s="21"/>
      <c r="N78" s="21"/>
      <c r="O78" s="7"/>
      <c r="P78" s="21"/>
      <c r="Q78" s="21"/>
      <c r="R78" s="21"/>
      <c r="S78" s="21"/>
      <c r="T78" s="21"/>
      <c r="U78" s="21"/>
      <c r="V78" s="21"/>
      <c r="W78" s="21"/>
      <c r="X78" s="6"/>
      <c r="Y78" s="22"/>
      <c r="Z78" s="22"/>
      <c r="AA78" s="5">
        <v>2.92</v>
      </c>
      <c r="AB78" s="22"/>
      <c r="AC78" s="22"/>
      <c r="AD78" s="5">
        <v>5.26</v>
      </c>
      <c r="AE78" s="12" t="s">
        <v>854</v>
      </c>
      <c r="AF78" s="22"/>
      <c r="AG78" s="22"/>
      <c r="AH78" s="61" t="s">
        <v>66</v>
      </c>
      <c r="AI78" s="27"/>
    </row>
    <row r="79" spans="1:35" x14ac:dyDescent="0.25">
      <c r="A79" s="32" t="s">
        <v>404</v>
      </c>
      <c r="B79" s="8" t="s">
        <v>873</v>
      </c>
      <c r="C79" s="5" t="s">
        <v>916</v>
      </c>
      <c r="D79" s="11"/>
      <c r="E79" s="74"/>
      <c r="F79" s="24">
        <v>8</v>
      </c>
      <c r="G79" s="24">
        <v>9</v>
      </c>
      <c r="H79" s="6"/>
      <c r="I79" s="24">
        <v>9</v>
      </c>
      <c r="J79" s="24">
        <v>11</v>
      </c>
      <c r="K79" s="6"/>
      <c r="L79" s="86" t="s">
        <v>918</v>
      </c>
      <c r="M79" s="21"/>
      <c r="N79" s="21"/>
      <c r="O79" s="7"/>
      <c r="P79" s="21"/>
      <c r="Q79" s="21"/>
      <c r="R79" s="21"/>
      <c r="S79" s="21"/>
      <c r="T79" s="21"/>
      <c r="U79" s="21"/>
      <c r="V79" s="21"/>
      <c r="W79" s="21"/>
      <c r="X79" s="6"/>
      <c r="Y79" s="22"/>
      <c r="Z79" s="22"/>
      <c r="AA79" s="5"/>
      <c r="AB79" s="22"/>
      <c r="AC79" s="22"/>
      <c r="AD79" s="5"/>
      <c r="AE79" s="12"/>
      <c r="AF79" s="22" t="s">
        <v>1099</v>
      </c>
      <c r="AG79" s="22" t="s">
        <v>1024</v>
      </c>
      <c r="AH79" s="61" t="s">
        <v>136</v>
      </c>
      <c r="AI79" s="27"/>
    </row>
    <row r="80" spans="1:35" x14ac:dyDescent="0.25">
      <c r="A80" s="32" t="s">
        <v>404</v>
      </c>
      <c r="B80" s="8" t="s">
        <v>873</v>
      </c>
      <c r="C80" s="2" t="s">
        <v>221</v>
      </c>
      <c r="F80" s="9">
        <v>5</v>
      </c>
      <c r="G80" s="9">
        <v>9</v>
      </c>
      <c r="H80" s="2">
        <v>7</v>
      </c>
      <c r="I80" s="9">
        <v>6</v>
      </c>
      <c r="J80" s="9">
        <v>9</v>
      </c>
      <c r="K80" s="2">
        <f>AVERAGE(I80,J80)</f>
        <v>7.5</v>
      </c>
      <c r="AH80" s="48" t="s">
        <v>946</v>
      </c>
    </row>
    <row r="81" spans="1:35" x14ac:dyDescent="0.25">
      <c r="A81" s="69" t="s">
        <v>448</v>
      </c>
      <c r="B81" s="92" t="s">
        <v>873</v>
      </c>
      <c r="C81" s="29" t="s">
        <v>56</v>
      </c>
      <c r="D81" s="40"/>
      <c r="E81" s="71"/>
      <c r="F81" s="31"/>
      <c r="G81" s="31"/>
      <c r="H81" s="29"/>
      <c r="I81" s="31">
        <v>7</v>
      </c>
      <c r="J81" s="31">
        <v>8</v>
      </c>
      <c r="K81" s="29">
        <v>7.5</v>
      </c>
      <c r="L81" s="13" t="s">
        <v>660</v>
      </c>
      <c r="M81" s="31"/>
      <c r="N81" s="31"/>
      <c r="O81" s="30"/>
      <c r="P81" s="31">
        <v>1</v>
      </c>
      <c r="Q81" s="31"/>
      <c r="R81" s="31"/>
      <c r="S81" s="31"/>
      <c r="T81" s="31"/>
      <c r="U81" s="31"/>
      <c r="V81" s="21"/>
      <c r="W81" s="21"/>
      <c r="X81" s="6"/>
      <c r="Y81" s="22"/>
      <c r="Z81" s="22"/>
      <c r="AA81" s="5"/>
      <c r="AB81" s="22"/>
      <c r="AC81" s="22"/>
      <c r="AD81" s="5"/>
      <c r="AE81" s="12"/>
      <c r="AI81" s="17"/>
    </row>
    <row r="82" spans="1:35" x14ac:dyDescent="0.25">
      <c r="A82" s="32" t="s">
        <v>448</v>
      </c>
      <c r="B82" s="92" t="s">
        <v>869</v>
      </c>
      <c r="C82" s="2" t="s">
        <v>216</v>
      </c>
      <c r="F82" s="9">
        <v>6.7140000000000004</v>
      </c>
      <c r="G82" s="9">
        <v>7.7140000000000004</v>
      </c>
      <c r="H82" s="2">
        <v>7.2662000000000004</v>
      </c>
      <c r="I82" s="9">
        <v>8.2850000000000001</v>
      </c>
      <c r="J82" s="9">
        <v>9.5229999999999997</v>
      </c>
      <c r="K82" s="2">
        <v>8.9708000000000006</v>
      </c>
      <c r="L82" s="13" t="s">
        <v>703</v>
      </c>
      <c r="P82" s="9">
        <v>1</v>
      </c>
      <c r="Y82" s="9">
        <v>2.71</v>
      </c>
      <c r="Z82" s="9">
        <v>3.44</v>
      </c>
      <c r="AA82" s="2">
        <v>3.06</v>
      </c>
      <c r="AB82" s="9">
        <v>3.88</v>
      </c>
      <c r="AC82" s="9">
        <v>4.13</v>
      </c>
      <c r="AD82" s="2">
        <v>3.976</v>
      </c>
      <c r="AE82" s="13" t="s">
        <v>808</v>
      </c>
      <c r="AF82" s="9" t="s">
        <v>1007</v>
      </c>
      <c r="AG82" s="9" t="s">
        <v>1019</v>
      </c>
      <c r="AH82" s="17" t="s">
        <v>258</v>
      </c>
      <c r="AI82" s="72" t="s">
        <v>559</v>
      </c>
    </row>
    <row r="83" spans="1:35" x14ac:dyDescent="0.25">
      <c r="A83" s="11" t="s">
        <v>448</v>
      </c>
      <c r="B83" s="92" t="s">
        <v>868</v>
      </c>
      <c r="C83" s="2" t="s">
        <v>184</v>
      </c>
      <c r="E83" s="20"/>
      <c r="F83" s="9">
        <v>5.5</v>
      </c>
      <c r="G83" s="9">
        <v>8.8000000000000007</v>
      </c>
      <c r="H83" s="18">
        <v>6.79</v>
      </c>
      <c r="I83" s="9">
        <v>7</v>
      </c>
      <c r="J83" s="9">
        <v>11.2</v>
      </c>
      <c r="K83" s="18">
        <v>8.9499999999999993</v>
      </c>
      <c r="L83" s="17"/>
      <c r="O83" s="9"/>
      <c r="P83" s="9">
        <v>1</v>
      </c>
      <c r="V83" s="9">
        <v>1</v>
      </c>
      <c r="W83" s="9">
        <v>2</v>
      </c>
      <c r="X83" s="18">
        <v>1.07</v>
      </c>
      <c r="Y83" s="9">
        <v>3.3</v>
      </c>
      <c r="Z83" s="9">
        <v>4</v>
      </c>
      <c r="AA83" s="18">
        <v>3.6</v>
      </c>
      <c r="AB83" s="9">
        <v>4.3</v>
      </c>
      <c r="AC83" s="9">
        <v>5.8</v>
      </c>
      <c r="AD83" s="18">
        <v>5.0199999999999996</v>
      </c>
      <c r="AE83" s="17"/>
      <c r="AF83" s="19" t="s">
        <v>215</v>
      </c>
      <c r="AG83" s="19" t="s">
        <v>1161</v>
      </c>
      <c r="AI83" s="36"/>
    </row>
    <row r="84" spans="1:35" x14ac:dyDescent="0.25">
      <c r="A84" s="32" t="s">
        <v>448</v>
      </c>
      <c r="B84" s="8" t="s">
        <v>873</v>
      </c>
      <c r="C84" s="2" t="s">
        <v>935</v>
      </c>
      <c r="E84" s="72" t="s">
        <v>565</v>
      </c>
      <c r="K84" s="2">
        <v>8</v>
      </c>
      <c r="O84" s="4">
        <v>1</v>
      </c>
      <c r="AF84" s="9" t="s">
        <v>1084</v>
      </c>
      <c r="AG84" s="9" t="s">
        <v>1276</v>
      </c>
      <c r="AH84" s="17" t="s">
        <v>76</v>
      </c>
    </row>
    <row r="85" spans="1:35" x14ac:dyDescent="0.25">
      <c r="A85" s="12" t="s">
        <v>424</v>
      </c>
      <c r="B85" s="8" t="s">
        <v>873</v>
      </c>
      <c r="C85" s="5" t="s">
        <v>877</v>
      </c>
      <c r="D85" s="12"/>
      <c r="E85" s="73"/>
      <c r="F85" s="22"/>
      <c r="G85" s="22"/>
      <c r="H85" s="5"/>
      <c r="I85" s="22">
        <v>20</v>
      </c>
      <c r="J85" s="22">
        <v>30</v>
      </c>
      <c r="K85" s="5">
        <v>25</v>
      </c>
      <c r="L85" s="12" t="s">
        <v>660</v>
      </c>
      <c r="M85" s="22"/>
      <c r="N85" s="22"/>
      <c r="O85" s="8"/>
      <c r="P85" s="22"/>
      <c r="Q85" s="22"/>
      <c r="R85" s="22"/>
      <c r="S85" s="22"/>
      <c r="T85" s="22"/>
      <c r="U85" s="22"/>
      <c r="V85" s="22">
        <v>5</v>
      </c>
      <c r="W85" s="22">
        <v>9</v>
      </c>
      <c r="X85" s="5">
        <v>7</v>
      </c>
      <c r="Y85" s="22"/>
      <c r="Z85" s="22"/>
      <c r="AA85" s="5"/>
      <c r="AB85" s="22"/>
      <c r="AC85" s="22">
        <v>4</v>
      </c>
      <c r="AD85" s="5">
        <v>4</v>
      </c>
      <c r="AE85" s="12" t="s">
        <v>688</v>
      </c>
      <c r="AF85" s="22"/>
      <c r="AG85" s="22"/>
      <c r="AH85" s="27"/>
      <c r="AI85" s="27"/>
    </row>
    <row r="86" spans="1:35" x14ac:dyDescent="0.25">
      <c r="A86" s="12" t="s">
        <v>424</v>
      </c>
      <c r="B86" s="8" t="s">
        <v>873</v>
      </c>
      <c r="C86" s="5" t="s">
        <v>916</v>
      </c>
      <c r="D86" s="12"/>
      <c r="E86" s="74"/>
      <c r="F86" s="21"/>
      <c r="G86" s="21"/>
      <c r="H86" s="6"/>
      <c r="I86" s="21">
        <v>20</v>
      </c>
      <c r="J86" s="21">
        <v>40</v>
      </c>
      <c r="K86" s="6">
        <v>30</v>
      </c>
      <c r="L86" s="12" t="s">
        <v>841</v>
      </c>
      <c r="M86" s="21"/>
      <c r="N86" s="21"/>
      <c r="O86" s="7"/>
      <c r="P86" s="21">
        <v>1</v>
      </c>
      <c r="Q86" s="21"/>
      <c r="R86" s="21"/>
      <c r="S86" s="21"/>
      <c r="T86" s="21">
        <v>1</v>
      </c>
      <c r="U86" s="21"/>
      <c r="V86" s="21"/>
      <c r="W86" s="21"/>
      <c r="X86" s="6"/>
      <c r="Y86" s="22"/>
      <c r="Z86" s="22"/>
      <c r="AA86" s="5"/>
      <c r="AB86" s="22"/>
      <c r="AC86" s="22"/>
      <c r="AD86" s="5"/>
      <c r="AE86" s="12"/>
      <c r="AF86" s="22" t="s">
        <v>1015</v>
      </c>
      <c r="AG86" s="22" t="s">
        <v>987</v>
      </c>
      <c r="AH86" s="61" t="s">
        <v>136</v>
      </c>
      <c r="AI86" s="27"/>
    </row>
    <row r="87" spans="1:35" x14ac:dyDescent="0.25">
      <c r="A87" s="69" t="s">
        <v>395</v>
      </c>
      <c r="B87" s="92" t="s">
        <v>869</v>
      </c>
      <c r="C87" s="2" t="s">
        <v>259</v>
      </c>
      <c r="F87" s="9">
        <v>16.515000000000001</v>
      </c>
      <c r="G87" s="9">
        <v>23.788</v>
      </c>
      <c r="H87" s="2">
        <v>21.022749999999998</v>
      </c>
      <c r="I87" s="9">
        <v>22.727</v>
      </c>
      <c r="J87" s="9">
        <v>32.121000000000002</v>
      </c>
      <c r="K87" s="2">
        <v>26.388829999999999</v>
      </c>
      <c r="L87" s="13" t="s">
        <v>624</v>
      </c>
      <c r="T87" s="9">
        <v>1</v>
      </c>
      <c r="V87" s="9" t="s">
        <v>193</v>
      </c>
      <c r="Y87" s="9">
        <v>6.726</v>
      </c>
      <c r="Z87" s="9">
        <v>7.9649999999999999</v>
      </c>
      <c r="AA87" s="2">
        <v>7.4264999999999999</v>
      </c>
      <c r="AB87" s="9">
        <v>7.6109999999999998</v>
      </c>
      <c r="AC87" s="9">
        <v>9.3804999999999996</v>
      </c>
      <c r="AD87" s="2">
        <v>8.4077500000000001</v>
      </c>
      <c r="AE87" s="13" t="s">
        <v>767</v>
      </c>
      <c r="AF87" s="9" t="s">
        <v>1007</v>
      </c>
      <c r="AG87" s="9" t="s">
        <v>978</v>
      </c>
      <c r="AH87" s="17" t="s">
        <v>194</v>
      </c>
      <c r="AI87" s="17"/>
    </row>
    <row r="88" spans="1:35" x14ac:dyDescent="0.25">
      <c r="A88" s="32" t="s">
        <v>395</v>
      </c>
      <c r="B88" s="8" t="s">
        <v>873</v>
      </c>
      <c r="C88" s="5" t="s">
        <v>877</v>
      </c>
      <c r="D88" s="12"/>
      <c r="E88" s="73"/>
      <c r="F88" s="22"/>
      <c r="G88" s="22"/>
      <c r="H88" s="5"/>
      <c r="I88" s="22">
        <v>30</v>
      </c>
      <c r="J88" s="22">
        <v>40</v>
      </c>
      <c r="K88" s="5">
        <v>35</v>
      </c>
      <c r="L88" s="12" t="s">
        <v>660</v>
      </c>
      <c r="M88" s="22"/>
      <c r="N88" s="22"/>
      <c r="O88" s="8"/>
      <c r="P88" s="22">
        <v>1</v>
      </c>
      <c r="Q88" s="22"/>
      <c r="R88" s="22"/>
      <c r="S88" s="22"/>
      <c r="T88" s="22">
        <v>1</v>
      </c>
      <c r="U88" s="22"/>
      <c r="V88" s="22"/>
      <c r="W88" s="22"/>
      <c r="X88" s="5"/>
      <c r="Y88" s="22"/>
      <c r="Z88" s="22"/>
      <c r="AA88" s="5"/>
      <c r="AB88" s="22"/>
      <c r="AC88" s="22">
        <v>7</v>
      </c>
      <c r="AD88" s="5">
        <v>7</v>
      </c>
      <c r="AE88" s="12" t="s">
        <v>688</v>
      </c>
      <c r="AF88" s="22"/>
      <c r="AG88" s="22"/>
      <c r="AH88" s="27"/>
      <c r="AI88" s="27"/>
    </row>
    <row r="89" spans="1:35" x14ac:dyDescent="0.25">
      <c r="A89" s="32" t="s">
        <v>395</v>
      </c>
      <c r="B89" s="92" t="s">
        <v>868</v>
      </c>
      <c r="C89" s="2" t="s">
        <v>161</v>
      </c>
      <c r="E89" s="20"/>
      <c r="H89" s="18">
        <v>27.6</v>
      </c>
      <c r="K89" s="18">
        <v>34.1</v>
      </c>
      <c r="L89" s="17" t="s">
        <v>663</v>
      </c>
      <c r="O89" s="9"/>
      <c r="P89" s="9">
        <v>1</v>
      </c>
      <c r="X89" s="18">
        <v>11</v>
      </c>
      <c r="AA89" s="18"/>
      <c r="AD89" s="18"/>
      <c r="AE89" s="17"/>
      <c r="AF89" s="19" t="s">
        <v>215</v>
      </c>
      <c r="AG89" s="19" t="s">
        <v>1101</v>
      </c>
      <c r="AI89" s="36"/>
    </row>
    <row r="90" spans="1:35" x14ac:dyDescent="0.25">
      <c r="A90" s="32" t="s">
        <v>395</v>
      </c>
      <c r="B90" s="8" t="s">
        <v>868</v>
      </c>
      <c r="C90" s="2" t="s">
        <v>49</v>
      </c>
      <c r="H90" s="2">
        <v>28</v>
      </c>
      <c r="K90" s="2">
        <v>34</v>
      </c>
      <c r="L90" s="13" t="s">
        <v>741</v>
      </c>
      <c r="P90" s="9">
        <v>1</v>
      </c>
      <c r="X90" s="2">
        <v>10</v>
      </c>
      <c r="AA90" s="2">
        <v>10</v>
      </c>
      <c r="AD90" s="2">
        <v>11</v>
      </c>
      <c r="AE90" s="13" t="s">
        <v>686</v>
      </c>
      <c r="AH90" s="48" t="s">
        <v>943</v>
      </c>
    </row>
    <row r="91" spans="1:35" x14ac:dyDescent="0.25">
      <c r="A91" s="32" t="s">
        <v>395</v>
      </c>
      <c r="B91" s="8" t="s">
        <v>873</v>
      </c>
      <c r="C91" s="2" t="s">
        <v>221</v>
      </c>
      <c r="F91" s="9">
        <v>12</v>
      </c>
      <c r="G91" s="9">
        <v>13</v>
      </c>
      <c r="H91" s="2">
        <v>12.5</v>
      </c>
      <c r="I91" s="9">
        <v>14.5</v>
      </c>
      <c r="J91" s="9">
        <v>15</v>
      </c>
      <c r="K91" s="2">
        <f>AVERAGE(I91,J91)</f>
        <v>14.75</v>
      </c>
      <c r="AH91" s="48" t="s">
        <v>946</v>
      </c>
    </row>
    <row r="92" spans="1:35" x14ac:dyDescent="0.25">
      <c r="A92" s="32" t="s">
        <v>405</v>
      </c>
      <c r="B92" s="97" t="s">
        <v>873</v>
      </c>
      <c r="C92" s="2" t="s">
        <v>25</v>
      </c>
      <c r="K92" s="2">
        <v>12</v>
      </c>
      <c r="L92" s="13" t="s">
        <v>660</v>
      </c>
      <c r="V92" s="22"/>
      <c r="W92" s="22"/>
      <c r="X92" s="5"/>
      <c r="Y92" s="22"/>
      <c r="Z92" s="22"/>
      <c r="AA92" s="5"/>
      <c r="AB92" s="22"/>
      <c r="AC92" s="22"/>
      <c r="AD92" s="5"/>
      <c r="AE92" s="12"/>
      <c r="AF92" s="9" t="s">
        <v>1001</v>
      </c>
      <c r="AG92" s="9" t="s">
        <v>1007</v>
      </c>
      <c r="AH92" s="17" t="s">
        <v>37</v>
      </c>
      <c r="AI92" s="17"/>
    </row>
    <row r="93" spans="1:35" x14ac:dyDescent="0.25">
      <c r="A93" s="32" t="s">
        <v>405</v>
      </c>
      <c r="B93" s="8" t="s">
        <v>873</v>
      </c>
      <c r="C93" s="5" t="s">
        <v>877</v>
      </c>
      <c r="D93" s="12"/>
      <c r="E93" s="73"/>
      <c r="F93" s="22"/>
      <c r="G93" s="22"/>
      <c r="H93" s="5"/>
      <c r="I93" s="22"/>
      <c r="J93" s="22">
        <v>15</v>
      </c>
      <c r="K93" s="5">
        <v>15</v>
      </c>
      <c r="L93" s="12" t="s">
        <v>660</v>
      </c>
      <c r="M93" s="22"/>
      <c r="N93" s="22"/>
      <c r="O93" s="8"/>
      <c r="P93" s="22"/>
      <c r="Q93" s="22">
        <v>1</v>
      </c>
      <c r="R93" s="22"/>
      <c r="S93" s="22"/>
      <c r="T93" s="22"/>
      <c r="U93" s="22"/>
      <c r="V93" s="22"/>
      <c r="W93" s="22"/>
      <c r="X93" s="5"/>
      <c r="Y93" s="22"/>
      <c r="Z93" s="22"/>
      <c r="AA93" s="5"/>
      <c r="AB93" s="22"/>
      <c r="AC93" s="22">
        <v>7</v>
      </c>
      <c r="AD93" s="5">
        <v>7</v>
      </c>
      <c r="AE93" s="12" t="s">
        <v>660</v>
      </c>
      <c r="AF93" s="22"/>
      <c r="AG93" s="22"/>
      <c r="AH93" s="27"/>
      <c r="AI93" s="27"/>
    </row>
    <row r="94" spans="1:35" x14ac:dyDescent="0.25">
      <c r="A94" s="32" t="s">
        <v>405</v>
      </c>
      <c r="B94" s="7" t="s">
        <v>873</v>
      </c>
      <c r="C94" s="2" t="s">
        <v>172</v>
      </c>
      <c r="L94" s="44"/>
      <c r="AF94" s="9" t="s">
        <v>1106</v>
      </c>
      <c r="AG94" s="9" t="s">
        <v>215</v>
      </c>
      <c r="AH94" s="48" t="s">
        <v>967</v>
      </c>
      <c r="AI94" s="17"/>
    </row>
    <row r="95" spans="1:35" x14ac:dyDescent="0.25">
      <c r="A95" s="69" t="s">
        <v>449</v>
      </c>
      <c r="B95" s="92" t="s">
        <v>873</v>
      </c>
      <c r="C95" s="29" t="s">
        <v>56</v>
      </c>
      <c r="D95" s="40"/>
      <c r="E95" s="71"/>
      <c r="F95" s="31"/>
      <c r="G95" s="31"/>
      <c r="H95" s="29"/>
      <c r="I95" s="31"/>
      <c r="J95" s="31">
        <v>20</v>
      </c>
      <c r="K95" s="29">
        <v>20</v>
      </c>
      <c r="L95" s="13" t="s">
        <v>660</v>
      </c>
      <c r="M95" s="31"/>
      <c r="N95" s="31"/>
      <c r="O95" s="30"/>
      <c r="P95" s="31"/>
      <c r="Q95" s="31">
        <v>1</v>
      </c>
      <c r="R95" s="31"/>
      <c r="S95" s="31"/>
      <c r="T95" s="31"/>
      <c r="U95" s="31"/>
      <c r="V95" s="21"/>
      <c r="W95" s="21"/>
      <c r="X95" s="6"/>
      <c r="Y95" s="22"/>
      <c r="Z95" s="22"/>
      <c r="AA95" s="5"/>
      <c r="AB95" s="22"/>
      <c r="AC95" s="22"/>
      <c r="AD95" s="5"/>
      <c r="AE95" s="12"/>
      <c r="AI95" s="17"/>
    </row>
    <row r="96" spans="1:35" x14ac:dyDescent="0.25">
      <c r="A96" s="69" t="s">
        <v>449</v>
      </c>
      <c r="B96" s="92" t="s">
        <v>869</v>
      </c>
      <c r="C96" s="29" t="s">
        <v>216</v>
      </c>
      <c r="D96" s="40"/>
      <c r="F96" s="9">
        <v>24.22</v>
      </c>
      <c r="G96" s="9">
        <v>29.33</v>
      </c>
      <c r="H96" s="2">
        <v>26.45</v>
      </c>
      <c r="I96" s="9">
        <v>25.55</v>
      </c>
      <c r="J96" s="9">
        <v>29.11</v>
      </c>
      <c r="K96" s="2">
        <v>26.95</v>
      </c>
      <c r="L96" s="40" t="s">
        <v>650</v>
      </c>
      <c r="P96" s="9">
        <v>1</v>
      </c>
      <c r="W96" s="9">
        <v>11</v>
      </c>
      <c r="X96" s="2">
        <v>11</v>
      </c>
      <c r="Y96" s="9">
        <v>5.3</v>
      </c>
      <c r="Z96" s="9">
        <v>6.9</v>
      </c>
      <c r="AA96" s="2">
        <v>5.95</v>
      </c>
      <c r="AB96" s="9">
        <v>7.4</v>
      </c>
      <c r="AC96" s="9">
        <v>8.5</v>
      </c>
      <c r="AD96" s="2">
        <v>8.06</v>
      </c>
      <c r="AE96" s="13" t="s">
        <v>794</v>
      </c>
      <c r="AF96" s="9" t="s">
        <v>995</v>
      </c>
      <c r="AG96" s="9" t="s">
        <v>1022</v>
      </c>
      <c r="AH96" s="17" t="s">
        <v>13</v>
      </c>
      <c r="AI96" s="72" t="s">
        <v>562</v>
      </c>
    </row>
    <row r="97" spans="1:35" x14ac:dyDescent="0.25">
      <c r="A97" s="69" t="s">
        <v>449</v>
      </c>
      <c r="B97" s="92" t="s">
        <v>868</v>
      </c>
      <c r="C97" s="2" t="s">
        <v>21</v>
      </c>
      <c r="P97" s="9">
        <v>1</v>
      </c>
      <c r="X97" s="2">
        <v>7</v>
      </c>
      <c r="AI97" s="17"/>
    </row>
    <row r="98" spans="1:35" x14ac:dyDescent="0.25">
      <c r="A98" s="12" t="s">
        <v>449</v>
      </c>
      <c r="B98" s="8" t="s">
        <v>873</v>
      </c>
      <c r="C98" s="5" t="s">
        <v>877</v>
      </c>
      <c r="D98" s="12"/>
      <c r="E98" s="73"/>
      <c r="F98" s="22"/>
      <c r="G98" s="22"/>
      <c r="H98" s="5"/>
      <c r="I98" s="22">
        <v>10</v>
      </c>
      <c r="J98" s="22">
        <v>30</v>
      </c>
      <c r="K98" s="5">
        <v>20</v>
      </c>
      <c r="L98" s="12" t="s">
        <v>660</v>
      </c>
      <c r="M98" s="22"/>
      <c r="N98" s="22"/>
      <c r="O98" s="8"/>
      <c r="P98" s="22"/>
      <c r="Q98" s="22">
        <v>1</v>
      </c>
      <c r="R98" s="22"/>
      <c r="S98" s="22"/>
      <c r="T98" s="22"/>
      <c r="U98" s="22"/>
      <c r="V98" s="22">
        <v>1</v>
      </c>
      <c r="W98" s="22">
        <v>6</v>
      </c>
      <c r="X98" s="5">
        <v>3.5</v>
      </c>
      <c r="Y98" s="22"/>
      <c r="Z98" s="22"/>
      <c r="AA98" s="5"/>
      <c r="AB98" s="22">
        <v>5</v>
      </c>
      <c r="AC98" s="22">
        <v>8</v>
      </c>
      <c r="AD98" s="5">
        <v>6.5</v>
      </c>
      <c r="AE98" s="12" t="s">
        <v>688</v>
      </c>
      <c r="AF98" s="22"/>
      <c r="AG98" s="22"/>
      <c r="AH98" s="27"/>
      <c r="AI98" s="27"/>
    </row>
    <row r="99" spans="1:35" x14ac:dyDescent="0.25">
      <c r="A99" s="12" t="s">
        <v>449</v>
      </c>
      <c r="B99" s="92" t="s">
        <v>868</v>
      </c>
      <c r="C99" s="2" t="s">
        <v>184</v>
      </c>
      <c r="E99" s="20"/>
      <c r="F99" s="9">
        <v>13.1</v>
      </c>
      <c r="G99" s="9">
        <v>25</v>
      </c>
      <c r="H99" s="18">
        <v>18.11</v>
      </c>
      <c r="I99" s="21">
        <v>15.3</v>
      </c>
      <c r="J99" s="21">
        <v>30</v>
      </c>
      <c r="K99" s="25">
        <v>21.2</v>
      </c>
      <c r="L99" s="17"/>
      <c r="O99" s="9"/>
      <c r="P99" s="9">
        <v>1</v>
      </c>
      <c r="Q99" s="9">
        <v>1</v>
      </c>
      <c r="V99" s="9">
        <v>2</v>
      </c>
      <c r="W99" s="9">
        <v>10</v>
      </c>
      <c r="X99" s="18">
        <v>4.47</v>
      </c>
      <c r="Y99" s="9">
        <v>3.2</v>
      </c>
      <c r="Z99" s="9">
        <v>7.1</v>
      </c>
      <c r="AA99" s="18">
        <v>5.5</v>
      </c>
      <c r="AB99" s="9">
        <v>3.5</v>
      </c>
      <c r="AC99" s="9">
        <v>10.1</v>
      </c>
      <c r="AD99" s="18">
        <v>7.69</v>
      </c>
      <c r="AE99" s="17"/>
      <c r="AF99" s="19" t="s">
        <v>1067</v>
      </c>
      <c r="AG99" s="19" t="s">
        <v>1094</v>
      </c>
      <c r="AI99" s="36"/>
    </row>
    <row r="100" spans="1:35" x14ac:dyDescent="0.25">
      <c r="A100" s="11" t="s">
        <v>449</v>
      </c>
      <c r="B100" s="92" t="s">
        <v>868</v>
      </c>
      <c r="C100" s="2" t="s">
        <v>161</v>
      </c>
      <c r="E100" s="20"/>
      <c r="H100" s="18">
        <v>18.100000000000001</v>
      </c>
      <c r="K100" s="18">
        <v>20.7</v>
      </c>
      <c r="L100" s="17" t="s">
        <v>664</v>
      </c>
      <c r="O100" s="9"/>
      <c r="P100" s="9">
        <v>1</v>
      </c>
      <c r="X100" s="18">
        <v>8</v>
      </c>
      <c r="AA100" s="18"/>
      <c r="AD100" s="18"/>
      <c r="AE100" s="17"/>
      <c r="AF100" s="19" t="s">
        <v>1015</v>
      </c>
      <c r="AG100" s="19" t="s">
        <v>1024</v>
      </c>
      <c r="AI100" s="36"/>
    </row>
    <row r="101" spans="1:35" x14ac:dyDescent="0.25">
      <c r="A101" s="12" t="s">
        <v>449</v>
      </c>
      <c r="B101" s="92" t="s">
        <v>868</v>
      </c>
      <c r="C101" s="2" t="s">
        <v>252</v>
      </c>
      <c r="E101" s="20"/>
      <c r="H101" s="18">
        <v>16</v>
      </c>
      <c r="K101" s="18">
        <v>18</v>
      </c>
      <c r="L101" s="48" t="s">
        <v>677</v>
      </c>
      <c r="O101" s="9"/>
      <c r="Q101" s="9">
        <v>1</v>
      </c>
      <c r="X101" s="18">
        <v>5</v>
      </c>
      <c r="AA101" s="18">
        <v>6</v>
      </c>
      <c r="AD101" s="18">
        <v>7</v>
      </c>
      <c r="AE101" s="48" t="s">
        <v>831</v>
      </c>
      <c r="AF101" s="19" t="s">
        <v>1074</v>
      </c>
      <c r="AG101" s="36" t="s">
        <v>1205</v>
      </c>
      <c r="AI101" s="36"/>
    </row>
    <row r="102" spans="1:35" x14ac:dyDescent="0.25">
      <c r="A102" s="12" t="s">
        <v>449</v>
      </c>
      <c r="B102" s="92" t="s">
        <v>868</v>
      </c>
      <c r="C102" s="2" t="s">
        <v>153</v>
      </c>
      <c r="H102" s="5">
        <v>18.62</v>
      </c>
      <c r="I102" s="22"/>
      <c r="J102" s="22"/>
      <c r="K102" s="5">
        <v>21.16</v>
      </c>
      <c r="X102" s="5">
        <v>6.67</v>
      </c>
      <c r="Y102" s="22"/>
      <c r="Z102" s="22"/>
      <c r="AA102" s="5">
        <v>5.69</v>
      </c>
      <c r="AB102" s="22"/>
      <c r="AC102" s="22"/>
      <c r="AD102" s="5">
        <v>6.63</v>
      </c>
      <c r="AF102" s="9" t="s">
        <v>1001</v>
      </c>
      <c r="AG102" s="9" t="s">
        <v>215</v>
      </c>
      <c r="AH102" s="59" t="s">
        <v>63</v>
      </c>
      <c r="AI102" s="17"/>
    </row>
    <row r="103" spans="1:35" x14ac:dyDescent="0.25">
      <c r="A103" s="64" t="s">
        <v>449</v>
      </c>
      <c r="B103" s="96" t="s">
        <v>868</v>
      </c>
      <c r="C103" s="2" t="s">
        <v>906</v>
      </c>
      <c r="F103" s="9">
        <v>17.440000000000001</v>
      </c>
      <c r="G103" s="9">
        <v>18.260000000000002</v>
      </c>
      <c r="H103" s="18">
        <v>17.850000000000001</v>
      </c>
      <c r="I103" s="9">
        <v>18.3</v>
      </c>
      <c r="J103" s="9">
        <v>18.899999999999999</v>
      </c>
      <c r="K103" s="18">
        <v>18.600000000000001</v>
      </c>
      <c r="L103" s="48" t="s">
        <v>758</v>
      </c>
      <c r="O103" s="9"/>
      <c r="P103" s="9">
        <v>1</v>
      </c>
      <c r="Q103" s="9">
        <v>1</v>
      </c>
      <c r="W103" s="9">
        <v>10</v>
      </c>
      <c r="X103" s="18">
        <v>10</v>
      </c>
      <c r="AA103" s="18"/>
      <c r="AD103" s="18"/>
      <c r="AE103" s="17"/>
      <c r="AF103" s="19"/>
      <c r="AG103" s="19"/>
      <c r="AH103" s="17" t="s">
        <v>104</v>
      </c>
      <c r="AI103" s="36"/>
    </row>
    <row r="104" spans="1:35" x14ac:dyDescent="0.25">
      <c r="A104" s="11" t="s">
        <v>449</v>
      </c>
      <c r="B104" s="97" t="s">
        <v>868</v>
      </c>
      <c r="C104" s="5" t="s">
        <v>909</v>
      </c>
      <c r="D104" s="12"/>
      <c r="E104" s="74"/>
      <c r="F104" s="21"/>
      <c r="G104" s="21"/>
      <c r="H104" s="6">
        <v>14.78</v>
      </c>
      <c r="I104" s="21"/>
      <c r="J104" s="21"/>
      <c r="K104" s="6">
        <v>17.559999999999999</v>
      </c>
      <c r="L104" s="12" t="s">
        <v>755</v>
      </c>
      <c r="M104" s="21"/>
      <c r="N104" s="21"/>
      <c r="O104" s="7"/>
      <c r="P104" s="21"/>
      <c r="Q104" s="21">
        <v>1</v>
      </c>
      <c r="R104" s="21"/>
      <c r="S104" s="21"/>
      <c r="T104" s="21"/>
      <c r="U104" s="21"/>
      <c r="V104" s="21"/>
      <c r="W104" s="21"/>
      <c r="X104" s="6">
        <v>7.33</v>
      </c>
      <c r="Y104" s="22"/>
      <c r="Z104" s="22"/>
      <c r="AA104" s="5">
        <v>2</v>
      </c>
      <c r="AB104" s="22"/>
      <c r="AC104" s="22"/>
      <c r="AD104" s="5">
        <v>4.9000000000000004</v>
      </c>
      <c r="AE104" s="12" t="s">
        <v>846</v>
      </c>
      <c r="AF104" s="22"/>
      <c r="AG104" s="22"/>
      <c r="AH104" s="59" t="s">
        <v>63</v>
      </c>
      <c r="AI104" s="27"/>
    </row>
    <row r="105" spans="1:35" x14ac:dyDescent="0.25">
      <c r="A105" s="12" t="s">
        <v>449</v>
      </c>
      <c r="B105" s="96" t="s">
        <v>868</v>
      </c>
      <c r="C105" s="5" t="s">
        <v>1</v>
      </c>
      <c r="D105" s="12"/>
      <c r="E105" s="73"/>
      <c r="F105" s="22"/>
      <c r="G105" s="22"/>
      <c r="H105" s="5"/>
      <c r="I105" s="22"/>
      <c r="J105" s="22"/>
      <c r="K105" s="5">
        <v>14.1</v>
      </c>
      <c r="L105" s="12" t="s">
        <v>660</v>
      </c>
      <c r="M105" s="22"/>
      <c r="N105" s="22"/>
      <c r="O105" s="8"/>
      <c r="P105" s="22"/>
      <c r="Q105" s="22"/>
      <c r="R105" s="22"/>
      <c r="S105" s="22"/>
      <c r="T105" s="22"/>
      <c r="U105" s="22"/>
      <c r="V105" s="22"/>
      <c r="W105" s="22"/>
      <c r="X105" s="5"/>
      <c r="Y105" s="22"/>
      <c r="Z105" s="22"/>
      <c r="AA105" s="5"/>
      <c r="AB105" s="22"/>
      <c r="AC105" s="22"/>
      <c r="AD105" s="5"/>
      <c r="AE105" s="12"/>
      <c r="AF105" s="22"/>
      <c r="AG105" s="22"/>
      <c r="AH105" s="27"/>
      <c r="AI105" s="27"/>
    </row>
    <row r="106" spans="1:35" x14ac:dyDescent="0.25">
      <c r="A106" s="32" t="s">
        <v>449</v>
      </c>
      <c r="B106" s="8" t="s">
        <v>868</v>
      </c>
      <c r="C106" s="2" t="s">
        <v>5</v>
      </c>
      <c r="K106" s="2">
        <v>23</v>
      </c>
      <c r="L106" s="13" t="s">
        <v>739</v>
      </c>
      <c r="AH106" s="17" t="s">
        <v>178</v>
      </c>
    </row>
    <row r="107" spans="1:35" x14ac:dyDescent="0.25">
      <c r="A107" s="32" t="s">
        <v>449</v>
      </c>
      <c r="B107" s="8" t="s">
        <v>868</v>
      </c>
      <c r="C107" s="2" t="s">
        <v>244</v>
      </c>
      <c r="F107" s="83">
        <v>12.7</v>
      </c>
      <c r="G107" s="83">
        <v>13.2</v>
      </c>
      <c r="H107" s="84">
        <v>12.95</v>
      </c>
      <c r="I107" s="83">
        <v>13.1</v>
      </c>
      <c r="J107" s="83">
        <v>14.2</v>
      </c>
      <c r="K107" s="84">
        <v>13.65</v>
      </c>
      <c r="L107" s="86" t="s">
        <v>735</v>
      </c>
      <c r="Y107" s="83">
        <v>4</v>
      </c>
      <c r="Z107" s="83">
        <v>5</v>
      </c>
      <c r="AA107" s="84">
        <v>4.5</v>
      </c>
      <c r="AB107" s="83">
        <v>6.2</v>
      </c>
      <c r="AC107" s="83">
        <v>7.7</v>
      </c>
      <c r="AD107" s="84">
        <v>6.95</v>
      </c>
      <c r="AE107" s="86" t="s">
        <v>920</v>
      </c>
    </row>
    <row r="108" spans="1:35" x14ac:dyDescent="0.25">
      <c r="A108" s="32" t="s">
        <v>449</v>
      </c>
      <c r="B108" s="8" t="s">
        <v>873</v>
      </c>
      <c r="C108" s="2" t="s">
        <v>935</v>
      </c>
      <c r="D108" s="13" t="s">
        <v>517</v>
      </c>
      <c r="K108" s="2">
        <v>8</v>
      </c>
      <c r="P108" s="9">
        <v>1</v>
      </c>
      <c r="T108" s="9" t="s">
        <v>73</v>
      </c>
      <c r="AF108" s="9" t="s">
        <v>1140</v>
      </c>
      <c r="AG108" s="9" t="s">
        <v>1277</v>
      </c>
      <c r="AH108" s="17" t="s">
        <v>10</v>
      </c>
    </row>
    <row r="109" spans="1:35" x14ac:dyDescent="0.25">
      <c r="A109" s="32" t="s">
        <v>449</v>
      </c>
      <c r="B109" s="8" t="s">
        <v>873</v>
      </c>
      <c r="C109" s="2" t="s">
        <v>935</v>
      </c>
      <c r="E109" s="72" t="s">
        <v>565</v>
      </c>
      <c r="K109" s="2">
        <v>10</v>
      </c>
      <c r="L109" s="13" t="s">
        <v>660</v>
      </c>
      <c r="P109" s="9">
        <v>1</v>
      </c>
      <c r="Q109" s="9">
        <v>1</v>
      </c>
      <c r="AF109" s="9" t="s">
        <v>1141</v>
      </c>
      <c r="AG109" s="9" t="s">
        <v>1278</v>
      </c>
      <c r="AH109" s="17" t="s">
        <v>75</v>
      </c>
    </row>
    <row r="110" spans="1:35" x14ac:dyDescent="0.25">
      <c r="A110" s="32" t="s">
        <v>449</v>
      </c>
      <c r="B110" s="8" t="s">
        <v>868</v>
      </c>
      <c r="C110" s="2" t="s">
        <v>49</v>
      </c>
      <c r="H110" s="2">
        <v>18</v>
      </c>
      <c r="K110" s="2">
        <v>21</v>
      </c>
      <c r="L110" s="13" t="s">
        <v>741</v>
      </c>
      <c r="Q110" s="9">
        <v>1</v>
      </c>
      <c r="X110" s="2">
        <v>4</v>
      </c>
      <c r="Y110" s="9" t="s">
        <v>220</v>
      </c>
      <c r="AA110" s="2">
        <v>6</v>
      </c>
      <c r="AD110" s="2">
        <v>7</v>
      </c>
      <c r="AE110" s="13" t="s">
        <v>686</v>
      </c>
      <c r="AH110" s="48" t="s">
        <v>943</v>
      </c>
    </row>
    <row r="111" spans="1:35" x14ac:dyDescent="0.25">
      <c r="A111" s="32" t="s">
        <v>449</v>
      </c>
      <c r="B111" s="8" t="s">
        <v>873</v>
      </c>
      <c r="C111" s="2" t="s">
        <v>221</v>
      </c>
      <c r="F111" s="9">
        <v>5.5</v>
      </c>
      <c r="G111" s="9">
        <v>8.5</v>
      </c>
      <c r="H111" s="2">
        <f>AVERAGE(F111,G111)</f>
        <v>7</v>
      </c>
      <c r="I111" s="9">
        <v>7.5</v>
      </c>
      <c r="J111" s="9">
        <v>10</v>
      </c>
      <c r="K111" s="2">
        <f>AVERAGE(I111,J111)</f>
        <v>8.75</v>
      </c>
      <c r="AH111" s="48" t="s">
        <v>946</v>
      </c>
    </row>
    <row r="112" spans="1:35" x14ac:dyDescent="0.25">
      <c r="A112" s="69" t="s">
        <v>397</v>
      </c>
      <c r="B112" s="92" t="s">
        <v>869</v>
      </c>
      <c r="C112" s="2" t="s">
        <v>201</v>
      </c>
      <c r="D112" s="13" t="s">
        <v>481</v>
      </c>
      <c r="F112" s="9">
        <v>20.475999999999999</v>
      </c>
      <c r="G112" s="9">
        <v>23.094999999999999</v>
      </c>
      <c r="H112" s="2">
        <v>21.984000000000002</v>
      </c>
      <c r="I112" s="9">
        <v>21.667000000000002</v>
      </c>
      <c r="J112" s="9">
        <v>29.762</v>
      </c>
      <c r="K112" s="2">
        <v>24.563500000000001</v>
      </c>
      <c r="L112" s="13" t="s">
        <v>634</v>
      </c>
      <c r="P112" s="9">
        <v>1</v>
      </c>
      <c r="V112" s="9">
        <v>1</v>
      </c>
      <c r="W112" s="9">
        <v>2</v>
      </c>
      <c r="X112" s="2">
        <v>1.5</v>
      </c>
      <c r="Y112" s="9">
        <v>12.083</v>
      </c>
      <c r="Z112" s="9">
        <v>16.943999999999999</v>
      </c>
      <c r="AA112" s="2">
        <v>14.271000000000001</v>
      </c>
      <c r="AB112" s="9">
        <v>12.361000000000001</v>
      </c>
      <c r="AC112" s="9">
        <v>17.917000000000002</v>
      </c>
      <c r="AD112" s="2">
        <v>15.347</v>
      </c>
      <c r="AE112" s="13" t="s">
        <v>780</v>
      </c>
      <c r="AF112" s="9" t="s">
        <v>1008</v>
      </c>
      <c r="AG112" s="9" t="s">
        <v>1019</v>
      </c>
      <c r="AH112" s="17" t="s">
        <v>205</v>
      </c>
      <c r="AI112" s="72" t="s">
        <v>558</v>
      </c>
    </row>
    <row r="113" spans="1:35" x14ac:dyDescent="0.25">
      <c r="A113" s="66" t="s">
        <v>397</v>
      </c>
      <c r="B113" s="92" t="s">
        <v>868</v>
      </c>
      <c r="C113" s="2" t="s">
        <v>161</v>
      </c>
      <c r="D113" s="13" t="s">
        <v>481</v>
      </c>
      <c r="E113" s="56"/>
      <c r="H113" s="18">
        <v>22</v>
      </c>
      <c r="K113" s="18">
        <v>23</v>
      </c>
      <c r="L113" s="17" t="s">
        <v>665</v>
      </c>
      <c r="O113" s="9"/>
      <c r="P113" s="9">
        <v>1</v>
      </c>
      <c r="X113" s="18">
        <v>1</v>
      </c>
      <c r="AA113" s="18"/>
      <c r="AD113" s="18"/>
      <c r="AE113" s="17"/>
      <c r="AF113" s="80" t="s">
        <v>1175</v>
      </c>
      <c r="AG113" s="19" t="s">
        <v>1071</v>
      </c>
      <c r="AI113" s="36"/>
    </row>
    <row r="114" spans="1:35" x14ac:dyDescent="0.25">
      <c r="A114" s="66" t="s">
        <v>397</v>
      </c>
      <c r="B114" s="97" t="s">
        <v>873</v>
      </c>
      <c r="C114" s="49" t="s">
        <v>102</v>
      </c>
      <c r="E114" s="20"/>
      <c r="H114" s="18"/>
      <c r="K114" s="18"/>
      <c r="L114" s="17"/>
      <c r="O114" s="9"/>
      <c r="X114" s="18"/>
      <c r="AA114" s="18"/>
      <c r="AD114" s="18"/>
      <c r="AE114" s="17"/>
      <c r="AF114" s="19" t="s">
        <v>1015</v>
      </c>
      <c r="AG114" s="19"/>
      <c r="AH114" s="48" t="s">
        <v>968</v>
      </c>
      <c r="AI114" s="36"/>
    </row>
    <row r="115" spans="1:35" x14ac:dyDescent="0.25">
      <c r="A115" s="32" t="s">
        <v>397</v>
      </c>
      <c r="B115" s="8" t="s">
        <v>868</v>
      </c>
      <c r="C115" s="2" t="s">
        <v>49</v>
      </c>
      <c r="D115" s="13" t="s">
        <v>481</v>
      </c>
      <c r="H115" s="2">
        <v>22</v>
      </c>
      <c r="K115" s="2">
        <v>23</v>
      </c>
      <c r="L115" s="13" t="s">
        <v>741</v>
      </c>
      <c r="P115" s="9">
        <v>1</v>
      </c>
      <c r="X115" s="2">
        <v>1</v>
      </c>
      <c r="AA115" s="2">
        <v>17</v>
      </c>
      <c r="AD115" s="2">
        <v>18</v>
      </c>
      <c r="AE115" s="13" t="s">
        <v>741</v>
      </c>
      <c r="AH115" s="48" t="s">
        <v>943</v>
      </c>
    </row>
    <row r="116" spans="1:35" x14ac:dyDescent="0.25">
      <c r="A116" s="69" t="s">
        <v>345</v>
      </c>
      <c r="B116" s="92" t="s">
        <v>873</v>
      </c>
      <c r="C116" s="29" t="s">
        <v>56</v>
      </c>
      <c r="D116" s="40"/>
      <c r="E116" s="71"/>
      <c r="F116" s="31">
        <v>25</v>
      </c>
      <c r="G116" s="31">
        <v>30</v>
      </c>
      <c r="H116" s="29">
        <v>27.5</v>
      </c>
      <c r="I116" s="31"/>
      <c r="J116" s="31">
        <v>30</v>
      </c>
      <c r="K116" s="29">
        <v>30</v>
      </c>
      <c r="L116" s="40" t="s">
        <v>882</v>
      </c>
      <c r="M116" s="31"/>
      <c r="N116" s="31"/>
      <c r="O116" s="30"/>
      <c r="P116" s="31">
        <v>1</v>
      </c>
      <c r="Q116" s="31"/>
      <c r="R116" s="31"/>
      <c r="S116" s="31"/>
      <c r="T116" s="31"/>
      <c r="U116" s="31"/>
      <c r="V116" s="21"/>
      <c r="W116" s="21"/>
      <c r="X116" s="6"/>
      <c r="Y116" s="22"/>
      <c r="Z116" s="22"/>
      <c r="AA116" s="5"/>
      <c r="AB116" s="22"/>
      <c r="AC116" s="22"/>
      <c r="AD116" s="5"/>
      <c r="AE116" s="12"/>
      <c r="AI116" s="17"/>
    </row>
    <row r="117" spans="1:35" x14ac:dyDescent="0.25">
      <c r="A117" s="32" t="s">
        <v>345</v>
      </c>
      <c r="B117" s="8" t="s">
        <v>873</v>
      </c>
      <c r="C117" s="2" t="s">
        <v>935</v>
      </c>
      <c r="K117" s="2">
        <v>20</v>
      </c>
      <c r="P117" s="9">
        <v>1</v>
      </c>
      <c r="Q117" s="9">
        <v>1</v>
      </c>
      <c r="AF117" s="9" t="s">
        <v>1232</v>
      </c>
      <c r="AG117" s="9" t="s">
        <v>1110</v>
      </c>
      <c r="AH117" s="17" t="s">
        <v>142</v>
      </c>
      <c r="AI117" s="48"/>
    </row>
    <row r="118" spans="1:35" x14ac:dyDescent="0.25">
      <c r="A118" s="32" t="s">
        <v>345</v>
      </c>
      <c r="B118" s="8" t="s">
        <v>870</v>
      </c>
      <c r="C118" s="2" t="s">
        <v>245</v>
      </c>
      <c r="E118" s="72" t="s">
        <v>594</v>
      </c>
      <c r="Q118" s="9">
        <v>1</v>
      </c>
      <c r="AH118" s="17" t="s">
        <v>189</v>
      </c>
    </row>
    <row r="119" spans="1:35" x14ac:dyDescent="0.25">
      <c r="A119" s="32" t="s">
        <v>345</v>
      </c>
      <c r="B119" s="8" t="s">
        <v>870</v>
      </c>
      <c r="C119" s="2" t="s">
        <v>245</v>
      </c>
      <c r="E119" s="72" t="s">
        <v>595</v>
      </c>
      <c r="F119" s="9">
        <v>8.6</v>
      </c>
      <c r="G119" s="9">
        <v>11.5</v>
      </c>
      <c r="H119" s="2">
        <v>9.6999999999999993</v>
      </c>
      <c r="I119" s="9">
        <v>8.8000000000000007</v>
      </c>
      <c r="J119" s="9">
        <v>12.1</v>
      </c>
      <c r="K119" s="2">
        <v>10.025</v>
      </c>
      <c r="L119" s="13" t="s">
        <v>702</v>
      </c>
      <c r="P119" s="9">
        <v>1</v>
      </c>
      <c r="AH119" s="17" t="s">
        <v>169</v>
      </c>
    </row>
    <row r="120" spans="1:35" x14ac:dyDescent="0.25">
      <c r="A120" s="12" t="s">
        <v>416</v>
      </c>
      <c r="B120" s="8" t="s">
        <v>873</v>
      </c>
      <c r="C120" s="2" t="s">
        <v>222</v>
      </c>
      <c r="E120" s="20"/>
      <c r="I120" s="9">
        <v>10</v>
      </c>
      <c r="J120" s="9">
        <v>15</v>
      </c>
      <c r="K120" s="18">
        <v>12.5</v>
      </c>
      <c r="L120" s="13" t="s">
        <v>660</v>
      </c>
      <c r="M120" s="9">
        <v>1</v>
      </c>
      <c r="O120" s="9" t="s">
        <v>132</v>
      </c>
      <c r="V120" s="9">
        <v>1</v>
      </c>
      <c r="W120" s="9">
        <v>2</v>
      </c>
      <c r="X120" s="18">
        <v>1.5</v>
      </c>
      <c r="AA120" s="18"/>
      <c r="AD120" s="18"/>
      <c r="AE120" s="17"/>
      <c r="AF120" s="19" t="s">
        <v>1167</v>
      </c>
      <c r="AG120" s="19" t="s">
        <v>1046</v>
      </c>
      <c r="AI120" s="36"/>
    </row>
    <row r="121" spans="1:35" x14ac:dyDescent="0.25">
      <c r="A121" s="32" t="s">
        <v>416</v>
      </c>
      <c r="B121" s="8" t="s">
        <v>873</v>
      </c>
      <c r="C121" s="2" t="s">
        <v>935</v>
      </c>
      <c r="K121" s="2">
        <v>10</v>
      </c>
      <c r="AF121" s="9" t="s">
        <v>1067</v>
      </c>
      <c r="AG121" s="9" t="s">
        <v>1024</v>
      </c>
      <c r="AH121" s="17" t="s">
        <v>139</v>
      </c>
      <c r="AI121" s="48"/>
    </row>
    <row r="122" spans="1:35" x14ac:dyDescent="0.25">
      <c r="A122" s="69" t="s">
        <v>430</v>
      </c>
      <c r="B122" s="92" t="s">
        <v>869</v>
      </c>
      <c r="C122" s="29" t="s">
        <v>216</v>
      </c>
      <c r="D122" s="40"/>
      <c r="F122" s="9">
        <v>18</v>
      </c>
      <c r="G122" s="9">
        <v>21</v>
      </c>
      <c r="H122" s="2">
        <v>20</v>
      </c>
      <c r="I122" s="9">
        <v>21.4</v>
      </c>
      <c r="J122" s="9">
        <v>25.8</v>
      </c>
      <c r="K122" s="2">
        <v>24.5</v>
      </c>
      <c r="L122" s="40" t="s">
        <v>651</v>
      </c>
      <c r="M122" s="9">
        <v>1</v>
      </c>
      <c r="N122" s="9">
        <v>1</v>
      </c>
      <c r="P122" s="9">
        <v>1</v>
      </c>
      <c r="Y122" s="9">
        <v>9</v>
      </c>
      <c r="Z122" s="9">
        <v>11</v>
      </c>
      <c r="AA122" s="2">
        <v>9.75</v>
      </c>
      <c r="AB122" s="9">
        <v>11.75</v>
      </c>
      <c r="AC122" s="9">
        <v>13.5</v>
      </c>
      <c r="AD122" s="2">
        <v>12.667</v>
      </c>
      <c r="AE122" s="13" t="s">
        <v>824</v>
      </c>
      <c r="AF122" s="9" t="s">
        <v>995</v>
      </c>
      <c r="AG122" s="9" t="s">
        <v>1022</v>
      </c>
      <c r="AH122" s="17" t="s">
        <v>14</v>
      </c>
      <c r="AI122" s="72" t="s">
        <v>562</v>
      </c>
    </row>
    <row r="123" spans="1:35" x14ac:dyDescent="0.25">
      <c r="A123" s="66" t="s">
        <v>430</v>
      </c>
      <c r="B123" s="97" t="s">
        <v>873</v>
      </c>
      <c r="C123" s="2" t="s">
        <v>31</v>
      </c>
      <c r="I123" s="9">
        <v>13</v>
      </c>
      <c r="J123" s="9">
        <v>20</v>
      </c>
      <c r="K123" s="2">
        <v>16.5</v>
      </c>
      <c r="L123" s="13" t="s">
        <v>660</v>
      </c>
      <c r="N123" s="9">
        <v>1</v>
      </c>
      <c r="V123" s="9">
        <v>1</v>
      </c>
      <c r="W123" s="9">
        <v>2</v>
      </c>
      <c r="X123" s="2">
        <v>1.5</v>
      </c>
      <c r="AF123" s="9" t="s">
        <v>982</v>
      </c>
      <c r="AG123" s="9" t="s">
        <v>1005</v>
      </c>
      <c r="AH123" s="13" t="s">
        <v>156</v>
      </c>
      <c r="AI123" s="17"/>
    </row>
    <row r="124" spans="1:35" x14ac:dyDescent="0.25">
      <c r="A124" s="64" t="s">
        <v>430</v>
      </c>
      <c r="B124" s="96" t="s">
        <v>868</v>
      </c>
      <c r="C124" s="49" t="s">
        <v>907</v>
      </c>
      <c r="D124" s="48"/>
      <c r="H124" s="2">
        <v>16.73</v>
      </c>
      <c r="K124" s="2">
        <v>20.93</v>
      </c>
      <c r="L124" s="48" t="s">
        <v>760</v>
      </c>
      <c r="M124" s="9">
        <v>1</v>
      </c>
      <c r="N124" s="9">
        <v>1</v>
      </c>
      <c r="O124" s="9"/>
      <c r="V124" s="9">
        <v>1</v>
      </c>
      <c r="W124" s="9">
        <v>2</v>
      </c>
      <c r="X124" s="49">
        <v>1.7</v>
      </c>
      <c r="AA124" s="18"/>
      <c r="AD124" s="18"/>
      <c r="AE124" s="48" t="s">
        <v>842</v>
      </c>
      <c r="AF124" s="80" t="s">
        <v>1259</v>
      </c>
      <c r="AG124" s="19" t="s">
        <v>1258</v>
      </c>
      <c r="AH124" s="48" t="s">
        <v>969</v>
      </c>
      <c r="AI124" s="16"/>
    </row>
    <row r="125" spans="1:35" x14ac:dyDescent="0.25">
      <c r="A125" s="32" t="s">
        <v>430</v>
      </c>
      <c r="B125" s="8" t="s">
        <v>873</v>
      </c>
      <c r="C125" s="2" t="s">
        <v>935</v>
      </c>
      <c r="K125" s="2">
        <v>10</v>
      </c>
      <c r="AF125" s="9" t="s">
        <v>1099</v>
      </c>
      <c r="AG125" s="9" t="s">
        <v>1064</v>
      </c>
      <c r="AH125" s="17" t="s">
        <v>138</v>
      </c>
      <c r="AI125" s="48"/>
    </row>
    <row r="126" spans="1:35" x14ac:dyDescent="0.25">
      <c r="A126" s="69" t="s">
        <v>350</v>
      </c>
      <c r="B126" s="92" t="s">
        <v>873</v>
      </c>
      <c r="C126" s="29" t="s">
        <v>56</v>
      </c>
      <c r="D126" s="40"/>
      <c r="E126" s="71"/>
      <c r="F126" s="31">
        <v>5</v>
      </c>
      <c r="G126" s="31">
        <v>6</v>
      </c>
      <c r="H126" s="29">
        <v>5.5</v>
      </c>
      <c r="I126" s="31"/>
      <c r="J126" s="31">
        <v>8</v>
      </c>
      <c r="K126" s="29">
        <v>8</v>
      </c>
      <c r="L126" s="40" t="s">
        <v>1291</v>
      </c>
      <c r="M126" s="31">
        <v>1</v>
      </c>
      <c r="N126" s="31"/>
      <c r="O126" s="30">
        <v>1</v>
      </c>
      <c r="P126" s="31"/>
      <c r="Q126" s="31"/>
      <c r="R126" s="31"/>
      <c r="S126" s="31"/>
      <c r="T126" s="31"/>
      <c r="U126" s="31"/>
      <c r="V126" s="21"/>
      <c r="W126" s="21"/>
      <c r="X126" s="6"/>
      <c r="Y126" s="22"/>
      <c r="Z126" s="22"/>
      <c r="AA126" s="5"/>
      <c r="AB126" s="22"/>
      <c r="AC126" s="22"/>
      <c r="AD126" s="5"/>
      <c r="AE126" s="12"/>
      <c r="AI126" s="17"/>
    </row>
    <row r="127" spans="1:35" x14ac:dyDescent="0.25">
      <c r="A127" s="66" t="s">
        <v>350</v>
      </c>
      <c r="B127" s="97" t="s">
        <v>873</v>
      </c>
      <c r="C127" s="49" t="s">
        <v>102</v>
      </c>
      <c r="E127" s="20"/>
      <c r="F127" s="37"/>
      <c r="G127" s="37"/>
      <c r="H127" s="18"/>
      <c r="K127" s="18"/>
      <c r="L127" s="17"/>
      <c r="O127" s="9"/>
      <c r="X127" s="18"/>
      <c r="AA127" s="18"/>
      <c r="AD127" s="18"/>
      <c r="AE127" s="17"/>
      <c r="AF127" s="19" t="s">
        <v>1024</v>
      </c>
      <c r="AG127" s="19"/>
      <c r="AH127" s="48" t="s">
        <v>968</v>
      </c>
      <c r="AI127" s="36"/>
    </row>
    <row r="128" spans="1:35" x14ac:dyDescent="0.25">
      <c r="A128" s="66" t="s">
        <v>350</v>
      </c>
      <c r="B128" s="8" t="s">
        <v>873</v>
      </c>
      <c r="C128" s="2" t="s">
        <v>222</v>
      </c>
      <c r="E128" s="20"/>
      <c r="H128" s="18"/>
      <c r="K128" s="18">
        <v>13</v>
      </c>
      <c r="L128" s="13" t="s">
        <v>660</v>
      </c>
      <c r="O128" s="9" t="s">
        <v>133</v>
      </c>
      <c r="V128" s="9">
        <v>1</v>
      </c>
      <c r="W128" s="9">
        <v>2</v>
      </c>
      <c r="X128" s="18">
        <v>1.5</v>
      </c>
      <c r="AA128" s="18"/>
      <c r="AD128" s="18"/>
      <c r="AE128" s="17"/>
      <c r="AF128" s="19" t="s">
        <v>1107</v>
      </c>
      <c r="AG128" s="19" t="s">
        <v>1078</v>
      </c>
      <c r="AI128" s="36"/>
    </row>
    <row r="129" spans="1:35" x14ac:dyDescent="0.25">
      <c r="A129" s="64" t="s">
        <v>350</v>
      </c>
      <c r="B129" s="7" t="s">
        <v>873</v>
      </c>
      <c r="C129" s="5" t="s">
        <v>923</v>
      </c>
      <c r="D129" s="12"/>
      <c r="E129" s="73"/>
      <c r="I129" s="22"/>
      <c r="J129" s="22"/>
      <c r="K129" s="5">
        <v>5</v>
      </c>
      <c r="L129" s="12" t="s">
        <v>660</v>
      </c>
      <c r="M129" s="22"/>
      <c r="N129" s="22"/>
      <c r="O129" s="8"/>
      <c r="P129" s="22"/>
      <c r="Q129" s="22"/>
      <c r="R129" s="22"/>
      <c r="S129" s="22"/>
      <c r="T129" s="22"/>
      <c r="U129" s="22"/>
      <c r="V129" s="22"/>
      <c r="W129" s="22"/>
      <c r="X129" s="5">
        <v>2</v>
      </c>
      <c r="Y129" s="22"/>
      <c r="Z129" s="22"/>
      <c r="AA129" s="5"/>
      <c r="AB129" s="22"/>
      <c r="AC129" s="22"/>
      <c r="AD129" s="5"/>
      <c r="AE129" s="12"/>
      <c r="AF129" s="22" t="s">
        <v>1134</v>
      </c>
      <c r="AG129" s="22" t="s">
        <v>1110</v>
      </c>
      <c r="AH129" s="61" t="s">
        <v>62</v>
      </c>
      <c r="AI129" s="27"/>
    </row>
    <row r="130" spans="1:35" x14ac:dyDescent="0.25">
      <c r="A130" s="32" t="s">
        <v>350</v>
      </c>
      <c r="B130" s="8" t="s">
        <v>873</v>
      </c>
      <c r="C130" s="2" t="s">
        <v>935</v>
      </c>
      <c r="K130" s="2">
        <v>5</v>
      </c>
      <c r="O130" s="4" t="s">
        <v>145</v>
      </c>
      <c r="AF130" s="9" t="s">
        <v>1134</v>
      </c>
      <c r="AG130" s="9" t="s">
        <v>1110</v>
      </c>
      <c r="AH130" s="17" t="s">
        <v>144</v>
      </c>
      <c r="AI130" s="48"/>
    </row>
    <row r="131" spans="1:35" x14ac:dyDescent="0.25">
      <c r="A131" s="66" t="s">
        <v>417</v>
      </c>
      <c r="B131" s="92" t="s">
        <v>868</v>
      </c>
      <c r="C131" s="2" t="s">
        <v>161</v>
      </c>
      <c r="E131" s="20"/>
      <c r="H131" s="18"/>
      <c r="K131" s="18"/>
      <c r="L131" s="17"/>
      <c r="O131" s="9"/>
      <c r="X131" s="18"/>
      <c r="AA131" s="18"/>
      <c r="AD131" s="18"/>
      <c r="AE131" s="17"/>
      <c r="AF131" s="19" t="s">
        <v>211</v>
      </c>
      <c r="AG131" s="19" t="s">
        <v>1015</v>
      </c>
      <c r="AI131" s="36"/>
    </row>
    <row r="132" spans="1:35" x14ac:dyDescent="0.25">
      <c r="A132" s="32" t="s">
        <v>417</v>
      </c>
      <c r="B132" s="8" t="s">
        <v>870</v>
      </c>
      <c r="C132" s="2" t="s">
        <v>245</v>
      </c>
      <c r="E132" s="72" t="s">
        <v>583</v>
      </c>
      <c r="F132" s="9">
        <v>9.6</v>
      </c>
      <c r="G132" s="9">
        <v>10.4</v>
      </c>
      <c r="H132" s="2">
        <v>10</v>
      </c>
      <c r="I132" s="9">
        <v>10.4</v>
      </c>
      <c r="J132" s="9">
        <v>11.2</v>
      </c>
      <c r="K132" s="2">
        <v>10.7</v>
      </c>
      <c r="L132" s="13" t="s">
        <v>722</v>
      </c>
      <c r="X132" s="2">
        <v>1</v>
      </c>
      <c r="AA132" s="2">
        <v>7</v>
      </c>
      <c r="AD132" s="2">
        <v>9.5</v>
      </c>
      <c r="AH132" s="17" t="s">
        <v>97</v>
      </c>
    </row>
    <row r="133" spans="1:35" x14ac:dyDescent="0.25">
      <c r="A133" s="32" t="s">
        <v>417</v>
      </c>
      <c r="B133" s="8" t="s">
        <v>870</v>
      </c>
      <c r="C133" s="2" t="s">
        <v>245</v>
      </c>
      <c r="E133" s="72" t="s">
        <v>584</v>
      </c>
      <c r="F133" s="9">
        <v>7.3</v>
      </c>
      <c r="G133" s="9">
        <v>8.3000000000000007</v>
      </c>
      <c r="H133" s="2">
        <v>7.93</v>
      </c>
      <c r="I133" s="9">
        <v>8.1999999999999993</v>
      </c>
      <c r="J133" s="9">
        <v>8.6</v>
      </c>
      <c r="K133" s="2">
        <v>8.4</v>
      </c>
      <c r="L133" s="13" t="s">
        <v>723</v>
      </c>
      <c r="M133" s="9">
        <v>1</v>
      </c>
      <c r="V133" s="9">
        <v>1</v>
      </c>
      <c r="W133" s="9">
        <v>1</v>
      </c>
      <c r="X133" s="2">
        <v>1</v>
      </c>
      <c r="Y133" s="9">
        <v>5</v>
      </c>
      <c r="Z133" s="9">
        <v>6</v>
      </c>
      <c r="AA133" s="2">
        <v>5.5</v>
      </c>
      <c r="AB133" s="9">
        <v>7.6</v>
      </c>
      <c r="AC133" s="9">
        <v>7.9</v>
      </c>
      <c r="AD133" s="2">
        <v>7.75</v>
      </c>
      <c r="AH133" s="17" t="s">
        <v>97</v>
      </c>
    </row>
    <row r="134" spans="1:35" x14ac:dyDescent="0.25">
      <c r="A134" s="69" t="s">
        <v>396</v>
      </c>
      <c r="B134" s="92" t="s">
        <v>869</v>
      </c>
      <c r="C134" s="2" t="s">
        <v>259</v>
      </c>
      <c r="F134" s="9">
        <v>11.7</v>
      </c>
      <c r="G134" s="9">
        <v>13.65</v>
      </c>
      <c r="H134" s="2">
        <v>12.716699999999999</v>
      </c>
      <c r="I134" s="9">
        <v>16.649999999999999</v>
      </c>
      <c r="J134" s="9">
        <v>19.649999999999999</v>
      </c>
      <c r="K134" s="2">
        <v>17.733000000000001</v>
      </c>
      <c r="L134" s="13" t="s">
        <v>625</v>
      </c>
      <c r="O134" s="4">
        <v>1</v>
      </c>
      <c r="V134" s="9">
        <v>1</v>
      </c>
      <c r="W134" s="9">
        <v>1</v>
      </c>
      <c r="X134" s="2">
        <v>1</v>
      </c>
      <c r="Y134" s="9">
        <v>9.2379999999999995</v>
      </c>
      <c r="Z134" s="9">
        <v>10.667</v>
      </c>
      <c r="AA134" s="2">
        <v>9.7151999999999994</v>
      </c>
      <c r="AB134" s="9">
        <v>12.667</v>
      </c>
      <c r="AC134" s="9">
        <v>15.8095</v>
      </c>
      <c r="AD134" s="2">
        <v>14.397</v>
      </c>
      <c r="AE134" s="13" t="s">
        <v>768</v>
      </c>
      <c r="AF134" s="9" t="s">
        <v>984</v>
      </c>
      <c r="AG134" s="9" t="s">
        <v>1036</v>
      </c>
      <c r="AH134" s="17" t="s">
        <v>195</v>
      </c>
      <c r="AI134" s="17"/>
    </row>
    <row r="135" spans="1:35" x14ac:dyDescent="0.25">
      <c r="A135" s="64" t="s">
        <v>396</v>
      </c>
      <c r="B135" s="8" t="s">
        <v>873</v>
      </c>
      <c r="C135" s="5" t="s">
        <v>916</v>
      </c>
      <c r="D135" s="12"/>
      <c r="E135" s="74"/>
      <c r="F135" s="21"/>
      <c r="G135" s="21"/>
      <c r="H135" s="6">
        <v>13</v>
      </c>
      <c r="I135" s="21"/>
      <c r="J135" s="21"/>
      <c r="K135" s="6">
        <v>16</v>
      </c>
      <c r="L135" s="12" t="s">
        <v>746</v>
      </c>
      <c r="M135" s="21"/>
      <c r="N135" s="21"/>
      <c r="O135" s="7"/>
      <c r="P135" s="21"/>
      <c r="Q135" s="21"/>
      <c r="R135" s="21"/>
      <c r="S135" s="21"/>
      <c r="T135" s="21"/>
      <c r="U135" s="21"/>
      <c r="V135" s="21"/>
      <c r="W135" s="21"/>
      <c r="X135" s="6"/>
      <c r="Y135" s="22"/>
      <c r="Z135" s="22"/>
      <c r="AA135" s="5"/>
      <c r="AB135" s="22"/>
      <c r="AC135" s="22"/>
      <c r="AD135" s="5"/>
      <c r="AE135" s="12"/>
      <c r="AF135" s="22" t="s">
        <v>990</v>
      </c>
      <c r="AG135" s="22" t="s">
        <v>1015</v>
      </c>
      <c r="AH135" s="61" t="s">
        <v>136</v>
      </c>
      <c r="AI135" s="27"/>
    </row>
    <row r="136" spans="1:35" x14ac:dyDescent="0.25">
      <c r="A136" s="32" t="s">
        <v>396</v>
      </c>
      <c r="B136" s="8" t="s">
        <v>873</v>
      </c>
      <c r="C136" s="2" t="s">
        <v>935</v>
      </c>
      <c r="K136" s="2">
        <v>10</v>
      </c>
      <c r="O136" s="4">
        <v>1</v>
      </c>
      <c r="AF136" s="9" t="s">
        <v>1233</v>
      </c>
      <c r="AG136" s="9" t="s">
        <v>1113</v>
      </c>
      <c r="AH136" s="17" t="s">
        <v>138</v>
      </c>
      <c r="AI136" s="48"/>
    </row>
    <row r="137" spans="1:35" s="46" customFormat="1" x14ac:dyDescent="0.25">
      <c r="A137" s="64" t="s">
        <v>418</v>
      </c>
      <c r="B137" s="7" t="s">
        <v>873</v>
      </c>
      <c r="C137" s="5" t="s">
        <v>923</v>
      </c>
      <c r="D137" s="12"/>
      <c r="E137" s="73"/>
      <c r="F137" s="9"/>
      <c r="G137" s="9"/>
      <c r="H137" s="2"/>
      <c r="I137" s="22"/>
      <c r="J137" s="22"/>
      <c r="K137" s="5">
        <v>15</v>
      </c>
      <c r="L137" s="12" t="s">
        <v>660</v>
      </c>
      <c r="M137" s="22"/>
      <c r="N137" s="22"/>
      <c r="O137" s="8"/>
      <c r="P137" s="22"/>
      <c r="Q137" s="22"/>
      <c r="R137" s="22"/>
      <c r="S137" s="22"/>
      <c r="T137" s="22"/>
      <c r="U137" s="22"/>
      <c r="V137" s="22"/>
      <c r="W137" s="22"/>
      <c r="X137" s="5">
        <v>2</v>
      </c>
      <c r="Y137" s="22"/>
      <c r="Z137" s="22"/>
      <c r="AA137" s="5"/>
      <c r="AB137" s="22"/>
      <c r="AC137" s="22"/>
      <c r="AD137" s="5"/>
      <c r="AE137" s="12"/>
      <c r="AF137" s="22" t="s">
        <v>1100</v>
      </c>
      <c r="AG137" s="22" t="s">
        <v>1119</v>
      </c>
      <c r="AH137" s="61" t="s">
        <v>62</v>
      </c>
      <c r="AI137" s="27"/>
    </row>
    <row r="138" spans="1:35" x14ac:dyDescent="0.25">
      <c r="A138" s="32" t="s">
        <v>418</v>
      </c>
      <c r="B138" s="8" t="s">
        <v>873</v>
      </c>
      <c r="C138" s="2" t="s">
        <v>935</v>
      </c>
      <c r="K138" s="2">
        <v>15</v>
      </c>
      <c r="N138" s="9">
        <v>1</v>
      </c>
      <c r="AF138" s="9" t="s">
        <v>1100</v>
      </c>
      <c r="AG138" s="9" t="s">
        <v>1069</v>
      </c>
      <c r="AH138" s="17" t="s">
        <v>140</v>
      </c>
      <c r="AI138" s="48"/>
    </row>
    <row r="139" spans="1:35" x14ac:dyDescent="0.25">
      <c r="A139" s="66" t="s">
        <v>473</v>
      </c>
      <c r="B139" s="92" t="s">
        <v>868</v>
      </c>
      <c r="C139" s="2" t="s">
        <v>161</v>
      </c>
      <c r="E139" s="20"/>
      <c r="H139" s="18"/>
      <c r="K139" s="18">
        <v>15</v>
      </c>
      <c r="L139" s="13" t="s">
        <v>660</v>
      </c>
      <c r="O139" s="9"/>
      <c r="Q139" s="9">
        <v>1</v>
      </c>
      <c r="X139" s="18"/>
      <c r="AA139" s="18"/>
      <c r="AD139" s="18"/>
      <c r="AE139" s="17"/>
      <c r="AF139" s="19" t="s">
        <v>1024</v>
      </c>
      <c r="AG139" s="19"/>
      <c r="AI139" s="36"/>
    </row>
    <row r="140" spans="1:35" x14ac:dyDescent="0.25">
      <c r="A140" s="66" t="s">
        <v>428</v>
      </c>
      <c r="B140" s="8" t="s">
        <v>873</v>
      </c>
      <c r="C140" s="2" t="s">
        <v>222</v>
      </c>
      <c r="D140" s="13" t="s">
        <v>495</v>
      </c>
      <c r="E140" s="56"/>
      <c r="H140" s="18"/>
      <c r="I140" s="9">
        <v>10</v>
      </c>
      <c r="J140" s="9">
        <v>15</v>
      </c>
      <c r="K140" s="18">
        <v>12.5</v>
      </c>
      <c r="L140" s="13" t="s">
        <v>660</v>
      </c>
      <c r="O140" s="9">
        <v>1</v>
      </c>
      <c r="P140" s="9">
        <v>1</v>
      </c>
      <c r="X140" s="18">
        <v>1</v>
      </c>
      <c r="AA140" s="18"/>
      <c r="AD140" s="18"/>
      <c r="AE140" s="17"/>
      <c r="AF140" s="19" t="s">
        <v>1095</v>
      </c>
      <c r="AG140" s="19" t="s">
        <v>251</v>
      </c>
      <c r="AI140" s="36"/>
    </row>
    <row r="141" spans="1:35" x14ac:dyDescent="0.25">
      <c r="A141" s="66" t="s">
        <v>471</v>
      </c>
      <c r="B141" s="8" t="s">
        <v>873</v>
      </c>
      <c r="C141" s="2" t="s">
        <v>222</v>
      </c>
      <c r="E141" s="20"/>
      <c r="H141" s="18"/>
      <c r="K141" s="18"/>
      <c r="L141" s="17"/>
      <c r="O141" s="9"/>
      <c r="X141" s="18"/>
      <c r="AA141" s="18"/>
      <c r="AD141" s="18"/>
      <c r="AE141" s="17"/>
      <c r="AF141" s="19" t="s">
        <v>215</v>
      </c>
      <c r="AG141" s="19"/>
      <c r="AI141" s="36"/>
    </row>
    <row r="142" spans="1:35" x14ac:dyDescent="0.25">
      <c r="A142" s="64" t="s">
        <v>471</v>
      </c>
      <c r="B142" s="8" t="s">
        <v>873</v>
      </c>
      <c r="C142" s="2" t="s">
        <v>246</v>
      </c>
      <c r="E142" s="20" t="s">
        <v>596</v>
      </c>
      <c r="H142" s="18"/>
      <c r="I142" s="9">
        <v>15</v>
      </c>
      <c r="J142" s="9">
        <v>25</v>
      </c>
      <c r="K142" s="18">
        <v>20</v>
      </c>
      <c r="L142" s="17"/>
      <c r="O142" s="9"/>
      <c r="X142" s="18">
        <v>1</v>
      </c>
      <c r="AD142" s="18">
        <v>11</v>
      </c>
      <c r="AE142" s="13" t="s">
        <v>688</v>
      </c>
      <c r="AF142" s="19" t="s">
        <v>1099</v>
      </c>
      <c r="AG142" s="19"/>
      <c r="AI142" s="36"/>
    </row>
    <row r="143" spans="1:35" x14ac:dyDescent="0.25">
      <c r="A143" s="12" t="s">
        <v>413</v>
      </c>
      <c r="B143" s="97" t="s">
        <v>873</v>
      </c>
      <c r="C143" s="2" t="s">
        <v>31</v>
      </c>
      <c r="K143" s="2">
        <v>7</v>
      </c>
      <c r="L143" s="13" t="s">
        <v>660</v>
      </c>
      <c r="M143" s="9">
        <v>1</v>
      </c>
      <c r="V143" s="9">
        <v>1</v>
      </c>
      <c r="W143" s="9">
        <v>2</v>
      </c>
      <c r="X143" s="2">
        <v>1.5</v>
      </c>
      <c r="AF143" s="9" t="s">
        <v>1009</v>
      </c>
      <c r="AG143" s="9" t="s">
        <v>1025</v>
      </c>
      <c r="AH143" s="13" t="s">
        <v>156</v>
      </c>
      <c r="AI143" s="17"/>
    </row>
    <row r="144" spans="1:35" x14ac:dyDescent="0.25">
      <c r="A144" s="12" t="s">
        <v>413</v>
      </c>
      <c r="B144" s="97" t="s">
        <v>873</v>
      </c>
      <c r="C144" s="49" t="s">
        <v>102</v>
      </c>
      <c r="E144" s="20"/>
      <c r="F144" s="37"/>
      <c r="G144" s="37"/>
      <c r="H144" s="18"/>
      <c r="K144" s="18"/>
      <c r="L144" s="17"/>
      <c r="O144" s="9"/>
      <c r="X144" s="18"/>
      <c r="AA144" s="18"/>
      <c r="AD144" s="18"/>
      <c r="AE144" s="17"/>
      <c r="AF144" s="19" t="s">
        <v>1001</v>
      </c>
      <c r="AG144" s="19"/>
      <c r="AH144" s="48" t="s">
        <v>968</v>
      </c>
      <c r="AI144" s="36"/>
    </row>
    <row r="145" spans="1:35" x14ac:dyDescent="0.25">
      <c r="A145" s="12" t="s">
        <v>413</v>
      </c>
      <c r="B145" s="7" t="s">
        <v>873</v>
      </c>
      <c r="C145" s="5" t="s">
        <v>923</v>
      </c>
      <c r="D145" s="12" t="s">
        <v>508</v>
      </c>
      <c r="E145" s="73"/>
      <c r="I145" s="22">
        <v>7</v>
      </c>
      <c r="J145" s="22">
        <v>9</v>
      </c>
      <c r="K145" s="5">
        <v>8</v>
      </c>
      <c r="L145" s="12" t="s">
        <v>660</v>
      </c>
      <c r="M145" s="22"/>
      <c r="N145" s="22"/>
      <c r="O145" s="8"/>
      <c r="P145" s="22"/>
      <c r="Q145" s="22"/>
      <c r="R145" s="22"/>
      <c r="S145" s="22"/>
      <c r="T145" s="22"/>
      <c r="U145" s="22"/>
      <c r="V145" s="22"/>
      <c r="W145" s="22"/>
      <c r="X145" s="5">
        <v>2</v>
      </c>
      <c r="Y145" s="22"/>
      <c r="Z145" s="22"/>
      <c r="AA145" s="5"/>
      <c r="AB145" s="22"/>
      <c r="AC145" s="22"/>
      <c r="AD145" s="5"/>
      <c r="AE145" s="12"/>
      <c r="AF145" s="22" t="s">
        <v>1098</v>
      </c>
      <c r="AG145" s="22" t="s">
        <v>1135</v>
      </c>
      <c r="AH145" s="61" t="s">
        <v>62</v>
      </c>
      <c r="AI145" s="27"/>
    </row>
    <row r="146" spans="1:35" x14ac:dyDescent="0.25">
      <c r="A146" s="32" t="s">
        <v>413</v>
      </c>
      <c r="B146" s="8" t="s">
        <v>873</v>
      </c>
      <c r="C146" s="2" t="s">
        <v>79</v>
      </c>
      <c r="H146" s="2">
        <v>6</v>
      </c>
      <c r="K146" s="2">
        <v>6</v>
      </c>
      <c r="AA146" s="2">
        <v>6</v>
      </c>
      <c r="AD146" s="2">
        <v>6</v>
      </c>
      <c r="AH146" s="48" t="s">
        <v>944</v>
      </c>
    </row>
    <row r="147" spans="1:35" x14ac:dyDescent="0.25">
      <c r="A147" s="69" t="s">
        <v>450</v>
      </c>
      <c r="B147" s="92" t="s">
        <v>873</v>
      </c>
      <c r="C147" s="29" t="s">
        <v>56</v>
      </c>
      <c r="D147" s="40"/>
      <c r="E147" s="71"/>
      <c r="F147" s="31"/>
      <c r="G147" s="31"/>
      <c r="H147" s="29"/>
      <c r="I147" s="31">
        <v>8</v>
      </c>
      <c r="J147" s="31">
        <v>10</v>
      </c>
      <c r="K147" s="29">
        <v>9</v>
      </c>
      <c r="L147" s="13" t="s">
        <v>660</v>
      </c>
      <c r="M147" s="31"/>
      <c r="N147" s="31"/>
      <c r="O147" s="30"/>
      <c r="P147" s="31"/>
      <c r="Q147" s="31"/>
      <c r="R147" s="31"/>
      <c r="S147" s="31"/>
      <c r="T147" s="31"/>
      <c r="U147" s="31"/>
      <c r="V147" s="21"/>
      <c r="W147" s="21"/>
      <c r="X147" s="6"/>
      <c r="Y147" s="22"/>
      <c r="Z147" s="22"/>
      <c r="AA147" s="5"/>
      <c r="AB147" s="22"/>
      <c r="AC147" s="22"/>
      <c r="AD147" s="5"/>
      <c r="AE147" s="12"/>
      <c r="AI147" s="17"/>
    </row>
    <row r="148" spans="1:35" x14ac:dyDescent="0.25">
      <c r="A148" s="69" t="s">
        <v>450</v>
      </c>
      <c r="B148" s="92" t="s">
        <v>869</v>
      </c>
      <c r="C148" s="2" t="s">
        <v>201</v>
      </c>
      <c r="F148" s="9">
        <v>11.728</v>
      </c>
      <c r="G148" s="9">
        <v>12.715999999999999</v>
      </c>
      <c r="H148" s="2">
        <v>12.324999999999999</v>
      </c>
      <c r="I148" s="9">
        <v>16.172999999999998</v>
      </c>
      <c r="J148" s="9">
        <v>18.271999999999998</v>
      </c>
      <c r="K148" s="2">
        <v>17.32525</v>
      </c>
      <c r="L148" s="13" t="s">
        <v>635</v>
      </c>
      <c r="M148" s="9">
        <v>1</v>
      </c>
      <c r="O148" s="4">
        <v>1</v>
      </c>
      <c r="V148" s="9">
        <v>1</v>
      </c>
      <c r="W148" s="9">
        <v>1</v>
      </c>
      <c r="X148" s="2">
        <v>1</v>
      </c>
      <c r="Y148" s="9">
        <v>7.8570000000000002</v>
      </c>
      <c r="Z148" s="9">
        <v>9.5239999999999991</v>
      </c>
      <c r="AA148" s="2">
        <v>8.8094999999999999</v>
      </c>
      <c r="AB148" s="9">
        <v>9.1669999999999998</v>
      </c>
      <c r="AC148" s="9">
        <v>10.714</v>
      </c>
      <c r="AD148" s="2">
        <v>10.0198</v>
      </c>
      <c r="AE148" s="13" t="s">
        <v>781</v>
      </c>
      <c r="AF148" s="9" t="s">
        <v>1035</v>
      </c>
      <c r="AG148" s="9" t="s">
        <v>1019</v>
      </c>
      <c r="AH148" s="17" t="s">
        <v>84</v>
      </c>
      <c r="AI148" s="72" t="s">
        <v>558</v>
      </c>
    </row>
    <row r="149" spans="1:35" x14ac:dyDescent="0.25">
      <c r="A149" s="64" t="s">
        <v>450</v>
      </c>
      <c r="B149" s="96" t="s">
        <v>873</v>
      </c>
      <c r="C149" s="2" t="s">
        <v>876</v>
      </c>
      <c r="H149" s="2">
        <v>10</v>
      </c>
      <c r="K149" s="2">
        <v>13</v>
      </c>
      <c r="L149" s="13" t="s">
        <v>874</v>
      </c>
      <c r="M149" s="9">
        <v>1</v>
      </c>
      <c r="O149" s="4">
        <v>1</v>
      </c>
      <c r="V149" s="9">
        <v>1</v>
      </c>
      <c r="W149" s="9">
        <v>3</v>
      </c>
      <c r="X149" s="2">
        <v>2</v>
      </c>
      <c r="AF149" s="9" t="s">
        <v>1036</v>
      </c>
      <c r="AG149" s="9" t="s">
        <v>1025</v>
      </c>
      <c r="AH149" s="17" t="s">
        <v>151</v>
      </c>
      <c r="AI149" s="17"/>
    </row>
    <row r="150" spans="1:35" x14ac:dyDescent="0.25">
      <c r="A150" s="64" t="s">
        <v>450</v>
      </c>
      <c r="B150" s="96" t="s">
        <v>873</v>
      </c>
      <c r="C150" s="2" t="s">
        <v>876</v>
      </c>
      <c r="D150" s="12" t="s">
        <v>486</v>
      </c>
      <c r="E150" s="73"/>
      <c r="F150" s="22"/>
      <c r="G150" s="22"/>
      <c r="H150" s="5">
        <v>5</v>
      </c>
      <c r="I150" s="22"/>
      <c r="J150" s="22"/>
      <c r="K150" s="5">
        <v>8</v>
      </c>
      <c r="L150" s="13" t="s">
        <v>874</v>
      </c>
      <c r="M150" s="22">
        <v>1</v>
      </c>
      <c r="N150" s="22"/>
      <c r="O150" s="8">
        <v>1</v>
      </c>
      <c r="P150" s="22"/>
      <c r="Q150" s="22"/>
      <c r="R150" s="22"/>
      <c r="S150" s="22"/>
      <c r="T150" s="22"/>
      <c r="U150" s="22"/>
      <c r="V150" s="22"/>
      <c r="W150" s="22"/>
      <c r="X150" s="5"/>
      <c r="Y150" s="22"/>
      <c r="Z150" s="22"/>
      <c r="AA150" s="5"/>
      <c r="AB150" s="22"/>
      <c r="AC150" s="22"/>
      <c r="AD150" s="5"/>
      <c r="AE150" s="12"/>
      <c r="AF150" s="22"/>
      <c r="AG150" s="22"/>
      <c r="AH150" s="27" t="s">
        <v>151</v>
      </c>
      <c r="AI150" s="27"/>
    </row>
    <row r="151" spans="1:35" s="46" customFormat="1" x14ac:dyDescent="0.25">
      <c r="A151" s="32" t="s">
        <v>450</v>
      </c>
      <c r="B151" s="97" t="s">
        <v>873</v>
      </c>
      <c r="C151" s="2" t="s">
        <v>25</v>
      </c>
      <c r="D151" s="13"/>
      <c r="E151" s="72"/>
      <c r="F151" s="9"/>
      <c r="G151" s="9"/>
      <c r="H151" s="2"/>
      <c r="I151" s="9"/>
      <c r="J151" s="9"/>
      <c r="K151" s="2">
        <v>8</v>
      </c>
      <c r="L151" s="13" t="s">
        <v>660</v>
      </c>
      <c r="M151" s="9"/>
      <c r="N151" s="9"/>
      <c r="O151" s="4"/>
      <c r="P151" s="9"/>
      <c r="Q151" s="9"/>
      <c r="R151" s="9"/>
      <c r="S151" s="9"/>
      <c r="T151" s="9"/>
      <c r="U151" s="9"/>
      <c r="V151" s="22"/>
      <c r="W151" s="22"/>
      <c r="X151" s="5"/>
      <c r="Y151" s="22"/>
      <c r="Z151" s="22"/>
      <c r="AA151" s="5"/>
      <c r="AB151" s="22"/>
      <c r="AC151" s="22"/>
      <c r="AD151" s="5"/>
      <c r="AE151" s="12"/>
      <c r="AF151" s="9" t="s">
        <v>1036</v>
      </c>
      <c r="AG151" s="9" t="s">
        <v>1022</v>
      </c>
      <c r="AH151" s="17" t="s">
        <v>37</v>
      </c>
      <c r="AI151" s="17"/>
    </row>
    <row r="152" spans="1:35" x14ac:dyDescent="0.25">
      <c r="A152" s="66" t="s">
        <v>450</v>
      </c>
      <c r="B152" s="97" t="s">
        <v>873</v>
      </c>
      <c r="C152" s="2" t="s">
        <v>36</v>
      </c>
      <c r="I152" s="9">
        <v>8</v>
      </c>
      <c r="J152" s="9">
        <v>10</v>
      </c>
      <c r="K152" s="2">
        <v>9</v>
      </c>
      <c r="AG152" s="9" t="s">
        <v>215</v>
      </c>
      <c r="AH152" s="48" t="s">
        <v>966</v>
      </c>
      <c r="AI152" s="17"/>
    </row>
    <row r="153" spans="1:35" x14ac:dyDescent="0.25">
      <c r="A153" s="66" t="s">
        <v>450</v>
      </c>
      <c r="B153" s="92" t="s">
        <v>868</v>
      </c>
      <c r="C153" s="2" t="s">
        <v>252</v>
      </c>
      <c r="E153" s="20"/>
      <c r="H153" s="18">
        <v>6</v>
      </c>
      <c r="K153" s="18">
        <v>7</v>
      </c>
      <c r="L153" s="48" t="s">
        <v>678</v>
      </c>
      <c r="M153" s="9">
        <v>1</v>
      </c>
      <c r="O153" s="9"/>
      <c r="X153" s="18">
        <v>1</v>
      </c>
      <c r="AA153" s="18">
        <v>4</v>
      </c>
      <c r="AD153" s="18">
        <v>5</v>
      </c>
      <c r="AE153" s="48" t="s">
        <v>833</v>
      </c>
      <c r="AF153" s="19" t="s">
        <v>1103</v>
      </c>
      <c r="AG153" s="36" t="s">
        <v>1207</v>
      </c>
      <c r="AI153" s="36"/>
    </row>
    <row r="154" spans="1:35" x14ac:dyDescent="0.25">
      <c r="A154" s="66" t="s">
        <v>450</v>
      </c>
      <c r="B154" s="92" t="s">
        <v>868</v>
      </c>
      <c r="C154" s="2" t="s">
        <v>252</v>
      </c>
      <c r="D154" s="12" t="s">
        <v>486</v>
      </c>
      <c r="E154" s="77"/>
      <c r="F154" s="22"/>
      <c r="G154" s="22"/>
      <c r="H154" s="28">
        <v>10</v>
      </c>
      <c r="I154" s="22"/>
      <c r="J154" s="22"/>
      <c r="K154" s="28">
        <v>13</v>
      </c>
      <c r="L154" s="61" t="s">
        <v>679</v>
      </c>
      <c r="M154" s="22">
        <v>1</v>
      </c>
      <c r="N154" s="22"/>
      <c r="O154" s="22"/>
      <c r="P154" s="22"/>
      <c r="Q154" s="22"/>
      <c r="R154" s="22"/>
      <c r="S154" s="22"/>
      <c r="T154" s="22"/>
      <c r="U154" s="22"/>
      <c r="V154" s="22"/>
      <c r="W154" s="22"/>
      <c r="X154" s="28">
        <v>1</v>
      </c>
      <c r="Y154" s="22"/>
      <c r="Z154" s="22"/>
      <c r="AA154" s="28">
        <v>6</v>
      </c>
      <c r="AB154" s="22"/>
      <c r="AC154" s="22"/>
      <c r="AD154" s="28">
        <v>7.5</v>
      </c>
      <c r="AE154" s="61" t="s">
        <v>834</v>
      </c>
      <c r="AF154" s="78" t="s">
        <v>1104</v>
      </c>
      <c r="AG154" s="79" t="s">
        <v>1208</v>
      </c>
      <c r="AH154" s="27"/>
      <c r="AI154" s="79"/>
    </row>
    <row r="155" spans="1:35" x14ac:dyDescent="0.25">
      <c r="A155" s="66" t="s">
        <v>450</v>
      </c>
      <c r="B155" s="8" t="s">
        <v>873</v>
      </c>
      <c r="C155" s="2" t="s">
        <v>222</v>
      </c>
      <c r="E155" s="20"/>
      <c r="H155" s="18"/>
      <c r="I155" s="9">
        <v>7</v>
      </c>
      <c r="J155" s="9">
        <v>8</v>
      </c>
      <c r="K155" s="18">
        <v>7.5</v>
      </c>
      <c r="L155" s="13" t="s">
        <v>660</v>
      </c>
      <c r="M155" s="9">
        <v>1</v>
      </c>
      <c r="O155" s="9"/>
      <c r="X155" s="18"/>
      <c r="AA155" s="18"/>
      <c r="AD155" s="18"/>
      <c r="AE155" s="17"/>
      <c r="AF155" s="19" t="s">
        <v>1178</v>
      </c>
      <c r="AG155" s="19" t="s">
        <v>1108</v>
      </c>
      <c r="AI155" s="36"/>
    </row>
    <row r="156" spans="1:35" x14ac:dyDescent="0.25">
      <c r="A156" s="64" t="s">
        <v>450</v>
      </c>
      <c r="B156" s="8" t="s">
        <v>873</v>
      </c>
      <c r="C156" s="2" t="s">
        <v>222</v>
      </c>
      <c r="D156" s="12" t="s">
        <v>486</v>
      </c>
      <c r="E156" s="77"/>
      <c r="F156" s="22"/>
      <c r="G156" s="22"/>
      <c r="H156" s="28"/>
      <c r="I156" s="22">
        <v>5</v>
      </c>
      <c r="J156" s="22">
        <v>6</v>
      </c>
      <c r="K156" s="28">
        <v>5.5</v>
      </c>
      <c r="L156" s="13" t="s">
        <v>660</v>
      </c>
      <c r="M156" s="22"/>
      <c r="N156" s="22"/>
      <c r="O156" s="22">
        <v>1</v>
      </c>
      <c r="P156" s="22"/>
      <c r="Q156" s="22"/>
      <c r="R156" s="22"/>
      <c r="S156" s="22"/>
      <c r="T156" s="22"/>
      <c r="U156" s="22"/>
      <c r="V156" s="22">
        <v>1</v>
      </c>
      <c r="W156" s="22">
        <v>2</v>
      </c>
      <c r="X156" s="28"/>
      <c r="Y156" s="22"/>
      <c r="Z156" s="22"/>
      <c r="AA156" s="28"/>
      <c r="AB156" s="22"/>
      <c r="AC156" s="22"/>
      <c r="AD156" s="28"/>
      <c r="AE156" s="27"/>
      <c r="AF156" s="78" t="s">
        <v>1168</v>
      </c>
      <c r="AG156" s="78" t="s">
        <v>1219</v>
      </c>
      <c r="AH156" s="27"/>
      <c r="AI156" s="79"/>
    </row>
    <row r="157" spans="1:35" x14ac:dyDescent="0.25">
      <c r="A157" s="64" t="s">
        <v>450</v>
      </c>
      <c r="B157" s="8" t="s">
        <v>873</v>
      </c>
      <c r="C157" s="5" t="s">
        <v>916</v>
      </c>
      <c r="D157" s="12"/>
      <c r="E157" s="74"/>
      <c r="F157" s="21"/>
      <c r="G157" s="21"/>
      <c r="H157" s="6">
        <v>7.9</v>
      </c>
      <c r="I157" s="21"/>
      <c r="J157" s="21"/>
      <c r="K157" s="6">
        <v>7.9</v>
      </c>
      <c r="L157" s="12" t="s">
        <v>919</v>
      </c>
      <c r="M157" s="21"/>
      <c r="N157" s="21"/>
      <c r="O157" s="7"/>
      <c r="P157" s="21"/>
      <c r="Q157" s="21"/>
      <c r="R157" s="21"/>
      <c r="S157" s="21"/>
      <c r="T157" s="21"/>
      <c r="U157" s="21"/>
      <c r="V157" s="21"/>
      <c r="W157" s="21"/>
      <c r="X157" s="6"/>
      <c r="Y157" s="22"/>
      <c r="Z157" s="22"/>
      <c r="AA157" s="5"/>
      <c r="AB157" s="22"/>
      <c r="AC157" s="22"/>
      <c r="AD157" s="5"/>
      <c r="AE157" s="12"/>
      <c r="AF157" s="22" t="s">
        <v>1001</v>
      </c>
      <c r="AG157" s="22" t="s">
        <v>215</v>
      </c>
      <c r="AH157" s="61" t="s">
        <v>136</v>
      </c>
      <c r="AI157" s="27"/>
    </row>
    <row r="158" spans="1:35" x14ac:dyDescent="0.25">
      <c r="A158" s="64" t="s">
        <v>450</v>
      </c>
      <c r="B158" s="7" t="s">
        <v>873</v>
      </c>
      <c r="C158" s="5" t="s">
        <v>925</v>
      </c>
      <c r="D158" s="12"/>
      <c r="E158" s="73"/>
      <c r="F158" s="9">
        <v>7</v>
      </c>
      <c r="G158" s="9">
        <v>21</v>
      </c>
      <c r="H158" s="5">
        <v>14</v>
      </c>
      <c r="I158" s="22">
        <v>12</v>
      </c>
      <c r="J158" s="22">
        <v>20</v>
      </c>
      <c r="K158" s="5">
        <v>16</v>
      </c>
      <c r="L158" s="12" t="s">
        <v>744</v>
      </c>
      <c r="M158" s="22"/>
      <c r="N158" s="22"/>
      <c r="O158" s="8"/>
      <c r="P158" s="22"/>
      <c r="Q158" s="22"/>
      <c r="R158" s="22"/>
      <c r="S158" s="22"/>
      <c r="T158" s="22"/>
      <c r="U158" s="22"/>
      <c r="V158" s="22"/>
      <c r="W158" s="22"/>
      <c r="X158" s="5"/>
      <c r="Y158" s="22"/>
      <c r="Z158" s="22"/>
      <c r="AA158" s="5"/>
      <c r="AB158" s="22"/>
      <c r="AC158" s="22"/>
      <c r="AD158" s="5"/>
      <c r="AE158" s="12"/>
      <c r="AF158" s="22"/>
      <c r="AG158" s="22"/>
      <c r="AH158" s="27"/>
      <c r="AI158" s="27"/>
    </row>
    <row r="159" spans="1:35" x14ac:dyDescent="0.25">
      <c r="A159" s="32" t="s">
        <v>450</v>
      </c>
      <c r="B159" s="8" t="s">
        <v>873</v>
      </c>
      <c r="C159" s="2" t="s">
        <v>935</v>
      </c>
      <c r="D159" s="13" t="s">
        <v>524</v>
      </c>
      <c r="M159" s="9">
        <v>1</v>
      </c>
      <c r="AF159" s="9" t="s">
        <v>1099</v>
      </c>
      <c r="AH159" s="17" t="s">
        <v>174</v>
      </c>
      <c r="AI159" s="48"/>
    </row>
    <row r="160" spans="1:35" x14ac:dyDescent="0.25">
      <c r="A160" s="32" t="s">
        <v>450</v>
      </c>
      <c r="B160" s="8" t="s">
        <v>873</v>
      </c>
      <c r="C160" s="2" t="s">
        <v>935</v>
      </c>
      <c r="D160" s="12" t="s">
        <v>486</v>
      </c>
      <c r="E160" s="73"/>
      <c r="F160" s="22"/>
      <c r="G160" s="22"/>
      <c r="H160" s="5"/>
      <c r="I160" s="22"/>
      <c r="J160" s="22"/>
      <c r="K160" s="5">
        <v>5</v>
      </c>
      <c r="L160" s="12"/>
      <c r="M160" s="22">
        <v>1</v>
      </c>
      <c r="N160" s="22"/>
      <c r="O160" s="8"/>
      <c r="P160" s="22"/>
      <c r="Q160" s="22"/>
      <c r="R160" s="22"/>
      <c r="S160" s="22"/>
      <c r="T160" s="22"/>
      <c r="U160" s="22"/>
      <c r="V160" s="22"/>
      <c r="W160" s="22"/>
      <c r="X160" s="5"/>
      <c r="Y160" s="22"/>
      <c r="Z160" s="22"/>
      <c r="AA160" s="5"/>
      <c r="AB160" s="22"/>
      <c r="AC160" s="22"/>
      <c r="AD160" s="5"/>
      <c r="AE160" s="12"/>
      <c r="AF160" s="22" t="s">
        <v>1234</v>
      </c>
      <c r="AG160" s="22" t="s">
        <v>1142</v>
      </c>
      <c r="AH160" s="27" t="s">
        <v>146</v>
      </c>
      <c r="AI160" s="57"/>
    </row>
    <row r="161" spans="1:35" x14ac:dyDescent="0.25">
      <c r="A161" s="32" t="s">
        <v>450</v>
      </c>
      <c r="B161" s="8" t="s">
        <v>873</v>
      </c>
      <c r="C161" s="2" t="s">
        <v>79</v>
      </c>
      <c r="F161" s="9">
        <v>8</v>
      </c>
      <c r="G161" s="9">
        <v>10</v>
      </c>
      <c r="H161" s="2">
        <v>9</v>
      </c>
      <c r="I161" s="9">
        <v>8</v>
      </c>
      <c r="J161" s="9">
        <v>10</v>
      </c>
      <c r="K161" s="2">
        <v>9</v>
      </c>
      <c r="AA161" s="2">
        <v>8</v>
      </c>
      <c r="AD161" s="2">
        <v>11</v>
      </c>
      <c r="AE161" s="48" t="s">
        <v>841</v>
      </c>
      <c r="AH161" s="48" t="s">
        <v>944</v>
      </c>
    </row>
    <row r="162" spans="1:35" x14ac:dyDescent="0.25">
      <c r="A162" s="69" t="s">
        <v>398</v>
      </c>
      <c r="B162" s="92" t="s">
        <v>869</v>
      </c>
      <c r="C162" s="2" t="s">
        <v>201</v>
      </c>
      <c r="D162" s="13" t="s">
        <v>554</v>
      </c>
      <c r="F162" s="9">
        <v>13.429</v>
      </c>
      <c r="G162" s="9">
        <v>15.429</v>
      </c>
      <c r="H162" s="2">
        <v>14.286</v>
      </c>
      <c r="I162" s="9">
        <v>15.429</v>
      </c>
      <c r="J162" s="9">
        <v>18</v>
      </c>
      <c r="K162" s="2">
        <v>16.381</v>
      </c>
      <c r="L162" s="13" t="s">
        <v>636</v>
      </c>
      <c r="M162" s="9">
        <v>1</v>
      </c>
      <c r="O162" s="4">
        <v>1</v>
      </c>
      <c r="V162" s="9">
        <v>1</v>
      </c>
      <c r="X162" s="2">
        <v>1</v>
      </c>
      <c r="Y162" s="9">
        <v>10</v>
      </c>
      <c r="Z162" s="9">
        <v>11.5</v>
      </c>
      <c r="AA162" s="2">
        <v>10.5</v>
      </c>
      <c r="AB162" s="9">
        <v>12</v>
      </c>
      <c r="AC162" s="9">
        <v>14.5</v>
      </c>
      <c r="AD162" s="2">
        <v>13.0555</v>
      </c>
      <c r="AE162" s="13" t="s">
        <v>782</v>
      </c>
      <c r="AF162" s="9" t="s">
        <v>1019</v>
      </c>
      <c r="AG162" s="9" t="s">
        <v>979</v>
      </c>
      <c r="AH162" s="17" t="s">
        <v>202</v>
      </c>
      <c r="AI162" s="72" t="s">
        <v>558</v>
      </c>
    </row>
    <row r="163" spans="1:35" x14ac:dyDescent="0.25">
      <c r="A163" s="63" t="s">
        <v>398</v>
      </c>
      <c r="B163" s="97" t="s">
        <v>873</v>
      </c>
      <c r="C163" s="49" t="s">
        <v>102</v>
      </c>
      <c r="D163" s="12"/>
      <c r="E163" s="73"/>
      <c r="F163" s="22"/>
      <c r="G163" s="22"/>
      <c r="H163" s="5"/>
      <c r="I163" s="22"/>
      <c r="J163" s="22"/>
      <c r="K163" s="5"/>
      <c r="L163" s="12"/>
      <c r="M163" s="22"/>
      <c r="N163" s="22"/>
      <c r="O163" s="8"/>
      <c r="P163" s="22"/>
      <c r="Q163" s="22"/>
      <c r="R163" s="22"/>
      <c r="S163" s="22"/>
      <c r="T163" s="22"/>
      <c r="U163" s="22"/>
      <c r="V163" s="22"/>
      <c r="W163" s="22"/>
      <c r="X163" s="5"/>
      <c r="Y163" s="22"/>
      <c r="Z163" s="22"/>
      <c r="AA163" s="5"/>
      <c r="AB163" s="22"/>
      <c r="AC163" s="22"/>
      <c r="AD163" s="5"/>
      <c r="AE163" s="12"/>
      <c r="AF163" s="22"/>
      <c r="AG163" s="22" t="s">
        <v>1015</v>
      </c>
      <c r="AH163" s="48" t="s">
        <v>968</v>
      </c>
      <c r="AI163" s="27"/>
    </row>
    <row r="164" spans="1:35" x14ac:dyDescent="0.25">
      <c r="A164" s="11" t="s">
        <v>419</v>
      </c>
      <c r="B164" s="8" t="s">
        <v>873</v>
      </c>
      <c r="C164" s="2" t="s">
        <v>222</v>
      </c>
      <c r="E164" s="20"/>
      <c r="H164" s="18">
        <v>10</v>
      </c>
      <c r="K164" s="18">
        <v>20</v>
      </c>
      <c r="L164" s="48" t="s">
        <v>899</v>
      </c>
      <c r="N164" s="9">
        <v>1</v>
      </c>
      <c r="O164" s="9"/>
      <c r="X164" s="18">
        <v>1</v>
      </c>
      <c r="AA164" s="18"/>
      <c r="AD164" s="18"/>
      <c r="AE164" s="17"/>
      <c r="AF164" s="19" t="s">
        <v>1099</v>
      </c>
      <c r="AG164" s="19" t="s">
        <v>1053</v>
      </c>
      <c r="AI164" s="36"/>
    </row>
    <row r="165" spans="1:35" x14ac:dyDescent="0.25">
      <c r="A165" s="12" t="s">
        <v>419</v>
      </c>
      <c r="B165" s="7" t="s">
        <v>873</v>
      </c>
      <c r="C165" s="5" t="s">
        <v>923</v>
      </c>
      <c r="D165" s="12"/>
      <c r="E165" s="73"/>
      <c r="I165" s="22"/>
      <c r="J165" s="22"/>
      <c r="K165" s="5">
        <v>20</v>
      </c>
      <c r="L165" s="12" t="s">
        <v>660</v>
      </c>
      <c r="M165" s="22"/>
      <c r="N165" s="22"/>
      <c r="O165" s="8"/>
      <c r="P165" s="22"/>
      <c r="Q165" s="22"/>
      <c r="R165" s="22"/>
      <c r="S165" s="22"/>
      <c r="T165" s="22"/>
      <c r="U165" s="22"/>
      <c r="V165" s="22"/>
      <c r="W165" s="22"/>
      <c r="X165" s="5">
        <v>2</v>
      </c>
      <c r="Y165" s="22"/>
      <c r="Z165" s="22"/>
      <c r="AA165" s="5"/>
      <c r="AB165" s="22"/>
      <c r="AC165" s="22"/>
      <c r="AD165" s="5"/>
      <c r="AE165" s="12"/>
      <c r="AF165" s="22" t="s">
        <v>1135</v>
      </c>
      <c r="AG165" s="22" t="s">
        <v>1136</v>
      </c>
      <c r="AH165" s="61" t="s">
        <v>62</v>
      </c>
      <c r="AI165" s="27"/>
    </row>
    <row r="166" spans="1:35" x14ac:dyDescent="0.25">
      <c r="A166" s="32" t="s">
        <v>419</v>
      </c>
      <c r="B166" s="8" t="s">
        <v>873</v>
      </c>
      <c r="C166" s="2" t="s">
        <v>935</v>
      </c>
      <c r="K166" s="2">
        <v>20</v>
      </c>
      <c r="N166" s="9" t="s">
        <v>133</v>
      </c>
      <c r="AF166" s="9" t="s">
        <v>1074</v>
      </c>
      <c r="AG166" s="50" t="s">
        <v>1076</v>
      </c>
      <c r="AH166" s="17" t="s">
        <v>175</v>
      </c>
      <c r="AI166" s="48"/>
    </row>
    <row r="167" spans="1:35" x14ac:dyDescent="0.25">
      <c r="A167" s="32" t="s">
        <v>419</v>
      </c>
      <c r="B167" s="8" t="s">
        <v>868</v>
      </c>
      <c r="C167" s="2" t="s">
        <v>49</v>
      </c>
      <c r="H167" s="2">
        <v>14</v>
      </c>
      <c r="K167" s="2">
        <v>21</v>
      </c>
      <c r="L167" s="13" t="s">
        <v>686</v>
      </c>
      <c r="M167" s="9">
        <v>1</v>
      </c>
      <c r="X167" s="2">
        <v>1</v>
      </c>
      <c r="AA167" s="2">
        <v>10</v>
      </c>
      <c r="AD167" s="2">
        <v>20</v>
      </c>
      <c r="AE167" s="13" t="s">
        <v>741</v>
      </c>
      <c r="AH167" s="48" t="s">
        <v>943</v>
      </c>
    </row>
    <row r="168" spans="1:35" x14ac:dyDescent="0.25">
      <c r="A168" s="69" t="s">
        <v>351</v>
      </c>
      <c r="B168" s="92" t="s">
        <v>873</v>
      </c>
      <c r="C168" s="29" t="s">
        <v>56</v>
      </c>
      <c r="D168" s="40"/>
      <c r="E168" s="71"/>
      <c r="F168" s="31"/>
      <c r="G168" s="31"/>
      <c r="H168" s="29"/>
      <c r="I168" s="31"/>
      <c r="J168" s="31">
        <v>20</v>
      </c>
      <c r="K168" s="29">
        <v>20</v>
      </c>
      <c r="L168" s="13" t="s">
        <v>660</v>
      </c>
      <c r="M168" s="31"/>
      <c r="N168" s="31"/>
      <c r="O168" s="30"/>
      <c r="P168" s="31">
        <v>1</v>
      </c>
      <c r="Q168" s="31"/>
      <c r="R168" s="31"/>
      <c r="S168" s="31"/>
      <c r="T168" s="31"/>
      <c r="U168" s="31"/>
      <c r="V168" s="21"/>
      <c r="W168" s="21"/>
      <c r="X168" s="6"/>
      <c r="Y168" s="22"/>
      <c r="Z168" s="22"/>
      <c r="AA168" s="5"/>
      <c r="AB168" s="22"/>
      <c r="AC168" s="22"/>
      <c r="AD168" s="5"/>
      <c r="AE168" s="12"/>
      <c r="AI168" s="17"/>
    </row>
    <row r="169" spans="1:35" x14ac:dyDescent="0.25">
      <c r="A169" s="12" t="s">
        <v>351</v>
      </c>
      <c r="B169" s="92" t="s">
        <v>868</v>
      </c>
      <c r="C169" s="2" t="s">
        <v>252</v>
      </c>
      <c r="D169" s="13" t="s">
        <v>494</v>
      </c>
      <c r="E169" s="56"/>
      <c r="H169" s="18">
        <v>24</v>
      </c>
      <c r="K169" s="18">
        <v>32</v>
      </c>
      <c r="L169" s="48" t="s">
        <v>680</v>
      </c>
      <c r="O169" s="9"/>
      <c r="T169" s="9">
        <v>1</v>
      </c>
      <c r="X169" s="18">
        <v>1</v>
      </c>
      <c r="AA169" s="18">
        <v>11</v>
      </c>
      <c r="AD169" s="18">
        <v>15</v>
      </c>
      <c r="AE169" s="48" t="s">
        <v>835</v>
      </c>
      <c r="AF169" s="19" t="s">
        <v>1075</v>
      </c>
      <c r="AG169" s="36" t="s">
        <v>1207</v>
      </c>
      <c r="AI169" s="36"/>
    </row>
    <row r="170" spans="1:35" x14ac:dyDescent="0.25">
      <c r="A170" s="11" t="s">
        <v>351</v>
      </c>
      <c r="B170" s="8" t="s">
        <v>873</v>
      </c>
      <c r="C170" s="2" t="s">
        <v>222</v>
      </c>
      <c r="D170" s="13" t="s">
        <v>496</v>
      </c>
      <c r="E170" s="56"/>
      <c r="H170" s="18"/>
      <c r="K170" s="18">
        <v>30</v>
      </c>
      <c r="L170" s="13" t="s">
        <v>660</v>
      </c>
      <c r="O170" s="9"/>
      <c r="P170" s="9" t="s">
        <v>238</v>
      </c>
      <c r="V170" s="9">
        <v>1</v>
      </c>
      <c r="W170" s="9">
        <v>2</v>
      </c>
      <c r="X170" s="18">
        <v>1.5</v>
      </c>
      <c r="AA170" s="18">
        <v>14</v>
      </c>
      <c r="AD170" s="18">
        <v>16</v>
      </c>
      <c r="AE170" s="48" t="s">
        <v>741</v>
      </c>
      <c r="AF170" s="19" t="s">
        <v>1049</v>
      </c>
      <c r="AG170" s="19" t="s">
        <v>1099</v>
      </c>
      <c r="AI170" s="36"/>
    </row>
    <row r="171" spans="1:35" x14ac:dyDescent="0.25">
      <c r="A171" s="32" t="s">
        <v>351</v>
      </c>
      <c r="B171" s="8" t="s">
        <v>873</v>
      </c>
      <c r="C171" s="2" t="s">
        <v>935</v>
      </c>
      <c r="D171" s="13" t="s">
        <v>494</v>
      </c>
      <c r="E171" s="72" t="s">
        <v>565</v>
      </c>
      <c r="F171" s="9">
        <v>15</v>
      </c>
      <c r="G171" s="9">
        <v>30</v>
      </c>
      <c r="H171" s="2">
        <f>AVERAGE(F171:G171)</f>
        <v>22.5</v>
      </c>
      <c r="I171" s="9">
        <v>17</v>
      </c>
      <c r="J171" s="9">
        <v>30</v>
      </c>
      <c r="K171" s="2">
        <f>AVERAGE(I171:J171)</f>
        <v>23.5</v>
      </c>
      <c r="Q171" s="9">
        <v>1</v>
      </c>
      <c r="AF171" s="9" t="s">
        <v>1099</v>
      </c>
      <c r="AG171" s="9" t="s">
        <v>40</v>
      </c>
      <c r="AH171" s="17" t="s">
        <v>235</v>
      </c>
    </row>
    <row r="172" spans="1:35" x14ac:dyDescent="0.25">
      <c r="A172" s="69" t="s">
        <v>451</v>
      </c>
      <c r="B172" s="92" t="s">
        <v>873</v>
      </c>
      <c r="C172" s="29" t="s">
        <v>56</v>
      </c>
      <c r="D172" s="40"/>
      <c r="E172" s="71"/>
      <c r="F172" s="31">
        <v>5</v>
      </c>
      <c r="G172" s="31">
        <v>8</v>
      </c>
      <c r="H172" s="6">
        <v>6.5</v>
      </c>
      <c r="I172" s="21">
        <v>10</v>
      </c>
      <c r="J172" s="21">
        <v>15</v>
      </c>
      <c r="K172" s="6">
        <v>12.5</v>
      </c>
      <c r="L172" s="40" t="s">
        <v>881</v>
      </c>
      <c r="M172" s="31">
        <v>1</v>
      </c>
      <c r="N172" s="31">
        <v>1</v>
      </c>
      <c r="O172" s="30"/>
      <c r="P172" s="31"/>
      <c r="Q172" s="31"/>
      <c r="R172" s="31"/>
      <c r="S172" s="31"/>
      <c r="T172" s="31"/>
      <c r="U172" s="31"/>
      <c r="V172" s="21"/>
      <c r="W172" s="21"/>
      <c r="X172" s="6"/>
      <c r="Y172" s="22"/>
      <c r="Z172" s="22"/>
      <c r="AA172" s="5"/>
      <c r="AB172" s="22"/>
      <c r="AC172" s="22"/>
      <c r="AD172" s="5"/>
      <c r="AE172" s="12"/>
      <c r="AI172" s="17"/>
    </row>
    <row r="173" spans="1:35" x14ac:dyDescent="0.25">
      <c r="A173" s="69" t="s">
        <v>451</v>
      </c>
      <c r="B173" s="92" t="s">
        <v>868</v>
      </c>
      <c r="C173" s="2" t="s">
        <v>22</v>
      </c>
      <c r="H173" s="5">
        <v>7.4</v>
      </c>
      <c r="I173" s="22"/>
      <c r="J173" s="22"/>
      <c r="K173" s="5">
        <v>10.6</v>
      </c>
      <c r="M173" s="9">
        <v>1</v>
      </c>
      <c r="V173" s="9">
        <v>1</v>
      </c>
      <c r="W173" s="9">
        <v>2</v>
      </c>
      <c r="X173" s="5">
        <v>1.1000000000000001</v>
      </c>
      <c r="AH173" s="17" t="s">
        <v>223</v>
      </c>
      <c r="AI173" s="17"/>
    </row>
    <row r="174" spans="1:35" x14ac:dyDescent="0.25">
      <c r="A174" s="66" t="s">
        <v>451</v>
      </c>
      <c r="B174" s="97" t="s">
        <v>873</v>
      </c>
      <c r="C174" s="2" t="s">
        <v>876</v>
      </c>
      <c r="F174" s="9">
        <v>5</v>
      </c>
      <c r="G174" s="9">
        <v>7</v>
      </c>
      <c r="H174" s="2">
        <v>6</v>
      </c>
      <c r="I174" s="9">
        <v>8</v>
      </c>
      <c r="J174" s="9">
        <v>11</v>
      </c>
      <c r="K174" s="2">
        <v>9.5</v>
      </c>
      <c r="M174" s="9">
        <v>1</v>
      </c>
      <c r="O174" s="4">
        <v>1</v>
      </c>
      <c r="V174" s="9">
        <v>1</v>
      </c>
      <c r="W174" s="9">
        <v>3</v>
      </c>
      <c r="X174" s="2">
        <v>2</v>
      </c>
      <c r="AF174" s="9" t="s">
        <v>1042</v>
      </c>
      <c r="AG174" s="9" t="s">
        <v>1014</v>
      </c>
      <c r="AH174" s="17" t="s">
        <v>151</v>
      </c>
      <c r="AI174" s="17"/>
    </row>
    <row r="175" spans="1:35" x14ac:dyDescent="0.25">
      <c r="A175" s="66" t="s">
        <v>451</v>
      </c>
      <c r="B175" s="97" t="s">
        <v>873</v>
      </c>
      <c r="C175" s="2" t="s">
        <v>36</v>
      </c>
      <c r="K175" s="2">
        <v>10</v>
      </c>
      <c r="AF175" s="9" t="s">
        <v>987</v>
      </c>
      <c r="AG175" s="9" t="s">
        <v>1001</v>
      </c>
      <c r="AH175" s="48" t="s">
        <v>966</v>
      </c>
      <c r="AI175" s="17"/>
    </row>
    <row r="176" spans="1:35" x14ac:dyDescent="0.25">
      <c r="A176" s="64" t="s">
        <v>451</v>
      </c>
      <c r="B176" s="92" t="s">
        <v>868</v>
      </c>
      <c r="C176" s="2" t="s">
        <v>252</v>
      </c>
      <c r="E176" s="20"/>
      <c r="H176" s="18"/>
      <c r="K176" s="18"/>
      <c r="L176" s="17"/>
      <c r="M176" s="9">
        <v>1</v>
      </c>
      <c r="O176" s="9"/>
      <c r="X176" s="18">
        <v>1</v>
      </c>
      <c r="AA176" s="18"/>
      <c r="AD176" s="18"/>
      <c r="AE176" s="17"/>
      <c r="AF176" s="19" t="s">
        <v>1076</v>
      </c>
      <c r="AG176" s="36" t="s">
        <v>1209</v>
      </c>
      <c r="AI176" s="36"/>
    </row>
    <row r="177" spans="1:35" x14ac:dyDescent="0.25">
      <c r="A177" s="66" t="s">
        <v>451</v>
      </c>
      <c r="B177" s="8" t="s">
        <v>873</v>
      </c>
      <c r="C177" s="2" t="s">
        <v>222</v>
      </c>
      <c r="E177" s="56"/>
      <c r="H177" s="18">
        <v>5</v>
      </c>
      <c r="I177" s="9">
        <v>10</v>
      </c>
      <c r="J177" s="9">
        <v>15</v>
      </c>
      <c r="K177" s="2">
        <v>12.5</v>
      </c>
      <c r="L177" s="48" t="s">
        <v>900</v>
      </c>
      <c r="M177" s="9">
        <v>1</v>
      </c>
      <c r="O177" s="9" t="s">
        <v>132</v>
      </c>
      <c r="V177" s="9">
        <v>1</v>
      </c>
      <c r="W177" s="9">
        <v>2</v>
      </c>
      <c r="X177" s="18">
        <v>1.5</v>
      </c>
      <c r="AA177" s="18"/>
      <c r="AD177" s="18"/>
      <c r="AE177" s="17"/>
      <c r="AF177" s="19" t="s">
        <v>1169</v>
      </c>
      <c r="AG177" s="19" t="s">
        <v>1109</v>
      </c>
      <c r="AI177" s="36"/>
    </row>
    <row r="178" spans="1:35" x14ac:dyDescent="0.25">
      <c r="A178" s="32" t="s">
        <v>451</v>
      </c>
      <c r="B178" s="8" t="s">
        <v>873</v>
      </c>
      <c r="C178" s="2" t="s">
        <v>935</v>
      </c>
      <c r="K178" s="2">
        <v>12</v>
      </c>
      <c r="M178" s="9">
        <v>1</v>
      </c>
      <c r="AF178" s="9" t="s">
        <v>1235</v>
      </c>
      <c r="AG178" s="9" t="s">
        <v>1100</v>
      </c>
      <c r="AH178" s="17" t="s">
        <v>176</v>
      </c>
      <c r="AI178" s="48"/>
    </row>
    <row r="179" spans="1:35" x14ac:dyDescent="0.25">
      <c r="A179" s="32" t="s">
        <v>451</v>
      </c>
      <c r="B179" s="8" t="s">
        <v>873</v>
      </c>
      <c r="C179" s="2" t="s">
        <v>935</v>
      </c>
      <c r="F179" s="53"/>
      <c r="G179" s="53"/>
      <c r="I179" s="53"/>
      <c r="J179" s="53"/>
      <c r="M179" s="53"/>
      <c r="N179" s="53"/>
      <c r="P179" s="53"/>
      <c r="Q179" s="53"/>
      <c r="R179" s="53"/>
      <c r="S179" s="53"/>
      <c r="T179" s="53"/>
      <c r="U179" s="53"/>
      <c r="V179" s="53"/>
      <c r="W179" s="53"/>
      <c r="Y179" s="53"/>
      <c r="Z179" s="53"/>
      <c r="AB179" s="53"/>
      <c r="AC179" s="53"/>
      <c r="AE179" s="4"/>
      <c r="AF179" s="50" t="s">
        <v>1076</v>
      </c>
      <c r="AG179" s="53"/>
      <c r="AH179" s="54" t="s">
        <v>92</v>
      </c>
      <c r="AI179" s="55"/>
    </row>
    <row r="180" spans="1:35" x14ac:dyDescent="0.25">
      <c r="A180" s="69" t="s">
        <v>452</v>
      </c>
      <c r="B180" s="92" t="s">
        <v>873</v>
      </c>
      <c r="C180" s="29" t="s">
        <v>56</v>
      </c>
      <c r="D180" s="40"/>
      <c r="E180" s="71"/>
      <c r="F180" s="31">
        <v>15</v>
      </c>
      <c r="G180" s="31">
        <v>20</v>
      </c>
      <c r="H180" s="29">
        <v>17.5</v>
      </c>
      <c r="I180" s="31">
        <v>20</v>
      </c>
      <c r="J180" s="31">
        <v>30</v>
      </c>
      <c r="K180" s="29">
        <v>25</v>
      </c>
      <c r="L180" s="40" t="s">
        <v>878</v>
      </c>
      <c r="M180" s="31">
        <v>1</v>
      </c>
      <c r="N180" s="31"/>
      <c r="O180" s="30">
        <v>1</v>
      </c>
      <c r="P180" s="31"/>
      <c r="Q180" s="31"/>
      <c r="R180" s="31"/>
      <c r="S180" s="31"/>
      <c r="T180" s="31"/>
      <c r="U180" s="31"/>
      <c r="V180" s="21"/>
      <c r="W180" s="21"/>
      <c r="X180" s="6"/>
      <c r="Y180" s="22"/>
      <c r="Z180" s="22"/>
      <c r="AA180" s="5"/>
      <c r="AB180" s="22"/>
      <c r="AC180" s="22"/>
      <c r="AD180" s="5"/>
      <c r="AE180" s="12"/>
      <c r="AI180" s="17"/>
    </row>
    <row r="181" spans="1:35" x14ac:dyDescent="0.25">
      <c r="A181" s="69" t="s">
        <v>452</v>
      </c>
      <c r="B181" s="92" t="s">
        <v>869</v>
      </c>
      <c r="C181" s="29" t="s">
        <v>216</v>
      </c>
      <c r="D181" s="40"/>
      <c r="F181" s="9">
        <v>16.54</v>
      </c>
      <c r="G181" s="9">
        <v>25.16</v>
      </c>
      <c r="H181" s="2">
        <v>20.9</v>
      </c>
      <c r="I181" s="9">
        <v>24.9</v>
      </c>
      <c r="J181" s="9">
        <v>31.83</v>
      </c>
      <c r="K181" s="2">
        <v>29.45</v>
      </c>
      <c r="L181" s="40" t="s">
        <v>652</v>
      </c>
      <c r="O181" s="4">
        <v>1</v>
      </c>
      <c r="V181" s="9">
        <v>1</v>
      </c>
      <c r="W181" s="9">
        <v>3</v>
      </c>
      <c r="X181" s="2">
        <v>2</v>
      </c>
      <c r="Y181" s="9">
        <v>7.17</v>
      </c>
      <c r="Z181" s="9">
        <v>8.58</v>
      </c>
      <c r="AA181" s="2">
        <v>7.76</v>
      </c>
      <c r="AB181" s="9">
        <v>8.6999999999999993</v>
      </c>
      <c r="AC181" s="9">
        <v>11.88</v>
      </c>
      <c r="AD181" s="2">
        <v>9.8800000000000008</v>
      </c>
      <c r="AE181" s="13" t="s">
        <v>795</v>
      </c>
      <c r="AF181" s="9" t="s">
        <v>995</v>
      </c>
      <c r="AG181" s="9" t="s">
        <v>1021</v>
      </c>
      <c r="AH181" s="17" t="s">
        <v>197</v>
      </c>
      <c r="AI181" s="72" t="s">
        <v>562</v>
      </c>
    </row>
    <row r="182" spans="1:35" x14ac:dyDescent="0.25">
      <c r="A182" s="12" t="s">
        <v>452</v>
      </c>
      <c r="B182" s="97" t="s">
        <v>873</v>
      </c>
      <c r="C182" s="2" t="s">
        <v>25</v>
      </c>
      <c r="V182" s="22"/>
      <c r="W182" s="22"/>
      <c r="X182" s="5"/>
      <c r="Y182" s="22"/>
      <c r="Z182" s="22"/>
      <c r="AA182" s="5"/>
      <c r="AB182" s="22"/>
      <c r="AC182" s="22"/>
      <c r="AD182" s="5"/>
      <c r="AE182" s="12"/>
      <c r="AF182" s="9" t="s">
        <v>1035</v>
      </c>
      <c r="AG182" s="9" t="s">
        <v>1015</v>
      </c>
      <c r="AH182" s="17" t="s">
        <v>37</v>
      </c>
      <c r="AI182" s="17"/>
    </row>
    <row r="183" spans="1:35" x14ac:dyDescent="0.25">
      <c r="A183" s="12" t="s">
        <v>452</v>
      </c>
      <c r="B183" s="97" t="s">
        <v>873</v>
      </c>
      <c r="C183" s="2" t="s">
        <v>36</v>
      </c>
      <c r="AF183" s="9" t="s">
        <v>1037</v>
      </c>
      <c r="AG183" s="9" t="s">
        <v>1015</v>
      </c>
      <c r="AH183" s="48" t="s">
        <v>966</v>
      </c>
      <c r="AI183" s="17"/>
    </row>
    <row r="184" spans="1:35" x14ac:dyDescent="0.25">
      <c r="A184" s="11" t="s">
        <v>452</v>
      </c>
      <c r="B184" s="92" t="s">
        <v>868</v>
      </c>
      <c r="C184" s="2" t="s">
        <v>184</v>
      </c>
      <c r="E184" s="20"/>
      <c r="F184" s="9">
        <v>15.8</v>
      </c>
      <c r="G184" s="9">
        <v>25.8</v>
      </c>
      <c r="H184" s="18">
        <v>20.9</v>
      </c>
      <c r="I184" s="21">
        <v>18.600000000000001</v>
      </c>
      <c r="J184" s="21">
        <v>28.5</v>
      </c>
      <c r="K184" s="25">
        <v>22.49</v>
      </c>
      <c r="L184" s="17"/>
      <c r="M184" s="9">
        <v>1</v>
      </c>
      <c r="N184" s="9">
        <v>1</v>
      </c>
      <c r="O184" s="9"/>
      <c r="V184" s="9">
        <v>1</v>
      </c>
      <c r="W184" s="9">
        <v>5</v>
      </c>
      <c r="X184" s="18">
        <v>1.8</v>
      </c>
      <c r="Y184" s="9">
        <v>6.6</v>
      </c>
      <c r="Z184" s="9">
        <v>10.1</v>
      </c>
      <c r="AA184" s="18">
        <v>8.9</v>
      </c>
      <c r="AB184" s="9">
        <v>7.2</v>
      </c>
      <c r="AC184" s="9">
        <v>12.2</v>
      </c>
      <c r="AD184" s="18">
        <v>10.039999999999999</v>
      </c>
      <c r="AE184" s="17"/>
      <c r="AF184" s="19" t="s">
        <v>1095</v>
      </c>
      <c r="AG184" s="19" t="s">
        <v>1070</v>
      </c>
      <c r="AI184" s="36"/>
    </row>
    <row r="185" spans="1:35" x14ac:dyDescent="0.25">
      <c r="A185" s="11" t="s">
        <v>452</v>
      </c>
      <c r="B185" s="8" t="s">
        <v>873</v>
      </c>
      <c r="C185" s="2" t="s">
        <v>222</v>
      </c>
      <c r="D185" s="13" t="s">
        <v>497</v>
      </c>
      <c r="E185" s="20"/>
      <c r="H185" s="18"/>
      <c r="K185" s="18">
        <v>20</v>
      </c>
      <c r="L185" s="13" t="s">
        <v>660</v>
      </c>
      <c r="M185" s="9">
        <v>1</v>
      </c>
      <c r="O185" s="9" t="s">
        <v>132</v>
      </c>
      <c r="V185" s="9">
        <v>1</v>
      </c>
      <c r="W185" s="9">
        <v>2</v>
      </c>
      <c r="X185" s="18">
        <v>1.5</v>
      </c>
      <c r="AA185" s="18"/>
      <c r="AB185" s="9">
        <v>10</v>
      </c>
      <c r="AC185" s="9">
        <v>12</v>
      </c>
      <c r="AD185" s="18">
        <v>11</v>
      </c>
      <c r="AE185" s="13" t="s">
        <v>660</v>
      </c>
      <c r="AF185" s="19" t="s">
        <v>1110</v>
      </c>
      <c r="AG185" s="19" t="s">
        <v>1100</v>
      </c>
      <c r="AI185" s="36"/>
    </row>
    <row r="186" spans="1:35" x14ac:dyDescent="0.25">
      <c r="A186" s="64" t="s">
        <v>452</v>
      </c>
      <c r="B186" s="96" t="s">
        <v>868</v>
      </c>
      <c r="C186" s="2" t="s">
        <v>80</v>
      </c>
      <c r="E186" s="20"/>
      <c r="H186" s="18">
        <v>18.55</v>
      </c>
      <c r="K186" s="18">
        <v>20.56</v>
      </c>
      <c r="L186" s="17"/>
      <c r="M186" s="9">
        <v>1</v>
      </c>
      <c r="O186" s="9">
        <v>1</v>
      </c>
      <c r="X186" s="18"/>
      <c r="AA186" s="18"/>
      <c r="AD186" s="18"/>
      <c r="AE186" s="17"/>
      <c r="AF186" s="19"/>
      <c r="AG186" s="19"/>
      <c r="AI186" s="36"/>
    </row>
    <row r="187" spans="1:35" x14ac:dyDescent="0.25">
      <c r="A187" s="64" t="s">
        <v>452</v>
      </c>
      <c r="B187" s="96" t="s">
        <v>868</v>
      </c>
      <c r="C187" s="49" t="s">
        <v>907</v>
      </c>
      <c r="D187" s="48"/>
      <c r="H187" s="18">
        <v>20.05</v>
      </c>
      <c r="K187" s="18">
        <v>20.82</v>
      </c>
      <c r="L187" s="48" t="s">
        <v>761</v>
      </c>
      <c r="N187" s="9">
        <v>1</v>
      </c>
      <c r="O187" s="9">
        <v>1</v>
      </c>
      <c r="V187" s="9">
        <v>1</v>
      </c>
      <c r="W187" s="9">
        <v>3</v>
      </c>
      <c r="X187" s="49">
        <v>2.04</v>
      </c>
      <c r="AA187" s="18"/>
      <c r="AD187" s="18"/>
      <c r="AE187" s="48" t="s">
        <v>843</v>
      </c>
      <c r="AF187" s="19" t="s">
        <v>1103</v>
      </c>
      <c r="AG187" s="19" t="s">
        <v>1258</v>
      </c>
      <c r="AH187" s="48" t="s">
        <v>970</v>
      </c>
      <c r="AI187" s="16"/>
    </row>
    <row r="188" spans="1:35" x14ac:dyDescent="0.25">
      <c r="A188" s="64" t="s">
        <v>452</v>
      </c>
      <c r="B188" s="96" t="s">
        <v>868</v>
      </c>
      <c r="C188" s="5" t="s">
        <v>908</v>
      </c>
      <c r="D188" s="12"/>
      <c r="E188" s="74"/>
      <c r="F188" s="21">
        <v>13</v>
      </c>
      <c r="G188" s="21">
        <v>27</v>
      </c>
      <c r="H188" s="6">
        <v>20</v>
      </c>
      <c r="I188" s="21">
        <v>20</v>
      </c>
      <c r="J188" s="21">
        <v>40</v>
      </c>
      <c r="K188" s="6">
        <v>30</v>
      </c>
      <c r="L188" s="12" t="s">
        <v>757</v>
      </c>
      <c r="M188" s="21">
        <v>1</v>
      </c>
      <c r="N188" s="21">
        <v>1</v>
      </c>
      <c r="O188" s="7"/>
      <c r="P188" s="21"/>
      <c r="Q188" s="21"/>
      <c r="R188" s="21"/>
      <c r="S188" s="21"/>
      <c r="T188" s="21"/>
      <c r="U188" s="21"/>
      <c r="V188" s="21">
        <v>1</v>
      </c>
      <c r="W188" s="21">
        <v>4</v>
      </c>
      <c r="X188" s="6">
        <v>2</v>
      </c>
      <c r="Y188" s="22"/>
      <c r="Z188" s="22"/>
      <c r="AA188" s="5"/>
      <c r="AB188" s="22"/>
      <c r="AC188" s="22"/>
      <c r="AD188" s="5"/>
      <c r="AF188" s="22" t="s">
        <v>1127</v>
      </c>
      <c r="AG188" s="22" t="s">
        <v>1051</v>
      </c>
      <c r="AH188" s="27"/>
      <c r="AI188" s="27"/>
    </row>
    <row r="189" spans="1:35" x14ac:dyDescent="0.25">
      <c r="A189" s="12" t="s">
        <v>452</v>
      </c>
      <c r="B189" s="97" t="s">
        <v>868</v>
      </c>
      <c r="C189" s="5" t="s">
        <v>912</v>
      </c>
      <c r="D189" s="12"/>
      <c r="E189" s="74"/>
      <c r="F189" s="21">
        <v>13.4</v>
      </c>
      <c r="G189" s="9">
        <v>16.2</v>
      </c>
      <c r="H189" s="25">
        <v>14.8</v>
      </c>
      <c r="I189" s="7">
        <v>13.7</v>
      </c>
      <c r="J189" s="21">
        <v>17.5</v>
      </c>
      <c r="K189" s="6">
        <v>15.6</v>
      </c>
      <c r="L189" s="12" t="s">
        <v>741</v>
      </c>
      <c r="M189" s="21"/>
      <c r="N189" s="21"/>
      <c r="O189" s="7">
        <v>1</v>
      </c>
      <c r="P189" s="21"/>
      <c r="Q189" s="21"/>
      <c r="R189" s="21"/>
      <c r="S189" s="21"/>
      <c r="T189" s="21"/>
      <c r="U189" s="21"/>
      <c r="V189" s="21"/>
      <c r="W189" s="21"/>
      <c r="X189" s="6">
        <v>1</v>
      </c>
      <c r="Y189" s="22">
        <v>8.1999999999999993</v>
      </c>
      <c r="Z189" s="22">
        <v>10.5</v>
      </c>
      <c r="AA189" s="5">
        <v>9.35</v>
      </c>
      <c r="AB189" s="22">
        <v>10.4</v>
      </c>
      <c r="AC189" s="22">
        <v>12.4</v>
      </c>
      <c r="AD189" s="5">
        <v>11.4</v>
      </c>
      <c r="AE189" s="12" t="s">
        <v>686</v>
      </c>
      <c r="AF189" s="22"/>
      <c r="AG189" s="22"/>
      <c r="AH189" s="61" t="s">
        <v>64</v>
      </c>
      <c r="AI189" s="27"/>
    </row>
    <row r="190" spans="1:35" x14ac:dyDescent="0.25">
      <c r="A190" s="12" t="s">
        <v>452</v>
      </c>
      <c r="B190" s="97" t="s">
        <v>868</v>
      </c>
      <c r="C190" s="5" t="s">
        <v>913</v>
      </c>
      <c r="D190" s="12"/>
      <c r="E190" s="74"/>
      <c r="F190" s="21"/>
      <c r="H190" s="25">
        <v>12.75</v>
      </c>
      <c r="I190" s="7"/>
      <c r="J190" s="21"/>
      <c r="K190" s="6">
        <v>14.5</v>
      </c>
      <c r="L190" s="12" t="s">
        <v>748</v>
      </c>
      <c r="M190" s="21"/>
      <c r="N190" s="21"/>
      <c r="O190" s="7"/>
      <c r="P190" s="21"/>
      <c r="Q190" s="21"/>
      <c r="R190" s="21"/>
      <c r="S190" s="21"/>
      <c r="T190" s="21"/>
      <c r="U190" s="21"/>
      <c r="V190" s="21"/>
      <c r="W190" s="21"/>
      <c r="X190" s="6">
        <v>1</v>
      </c>
      <c r="Y190" s="22"/>
      <c r="Z190" s="22"/>
      <c r="AA190" s="5">
        <v>9.73</v>
      </c>
      <c r="AB190" s="22"/>
      <c r="AC190" s="22"/>
      <c r="AD190" s="5">
        <v>11.37</v>
      </c>
      <c r="AE190" s="12" t="s">
        <v>852</v>
      </c>
      <c r="AF190" s="22"/>
      <c r="AG190" s="22"/>
      <c r="AH190" s="61" t="s">
        <v>64</v>
      </c>
      <c r="AI190" s="27"/>
    </row>
    <row r="191" spans="1:35" x14ac:dyDescent="0.25">
      <c r="A191" s="11" t="s">
        <v>452</v>
      </c>
      <c r="B191" s="8" t="s">
        <v>873</v>
      </c>
      <c r="C191" s="5" t="s">
        <v>916</v>
      </c>
      <c r="D191" s="12"/>
      <c r="E191" s="74"/>
      <c r="F191" s="24">
        <v>8</v>
      </c>
      <c r="G191" s="24">
        <v>11</v>
      </c>
      <c r="H191" s="6"/>
      <c r="I191" s="24">
        <v>15</v>
      </c>
      <c r="J191" s="24">
        <v>18</v>
      </c>
      <c r="K191" s="6"/>
      <c r="L191" s="86" t="s">
        <v>920</v>
      </c>
      <c r="M191" s="21"/>
      <c r="N191" s="21"/>
      <c r="O191" s="7"/>
      <c r="P191" s="21"/>
      <c r="Q191" s="21"/>
      <c r="R191" s="21"/>
      <c r="S191" s="21"/>
      <c r="T191" s="21"/>
      <c r="U191" s="21"/>
      <c r="V191" s="21"/>
      <c r="W191" s="21"/>
      <c r="X191" s="6"/>
      <c r="Y191" s="22"/>
      <c r="Z191" s="22"/>
      <c r="AA191" s="5"/>
      <c r="AB191" s="22"/>
      <c r="AC191" s="22"/>
      <c r="AD191" s="5"/>
      <c r="AE191" s="12"/>
      <c r="AF191" s="22" t="s">
        <v>1180</v>
      </c>
      <c r="AG191" s="60" t="s">
        <v>1263</v>
      </c>
      <c r="AH191" s="61" t="s">
        <v>136</v>
      </c>
      <c r="AI191" s="27"/>
    </row>
    <row r="192" spans="1:35" x14ac:dyDescent="0.25">
      <c r="A192" s="32" t="s">
        <v>452</v>
      </c>
      <c r="B192" s="8" t="s">
        <v>873</v>
      </c>
      <c r="C192" s="2" t="s">
        <v>935</v>
      </c>
      <c r="F192" s="9">
        <v>13</v>
      </c>
      <c r="G192" s="9">
        <v>15</v>
      </c>
      <c r="H192" s="2">
        <v>14</v>
      </c>
      <c r="I192" s="9">
        <v>19</v>
      </c>
      <c r="J192" s="9">
        <v>23</v>
      </c>
      <c r="K192" s="2">
        <v>21</v>
      </c>
      <c r="M192" s="9">
        <v>1</v>
      </c>
      <c r="O192" s="4">
        <v>1</v>
      </c>
      <c r="Q192" s="9">
        <v>1</v>
      </c>
      <c r="AF192" s="9" t="s">
        <v>1099</v>
      </c>
      <c r="AG192" s="9" t="s">
        <v>1064</v>
      </c>
      <c r="AH192" s="17" t="s">
        <v>83</v>
      </c>
    </row>
    <row r="193" spans="1:35" x14ac:dyDescent="0.25">
      <c r="A193" s="32" t="s">
        <v>452</v>
      </c>
      <c r="B193" s="8" t="s">
        <v>873</v>
      </c>
      <c r="C193" s="2" t="s">
        <v>935</v>
      </c>
      <c r="F193" s="53"/>
      <c r="G193" s="53"/>
      <c r="I193" s="53"/>
      <c r="J193" s="53"/>
      <c r="K193" s="2">
        <v>15</v>
      </c>
      <c r="L193" s="13" t="s">
        <v>660</v>
      </c>
      <c r="M193" s="53"/>
      <c r="N193" s="53"/>
      <c r="P193" s="53">
        <v>1</v>
      </c>
      <c r="Q193" s="53"/>
      <c r="R193" s="53"/>
      <c r="S193" s="53"/>
      <c r="T193" s="53"/>
      <c r="U193" s="53"/>
      <c r="V193" s="53"/>
      <c r="W193" s="53"/>
      <c r="Y193" s="53"/>
      <c r="Z193" s="53"/>
      <c r="AB193" s="53"/>
      <c r="AC193" s="53"/>
      <c r="AE193" s="4"/>
      <c r="AF193" s="53" t="s">
        <v>1143</v>
      </c>
      <c r="AG193" s="50" t="s">
        <v>1284</v>
      </c>
      <c r="AH193" s="54" t="s">
        <v>106</v>
      </c>
      <c r="AI193" s="55"/>
    </row>
    <row r="194" spans="1:35" x14ac:dyDescent="0.25">
      <c r="A194" s="12" t="s">
        <v>409</v>
      </c>
      <c r="B194" s="97" t="s">
        <v>873</v>
      </c>
      <c r="C194" s="2" t="s">
        <v>25</v>
      </c>
      <c r="I194" s="9">
        <v>7</v>
      </c>
      <c r="J194" s="9">
        <v>12</v>
      </c>
      <c r="K194" s="2">
        <v>9.5</v>
      </c>
      <c r="L194" s="13" t="s">
        <v>660</v>
      </c>
      <c r="V194" s="22"/>
      <c r="W194" s="22"/>
      <c r="X194" s="5"/>
      <c r="Y194" s="22"/>
      <c r="Z194" s="22"/>
      <c r="AA194" s="5"/>
      <c r="AB194" s="22"/>
      <c r="AC194" s="22"/>
      <c r="AD194" s="5"/>
      <c r="AE194" s="12"/>
      <c r="AF194" s="9" t="s">
        <v>1008</v>
      </c>
      <c r="AG194" s="9" t="s">
        <v>215</v>
      </c>
      <c r="AH194" s="17" t="s">
        <v>37</v>
      </c>
      <c r="AI194" s="17"/>
    </row>
    <row r="195" spans="1:35" x14ac:dyDescent="0.25">
      <c r="A195" s="11" t="s">
        <v>409</v>
      </c>
      <c r="B195" s="97" t="s">
        <v>873</v>
      </c>
      <c r="C195" s="49" t="s">
        <v>102</v>
      </c>
      <c r="E195" s="20"/>
      <c r="F195" s="37"/>
      <c r="G195" s="37"/>
      <c r="H195" s="18"/>
      <c r="K195" s="18"/>
      <c r="L195" s="17"/>
      <c r="O195" s="9"/>
      <c r="X195" s="18"/>
      <c r="AA195" s="18"/>
      <c r="AD195" s="18"/>
      <c r="AE195" s="17"/>
      <c r="AF195" s="19" t="s">
        <v>1001</v>
      </c>
      <c r="AG195" s="19" t="s">
        <v>1015</v>
      </c>
      <c r="AH195" s="48" t="s">
        <v>968</v>
      </c>
      <c r="AI195" s="36"/>
    </row>
    <row r="196" spans="1:35" x14ac:dyDescent="0.25">
      <c r="A196" s="32" t="s">
        <v>409</v>
      </c>
      <c r="B196" s="8" t="s">
        <v>868</v>
      </c>
      <c r="C196" s="5" t="s">
        <v>243</v>
      </c>
      <c r="D196" s="12"/>
      <c r="N196" s="9">
        <v>1</v>
      </c>
      <c r="AD196" s="2">
        <v>9.0399999999999991</v>
      </c>
      <c r="AE196" s="48" t="s">
        <v>841</v>
      </c>
    </row>
    <row r="197" spans="1:35" x14ac:dyDescent="0.25">
      <c r="A197" s="32" t="s">
        <v>409</v>
      </c>
      <c r="B197" s="8" t="s">
        <v>873</v>
      </c>
      <c r="C197" s="2" t="s">
        <v>935</v>
      </c>
      <c r="F197" s="53"/>
      <c r="G197" s="53"/>
      <c r="I197" s="53"/>
      <c r="J197" s="53"/>
      <c r="K197" s="2">
        <v>20</v>
      </c>
      <c r="L197" s="12" t="s">
        <v>688</v>
      </c>
      <c r="M197" s="53"/>
      <c r="N197" s="53"/>
      <c r="P197" s="53"/>
      <c r="Q197" s="53"/>
      <c r="R197" s="53"/>
      <c r="S197" s="53"/>
      <c r="T197" s="53"/>
      <c r="U197" s="53"/>
      <c r="V197" s="53"/>
      <c r="W197" s="53"/>
      <c r="Y197" s="53"/>
      <c r="Z197" s="53"/>
      <c r="AB197" s="53"/>
      <c r="AC197" s="53"/>
      <c r="AE197" s="4"/>
      <c r="AF197" s="53"/>
      <c r="AG197" s="53"/>
      <c r="AH197" s="54"/>
      <c r="AI197" s="55"/>
    </row>
    <row r="198" spans="1:35" x14ac:dyDescent="0.25">
      <c r="A198" s="32" t="s">
        <v>464</v>
      </c>
      <c r="B198" s="8" t="s">
        <v>870</v>
      </c>
      <c r="C198" s="2" t="s">
        <v>245</v>
      </c>
      <c r="E198" s="72" t="s">
        <v>585</v>
      </c>
      <c r="F198" s="9">
        <v>2.8</v>
      </c>
      <c r="G198" s="9">
        <v>3.8</v>
      </c>
      <c r="H198" s="2">
        <v>3.36</v>
      </c>
      <c r="I198" s="9">
        <v>3.8</v>
      </c>
      <c r="J198" s="9">
        <v>5.0999999999999996</v>
      </c>
      <c r="K198" s="2">
        <v>4.5599999999999996</v>
      </c>
      <c r="L198" s="13" t="s">
        <v>699</v>
      </c>
      <c r="X198" s="2">
        <v>1</v>
      </c>
      <c r="AH198" s="17" t="s">
        <v>99</v>
      </c>
    </row>
    <row r="199" spans="1:35" x14ac:dyDescent="0.25">
      <c r="A199" s="32" t="s">
        <v>464</v>
      </c>
      <c r="B199" s="8" t="s">
        <v>870</v>
      </c>
      <c r="C199" s="2" t="s">
        <v>245</v>
      </c>
      <c r="E199" s="72" t="s">
        <v>586</v>
      </c>
      <c r="F199" s="9">
        <v>4.3</v>
      </c>
      <c r="G199" s="9">
        <v>4.9000000000000004</v>
      </c>
      <c r="H199" s="2">
        <v>4.67</v>
      </c>
      <c r="I199" s="9">
        <v>6.3</v>
      </c>
      <c r="J199" s="9">
        <v>6.6</v>
      </c>
      <c r="K199" s="2">
        <v>6.43</v>
      </c>
      <c r="L199" s="13" t="s">
        <v>700</v>
      </c>
      <c r="N199" s="9">
        <v>1</v>
      </c>
      <c r="X199" s="2">
        <v>1</v>
      </c>
      <c r="AA199" s="2">
        <v>4.9000000000000004</v>
      </c>
      <c r="AD199" s="2">
        <v>6.3</v>
      </c>
      <c r="AH199" s="17" t="s">
        <v>100</v>
      </c>
    </row>
    <row r="200" spans="1:35" x14ac:dyDescent="0.25">
      <c r="A200" s="13" t="s">
        <v>485</v>
      </c>
      <c r="B200" s="92" t="s">
        <v>868</v>
      </c>
      <c r="C200" s="2" t="s">
        <v>161</v>
      </c>
      <c r="E200" s="77"/>
      <c r="H200" s="18">
        <v>19.5</v>
      </c>
      <c r="K200" s="18">
        <v>31.1</v>
      </c>
      <c r="L200" s="17" t="s">
        <v>666</v>
      </c>
      <c r="M200" s="9" t="s">
        <v>154</v>
      </c>
      <c r="O200" s="9"/>
      <c r="X200" s="18">
        <v>1</v>
      </c>
      <c r="AA200" s="18"/>
      <c r="AD200" s="18"/>
      <c r="AE200" s="17"/>
      <c r="AF200" s="19" t="s">
        <v>1024</v>
      </c>
      <c r="AG200" s="36" t="s">
        <v>1216</v>
      </c>
      <c r="AI200" s="36"/>
    </row>
    <row r="201" spans="1:35" x14ac:dyDescent="0.25">
      <c r="A201" s="12" t="s">
        <v>485</v>
      </c>
      <c r="B201" s="96" t="s">
        <v>868</v>
      </c>
      <c r="C201" s="5" t="s">
        <v>1</v>
      </c>
      <c r="D201" s="12"/>
      <c r="E201" s="73"/>
      <c r="F201" s="22"/>
      <c r="G201" s="22"/>
      <c r="H201" s="5"/>
      <c r="I201" s="22"/>
      <c r="J201" s="22"/>
      <c r="K201" s="5">
        <v>19.600000000000001</v>
      </c>
      <c r="L201" s="12" t="s">
        <v>660</v>
      </c>
      <c r="M201" s="22"/>
      <c r="N201" s="22"/>
      <c r="O201" s="8"/>
      <c r="P201" s="22"/>
      <c r="Q201" s="22"/>
      <c r="R201" s="22"/>
      <c r="S201" s="22"/>
      <c r="T201" s="22"/>
      <c r="U201" s="22"/>
      <c r="V201" s="22"/>
      <c r="W201" s="22"/>
      <c r="X201" s="5"/>
      <c r="Y201" s="22"/>
      <c r="Z201" s="22"/>
      <c r="AA201" s="5"/>
      <c r="AB201" s="22"/>
      <c r="AC201" s="22"/>
      <c r="AD201" s="5"/>
      <c r="AE201" s="12"/>
      <c r="AF201" s="22"/>
      <c r="AG201" s="22"/>
      <c r="AH201" s="27"/>
      <c r="AI201" s="27"/>
    </row>
    <row r="202" spans="1:35" x14ac:dyDescent="0.25">
      <c r="A202" s="11" t="s">
        <v>425</v>
      </c>
      <c r="B202" s="92" t="s">
        <v>868</v>
      </c>
      <c r="C202" s="2" t="s">
        <v>161</v>
      </c>
      <c r="E202" s="20"/>
      <c r="H202" s="18">
        <v>17.5</v>
      </c>
      <c r="K202" s="18">
        <v>19.600000000000001</v>
      </c>
      <c r="L202" s="17" t="s">
        <v>667</v>
      </c>
      <c r="M202" s="9">
        <v>1</v>
      </c>
      <c r="O202" s="9"/>
      <c r="X202" s="18">
        <v>1</v>
      </c>
      <c r="AA202" s="18"/>
      <c r="AD202" s="18"/>
      <c r="AE202" s="17"/>
      <c r="AF202" s="19" t="s">
        <v>1072</v>
      </c>
      <c r="AG202" s="36" t="s">
        <v>1200</v>
      </c>
      <c r="AI202" s="36"/>
    </row>
    <row r="203" spans="1:35" x14ac:dyDescent="0.25">
      <c r="A203" s="11" t="s">
        <v>425</v>
      </c>
      <c r="B203" s="92" t="s">
        <v>868</v>
      </c>
      <c r="C203" s="2" t="s">
        <v>153</v>
      </c>
      <c r="H203" s="5">
        <v>19.13</v>
      </c>
      <c r="K203" s="2">
        <v>20.7</v>
      </c>
      <c r="X203" s="2">
        <v>1</v>
      </c>
      <c r="AA203" s="5">
        <v>14.46</v>
      </c>
      <c r="AB203" s="22"/>
      <c r="AC203" s="22"/>
      <c r="AD203" s="5">
        <v>16.39</v>
      </c>
      <c r="AF203" s="9" t="s">
        <v>990</v>
      </c>
      <c r="AG203" s="9" t="s">
        <v>1015</v>
      </c>
      <c r="AH203" s="59" t="s">
        <v>63</v>
      </c>
      <c r="AI203" s="17"/>
    </row>
    <row r="204" spans="1:35" x14ac:dyDescent="0.25">
      <c r="A204" s="12" t="s">
        <v>425</v>
      </c>
      <c r="B204" s="96" t="s">
        <v>868</v>
      </c>
      <c r="C204" s="5" t="s">
        <v>1</v>
      </c>
      <c r="D204" s="12"/>
      <c r="E204" s="73"/>
      <c r="F204" s="22"/>
      <c r="G204" s="22"/>
      <c r="H204" s="5"/>
      <c r="I204" s="22"/>
      <c r="J204" s="22"/>
      <c r="K204" s="5">
        <v>17.5</v>
      </c>
      <c r="L204" s="12" t="s">
        <v>660</v>
      </c>
      <c r="M204" s="22"/>
      <c r="N204" s="22"/>
      <c r="O204" s="8"/>
      <c r="P204" s="22"/>
      <c r="Q204" s="22"/>
      <c r="R204" s="22"/>
      <c r="S204" s="22"/>
      <c r="T204" s="22"/>
      <c r="U204" s="22"/>
      <c r="V204" s="22"/>
      <c r="W204" s="22"/>
      <c r="X204" s="5"/>
      <c r="Y204" s="22"/>
      <c r="Z204" s="22"/>
      <c r="AA204" s="5"/>
      <c r="AB204" s="22"/>
      <c r="AC204" s="22"/>
      <c r="AD204" s="5"/>
      <c r="AE204" s="12"/>
      <c r="AF204" s="22"/>
      <c r="AG204" s="22"/>
      <c r="AH204" s="27"/>
      <c r="AI204" s="27"/>
    </row>
    <row r="205" spans="1:35" x14ac:dyDescent="0.25">
      <c r="A205" s="32" t="s">
        <v>425</v>
      </c>
      <c r="B205" s="8" t="s">
        <v>868</v>
      </c>
      <c r="C205" s="2" t="s">
        <v>49</v>
      </c>
      <c r="H205" s="2">
        <v>17</v>
      </c>
      <c r="K205" s="2">
        <v>19</v>
      </c>
      <c r="L205" s="13" t="s">
        <v>686</v>
      </c>
      <c r="M205" s="9">
        <v>1</v>
      </c>
      <c r="X205" s="2">
        <v>1</v>
      </c>
      <c r="AA205" s="2">
        <v>14</v>
      </c>
      <c r="AD205" s="2">
        <v>17</v>
      </c>
      <c r="AE205" s="13" t="s">
        <v>686</v>
      </c>
      <c r="AH205" s="48" t="s">
        <v>943</v>
      </c>
    </row>
    <row r="206" spans="1:35" x14ac:dyDescent="0.25">
      <c r="A206" s="32" t="s">
        <v>352</v>
      </c>
      <c r="B206" s="8" t="s">
        <v>873</v>
      </c>
      <c r="C206" s="2" t="s">
        <v>935</v>
      </c>
      <c r="D206" s="13" t="s">
        <v>512</v>
      </c>
      <c r="K206" s="2">
        <v>10</v>
      </c>
      <c r="N206" s="9">
        <v>1</v>
      </c>
      <c r="AF206" s="9" t="s">
        <v>1183</v>
      </c>
      <c r="AG206" s="9" t="s">
        <v>1095</v>
      </c>
      <c r="AH206" s="17" t="s">
        <v>141</v>
      </c>
      <c r="AI206" s="48"/>
    </row>
    <row r="207" spans="1:35" x14ac:dyDescent="0.25">
      <c r="A207" s="32" t="s">
        <v>352</v>
      </c>
      <c r="B207" s="8" t="s">
        <v>870</v>
      </c>
      <c r="C207" s="2" t="s">
        <v>245</v>
      </c>
      <c r="D207" s="12" t="s">
        <v>542</v>
      </c>
      <c r="E207" s="73" t="s">
        <v>587</v>
      </c>
      <c r="F207" s="22"/>
      <c r="G207" s="22"/>
      <c r="H207" s="5">
        <v>3.9</v>
      </c>
      <c r="I207" s="22"/>
      <c r="J207" s="22"/>
      <c r="K207" s="5">
        <v>4.5</v>
      </c>
      <c r="L207" s="12"/>
      <c r="M207" s="22"/>
      <c r="N207" s="22"/>
      <c r="O207" s="8"/>
      <c r="P207" s="22"/>
      <c r="Q207" s="22"/>
      <c r="R207" s="22"/>
      <c r="S207" s="22"/>
      <c r="T207" s="22"/>
      <c r="U207" s="22"/>
      <c r="V207" s="22"/>
      <c r="W207" s="22"/>
      <c r="X207" s="5"/>
      <c r="Y207" s="22"/>
      <c r="Z207" s="22"/>
      <c r="AA207" s="5"/>
      <c r="AB207" s="22"/>
      <c r="AC207" s="22"/>
      <c r="AD207" s="5"/>
      <c r="AE207" s="12"/>
      <c r="AF207" s="22"/>
      <c r="AG207" s="22"/>
      <c r="AH207" s="27"/>
      <c r="AI207" s="57"/>
    </row>
    <row r="208" spans="1:35" x14ac:dyDescent="0.25">
      <c r="A208" s="68" t="s">
        <v>420</v>
      </c>
      <c r="B208" s="92" t="s">
        <v>868</v>
      </c>
      <c r="C208" s="2" t="s">
        <v>161</v>
      </c>
      <c r="E208" s="20"/>
      <c r="H208" s="18">
        <v>43.7</v>
      </c>
      <c r="K208" s="18">
        <v>46.7</v>
      </c>
      <c r="L208" s="48" t="s">
        <v>668</v>
      </c>
      <c r="O208" s="9"/>
      <c r="P208" s="9">
        <v>1</v>
      </c>
      <c r="X208" s="18">
        <v>1</v>
      </c>
      <c r="AA208" s="18"/>
      <c r="AD208" s="18"/>
      <c r="AE208" s="17"/>
      <c r="AF208" s="19" t="s">
        <v>1003</v>
      </c>
      <c r="AG208" s="36" t="s">
        <v>1177</v>
      </c>
      <c r="AI208" s="36"/>
    </row>
    <row r="209" spans="1:35" x14ac:dyDescent="0.25">
      <c r="A209" s="67" t="s">
        <v>420</v>
      </c>
      <c r="B209" s="92" t="s">
        <v>868</v>
      </c>
      <c r="C209" s="2" t="s">
        <v>252</v>
      </c>
      <c r="D209" s="13" t="s">
        <v>493</v>
      </c>
      <c r="E209" s="20" t="s">
        <v>596</v>
      </c>
      <c r="H209" s="18">
        <v>27</v>
      </c>
      <c r="K209" s="18">
        <v>27</v>
      </c>
      <c r="L209" s="48"/>
      <c r="O209" s="9"/>
      <c r="Q209" s="9">
        <v>1</v>
      </c>
      <c r="X209" s="18">
        <v>1</v>
      </c>
      <c r="AA209" s="18">
        <v>18</v>
      </c>
      <c r="AD209" s="18">
        <v>20</v>
      </c>
      <c r="AE209" s="48" t="s">
        <v>836</v>
      </c>
      <c r="AF209" s="19" t="s">
        <v>1056</v>
      </c>
      <c r="AG209" s="36"/>
      <c r="AI209" s="36"/>
    </row>
    <row r="210" spans="1:35" x14ac:dyDescent="0.25">
      <c r="A210" s="67" t="s">
        <v>420</v>
      </c>
      <c r="B210" s="8" t="s">
        <v>873</v>
      </c>
      <c r="C210" s="2" t="s">
        <v>222</v>
      </c>
      <c r="E210" s="20"/>
      <c r="I210" s="9">
        <v>20</v>
      </c>
      <c r="J210" s="9">
        <v>25</v>
      </c>
      <c r="K210" s="2">
        <v>22.5</v>
      </c>
      <c r="L210" s="13" t="s">
        <v>660</v>
      </c>
      <c r="O210" s="9"/>
      <c r="P210" s="9">
        <v>1</v>
      </c>
      <c r="V210" s="9">
        <v>1</v>
      </c>
      <c r="W210" s="9">
        <v>2</v>
      </c>
      <c r="X210" s="18">
        <v>1.5</v>
      </c>
      <c r="AD210" s="18">
        <v>15</v>
      </c>
      <c r="AE210" s="13" t="s">
        <v>688</v>
      </c>
      <c r="AF210" s="19" t="s">
        <v>1093</v>
      </c>
      <c r="AG210" s="19" t="s">
        <v>1170</v>
      </c>
      <c r="AI210" s="36"/>
    </row>
    <row r="211" spans="1:35" x14ac:dyDescent="0.25">
      <c r="A211" s="32" t="s">
        <v>420</v>
      </c>
      <c r="B211" s="8" t="s">
        <v>873</v>
      </c>
      <c r="C211" s="2" t="s">
        <v>935</v>
      </c>
      <c r="D211" s="13" t="s">
        <v>493</v>
      </c>
      <c r="F211" s="9" t="s">
        <v>82</v>
      </c>
      <c r="K211" s="2">
        <v>20</v>
      </c>
      <c r="P211" s="9">
        <v>1</v>
      </c>
      <c r="AF211" s="9" t="s">
        <v>1110</v>
      </c>
      <c r="AG211" s="9" t="s">
        <v>1165</v>
      </c>
      <c r="AH211" s="17" t="s">
        <v>140</v>
      </c>
    </row>
    <row r="212" spans="1:35" x14ac:dyDescent="0.25">
      <c r="A212" s="32" t="s">
        <v>420</v>
      </c>
      <c r="B212" s="8" t="s">
        <v>868</v>
      </c>
      <c r="C212" s="2" t="s">
        <v>49</v>
      </c>
      <c r="H212" s="2">
        <v>44</v>
      </c>
      <c r="K212" s="2">
        <v>47</v>
      </c>
      <c r="L212" s="13" t="s">
        <v>741</v>
      </c>
      <c r="P212" s="9">
        <v>1</v>
      </c>
      <c r="AA212" s="2">
        <v>29</v>
      </c>
      <c r="AD212" s="2">
        <v>30</v>
      </c>
      <c r="AE212" s="13" t="s">
        <v>686</v>
      </c>
      <c r="AH212" s="48" t="s">
        <v>943</v>
      </c>
    </row>
    <row r="213" spans="1:35" s="46" customFormat="1" x14ac:dyDescent="0.25">
      <c r="A213" s="68" t="s">
        <v>429</v>
      </c>
      <c r="B213" s="8" t="s">
        <v>873</v>
      </c>
      <c r="C213" s="2" t="s">
        <v>246</v>
      </c>
      <c r="D213" s="13"/>
      <c r="E213" s="20"/>
      <c r="F213" s="9"/>
      <c r="G213" s="9"/>
      <c r="H213" s="18">
        <v>12</v>
      </c>
      <c r="I213" s="9"/>
      <c r="J213" s="9"/>
      <c r="K213" s="18"/>
      <c r="L213" s="13" t="s">
        <v>688</v>
      </c>
      <c r="M213" s="9"/>
      <c r="N213" s="9"/>
      <c r="O213" s="9">
        <v>1</v>
      </c>
      <c r="P213" s="9">
        <v>1</v>
      </c>
      <c r="Q213" s="9"/>
      <c r="R213" s="9"/>
      <c r="S213" s="9"/>
      <c r="T213" s="9"/>
      <c r="U213" s="9"/>
      <c r="V213" s="9">
        <v>2</v>
      </c>
      <c r="W213" s="9">
        <v>2</v>
      </c>
      <c r="X213" s="18">
        <v>2</v>
      </c>
      <c r="Y213" s="9"/>
      <c r="Z213" s="9"/>
      <c r="AA213" s="2"/>
      <c r="AB213" s="9"/>
      <c r="AC213" s="9"/>
      <c r="AD213" s="18">
        <v>7</v>
      </c>
      <c r="AE213" s="13" t="s">
        <v>688</v>
      </c>
      <c r="AF213" s="19"/>
      <c r="AG213" s="19"/>
      <c r="AH213" s="17"/>
      <c r="AI213" s="36"/>
    </row>
    <row r="214" spans="1:35" x14ac:dyDescent="0.25">
      <c r="A214" s="68" t="s">
        <v>429</v>
      </c>
      <c r="B214" s="8" t="s">
        <v>873</v>
      </c>
      <c r="C214" s="5" t="s">
        <v>916</v>
      </c>
      <c r="D214" s="11" t="s">
        <v>506</v>
      </c>
      <c r="E214" s="74"/>
      <c r="F214" s="21">
        <v>5.7</v>
      </c>
      <c r="G214" s="21">
        <v>7.9</v>
      </c>
      <c r="H214" s="6">
        <v>6.8</v>
      </c>
      <c r="I214" s="21">
        <v>7.3</v>
      </c>
      <c r="J214" s="21">
        <v>10.199999999999999</v>
      </c>
      <c r="K214" s="6">
        <v>8.75</v>
      </c>
      <c r="L214" s="12" t="s">
        <v>686</v>
      </c>
      <c r="M214" s="21"/>
      <c r="N214" s="21"/>
      <c r="O214" s="7"/>
      <c r="P214" s="21"/>
      <c r="Q214" s="21"/>
      <c r="R214" s="21"/>
      <c r="S214" s="21"/>
      <c r="T214" s="21"/>
      <c r="U214" s="21"/>
      <c r="V214" s="21"/>
      <c r="W214" s="21"/>
      <c r="X214" s="6"/>
      <c r="Y214" s="22"/>
      <c r="Z214" s="22"/>
      <c r="AA214" s="5"/>
      <c r="AB214" s="22"/>
      <c r="AC214" s="22"/>
      <c r="AD214" s="5"/>
      <c r="AE214" s="12"/>
      <c r="AF214" s="22"/>
      <c r="AG214" s="60" t="s">
        <v>1264</v>
      </c>
      <c r="AH214" s="61" t="s">
        <v>136</v>
      </c>
      <c r="AI214" s="27"/>
    </row>
    <row r="215" spans="1:35" x14ac:dyDescent="0.25">
      <c r="A215" s="32" t="s">
        <v>429</v>
      </c>
      <c r="B215" s="8" t="s">
        <v>873</v>
      </c>
      <c r="C215" s="2" t="s">
        <v>935</v>
      </c>
      <c r="D215" s="13" t="s">
        <v>525</v>
      </c>
      <c r="AF215" s="9" t="s">
        <v>1064</v>
      </c>
      <c r="AH215" s="17" t="s">
        <v>81</v>
      </c>
    </row>
    <row r="216" spans="1:35" s="46" customFormat="1" x14ac:dyDescent="0.25">
      <c r="A216" s="69" t="s">
        <v>353</v>
      </c>
      <c r="B216" s="92" t="s">
        <v>873</v>
      </c>
      <c r="C216" s="29" t="s">
        <v>56</v>
      </c>
      <c r="D216" s="40"/>
      <c r="E216" s="71"/>
      <c r="F216" s="31">
        <v>5</v>
      </c>
      <c r="G216" s="31">
        <v>7</v>
      </c>
      <c r="H216" s="29">
        <v>6.5</v>
      </c>
      <c r="I216" s="31">
        <v>7</v>
      </c>
      <c r="J216" s="31">
        <v>10</v>
      </c>
      <c r="K216" s="29">
        <v>8.5</v>
      </c>
      <c r="L216" s="40" t="s">
        <v>883</v>
      </c>
      <c r="M216" s="31">
        <v>1</v>
      </c>
      <c r="N216" s="31">
        <v>1</v>
      </c>
      <c r="O216" s="30">
        <v>1</v>
      </c>
      <c r="P216" s="31"/>
      <c r="Q216" s="31"/>
      <c r="R216" s="31"/>
      <c r="S216" s="31"/>
      <c r="T216" s="31"/>
      <c r="U216" s="31"/>
      <c r="V216" s="21"/>
      <c r="W216" s="21"/>
      <c r="X216" s="6"/>
      <c r="Y216" s="22"/>
      <c r="Z216" s="22"/>
      <c r="AA216" s="5"/>
      <c r="AB216" s="22"/>
      <c r="AC216" s="22"/>
      <c r="AD216" s="5"/>
      <c r="AE216" s="12"/>
      <c r="AF216" s="9"/>
      <c r="AG216" s="9"/>
      <c r="AH216" s="17"/>
      <c r="AI216" s="17"/>
    </row>
    <row r="217" spans="1:35" s="46" customFormat="1" x14ac:dyDescent="0.25">
      <c r="A217" s="32" t="s">
        <v>353</v>
      </c>
      <c r="B217" s="92" t="s">
        <v>869</v>
      </c>
      <c r="C217" s="2" t="s">
        <v>216</v>
      </c>
      <c r="D217" s="13"/>
      <c r="E217" s="72"/>
      <c r="F217" s="9">
        <v>6.8</v>
      </c>
      <c r="G217" s="9">
        <v>8.6</v>
      </c>
      <c r="H217" s="2">
        <v>7.6159999999999997</v>
      </c>
      <c r="I217" s="9">
        <v>9.1</v>
      </c>
      <c r="J217" s="9">
        <v>15.8</v>
      </c>
      <c r="K217" s="2">
        <v>12.6</v>
      </c>
      <c r="L217" s="13" t="s">
        <v>704</v>
      </c>
      <c r="M217" s="9">
        <v>1</v>
      </c>
      <c r="N217" s="9">
        <v>1</v>
      </c>
      <c r="O217" s="4"/>
      <c r="P217" s="9"/>
      <c r="Q217" s="9"/>
      <c r="R217" s="9"/>
      <c r="S217" s="9"/>
      <c r="T217" s="9"/>
      <c r="U217" s="9"/>
      <c r="V217" s="9"/>
      <c r="W217" s="9"/>
      <c r="X217" s="2">
        <v>1</v>
      </c>
      <c r="Y217" s="9">
        <v>5.3</v>
      </c>
      <c r="Z217" s="9">
        <v>6.04</v>
      </c>
      <c r="AA217" s="2">
        <v>5.6630000000000003</v>
      </c>
      <c r="AB217" s="9">
        <v>8.51</v>
      </c>
      <c r="AC217" s="9">
        <v>9.67</v>
      </c>
      <c r="AD217" s="2">
        <v>9.2430000000000003</v>
      </c>
      <c r="AE217" s="13" t="s">
        <v>809</v>
      </c>
      <c r="AF217" s="9" t="s">
        <v>1022</v>
      </c>
      <c r="AG217" s="9" t="s">
        <v>979</v>
      </c>
      <c r="AH217" s="17" t="s">
        <v>274</v>
      </c>
      <c r="AI217" s="72" t="s">
        <v>559</v>
      </c>
    </row>
    <row r="218" spans="1:35" s="46" customFormat="1" x14ac:dyDescent="0.25">
      <c r="A218" s="32" t="s">
        <v>353</v>
      </c>
      <c r="B218" s="8" t="s">
        <v>870</v>
      </c>
      <c r="C218" s="2" t="s">
        <v>245</v>
      </c>
      <c r="D218" s="13"/>
      <c r="E218" s="72" t="s">
        <v>588</v>
      </c>
      <c r="F218" s="9"/>
      <c r="G218" s="9"/>
      <c r="H218" s="2">
        <v>6.6</v>
      </c>
      <c r="I218" s="9"/>
      <c r="J218" s="9"/>
      <c r="K218" s="2">
        <v>8.1999999999999993</v>
      </c>
      <c r="L218" s="13"/>
      <c r="M218" s="9"/>
      <c r="N218" s="9">
        <v>1</v>
      </c>
      <c r="O218" s="4"/>
      <c r="P218" s="9"/>
      <c r="Q218" s="9"/>
      <c r="R218" s="9"/>
      <c r="S218" s="9"/>
      <c r="T218" s="9"/>
      <c r="U218" s="9"/>
      <c r="V218" s="9"/>
      <c r="W218" s="9"/>
      <c r="X218" s="2"/>
      <c r="Y218" s="9"/>
      <c r="Z218" s="9"/>
      <c r="AA218" s="2"/>
      <c r="AB218" s="9"/>
      <c r="AC218" s="9"/>
      <c r="AD218" s="2"/>
      <c r="AE218" s="13"/>
      <c r="AF218" s="9"/>
      <c r="AG218" s="9"/>
      <c r="AH218" s="17" t="s">
        <v>265</v>
      </c>
      <c r="AI218" s="15"/>
    </row>
    <row r="219" spans="1:35" s="46" customFormat="1" x14ac:dyDescent="0.25">
      <c r="A219" s="32" t="s">
        <v>353</v>
      </c>
      <c r="B219" s="8" t="s">
        <v>870</v>
      </c>
      <c r="C219" s="2" t="s">
        <v>245</v>
      </c>
      <c r="D219" s="13"/>
      <c r="E219" s="72" t="s">
        <v>589</v>
      </c>
      <c r="F219" s="9">
        <v>7.4</v>
      </c>
      <c r="G219" s="9">
        <v>8.4</v>
      </c>
      <c r="H219" s="2">
        <v>7.77</v>
      </c>
      <c r="I219" s="9">
        <v>9.1</v>
      </c>
      <c r="J219" s="9">
        <v>10</v>
      </c>
      <c r="K219" s="2">
        <v>9.67</v>
      </c>
      <c r="L219" s="13" t="s">
        <v>701</v>
      </c>
      <c r="M219" s="9"/>
      <c r="N219" s="9"/>
      <c r="O219" s="4"/>
      <c r="P219" s="9"/>
      <c r="Q219" s="9"/>
      <c r="R219" s="9"/>
      <c r="S219" s="9"/>
      <c r="T219" s="9"/>
      <c r="U219" s="9"/>
      <c r="V219" s="9"/>
      <c r="W219" s="9"/>
      <c r="X219" s="2">
        <v>1</v>
      </c>
      <c r="Y219" s="9">
        <v>7.5</v>
      </c>
      <c r="Z219" s="9">
        <v>8</v>
      </c>
      <c r="AA219" s="2">
        <v>7.75</v>
      </c>
      <c r="AB219" s="9">
        <v>9.1</v>
      </c>
      <c r="AC219" s="9">
        <v>9.6999999999999993</v>
      </c>
      <c r="AD219" s="2">
        <v>9.4</v>
      </c>
      <c r="AE219" s="13"/>
      <c r="AF219" s="9"/>
      <c r="AG219" s="9"/>
      <c r="AH219" s="17" t="s">
        <v>265</v>
      </c>
      <c r="AI219" s="15"/>
    </row>
    <row r="220" spans="1:35" s="46" customFormat="1" x14ac:dyDescent="0.25">
      <c r="A220" s="32" t="s">
        <v>353</v>
      </c>
      <c r="B220" s="8" t="s">
        <v>870</v>
      </c>
      <c r="C220" s="2" t="s">
        <v>245</v>
      </c>
      <c r="D220" s="13"/>
      <c r="E220" s="72" t="s">
        <v>590</v>
      </c>
      <c r="F220" s="9">
        <v>6.4</v>
      </c>
      <c r="G220" s="9">
        <v>7.9</v>
      </c>
      <c r="H220" s="2">
        <v>7.33</v>
      </c>
      <c r="I220" s="9">
        <v>9.1</v>
      </c>
      <c r="J220" s="9">
        <v>10.6</v>
      </c>
      <c r="K220" s="2">
        <v>9.93</v>
      </c>
      <c r="L220" s="13" t="s">
        <v>724</v>
      </c>
      <c r="M220" s="9"/>
      <c r="N220" s="9">
        <v>1</v>
      </c>
      <c r="O220" s="4"/>
      <c r="P220" s="9"/>
      <c r="Q220" s="9"/>
      <c r="R220" s="9"/>
      <c r="S220" s="9"/>
      <c r="T220" s="9"/>
      <c r="U220" s="9"/>
      <c r="V220" s="9"/>
      <c r="W220" s="9"/>
      <c r="X220" s="2">
        <v>1</v>
      </c>
      <c r="Y220" s="9"/>
      <c r="Z220" s="9"/>
      <c r="AA220" s="2">
        <v>7.7</v>
      </c>
      <c r="AB220" s="9"/>
      <c r="AC220" s="9"/>
      <c r="AD220" s="2">
        <v>9.6999999999999993</v>
      </c>
      <c r="AE220" s="13"/>
      <c r="AF220" s="9"/>
      <c r="AG220" s="9"/>
      <c r="AH220" s="17" t="s">
        <v>265</v>
      </c>
      <c r="AI220" s="15"/>
    </row>
    <row r="221" spans="1:35" s="46" customFormat="1" x14ac:dyDescent="0.25">
      <c r="A221" s="32" t="s">
        <v>353</v>
      </c>
      <c r="B221" s="92" t="s">
        <v>868</v>
      </c>
      <c r="C221" s="2" t="s">
        <v>134</v>
      </c>
      <c r="D221" s="13"/>
      <c r="E221" s="72"/>
      <c r="F221" s="9"/>
      <c r="G221" s="9"/>
      <c r="H221" s="2">
        <v>9.1</v>
      </c>
      <c r="I221" s="9"/>
      <c r="J221" s="9"/>
      <c r="K221" s="2">
        <v>10.16</v>
      </c>
      <c r="L221" s="13"/>
      <c r="M221" s="9">
        <v>1</v>
      </c>
      <c r="N221" s="9"/>
      <c r="O221" s="4">
        <v>1</v>
      </c>
      <c r="P221" s="9"/>
      <c r="Q221" s="9"/>
      <c r="R221" s="9"/>
      <c r="S221" s="9"/>
      <c r="T221" s="9"/>
      <c r="U221" s="9"/>
      <c r="V221" s="9"/>
      <c r="W221" s="9"/>
      <c r="X221" s="2">
        <v>1</v>
      </c>
      <c r="Y221" s="9"/>
      <c r="Z221" s="9"/>
      <c r="AA221" s="2">
        <v>7.1</v>
      </c>
      <c r="AB221" s="9"/>
      <c r="AC221" s="9"/>
      <c r="AD221" s="2">
        <v>8.15</v>
      </c>
      <c r="AE221" s="13"/>
      <c r="AF221" s="9"/>
      <c r="AG221" s="9"/>
      <c r="AH221" s="13" t="s">
        <v>947</v>
      </c>
      <c r="AI221" s="15"/>
    </row>
    <row r="222" spans="1:35" s="46" customFormat="1" x14ac:dyDescent="0.25">
      <c r="A222" s="69" t="s">
        <v>354</v>
      </c>
      <c r="B222" s="92" t="s">
        <v>873</v>
      </c>
      <c r="C222" s="29" t="s">
        <v>56</v>
      </c>
      <c r="D222" s="40"/>
      <c r="E222" s="71"/>
      <c r="F222" s="31"/>
      <c r="G222" s="31"/>
      <c r="H222" s="29"/>
      <c r="I222" s="31">
        <v>10</v>
      </c>
      <c r="J222" s="31">
        <v>15</v>
      </c>
      <c r="K222" s="29">
        <v>12.5</v>
      </c>
      <c r="L222" s="13" t="s">
        <v>660</v>
      </c>
      <c r="M222" s="31"/>
      <c r="N222" s="31"/>
      <c r="O222" s="30">
        <v>1</v>
      </c>
      <c r="P222" s="31"/>
      <c r="Q222" s="31"/>
      <c r="R222" s="31"/>
      <c r="S222" s="31"/>
      <c r="T222" s="31"/>
      <c r="U222" s="31"/>
      <c r="V222" s="21"/>
      <c r="W222" s="21"/>
      <c r="X222" s="6"/>
      <c r="Y222" s="22"/>
      <c r="Z222" s="22"/>
      <c r="AA222" s="5"/>
      <c r="AB222" s="22"/>
      <c r="AC222" s="22"/>
      <c r="AD222" s="5"/>
      <c r="AE222" s="12"/>
      <c r="AF222" s="9"/>
      <c r="AG222" s="9"/>
      <c r="AH222" s="17"/>
      <c r="AI222" s="17"/>
    </row>
    <row r="223" spans="1:35" s="46" customFormat="1" x14ac:dyDescent="0.25">
      <c r="A223" s="11" t="s">
        <v>354</v>
      </c>
      <c r="B223" s="8" t="s">
        <v>873</v>
      </c>
      <c r="C223" s="2" t="s">
        <v>222</v>
      </c>
      <c r="D223" s="13"/>
      <c r="E223" s="56" t="s">
        <v>597</v>
      </c>
      <c r="F223" s="9"/>
      <c r="G223" s="9"/>
      <c r="H223" s="18"/>
      <c r="I223" s="9">
        <v>10</v>
      </c>
      <c r="J223" s="9">
        <v>15</v>
      </c>
      <c r="K223" s="2">
        <v>12.5</v>
      </c>
      <c r="L223" s="13" t="s">
        <v>660</v>
      </c>
      <c r="M223" s="9"/>
      <c r="N223" s="9"/>
      <c r="O223" s="9">
        <v>1</v>
      </c>
      <c r="P223" s="9"/>
      <c r="Q223" s="9"/>
      <c r="R223" s="9"/>
      <c r="S223" s="9"/>
      <c r="T223" s="9"/>
      <c r="U223" s="9"/>
      <c r="V223" s="9">
        <v>1</v>
      </c>
      <c r="W223" s="9">
        <v>2</v>
      </c>
      <c r="X223" s="18">
        <v>1.5</v>
      </c>
      <c r="Y223" s="9"/>
      <c r="Z223" s="9"/>
      <c r="AA223" s="18"/>
      <c r="AB223" s="9"/>
      <c r="AC223" s="9"/>
      <c r="AD223" s="18"/>
      <c r="AE223" s="17"/>
      <c r="AF223" s="19" t="s">
        <v>1079</v>
      </c>
      <c r="AG223" s="19" t="s">
        <v>1171</v>
      </c>
      <c r="AH223" s="17"/>
      <c r="AI223" s="36"/>
    </row>
    <row r="224" spans="1:35" s="46" customFormat="1" x14ac:dyDescent="0.25">
      <c r="A224" s="32" t="s">
        <v>354</v>
      </c>
      <c r="B224" s="8" t="s">
        <v>868</v>
      </c>
      <c r="C224" s="2" t="s">
        <v>51</v>
      </c>
      <c r="D224" s="13"/>
      <c r="E224" s="72"/>
      <c r="F224" s="9"/>
      <c r="G224" s="9"/>
      <c r="H224" s="2"/>
      <c r="I224" s="9"/>
      <c r="J224" s="9"/>
      <c r="K224" s="49">
        <v>20.65</v>
      </c>
      <c r="L224" s="13" t="s">
        <v>739</v>
      </c>
      <c r="M224" s="9"/>
      <c r="N224" s="9"/>
      <c r="O224" s="4"/>
      <c r="P224" s="9"/>
      <c r="Q224" s="9"/>
      <c r="R224" s="9"/>
      <c r="S224" s="9"/>
      <c r="T224" s="9"/>
      <c r="U224" s="9"/>
      <c r="V224" s="9"/>
      <c r="W224" s="9"/>
      <c r="X224" s="2">
        <v>1</v>
      </c>
      <c r="Y224" s="9"/>
      <c r="Z224" s="9"/>
      <c r="AA224" s="2"/>
      <c r="AB224" s="9"/>
      <c r="AC224" s="9"/>
      <c r="AD224" s="49">
        <v>11.77</v>
      </c>
      <c r="AE224" s="13" t="s">
        <v>739</v>
      </c>
      <c r="AF224" s="9"/>
      <c r="AG224" s="9"/>
      <c r="AH224" s="17"/>
      <c r="AI224" s="15"/>
    </row>
    <row r="225" spans="1:35" s="46" customFormat="1" x14ac:dyDescent="0.25">
      <c r="A225" s="69" t="s">
        <v>355</v>
      </c>
      <c r="B225" s="92" t="s">
        <v>873</v>
      </c>
      <c r="C225" s="29" t="s">
        <v>56</v>
      </c>
      <c r="D225" s="40"/>
      <c r="E225" s="71"/>
      <c r="F225" s="31">
        <v>6</v>
      </c>
      <c r="G225" s="31">
        <v>8</v>
      </c>
      <c r="H225" s="29">
        <v>7</v>
      </c>
      <c r="I225" s="31">
        <v>8</v>
      </c>
      <c r="J225" s="31">
        <v>12</v>
      </c>
      <c r="K225" s="29">
        <v>10</v>
      </c>
      <c r="L225" s="40" t="s">
        <v>884</v>
      </c>
      <c r="M225" s="31">
        <v>1</v>
      </c>
      <c r="N225" s="31"/>
      <c r="O225" s="30"/>
      <c r="P225" s="31"/>
      <c r="Q225" s="31"/>
      <c r="R225" s="31"/>
      <c r="S225" s="31"/>
      <c r="T225" s="31"/>
      <c r="U225" s="31"/>
      <c r="V225" s="21"/>
      <c r="W225" s="21"/>
      <c r="X225" s="6"/>
      <c r="Y225" s="22"/>
      <c r="Z225" s="22"/>
      <c r="AA225" s="5"/>
      <c r="AB225" s="22"/>
      <c r="AC225" s="22"/>
      <c r="AD225" s="5"/>
      <c r="AE225" s="12"/>
      <c r="AF225" s="9"/>
      <c r="AG225" s="9"/>
      <c r="AH225" s="17"/>
      <c r="AI225" s="17"/>
    </row>
    <row r="226" spans="1:35" s="46" customFormat="1" x14ac:dyDescent="0.25">
      <c r="A226" s="69" t="s">
        <v>355</v>
      </c>
      <c r="B226" s="92" t="s">
        <v>869</v>
      </c>
      <c r="C226" s="2" t="s">
        <v>259</v>
      </c>
      <c r="D226" s="13"/>
      <c r="E226" s="72"/>
      <c r="F226" s="9">
        <v>8.2609999999999992</v>
      </c>
      <c r="G226" s="9">
        <v>10.651999999999999</v>
      </c>
      <c r="H226" s="2">
        <v>9.5649999999999995</v>
      </c>
      <c r="I226" s="9">
        <v>10.435</v>
      </c>
      <c r="J226" s="9">
        <v>12.391</v>
      </c>
      <c r="K226" s="2">
        <v>11.340999999999999</v>
      </c>
      <c r="L226" s="13" t="s">
        <v>626</v>
      </c>
      <c r="M226" s="9">
        <v>1</v>
      </c>
      <c r="N226" s="9"/>
      <c r="O226" s="4">
        <v>1</v>
      </c>
      <c r="P226" s="9"/>
      <c r="Q226" s="9"/>
      <c r="R226" s="9"/>
      <c r="S226" s="9"/>
      <c r="T226" s="9"/>
      <c r="U226" s="9"/>
      <c r="V226" s="9">
        <v>1</v>
      </c>
      <c r="W226" s="9" t="s">
        <v>196</v>
      </c>
      <c r="X226" s="2">
        <v>1</v>
      </c>
      <c r="Y226" s="9">
        <v>7.1619999999999999</v>
      </c>
      <c r="Z226" s="9">
        <v>7.7030000000000003</v>
      </c>
      <c r="AA226" s="2">
        <v>7.444</v>
      </c>
      <c r="AB226" s="9">
        <v>8.2609999999999992</v>
      </c>
      <c r="AC226" s="9">
        <v>10.651999999999999</v>
      </c>
      <c r="AD226" s="2">
        <v>9.5649999999999995</v>
      </c>
      <c r="AE226" s="13" t="s">
        <v>769</v>
      </c>
      <c r="AF226" s="9" t="s">
        <v>1020</v>
      </c>
      <c r="AG226" s="9" t="s">
        <v>1021</v>
      </c>
      <c r="AH226" s="17" t="s">
        <v>261</v>
      </c>
      <c r="AI226" s="17"/>
    </row>
    <row r="227" spans="1:35" x14ac:dyDescent="0.25">
      <c r="A227" s="12" t="s">
        <v>355</v>
      </c>
      <c r="B227" s="8" t="s">
        <v>873</v>
      </c>
      <c r="C227" s="2" t="s">
        <v>222</v>
      </c>
      <c r="E227" s="20"/>
      <c r="H227" s="18"/>
      <c r="K227" s="18">
        <v>7</v>
      </c>
      <c r="L227" s="13" t="s">
        <v>660</v>
      </c>
      <c r="O227" s="9">
        <v>1</v>
      </c>
      <c r="V227" s="9">
        <v>1</v>
      </c>
      <c r="W227" s="9">
        <v>2</v>
      </c>
      <c r="X227" s="18">
        <v>1.5</v>
      </c>
      <c r="AA227" s="18"/>
      <c r="AD227" s="18"/>
      <c r="AE227" s="48"/>
      <c r="AF227" s="19" t="s">
        <v>1158</v>
      </c>
      <c r="AG227" s="19" t="s">
        <v>1100</v>
      </c>
      <c r="AI227" s="36"/>
    </row>
    <row r="228" spans="1:35" x14ac:dyDescent="0.25">
      <c r="A228" s="32" t="s">
        <v>355</v>
      </c>
      <c r="B228" s="8" t="s">
        <v>873</v>
      </c>
      <c r="C228" s="2" t="s">
        <v>935</v>
      </c>
      <c r="N228" s="9" t="s">
        <v>133</v>
      </c>
      <c r="AF228" s="9" t="s">
        <v>1165</v>
      </c>
      <c r="AG228" s="9" t="s">
        <v>1097</v>
      </c>
      <c r="AH228" s="17" t="s">
        <v>129</v>
      </c>
      <c r="AI228" s="48"/>
    </row>
    <row r="229" spans="1:35" x14ac:dyDescent="0.25">
      <c r="A229" s="32" t="s">
        <v>355</v>
      </c>
      <c r="B229" s="8" t="s">
        <v>873</v>
      </c>
      <c r="C229" s="2" t="s">
        <v>935</v>
      </c>
      <c r="D229" s="13" t="s">
        <v>515</v>
      </c>
      <c r="I229" s="9">
        <v>7</v>
      </c>
      <c r="J229" s="9">
        <v>9</v>
      </c>
      <c r="K229" s="2">
        <f>AVERAGE(I229:J229)</f>
        <v>8</v>
      </c>
      <c r="AF229" s="9" t="s">
        <v>114</v>
      </c>
      <c r="AH229" s="17" t="s">
        <v>190</v>
      </c>
    </row>
    <row r="230" spans="1:35" x14ac:dyDescent="0.25">
      <c r="A230" s="32" t="s">
        <v>355</v>
      </c>
      <c r="B230" s="8" t="s">
        <v>873</v>
      </c>
      <c r="C230" s="2" t="s">
        <v>935</v>
      </c>
      <c r="F230" s="53"/>
      <c r="G230" s="53"/>
      <c r="I230" s="53"/>
      <c r="J230" s="53"/>
      <c r="M230" s="53"/>
      <c r="N230" s="53"/>
      <c r="P230" s="53"/>
      <c r="Q230" s="53"/>
      <c r="R230" s="53"/>
      <c r="S230" s="53"/>
      <c r="T230" s="53"/>
      <c r="U230" s="53"/>
      <c r="V230" s="53"/>
      <c r="W230" s="53"/>
      <c r="Y230" s="53"/>
      <c r="Z230" s="53"/>
      <c r="AB230" s="53"/>
      <c r="AC230" s="53"/>
      <c r="AE230" s="4"/>
      <c r="AF230" s="53" t="s">
        <v>1162</v>
      </c>
      <c r="AG230" s="53"/>
      <c r="AH230" s="54" t="s">
        <v>92</v>
      </c>
      <c r="AI230" s="55"/>
    </row>
    <row r="231" spans="1:35" x14ac:dyDescent="0.25">
      <c r="A231" s="68" t="s">
        <v>426</v>
      </c>
      <c r="B231" s="92" t="s">
        <v>868</v>
      </c>
      <c r="C231" s="2" t="s">
        <v>161</v>
      </c>
      <c r="D231" s="13" t="s">
        <v>488</v>
      </c>
      <c r="E231" s="77"/>
      <c r="H231" s="18">
        <v>18.3</v>
      </c>
      <c r="K231" s="18">
        <v>31.1</v>
      </c>
      <c r="L231" s="48" t="s">
        <v>674</v>
      </c>
      <c r="O231" s="9"/>
      <c r="Q231" s="9">
        <v>1</v>
      </c>
      <c r="V231" s="9">
        <v>1</v>
      </c>
      <c r="W231" s="9">
        <v>1</v>
      </c>
      <c r="X231" s="18">
        <v>1</v>
      </c>
      <c r="AA231" s="18"/>
      <c r="AD231" s="18"/>
      <c r="AE231" s="17"/>
      <c r="AF231" s="19" t="s">
        <v>1045</v>
      </c>
      <c r="AG231" s="19" t="s">
        <v>1073</v>
      </c>
      <c r="AI231" s="36"/>
    </row>
    <row r="232" spans="1:35" x14ac:dyDescent="0.25">
      <c r="A232" s="63" t="s">
        <v>426</v>
      </c>
      <c r="B232" s="8" t="s">
        <v>868</v>
      </c>
      <c r="C232" s="2" t="s">
        <v>8</v>
      </c>
      <c r="AD232" s="2">
        <v>16</v>
      </c>
      <c r="AE232" s="13" t="s">
        <v>660</v>
      </c>
    </row>
    <row r="233" spans="1:35" x14ac:dyDescent="0.25">
      <c r="A233" s="32" t="s">
        <v>426</v>
      </c>
      <c r="B233" s="8" t="s">
        <v>873</v>
      </c>
      <c r="C233" s="2" t="s">
        <v>935</v>
      </c>
      <c r="D233" s="13" t="s">
        <v>488</v>
      </c>
      <c r="I233" s="9">
        <v>20</v>
      </c>
      <c r="J233" s="9">
        <v>30</v>
      </c>
      <c r="K233" s="2">
        <v>25</v>
      </c>
      <c r="M233" s="9">
        <v>1</v>
      </c>
      <c r="P233" s="9">
        <v>1</v>
      </c>
      <c r="Q233" s="9">
        <v>1</v>
      </c>
      <c r="AF233" s="9" t="s">
        <v>1069</v>
      </c>
      <c r="AG233" s="9" t="s">
        <v>1113</v>
      </c>
      <c r="AH233" s="17" t="s">
        <v>140</v>
      </c>
    </row>
    <row r="234" spans="1:35" x14ac:dyDescent="0.25">
      <c r="A234" s="32" t="s">
        <v>426</v>
      </c>
      <c r="B234" s="8" t="s">
        <v>873</v>
      </c>
      <c r="C234" s="2" t="s">
        <v>79</v>
      </c>
      <c r="F234" s="9">
        <v>17</v>
      </c>
      <c r="G234" s="9">
        <v>24</v>
      </c>
      <c r="H234" s="2">
        <f>AVERAGE(F234,G234)</f>
        <v>20.5</v>
      </c>
      <c r="I234" s="9">
        <v>25</v>
      </c>
      <c r="J234" s="9">
        <v>35</v>
      </c>
      <c r="K234" s="2">
        <v>30</v>
      </c>
      <c r="L234" s="48" t="s">
        <v>841</v>
      </c>
      <c r="Y234" s="9">
        <v>16</v>
      </c>
      <c r="Z234" s="9">
        <v>23</v>
      </c>
      <c r="AA234" s="2">
        <f>AVERAGE(Y234,Z234)</f>
        <v>19.5</v>
      </c>
      <c r="AB234" s="9">
        <v>24</v>
      </c>
      <c r="AC234" s="9">
        <v>33</v>
      </c>
      <c r="AD234" s="2">
        <f>AVERAGE(AB234,AC234)</f>
        <v>28.5</v>
      </c>
      <c r="AE234" s="48" t="s">
        <v>841</v>
      </c>
      <c r="AH234" s="48" t="s">
        <v>944</v>
      </c>
    </row>
    <row r="235" spans="1:35" x14ac:dyDescent="0.25">
      <c r="A235" s="32" t="s">
        <v>436</v>
      </c>
      <c r="B235" s="8" t="s">
        <v>873</v>
      </c>
      <c r="C235" s="2" t="s">
        <v>935</v>
      </c>
      <c r="H235" s="2">
        <v>20</v>
      </c>
      <c r="I235" s="9">
        <v>30</v>
      </c>
      <c r="J235" s="9">
        <v>40</v>
      </c>
      <c r="K235" s="2">
        <v>35</v>
      </c>
      <c r="L235" s="13" t="s">
        <v>686</v>
      </c>
      <c r="P235" s="9">
        <v>1</v>
      </c>
      <c r="Q235" s="9">
        <v>1</v>
      </c>
      <c r="AF235" s="9" t="s">
        <v>1162</v>
      </c>
      <c r="AG235" s="9" t="s">
        <v>1279</v>
      </c>
      <c r="AH235" s="17" t="s">
        <v>130</v>
      </c>
      <c r="AI235" s="48"/>
    </row>
    <row r="236" spans="1:35" x14ac:dyDescent="0.25">
      <c r="A236" s="32" t="s">
        <v>436</v>
      </c>
      <c r="B236" s="8" t="s">
        <v>870</v>
      </c>
      <c r="C236" s="2" t="s">
        <v>245</v>
      </c>
      <c r="E236" s="72" t="s">
        <v>591</v>
      </c>
      <c r="F236" s="9">
        <v>15.6</v>
      </c>
      <c r="G236" s="9">
        <v>16.5</v>
      </c>
      <c r="H236" s="2">
        <v>16.05</v>
      </c>
      <c r="I236" s="9">
        <v>24.4</v>
      </c>
      <c r="J236" s="9">
        <v>26</v>
      </c>
      <c r="K236" s="2">
        <v>25.2</v>
      </c>
      <c r="P236" s="9">
        <v>1</v>
      </c>
      <c r="X236" s="2">
        <v>1</v>
      </c>
      <c r="AA236" s="2">
        <v>16.399999999999999</v>
      </c>
      <c r="AD236" s="2">
        <v>22.4</v>
      </c>
      <c r="AH236" s="17" t="s">
        <v>97</v>
      </c>
    </row>
    <row r="237" spans="1:35" x14ac:dyDescent="0.25">
      <c r="A237" s="11" t="s">
        <v>406</v>
      </c>
      <c r="B237" s="97" t="s">
        <v>873</v>
      </c>
      <c r="C237" s="2" t="s">
        <v>25</v>
      </c>
      <c r="I237" s="9">
        <v>8</v>
      </c>
      <c r="J237" s="9">
        <v>12</v>
      </c>
      <c r="K237" s="2">
        <v>10</v>
      </c>
      <c r="L237" s="13" t="s">
        <v>660</v>
      </c>
      <c r="V237" s="22"/>
      <c r="W237" s="22"/>
      <c r="X237" s="5"/>
      <c r="Y237" s="22"/>
      <c r="Z237" s="22"/>
      <c r="AA237" s="5"/>
      <c r="AB237" s="22"/>
      <c r="AC237" s="22"/>
      <c r="AD237" s="5"/>
      <c r="AE237" s="12"/>
      <c r="AF237" s="9" t="s">
        <v>1038</v>
      </c>
      <c r="AG237" s="9" t="s">
        <v>1044</v>
      </c>
      <c r="AH237" s="17" t="s">
        <v>37</v>
      </c>
      <c r="AI237" s="17"/>
    </row>
    <row r="238" spans="1:35" x14ac:dyDescent="0.25">
      <c r="A238" s="12" t="s">
        <v>406</v>
      </c>
      <c r="B238" s="97" t="s">
        <v>873</v>
      </c>
      <c r="C238" s="2" t="s">
        <v>31</v>
      </c>
      <c r="K238" s="2">
        <v>10</v>
      </c>
      <c r="L238" s="13" t="s">
        <v>660</v>
      </c>
      <c r="O238" s="4">
        <v>1</v>
      </c>
      <c r="V238" s="9">
        <v>1</v>
      </c>
      <c r="W238" s="9">
        <v>2</v>
      </c>
      <c r="X238" s="2">
        <v>1.5</v>
      </c>
      <c r="AF238" s="9" t="s">
        <v>157</v>
      </c>
      <c r="AG238" s="9" t="s">
        <v>980</v>
      </c>
      <c r="AH238" s="13" t="s">
        <v>156</v>
      </c>
      <c r="AI238" s="17"/>
    </row>
    <row r="239" spans="1:35" x14ac:dyDescent="0.25">
      <c r="A239" s="12" t="s">
        <v>406</v>
      </c>
      <c r="B239" s="8" t="s">
        <v>868</v>
      </c>
      <c r="C239" s="2" t="s">
        <v>41</v>
      </c>
      <c r="X239" s="2">
        <v>1</v>
      </c>
      <c r="AI239" s="17"/>
    </row>
    <row r="240" spans="1:35" x14ac:dyDescent="0.25">
      <c r="A240" s="11" t="s">
        <v>406</v>
      </c>
      <c r="B240" s="7" t="s">
        <v>873</v>
      </c>
      <c r="C240" s="2" t="s">
        <v>253</v>
      </c>
      <c r="J240" s="9">
        <v>15</v>
      </c>
      <c r="K240" s="2">
        <v>15</v>
      </c>
      <c r="V240" s="9">
        <v>1</v>
      </c>
      <c r="W240" s="9">
        <v>2</v>
      </c>
      <c r="X240" s="2">
        <v>1.5</v>
      </c>
      <c r="AF240" s="9" t="s">
        <v>1030</v>
      </c>
      <c r="AG240" s="9" t="s">
        <v>1004</v>
      </c>
      <c r="AH240" s="48" t="s">
        <v>247</v>
      </c>
      <c r="AI240" s="17"/>
    </row>
    <row r="241" spans="1:36" x14ac:dyDescent="0.25">
      <c r="A241" s="11" t="s">
        <v>406</v>
      </c>
      <c r="B241" s="8" t="s">
        <v>873</v>
      </c>
      <c r="C241" s="2" t="s">
        <v>222</v>
      </c>
      <c r="E241" s="56" t="s">
        <v>597</v>
      </c>
      <c r="H241" s="18"/>
      <c r="K241" s="18"/>
      <c r="L241" s="17"/>
      <c r="O241" s="9">
        <v>1</v>
      </c>
      <c r="X241" s="18">
        <v>1</v>
      </c>
      <c r="AA241" s="18"/>
      <c r="AD241" s="18"/>
      <c r="AE241" s="17"/>
      <c r="AF241" s="19" t="s">
        <v>1172</v>
      </c>
      <c r="AG241" s="19" t="s">
        <v>1109</v>
      </c>
      <c r="AI241" s="36"/>
    </row>
    <row r="242" spans="1:36" x14ac:dyDescent="0.25">
      <c r="A242" s="11" t="s">
        <v>406</v>
      </c>
      <c r="B242" s="8" t="s">
        <v>873</v>
      </c>
      <c r="C242" s="5" t="s">
        <v>916</v>
      </c>
      <c r="D242" s="12"/>
      <c r="E242" s="74"/>
      <c r="F242" s="21">
        <v>6</v>
      </c>
      <c r="G242" s="21">
        <v>10</v>
      </c>
      <c r="H242" s="6">
        <v>8</v>
      </c>
      <c r="I242" s="21">
        <v>12</v>
      </c>
      <c r="J242" s="21">
        <v>15</v>
      </c>
      <c r="K242" s="6">
        <v>13.5</v>
      </c>
      <c r="L242" s="12" t="s">
        <v>686</v>
      </c>
      <c r="M242" s="21"/>
      <c r="N242" s="21"/>
      <c r="O242" s="7"/>
      <c r="P242" s="21"/>
      <c r="Q242" s="21"/>
      <c r="R242" s="21"/>
      <c r="S242" s="21"/>
      <c r="T242" s="21"/>
      <c r="U242" s="21"/>
      <c r="V242" s="21"/>
      <c r="W242" s="21"/>
      <c r="X242" s="6"/>
      <c r="Y242" s="22"/>
      <c r="Z242" s="22"/>
      <c r="AA242" s="5"/>
      <c r="AB242" s="22"/>
      <c r="AC242" s="22"/>
      <c r="AD242" s="5"/>
      <c r="AE242" s="12"/>
      <c r="AF242" s="22" t="s">
        <v>987</v>
      </c>
      <c r="AG242" s="22" t="s">
        <v>1037</v>
      </c>
      <c r="AH242" s="61" t="s">
        <v>136</v>
      </c>
      <c r="AI242" s="27"/>
    </row>
    <row r="243" spans="1:36" s="46" customFormat="1" x14ac:dyDescent="0.25">
      <c r="A243" s="11" t="s">
        <v>406</v>
      </c>
      <c r="B243" s="7" t="s">
        <v>873</v>
      </c>
      <c r="C243" s="5" t="s">
        <v>925</v>
      </c>
      <c r="D243" s="12"/>
      <c r="E243" s="73"/>
      <c r="F243" s="22"/>
      <c r="G243" s="22"/>
      <c r="H243" s="5"/>
      <c r="I243" s="22">
        <v>13</v>
      </c>
      <c r="J243" s="22">
        <v>17</v>
      </c>
      <c r="K243" s="5">
        <v>15</v>
      </c>
      <c r="L243" s="12" t="s">
        <v>841</v>
      </c>
      <c r="M243" s="22"/>
      <c r="N243" s="22"/>
      <c r="O243" s="8"/>
      <c r="P243" s="22">
        <v>1</v>
      </c>
      <c r="Q243" s="22"/>
      <c r="R243" s="22"/>
      <c r="S243" s="22"/>
      <c r="T243" s="22"/>
      <c r="U243" s="22"/>
      <c r="V243" s="22"/>
      <c r="W243" s="22"/>
      <c r="X243" s="5"/>
      <c r="Y243" s="22"/>
      <c r="Z243" s="22"/>
      <c r="AA243" s="5"/>
      <c r="AB243" s="22"/>
      <c r="AC243" s="22"/>
      <c r="AD243" s="5"/>
      <c r="AE243" s="12"/>
      <c r="AF243" s="22"/>
      <c r="AG243" s="22"/>
      <c r="AH243" s="27"/>
      <c r="AI243" s="27"/>
    </row>
    <row r="244" spans="1:36" x14ac:dyDescent="0.25">
      <c r="A244" s="32" t="s">
        <v>406</v>
      </c>
      <c r="B244" s="8" t="s">
        <v>868</v>
      </c>
      <c r="C244" s="2" t="s">
        <v>244</v>
      </c>
      <c r="F244" s="9">
        <v>5.8</v>
      </c>
      <c r="G244" s="9">
        <v>6.9</v>
      </c>
      <c r="H244" s="2">
        <v>6.35</v>
      </c>
      <c r="I244" s="9">
        <v>8.9</v>
      </c>
      <c r="J244" s="9">
        <v>10.8</v>
      </c>
      <c r="K244" s="2">
        <v>9.85</v>
      </c>
      <c r="L244" s="13" t="s">
        <v>733</v>
      </c>
      <c r="O244" s="4">
        <v>1</v>
      </c>
      <c r="V244" s="9">
        <v>1</v>
      </c>
      <c r="W244" s="9">
        <v>1</v>
      </c>
      <c r="X244" s="2">
        <v>1</v>
      </c>
      <c r="Y244" s="9">
        <v>6</v>
      </c>
      <c r="Z244" s="9">
        <v>6.9</v>
      </c>
      <c r="AA244" s="2">
        <v>6.45</v>
      </c>
      <c r="AB244" s="9">
        <v>7.1</v>
      </c>
      <c r="AC244" s="9">
        <v>7.8</v>
      </c>
      <c r="AD244" s="2">
        <v>7.45</v>
      </c>
      <c r="AE244" s="13" t="s">
        <v>862</v>
      </c>
    </row>
    <row r="245" spans="1:36" x14ac:dyDescent="0.25">
      <c r="A245" s="32" t="s">
        <v>406</v>
      </c>
      <c r="B245" s="8" t="s">
        <v>869</v>
      </c>
      <c r="C245" s="2" t="s">
        <v>47</v>
      </c>
      <c r="P245" s="9">
        <v>1</v>
      </c>
      <c r="Y245" s="9">
        <v>6.5</v>
      </c>
      <c r="Z245" s="9">
        <v>8</v>
      </c>
      <c r="AA245" s="2">
        <v>7.375</v>
      </c>
      <c r="AB245" s="9">
        <v>8.5</v>
      </c>
      <c r="AC245" s="9">
        <v>10</v>
      </c>
      <c r="AD245" s="2">
        <v>9</v>
      </c>
      <c r="AE245" s="13" t="s">
        <v>939</v>
      </c>
    </row>
    <row r="246" spans="1:36" x14ac:dyDescent="0.25">
      <c r="A246" s="32" t="s">
        <v>406</v>
      </c>
      <c r="B246" s="8" t="s">
        <v>873</v>
      </c>
      <c r="C246" s="2" t="s">
        <v>79</v>
      </c>
      <c r="F246" s="9">
        <v>7</v>
      </c>
      <c r="G246" s="9">
        <v>9</v>
      </c>
      <c r="H246" s="2">
        <v>8</v>
      </c>
      <c r="I246" s="9">
        <v>9</v>
      </c>
      <c r="J246" s="9">
        <v>12</v>
      </c>
      <c r="K246" s="2">
        <f>AVERAGE(I246,J246)</f>
        <v>10.5</v>
      </c>
      <c r="L246" s="48" t="s">
        <v>841</v>
      </c>
      <c r="X246" s="2">
        <v>1</v>
      </c>
      <c r="Y246" s="9">
        <v>6</v>
      </c>
      <c r="Z246" s="9">
        <v>8</v>
      </c>
      <c r="AA246" s="2">
        <v>7</v>
      </c>
      <c r="AB246" s="9">
        <v>8</v>
      </c>
      <c r="AC246" s="9">
        <v>11</v>
      </c>
      <c r="AD246" s="2">
        <f>AVERAGE(AB246,AC246)</f>
        <v>9.5</v>
      </c>
      <c r="AE246" s="48" t="s">
        <v>841</v>
      </c>
      <c r="AH246" s="48" t="s">
        <v>944</v>
      </c>
    </row>
    <row r="247" spans="1:36" x14ac:dyDescent="0.25">
      <c r="A247" s="69" t="s">
        <v>356</v>
      </c>
      <c r="B247" s="92" t="s">
        <v>873</v>
      </c>
      <c r="C247" s="29" t="s">
        <v>56</v>
      </c>
      <c r="D247" s="40"/>
      <c r="E247" s="71"/>
      <c r="F247" s="31"/>
      <c r="G247" s="31"/>
      <c r="H247" s="29"/>
      <c r="I247" s="31"/>
      <c r="J247" s="31">
        <v>30</v>
      </c>
      <c r="K247" s="29">
        <v>30</v>
      </c>
      <c r="L247" s="13" t="s">
        <v>660</v>
      </c>
      <c r="M247" s="31"/>
      <c r="N247" s="31"/>
      <c r="O247" s="30"/>
      <c r="P247" s="31">
        <v>1</v>
      </c>
      <c r="Q247" s="31">
        <v>1</v>
      </c>
      <c r="R247" s="31"/>
      <c r="S247" s="31"/>
      <c r="T247" s="31"/>
      <c r="U247" s="31"/>
      <c r="V247" s="21"/>
      <c r="W247" s="21"/>
      <c r="X247" s="6"/>
      <c r="Y247" s="22"/>
      <c r="Z247" s="22"/>
      <c r="AA247" s="5"/>
      <c r="AB247" s="22"/>
      <c r="AC247" s="22"/>
      <c r="AD247" s="5"/>
      <c r="AE247" s="12"/>
      <c r="AI247" s="17"/>
    </row>
    <row r="248" spans="1:36" x14ac:dyDescent="0.25">
      <c r="A248" s="69" t="s">
        <v>356</v>
      </c>
      <c r="B248" s="92" t="s">
        <v>869</v>
      </c>
      <c r="C248" s="29" t="s">
        <v>216</v>
      </c>
      <c r="D248" s="40"/>
      <c r="F248" s="9">
        <v>26.2</v>
      </c>
      <c r="G248" s="9">
        <v>41</v>
      </c>
      <c r="H248" s="2">
        <v>30.6</v>
      </c>
      <c r="I248" s="9">
        <v>32</v>
      </c>
      <c r="J248" s="9">
        <v>50.25</v>
      </c>
      <c r="K248" s="2">
        <v>41.392000000000003</v>
      </c>
      <c r="L248" s="40" t="s">
        <v>653</v>
      </c>
      <c r="P248" s="9">
        <v>1</v>
      </c>
      <c r="V248" s="9">
        <v>1</v>
      </c>
      <c r="W248" s="9">
        <v>2</v>
      </c>
      <c r="X248" s="2">
        <v>1.5</v>
      </c>
      <c r="Y248" s="9">
        <v>12.62</v>
      </c>
      <c r="Z248" s="9">
        <v>17</v>
      </c>
      <c r="AA248" s="2">
        <v>13.727499999999999</v>
      </c>
      <c r="AB248" s="9">
        <v>14.5</v>
      </c>
      <c r="AC248" s="9">
        <v>18.75</v>
      </c>
      <c r="AD248" s="2">
        <v>16.43</v>
      </c>
      <c r="AE248" s="13" t="s">
        <v>796</v>
      </c>
      <c r="AF248" s="9" t="s">
        <v>1035</v>
      </c>
      <c r="AG248" s="9" t="s">
        <v>998</v>
      </c>
      <c r="AH248" s="17" t="s">
        <v>207</v>
      </c>
      <c r="AI248" s="72" t="s">
        <v>562</v>
      </c>
      <c r="AJ248" s="27" t="s">
        <v>15</v>
      </c>
    </row>
    <row r="249" spans="1:36" x14ac:dyDescent="0.25">
      <c r="A249" s="12" t="s">
        <v>356</v>
      </c>
      <c r="B249" s="8" t="s">
        <v>873</v>
      </c>
      <c r="C249" s="2" t="s">
        <v>876</v>
      </c>
      <c r="H249" s="2">
        <v>20</v>
      </c>
      <c r="K249" s="2">
        <v>30</v>
      </c>
      <c r="L249" s="13" t="s">
        <v>874</v>
      </c>
      <c r="P249" s="9">
        <v>1</v>
      </c>
      <c r="Q249" s="9">
        <v>1</v>
      </c>
      <c r="V249" s="9">
        <v>1</v>
      </c>
      <c r="W249" s="9">
        <v>3</v>
      </c>
      <c r="X249" s="2">
        <v>2</v>
      </c>
      <c r="AF249" s="9" t="s">
        <v>1000</v>
      </c>
      <c r="AG249" s="9" t="s">
        <v>30</v>
      </c>
      <c r="AH249" s="17" t="s">
        <v>151</v>
      </c>
      <c r="AI249" s="17" t="s">
        <v>35</v>
      </c>
    </row>
    <row r="250" spans="1:36" x14ac:dyDescent="0.25">
      <c r="A250" s="11" t="s">
        <v>356</v>
      </c>
      <c r="B250" s="92" t="s">
        <v>868</v>
      </c>
      <c r="C250" s="2" t="s">
        <v>252</v>
      </c>
      <c r="E250" s="20"/>
      <c r="H250" s="18">
        <v>21</v>
      </c>
      <c r="K250" s="18">
        <v>24</v>
      </c>
      <c r="L250" s="48" t="s">
        <v>681</v>
      </c>
      <c r="O250" s="9"/>
      <c r="Q250" s="9">
        <v>1</v>
      </c>
      <c r="X250" s="18">
        <v>1</v>
      </c>
      <c r="AA250" s="18">
        <v>12</v>
      </c>
      <c r="AD250" s="18">
        <v>13</v>
      </c>
      <c r="AE250" s="48" t="s">
        <v>837</v>
      </c>
      <c r="AF250" s="19" t="s">
        <v>1048</v>
      </c>
      <c r="AG250" s="36" t="s">
        <v>1064</v>
      </c>
      <c r="AI250" s="36"/>
    </row>
    <row r="251" spans="1:36" x14ac:dyDescent="0.25">
      <c r="A251" s="11" t="s">
        <v>356</v>
      </c>
      <c r="B251" s="8" t="s">
        <v>873</v>
      </c>
      <c r="C251" s="2" t="s">
        <v>222</v>
      </c>
      <c r="E251" s="20"/>
      <c r="H251" s="18"/>
      <c r="K251" s="18">
        <v>30</v>
      </c>
      <c r="L251" s="13" t="s">
        <v>660</v>
      </c>
      <c r="O251" s="9"/>
      <c r="P251" s="9">
        <v>1</v>
      </c>
      <c r="V251" s="9">
        <v>1</v>
      </c>
      <c r="W251" s="9">
        <v>2</v>
      </c>
      <c r="X251" s="18">
        <v>1.5</v>
      </c>
      <c r="AA251" s="18"/>
      <c r="AD251" s="18"/>
      <c r="AE251" s="17"/>
      <c r="AF251" s="19" t="s">
        <v>1111</v>
      </c>
      <c r="AG251" s="19" t="s">
        <v>211</v>
      </c>
      <c r="AI251" s="36"/>
    </row>
    <row r="252" spans="1:36" x14ac:dyDescent="0.25">
      <c r="A252" s="11" t="s">
        <v>356</v>
      </c>
      <c r="B252" s="8" t="s">
        <v>873</v>
      </c>
      <c r="C252" s="2" t="s">
        <v>248</v>
      </c>
      <c r="E252" s="20"/>
      <c r="H252" s="18"/>
      <c r="K252" s="18"/>
      <c r="L252" s="17"/>
      <c r="O252" s="9"/>
      <c r="P252" s="9">
        <v>1</v>
      </c>
      <c r="W252" s="9">
        <v>4</v>
      </c>
      <c r="X252" s="18">
        <v>4</v>
      </c>
      <c r="AA252" s="18"/>
      <c r="AB252" s="9">
        <v>5</v>
      </c>
      <c r="AC252" s="9">
        <v>20</v>
      </c>
      <c r="AD252" s="18">
        <v>12.5</v>
      </c>
      <c r="AE252" s="48" t="s">
        <v>904</v>
      </c>
      <c r="AF252" s="19"/>
      <c r="AG252" s="19"/>
      <c r="AI252" s="36"/>
    </row>
    <row r="253" spans="1:36" x14ac:dyDescent="0.25">
      <c r="A253" s="64" t="s">
        <v>356</v>
      </c>
      <c r="B253" s="8" t="s">
        <v>873</v>
      </c>
      <c r="C253" s="2" t="s">
        <v>9</v>
      </c>
      <c r="D253" s="13" t="s">
        <v>504</v>
      </c>
      <c r="E253" s="56"/>
      <c r="H253" s="18"/>
      <c r="K253" s="18"/>
      <c r="L253" s="17"/>
      <c r="O253" s="9"/>
      <c r="P253" s="9">
        <v>1</v>
      </c>
      <c r="V253" s="9">
        <v>1</v>
      </c>
      <c r="W253" s="9">
        <v>3</v>
      </c>
      <c r="X253" s="18">
        <v>2</v>
      </c>
      <c r="AA253" s="18"/>
      <c r="AD253" s="18"/>
      <c r="AE253" s="17"/>
      <c r="AF253" s="19" t="s">
        <v>1103</v>
      </c>
      <c r="AG253" s="19" t="s">
        <v>1099</v>
      </c>
      <c r="AI253" s="36"/>
    </row>
    <row r="254" spans="1:36" x14ac:dyDescent="0.25">
      <c r="A254" s="32" t="s">
        <v>356</v>
      </c>
      <c r="B254" s="8" t="s">
        <v>868</v>
      </c>
      <c r="C254" s="5" t="s">
        <v>243</v>
      </c>
      <c r="D254" s="12"/>
      <c r="P254" s="9">
        <v>1</v>
      </c>
      <c r="Q254" s="9">
        <v>1</v>
      </c>
      <c r="AD254" s="2">
        <v>11.01</v>
      </c>
      <c r="AE254" s="48" t="s">
        <v>841</v>
      </c>
    </row>
    <row r="255" spans="1:36" x14ac:dyDescent="0.25">
      <c r="A255" s="32" t="s">
        <v>356</v>
      </c>
      <c r="B255" s="8" t="s">
        <v>873</v>
      </c>
      <c r="C255" s="2" t="s">
        <v>935</v>
      </c>
      <c r="K255" s="2">
        <v>20</v>
      </c>
      <c r="Q255" s="9">
        <v>1</v>
      </c>
      <c r="AF255" s="9" t="s">
        <v>1247</v>
      </c>
      <c r="AG255" s="9" t="s">
        <v>1070</v>
      </c>
      <c r="AH255" s="17" t="s">
        <v>147</v>
      </c>
    </row>
    <row r="256" spans="1:36" x14ac:dyDescent="0.25">
      <c r="A256" s="69" t="s">
        <v>357</v>
      </c>
      <c r="B256" s="92" t="s">
        <v>873</v>
      </c>
      <c r="C256" s="29" t="s">
        <v>56</v>
      </c>
      <c r="D256" s="40"/>
      <c r="E256" s="71"/>
      <c r="F256" s="31"/>
      <c r="G256" s="31"/>
      <c r="H256" s="29"/>
      <c r="I256" s="31"/>
      <c r="J256" s="31">
        <v>10</v>
      </c>
      <c r="K256" s="29">
        <v>10</v>
      </c>
      <c r="L256" s="13" t="s">
        <v>660</v>
      </c>
      <c r="M256" s="31"/>
      <c r="N256" s="31"/>
      <c r="O256" s="30"/>
      <c r="P256" s="31"/>
      <c r="Q256" s="31">
        <v>1</v>
      </c>
      <c r="R256" s="31"/>
      <c r="S256" s="31"/>
      <c r="T256" s="31"/>
      <c r="U256" s="31"/>
      <c r="V256" s="21"/>
      <c r="W256" s="21"/>
      <c r="X256" s="6"/>
      <c r="Y256" s="22"/>
      <c r="Z256" s="22"/>
      <c r="AA256" s="5"/>
      <c r="AB256" s="22"/>
      <c r="AC256" s="22"/>
      <c r="AD256" s="5"/>
      <c r="AE256" s="12"/>
      <c r="AI256" s="17"/>
    </row>
    <row r="257" spans="1:35" x14ac:dyDescent="0.25">
      <c r="A257" s="69" t="s">
        <v>357</v>
      </c>
      <c r="B257" s="92" t="s">
        <v>869</v>
      </c>
      <c r="C257" s="2" t="s">
        <v>259</v>
      </c>
      <c r="F257" s="9">
        <v>7.75</v>
      </c>
      <c r="G257" s="9">
        <v>9.9169999999999998</v>
      </c>
      <c r="H257" s="2">
        <v>8.59</v>
      </c>
      <c r="I257" s="9">
        <v>9</v>
      </c>
      <c r="J257" s="9">
        <v>10.417</v>
      </c>
      <c r="K257" s="2">
        <v>9.8194999999999997</v>
      </c>
      <c r="L257" s="13" t="s">
        <v>627</v>
      </c>
      <c r="M257" s="9">
        <v>1</v>
      </c>
      <c r="N257" s="9">
        <v>1</v>
      </c>
      <c r="P257" s="9">
        <v>1</v>
      </c>
      <c r="V257" s="9">
        <v>1</v>
      </c>
      <c r="X257" s="2">
        <v>1</v>
      </c>
      <c r="Y257" s="9">
        <v>6.0810000000000004</v>
      </c>
      <c r="Z257" s="9">
        <v>6.8239999999999998</v>
      </c>
      <c r="AA257" s="2">
        <v>6.43</v>
      </c>
      <c r="AB257" s="9">
        <v>7.0270000000000001</v>
      </c>
      <c r="AC257" s="9">
        <v>8.2430000000000003</v>
      </c>
      <c r="AD257" s="2">
        <v>7.6520000000000001</v>
      </c>
      <c r="AE257" s="13" t="s">
        <v>770</v>
      </c>
      <c r="AF257" s="9" t="s">
        <v>1022</v>
      </c>
      <c r="AG257" s="9" t="s">
        <v>979</v>
      </c>
      <c r="AH257" s="17" t="s">
        <v>105</v>
      </c>
      <c r="AI257" s="17"/>
    </row>
    <row r="258" spans="1:35" x14ac:dyDescent="0.25">
      <c r="A258" s="11" t="s">
        <v>357</v>
      </c>
      <c r="B258" s="92" t="s">
        <v>868</v>
      </c>
      <c r="C258" s="2" t="s">
        <v>252</v>
      </c>
      <c r="E258" s="20"/>
      <c r="H258" s="18">
        <v>7.5</v>
      </c>
      <c r="K258" s="18">
        <v>8.5</v>
      </c>
      <c r="L258" s="48" t="s">
        <v>682</v>
      </c>
      <c r="M258" s="9">
        <v>1</v>
      </c>
      <c r="O258" s="9"/>
      <c r="X258" s="18">
        <v>1</v>
      </c>
      <c r="AA258" s="18">
        <v>5</v>
      </c>
      <c r="AD258" s="18">
        <v>5.5</v>
      </c>
      <c r="AE258" s="48" t="s">
        <v>838</v>
      </c>
      <c r="AF258" s="19" t="s">
        <v>1052</v>
      </c>
      <c r="AG258" s="36"/>
      <c r="AI258" s="36"/>
    </row>
    <row r="259" spans="1:35" x14ac:dyDescent="0.25">
      <c r="A259" s="11" t="s">
        <v>357</v>
      </c>
      <c r="B259" s="8" t="s">
        <v>873</v>
      </c>
      <c r="C259" s="2" t="s">
        <v>222</v>
      </c>
      <c r="E259" s="20"/>
      <c r="H259" s="18"/>
      <c r="K259" s="18">
        <v>6</v>
      </c>
      <c r="L259" s="13" t="s">
        <v>660</v>
      </c>
      <c r="M259" s="9">
        <v>1</v>
      </c>
      <c r="O259" s="9"/>
      <c r="X259" s="18">
        <v>1</v>
      </c>
      <c r="AA259" s="18"/>
      <c r="AD259" s="18"/>
      <c r="AE259" s="17"/>
      <c r="AF259" s="19" t="s">
        <v>1112</v>
      </c>
      <c r="AG259" s="19" t="s">
        <v>251</v>
      </c>
      <c r="AI259" s="36"/>
    </row>
    <row r="260" spans="1:35" x14ac:dyDescent="0.25">
      <c r="A260" s="32" t="s">
        <v>357</v>
      </c>
      <c r="B260" s="8" t="s">
        <v>873</v>
      </c>
      <c r="C260" s="2" t="s">
        <v>935</v>
      </c>
      <c r="K260" s="2">
        <v>15</v>
      </c>
      <c r="N260" s="9" t="s">
        <v>133</v>
      </c>
      <c r="Q260" s="9">
        <v>1</v>
      </c>
      <c r="V260" s="9">
        <v>1</v>
      </c>
      <c r="W260" s="9">
        <v>2</v>
      </c>
      <c r="X260" s="2">
        <v>1.5</v>
      </c>
      <c r="AF260" s="9" t="s">
        <v>1064</v>
      </c>
      <c r="AG260" s="9" t="s">
        <v>1158</v>
      </c>
      <c r="AH260" s="17" t="s">
        <v>148</v>
      </c>
    </row>
    <row r="261" spans="1:35" x14ac:dyDescent="0.25">
      <c r="A261" s="32" t="s">
        <v>435</v>
      </c>
      <c r="B261" s="92" t="s">
        <v>873</v>
      </c>
      <c r="C261" s="2" t="s">
        <v>56</v>
      </c>
      <c r="I261" s="9">
        <v>10</v>
      </c>
      <c r="J261" s="9">
        <v>15</v>
      </c>
      <c r="K261" s="2">
        <v>12.5</v>
      </c>
      <c r="L261" s="13" t="s">
        <v>660</v>
      </c>
      <c r="O261" s="4">
        <v>1</v>
      </c>
      <c r="Q261" s="9">
        <v>1</v>
      </c>
      <c r="AF261" s="9" t="s">
        <v>1064</v>
      </c>
      <c r="AG261" s="9" t="s">
        <v>1085</v>
      </c>
      <c r="AH261" s="17" t="s">
        <v>182</v>
      </c>
    </row>
    <row r="262" spans="1:35" x14ac:dyDescent="0.25">
      <c r="A262" s="32" t="s">
        <v>435</v>
      </c>
      <c r="B262" s="92" t="s">
        <v>869</v>
      </c>
      <c r="C262" s="2" t="s">
        <v>259</v>
      </c>
      <c r="F262" s="9">
        <v>12.333</v>
      </c>
      <c r="G262" s="9">
        <v>13.167</v>
      </c>
      <c r="H262" s="2">
        <v>12.776999999999999</v>
      </c>
      <c r="I262" s="9">
        <v>13.333</v>
      </c>
      <c r="J262" s="9">
        <v>16.167000000000002</v>
      </c>
      <c r="K262" s="2">
        <v>14.444000000000001</v>
      </c>
      <c r="L262" s="13" t="s">
        <v>690</v>
      </c>
      <c r="Y262" s="9">
        <v>8.6180000000000003</v>
      </c>
      <c r="Z262" s="9">
        <v>10.657999999999999</v>
      </c>
      <c r="AA262" s="2">
        <v>9.6159999999999997</v>
      </c>
      <c r="AB262" s="9">
        <v>11.053000000000001</v>
      </c>
      <c r="AC262" s="9">
        <v>12.829000000000001</v>
      </c>
      <c r="AD262" s="2">
        <v>11.907830000000001</v>
      </c>
      <c r="AE262" s="13" t="s">
        <v>803</v>
      </c>
      <c r="AF262" s="9" t="s">
        <v>1086</v>
      </c>
      <c r="AG262" s="9" t="s">
        <v>1087</v>
      </c>
      <c r="AH262" s="17" t="s">
        <v>183</v>
      </c>
    </row>
    <row r="263" spans="1:35" x14ac:dyDescent="0.25">
      <c r="A263" s="32" t="s">
        <v>435</v>
      </c>
      <c r="B263" s="8" t="s">
        <v>868</v>
      </c>
      <c r="C263" s="2" t="s">
        <v>21</v>
      </c>
      <c r="P263" s="9">
        <v>1</v>
      </c>
      <c r="Q263" s="9">
        <v>1</v>
      </c>
      <c r="X263" s="2">
        <v>1</v>
      </c>
      <c r="AH263" s="17" t="s">
        <v>229</v>
      </c>
      <c r="AI263" s="48" t="s">
        <v>1176</v>
      </c>
    </row>
    <row r="264" spans="1:35" x14ac:dyDescent="0.25">
      <c r="A264" s="32" t="s">
        <v>435</v>
      </c>
      <c r="B264" s="92" t="s">
        <v>868</v>
      </c>
      <c r="C264" s="2" t="s">
        <v>22</v>
      </c>
      <c r="H264" s="49">
        <v>16.899999999999999</v>
      </c>
      <c r="K264" s="49">
        <v>17.8</v>
      </c>
      <c r="Q264" s="9">
        <v>1</v>
      </c>
      <c r="V264" s="9">
        <v>1</v>
      </c>
      <c r="W264" s="9">
        <v>2</v>
      </c>
      <c r="X264" s="2">
        <v>1.3</v>
      </c>
      <c r="AA264" s="9"/>
      <c r="AH264" s="17" t="s">
        <v>223</v>
      </c>
    </row>
    <row r="265" spans="1:35" x14ac:dyDescent="0.25">
      <c r="A265" s="32" t="s">
        <v>435</v>
      </c>
      <c r="B265" s="8" t="s">
        <v>873</v>
      </c>
      <c r="C265" s="2" t="s">
        <v>935</v>
      </c>
      <c r="K265" s="2">
        <v>15</v>
      </c>
      <c r="Q265" s="9">
        <v>1</v>
      </c>
      <c r="AF265" s="9" t="s">
        <v>1086</v>
      </c>
      <c r="AG265" s="9" t="s">
        <v>1087</v>
      </c>
      <c r="AH265" s="17" t="s">
        <v>10</v>
      </c>
      <c r="AI265" s="48"/>
    </row>
    <row r="266" spans="1:35" x14ac:dyDescent="0.25">
      <c r="A266" s="69" t="s">
        <v>463</v>
      </c>
      <c r="B266" s="92" t="s">
        <v>869</v>
      </c>
      <c r="C266" s="29" t="s">
        <v>201</v>
      </c>
      <c r="D266" s="40"/>
      <c r="F266" s="9">
        <v>6.7140000000000004</v>
      </c>
      <c r="G266" s="9">
        <v>7.8570000000000002</v>
      </c>
      <c r="H266" s="2">
        <v>7.1429999999999998</v>
      </c>
      <c r="I266" s="9">
        <v>7.1429999999999998</v>
      </c>
      <c r="J266" s="9">
        <v>8</v>
      </c>
      <c r="K266" s="2">
        <v>7.7859999999999996</v>
      </c>
      <c r="L266" s="40" t="s">
        <v>637</v>
      </c>
      <c r="M266" s="9">
        <v>1</v>
      </c>
      <c r="O266" s="4">
        <v>1</v>
      </c>
      <c r="V266" s="9">
        <v>1</v>
      </c>
      <c r="W266" s="9">
        <v>1</v>
      </c>
      <c r="X266" s="2">
        <v>1</v>
      </c>
      <c r="Y266" s="9">
        <v>4.3849999999999998</v>
      </c>
      <c r="Z266" s="9">
        <v>4</v>
      </c>
      <c r="AA266" s="2">
        <v>4.5380000000000003</v>
      </c>
      <c r="AB266" s="9">
        <v>4.6150000000000002</v>
      </c>
      <c r="AC266" s="9">
        <v>5.6920000000000002</v>
      </c>
      <c r="AD266" s="2">
        <v>5.359</v>
      </c>
      <c r="AE266" s="13" t="s">
        <v>783</v>
      </c>
      <c r="AF266" s="9" t="s">
        <v>1008</v>
      </c>
      <c r="AG266" s="9" t="s">
        <v>1019</v>
      </c>
      <c r="AH266" s="17" t="s">
        <v>206</v>
      </c>
      <c r="AI266" s="72" t="s">
        <v>557</v>
      </c>
    </row>
    <row r="267" spans="1:35" x14ac:dyDescent="0.25">
      <c r="A267" s="64" t="s">
        <v>463</v>
      </c>
      <c r="B267" s="7" t="s">
        <v>873</v>
      </c>
      <c r="C267" s="2" t="s">
        <v>253</v>
      </c>
      <c r="AF267" s="9" t="s">
        <v>215</v>
      </c>
      <c r="AH267" s="48" t="s">
        <v>247</v>
      </c>
      <c r="AI267" s="17"/>
    </row>
    <row r="268" spans="1:35" x14ac:dyDescent="0.25">
      <c r="A268" s="64" t="s">
        <v>463</v>
      </c>
      <c r="B268" s="8" t="s">
        <v>873</v>
      </c>
      <c r="C268" s="5" t="s">
        <v>916</v>
      </c>
      <c r="D268" s="11"/>
      <c r="E268" s="74"/>
      <c r="F268" s="21"/>
      <c r="G268" s="21"/>
      <c r="H268" s="6">
        <v>4.4000000000000004</v>
      </c>
      <c r="I268" s="21"/>
      <c r="J268" s="21">
        <v>5.6</v>
      </c>
      <c r="K268" s="6">
        <v>5.6</v>
      </c>
      <c r="L268" s="12" t="s">
        <v>919</v>
      </c>
      <c r="M268" s="21"/>
      <c r="N268" s="21"/>
      <c r="O268" s="7"/>
      <c r="P268" s="21"/>
      <c r="Q268" s="21"/>
      <c r="R268" s="21"/>
      <c r="S268" s="21"/>
      <c r="T268" s="21"/>
      <c r="U268" s="21"/>
      <c r="V268" s="21"/>
      <c r="W268" s="21"/>
      <c r="X268" s="6"/>
      <c r="Y268" s="22"/>
      <c r="Z268" s="22"/>
      <c r="AA268" s="5"/>
      <c r="AB268" s="22"/>
      <c r="AC268" s="22"/>
      <c r="AD268" s="5"/>
      <c r="AE268" s="12"/>
      <c r="AF268" s="22" t="s">
        <v>1024</v>
      </c>
      <c r="AG268" s="22" t="s">
        <v>990</v>
      </c>
      <c r="AH268" s="61" t="s">
        <v>136</v>
      </c>
      <c r="AI268" s="27"/>
    </row>
    <row r="269" spans="1:35" x14ac:dyDescent="0.25">
      <c r="A269" s="69" t="s">
        <v>359</v>
      </c>
      <c r="B269" s="92" t="s">
        <v>873</v>
      </c>
      <c r="C269" s="29" t="s">
        <v>56</v>
      </c>
      <c r="D269" s="40"/>
      <c r="E269" s="71"/>
      <c r="F269" s="31"/>
      <c r="G269" s="31"/>
      <c r="H269" s="29"/>
      <c r="I269" s="31">
        <v>15</v>
      </c>
      <c r="J269" s="31">
        <v>20</v>
      </c>
      <c r="K269" s="29">
        <v>17.5</v>
      </c>
      <c r="L269" s="13" t="s">
        <v>660</v>
      </c>
      <c r="M269" s="31"/>
      <c r="N269" s="31"/>
      <c r="O269" s="30"/>
      <c r="P269" s="31"/>
      <c r="Q269" s="31">
        <v>1</v>
      </c>
      <c r="R269" s="31"/>
      <c r="S269" s="31"/>
      <c r="T269" s="31"/>
      <c r="U269" s="31"/>
      <c r="V269" s="21"/>
      <c r="W269" s="21"/>
      <c r="X269" s="6"/>
      <c r="Y269" s="22"/>
      <c r="Z269" s="22"/>
      <c r="AA269" s="5"/>
      <c r="AB269" s="22"/>
      <c r="AC269" s="22"/>
      <c r="AD269" s="5"/>
      <c r="AE269" s="12"/>
      <c r="AI269" s="17"/>
    </row>
    <row r="270" spans="1:35" x14ac:dyDescent="0.25">
      <c r="A270" s="32" t="s">
        <v>359</v>
      </c>
      <c r="B270" s="92" t="s">
        <v>869</v>
      </c>
      <c r="C270" s="2" t="s">
        <v>216</v>
      </c>
      <c r="F270" s="9">
        <v>25.55</v>
      </c>
      <c r="G270" s="9">
        <v>32.22</v>
      </c>
      <c r="H270" s="2">
        <v>29.07</v>
      </c>
      <c r="I270" s="9">
        <v>28.22</v>
      </c>
      <c r="J270" s="9">
        <v>31.11</v>
      </c>
      <c r="K270" s="2">
        <v>29.254999999999999</v>
      </c>
      <c r="L270" s="13" t="s">
        <v>705</v>
      </c>
      <c r="Q270" s="9">
        <v>1</v>
      </c>
      <c r="X270" s="2">
        <v>1</v>
      </c>
      <c r="Y270" s="9">
        <v>14.28</v>
      </c>
      <c r="Z270" s="9">
        <v>20.14</v>
      </c>
      <c r="AA270" s="2">
        <v>16.664999999999999</v>
      </c>
      <c r="AB270" s="9">
        <v>15.14</v>
      </c>
      <c r="AC270" s="9">
        <v>20.43</v>
      </c>
      <c r="AD270" s="2">
        <v>17.378</v>
      </c>
      <c r="AE270" s="13" t="s">
        <v>810</v>
      </c>
      <c r="AF270" s="9" t="s">
        <v>1025</v>
      </c>
      <c r="AG270" s="9" t="s">
        <v>1023</v>
      </c>
      <c r="AH270" s="17" t="s">
        <v>58</v>
      </c>
      <c r="AI270" s="72" t="s">
        <v>559</v>
      </c>
    </row>
    <row r="271" spans="1:35" x14ac:dyDescent="0.25">
      <c r="A271" s="69" t="s">
        <v>359</v>
      </c>
      <c r="B271" s="92" t="s">
        <v>868</v>
      </c>
      <c r="C271" s="2" t="s">
        <v>22</v>
      </c>
      <c r="H271" s="5">
        <v>25.1</v>
      </c>
      <c r="I271" s="22"/>
      <c r="J271" s="22"/>
      <c r="K271" s="5">
        <v>25.7</v>
      </c>
      <c r="Q271" s="9">
        <v>1</v>
      </c>
      <c r="V271" s="9">
        <v>1</v>
      </c>
      <c r="W271" s="9">
        <v>2</v>
      </c>
      <c r="X271" s="5">
        <v>1.1000000000000001</v>
      </c>
      <c r="AH271" s="17" t="s">
        <v>223</v>
      </c>
      <c r="AI271" s="17"/>
    </row>
    <row r="272" spans="1:35" x14ac:dyDescent="0.25">
      <c r="A272" s="11" t="s">
        <v>359</v>
      </c>
      <c r="B272" s="8" t="s">
        <v>873</v>
      </c>
      <c r="C272" s="2" t="s">
        <v>222</v>
      </c>
      <c r="E272" s="20"/>
      <c r="H272" s="18"/>
      <c r="K272" s="18">
        <v>20</v>
      </c>
      <c r="L272" s="13" t="s">
        <v>660</v>
      </c>
      <c r="O272" s="9"/>
      <c r="Q272" s="9">
        <v>1</v>
      </c>
      <c r="X272" s="18">
        <v>1</v>
      </c>
      <c r="AA272" s="18"/>
      <c r="AD272" s="18"/>
      <c r="AE272" s="17"/>
      <c r="AF272" s="19" t="s">
        <v>1100</v>
      </c>
      <c r="AG272" s="19" t="s">
        <v>211</v>
      </c>
      <c r="AI272" s="36"/>
    </row>
    <row r="273" spans="1:35" x14ac:dyDescent="0.25">
      <c r="A273" s="32" t="s">
        <v>359</v>
      </c>
      <c r="B273" s="8" t="s">
        <v>873</v>
      </c>
      <c r="C273" s="2" t="s">
        <v>935</v>
      </c>
      <c r="I273" s="9">
        <v>15</v>
      </c>
      <c r="J273" s="9">
        <v>25</v>
      </c>
      <c r="K273" s="2">
        <v>20</v>
      </c>
      <c r="Q273" s="9">
        <v>1</v>
      </c>
      <c r="AF273" s="9" t="s">
        <v>1097</v>
      </c>
      <c r="AG273" s="9" t="s">
        <v>1158</v>
      </c>
    </row>
    <row r="274" spans="1:35" x14ac:dyDescent="0.25">
      <c r="A274" s="12" t="s">
        <v>468</v>
      </c>
      <c r="B274" s="92" t="s">
        <v>868</v>
      </c>
      <c r="C274" s="2" t="s">
        <v>161</v>
      </c>
      <c r="E274" s="20"/>
      <c r="H274" s="18"/>
      <c r="K274" s="18">
        <v>14</v>
      </c>
      <c r="L274" s="13" t="s">
        <v>660</v>
      </c>
      <c r="O274" s="9">
        <v>1</v>
      </c>
      <c r="X274" s="18"/>
      <c r="AA274" s="18"/>
      <c r="AD274" s="18"/>
      <c r="AE274" s="17"/>
      <c r="AF274" s="19" t="s">
        <v>1047</v>
      </c>
      <c r="AG274" s="19"/>
      <c r="AI274" s="36"/>
    </row>
    <row r="275" spans="1:35" x14ac:dyDescent="0.25">
      <c r="A275" s="32" t="s">
        <v>468</v>
      </c>
      <c r="B275" s="8" t="s">
        <v>873</v>
      </c>
      <c r="C275" s="2" t="s">
        <v>935</v>
      </c>
      <c r="I275" s="9">
        <v>14</v>
      </c>
      <c r="J275" s="9">
        <v>15</v>
      </c>
      <c r="K275" s="2">
        <v>14.5</v>
      </c>
      <c r="Q275" s="9">
        <v>1</v>
      </c>
      <c r="AF275" s="9" t="s">
        <v>1099</v>
      </c>
      <c r="AG275" s="9" t="s">
        <v>1144</v>
      </c>
      <c r="AH275" s="17" t="s">
        <v>141</v>
      </c>
    </row>
    <row r="276" spans="1:35" x14ac:dyDescent="0.25">
      <c r="A276" s="69" t="s">
        <v>360</v>
      </c>
      <c r="B276" s="92" t="s">
        <v>873</v>
      </c>
      <c r="C276" s="29" t="s">
        <v>56</v>
      </c>
      <c r="D276" s="40"/>
      <c r="E276" s="71"/>
      <c r="F276" s="31"/>
      <c r="G276" s="31"/>
      <c r="H276" s="29"/>
      <c r="I276" s="31"/>
      <c r="J276" s="31">
        <v>20</v>
      </c>
      <c r="K276" s="29">
        <v>20</v>
      </c>
      <c r="L276" s="13" t="s">
        <v>660</v>
      </c>
      <c r="M276" s="31">
        <v>1</v>
      </c>
      <c r="N276" s="31"/>
      <c r="O276" s="30">
        <v>1</v>
      </c>
      <c r="P276" s="31"/>
      <c r="Q276" s="31"/>
      <c r="R276" s="31"/>
      <c r="S276" s="31"/>
      <c r="T276" s="31"/>
      <c r="U276" s="31"/>
      <c r="V276" s="21"/>
      <c r="W276" s="21"/>
      <c r="X276" s="6"/>
      <c r="Y276" s="22"/>
      <c r="Z276" s="22"/>
      <c r="AA276" s="5"/>
      <c r="AB276" s="22"/>
      <c r="AC276" s="22"/>
      <c r="AD276" s="5"/>
      <c r="AE276" s="12"/>
      <c r="AI276" s="17"/>
    </row>
    <row r="277" spans="1:35" x14ac:dyDescent="0.25">
      <c r="A277" s="11" t="s">
        <v>360</v>
      </c>
      <c r="B277" s="97" t="s">
        <v>873</v>
      </c>
      <c r="C277" s="2" t="s">
        <v>25</v>
      </c>
      <c r="I277" s="9">
        <v>10</v>
      </c>
      <c r="J277" s="9">
        <v>14</v>
      </c>
      <c r="K277" s="2">
        <v>12</v>
      </c>
      <c r="L277" s="13" t="s">
        <v>660</v>
      </c>
      <c r="V277" s="22"/>
      <c r="W277" s="22"/>
      <c r="X277" s="5"/>
      <c r="Y277" s="22"/>
      <c r="Z277" s="22"/>
      <c r="AA277" s="5"/>
      <c r="AB277" s="22"/>
      <c r="AC277" s="22"/>
      <c r="AD277" s="5"/>
      <c r="AE277" s="12"/>
      <c r="AF277" s="9" t="s">
        <v>996</v>
      </c>
      <c r="AG277" s="9" t="s">
        <v>1021</v>
      </c>
      <c r="AH277" s="17" t="s">
        <v>37</v>
      </c>
      <c r="AI277" s="17"/>
    </row>
    <row r="278" spans="1:35" x14ac:dyDescent="0.25">
      <c r="A278" s="12" t="s">
        <v>360</v>
      </c>
      <c r="B278" s="97" t="s">
        <v>873</v>
      </c>
      <c r="C278" s="2" t="s">
        <v>34</v>
      </c>
      <c r="I278" s="9">
        <v>10</v>
      </c>
      <c r="J278" s="9">
        <v>20</v>
      </c>
      <c r="K278" s="2">
        <v>15</v>
      </c>
      <c r="L278" s="13" t="s">
        <v>660</v>
      </c>
      <c r="O278" s="4">
        <v>1</v>
      </c>
      <c r="Z278" s="9">
        <v>8.11</v>
      </c>
      <c r="AA278" s="2">
        <v>8.11</v>
      </c>
      <c r="AC278" s="9">
        <v>9.85</v>
      </c>
      <c r="AD278" s="2">
        <v>9.85</v>
      </c>
      <c r="AE278" s="12" t="s">
        <v>827</v>
      </c>
      <c r="AF278" s="9" t="s">
        <v>159</v>
      </c>
      <c r="AG278" s="9" t="s">
        <v>1029</v>
      </c>
      <c r="AH278" s="17" t="s">
        <v>160</v>
      </c>
      <c r="AI278" s="17"/>
    </row>
    <row r="279" spans="1:35" x14ac:dyDescent="0.25">
      <c r="A279" s="12" t="s">
        <v>360</v>
      </c>
      <c r="B279" s="92" t="s">
        <v>868</v>
      </c>
      <c r="C279" s="2" t="s">
        <v>184</v>
      </c>
      <c r="E279" s="20"/>
      <c r="F279" s="9">
        <v>7</v>
      </c>
      <c r="G279" s="9">
        <v>13.2</v>
      </c>
      <c r="H279" s="18">
        <v>9.19</v>
      </c>
      <c r="I279" s="21">
        <v>7.7</v>
      </c>
      <c r="J279" s="21">
        <v>16.100000000000001</v>
      </c>
      <c r="K279" s="25">
        <v>10.42</v>
      </c>
      <c r="L279" s="17"/>
      <c r="M279" s="9">
        <v>1</v>
      </c>
      <c r="O279" s="9"/>
      <c r="V279" s="9">
        <v>1</v>
      </c>
      <c r="W279" s="9">
        <v>2</v>
      </c>
      <c r="X279" s="18">
        <v>1.08</v>
      </c>
      <c r="Y279" s="9">
        <v>4.8</v>
      </c>
      <c r="Z279" s="9">
        <v>12</v>
      </c>
      <c r="AA279" s="18">
        <v>7.29</v>
      </c>
      <c r="AB279" s="9">
        <v>5.3</v>
      </c>
      <c r="AC279" s="9">
        <v>13.1</v>
      </c>
      <c r="AD279" s="18">
        <v>7.96</v>
      </c>
      <c r="AE279" s="17"/>
      <c r="AF279" s="19" t="s">
        <v>1096</v>
      </c>
      <c r="AG279" s="19" t="s">
        <v>1162</v>
      </c>
      <c r="AI279" s="36"/>
    </row>
    <row r="280" spans="1:35" x14ac:dyDescent="0.25">
      <c r="A280" s="11" t="s">
        <v>360</v>
      </c>
      <c r="B280" s="92" t="s">
        <v>868</v>
      </c>
      <c r="C280" s="2" t="s">
        <v>103</v>
      </c>
      <c r="E280" s="23"/>
      <c r="F280" s="8"/>
      <c r="G280" s="8"/>
      <c r="H280" s="85">
        <v>6</v>
      </c>
      <c r="I280" s="22"/>
      <c r="J280" s="22"/>
      <c r="K280" s="85">
        <v>6</v>
      </c>
      <c r="L280" s="27" t="s">
        <v>621</v>
      </c>
      <c r="O280" s="9"/>
      <c r="Q280" s="9">
        <v>1</v>
      </c>
      <c r="X280" s="18"/>
      <c r="AA280" s="38">
        <v>2.5</v>
      </c>
      <c r="AD280" s="38">
        <v>2.5</v>
      </c>
      <c r="AE280" s="27" t="s">
        <v>621</v>
      </c>
      <c r="AF280" s="19"/>
      <c r="AG280" s="80" t="s">
        <v>1250</v>
      </c>
      <c r="AI280" s="36"/>
    </row>
    <row r="281" spans="1:35" x14ac:dyDescent="0.25">
      <c r="A281" s="11" t="s">
        <v>360</v>
      </c>
      <c r="B281" s="8" t="s">
        <v>873</v>
      </c>
      <c r="C281" s="2" t="s">
        <v>222</v>
      </c>
      <c r="D281" s="13" t="s">
        <v>498</v>
      </c>
      <c r="E281" s="56"/>
      <c r="H281" s="18"/>
      <c r="K281" s="18">
        <v>10</v>
      </c>
      <c r="L281" s="13" t="s">
        <v>660</v>
      </c>
      <c r="O281" s="22">
        <v>1</v>
      </c>
      <c r="X281" s="18"/>
      <c r="AA281" s="18"/>
      <c r="AD281" s="18"/>
      <c r="AE281" s="17"/>
      <c r="AF281" s="19" t="s">
        <v>1100</v>
      </c>
      <c r="AG281" s="19" t="s">
        <v>1113</v>
      </c>
      <c r="AI281" s="36"/>
    </row>
    <row r="282" spans="1:35" x14ac:dyDescent="0.25">
      <c r="A282" s="67" t="s">
        <v>361</v>
      </c>
      <c r="B282" s="7" t="s">
        <v>873</v>
      </c>
      <c r="C282" s="5" t="s">
        <v>923</v>
      </c>
      <c r="D282" s="12"/>
      <c r="E282" s="73"/>
      <c r="I282" s="22"/>
      <c r="J282" s="22"/>
      <c r="K282" s="5">
        <v>20</v>
      </c>
      <c r="L282" s="12" t="s">
        <v>660</v>
      </c>
      <c r="M282" s="22"/>
      <c r="N282" s="22"/>
      <c r="O282" s="8"/>
      <c r="P282" s="22"/>
      <c r="Q282" s="22"/>
      <c r="R282" s="22"/>
      <c r="S282" s="22"/>
      <c r="T282" s="22"/>
      <c r="U282" s="22"/>
      <c r="V282" s="22"/>
      <c r="W282" s="22"/>
      <c r="X282" s="5">
        <v>2</v>
      </c>
      <c r="Y282" s="22"/>
      <c r="Z282" s="22"/>
      <c r="AA282" s="5"/>
      <c r="AB282" s="22"/>
      <c r="AC282" s="22"/>
      <c r="AD282" s="5"/>
      <c r="AE282" s="12"/>
      <c r="AF282" s="22" t="s">
        <v>1174</v>
      </c>
      <c r="AG282" s="22" t="s">
        <v>1110</v>
      </c>
      <c r="AH282" s="61" t="s">
        <v>62</v>
      </c>
      <c r="AI282" s="27"/>
    </row>
    <row r="283" spans="1:35" x14ac:dyDescent="0.25">
      <c r="A283" s="69" t="s">
        <v>362</v>
      </c>
      <c r="B283" s="92" t="s">
        <v>873</v>
      </c>
      <c r="C283" s="29" t="s">
        <v>56</v>
      </c>
      <c r="D283" s="40"/>
      <c r="E283" s="71"/>
      <c r="F283" s="31"/>
      <c r="G283" s="31"/>
      <c r="H283" s="29"/>
      <c r="I283" s="31">
        <v>10</v>
      </c>
      <c r="J283" s="31">
        <v>20</v>
      </c>
      <c r="K283" s="29">
        <v>15</v>
      </c>
      <c r="L283" s="13" t="s">
        <v>660</v>
      </c>
      <c r="M283" s="31">
        <v>1</v>
      </c>
      <c r="N283" s="31"/>
      <c r="O283" s="30">
        <v>1</v>
      </c>
      <c r="P283" s="31"/>
      <c r="Q283" s="31"/>
      <c r="R283" s="31"/>
      <c r="S283" s="31"/>
      <c r="T283" s="31"/>
      <c r="U283" s="31"/>
      <c r="V283" s="21"/>
      <c r="W283" s="21"/>
      <c r="X283" s="6"/>
      <c r="Y283" s="22"/>
      <c r="Z283" s="22"/>
      <c r="AA283" s="5"/>
      <c r="AB283" s="22"/>
      <c r="AC283" s="22"/>
      <c r="AD283" s="5"/>
      <c r="AE283" s="12"/>
      <c r="AI283" s="17"/>
    </row>
    <row r="284" spans="1:35" x14ac:dyDescent="0.25">
      <c r="A284" s="69" t="s">
        <v>362</v>
      </c>
      <c r="B284" s="92" t="s">
        <v>869</v>
      </c>
      <c r="C284" s="29" t="s">
        <v>216</v>
      </c>
      <c r="D284" s="40"/>
      <c r="F284" s="9">
        <v>16.399999999999999</v>
      </c>
      <c r="G284" s="9">
        <v>21</v>
      </c>
      <c r="H284" s="2">
        <v>19.132999999999999</v>
      </c>
      <c r="I284" s="9">
        <v>28.5</v>
      </c>
      <c r="J284" s="9">
        <v>37.5</v>
      </c>
      <c r="K284" s="2">
        <v>33.5</v>
      </c>
      <c r="L284" s="40" t="s">
        <v>654</v>
      </c>
      <c r="M284" s="9">
        <v>1</v>
      </c>
      <c r="O284" s="4">
        <v>1</v>
      </c>
      <c r="Q284" s="9">
        <v>1</v>
      </c>
      <c r="V284" s="9">
        <v>1</v>
      </c>
      <c r="W284" s="9">
        <v>2</v>
      </c>
      <c r="X284" s="2">
        <v>1.5</v>
      </c>
      <c r="Y284" s="9">
        <v>10.571</v>
      </c>
      <c r="Z284" s="9">
        <v>14.286</v>
      </c>
      <c r="AA284" s="2">
        <v>11.881</v>
      </c>
      <c r="AB284" s="9">
        <v>13.143000000000001</v>
      </c>
      <c r="AC284" s="9">
        <v>15.715</v>
      </c>
      <c r="AD284" s="2">
        <v>14.381</v>
      </c>
      <c r="AE284" s="13" t="s">
        <v>797</v>
      </c>
      <c r="AF284" s="9" t="s">
        <v>1038</v>
      </c>
      <c r="AG284" s="9" t="s">
        <v>1006</v>
      </c>
      <c r="AH284" s="17" t="s">
        <v>197</v>
      </c>
      <c r="AI284" s="72" t="s">
        <v>563</v>
      </c>
    </row>
    <row r="285" spans="1:35" x14ac:dyDescent="0.25">
      <c r="A285" s="69" t="s">
        <v>362</v>
      </c>
      <c r="B285" s="92"/>
      <c r="C285" s="84" t="s">
        <v>19</v>
      </c>
      <c r="F285" s="9">
        <v>10</v>
      </c>
      <c r="G285" s="9">
        <v>20</v>
      </c>
      <c r="H285" s="2">
        <v>15</v>
      </c>
      <c r="I285" s="9">
        <v>10</v>
      </c>
      <c r="J285" s="9">
        <v>20</v>
      </c>
      <c r="K285" s="2">
        <v>15</v>
      </c>
      <c r="O285" s="4">
        <v>1</v>
      </c>
      <c r="AF285" s="9" t="s">
        <v>1021</v>
      </c>
      <c r="AG285" s="9" t="s">
        <v>1023</v>
      </c>
      <c r="AH285" s="17" t="s">
        <v>20</v>
      </c>
      <c r="AI285" s="17"/>
    </row>
    <row r="286" spans="1:35" x14ac:dyDescent="0.25">
      <c r="A286" s="69" t="s">
        <v>362</v>
      </c>
      <c r="B286" s="92" t="s">
        <v>868</v>
      </c>
      <c r="C286" s="2" t="s">
        <v>22</v>
      </c>
      <c r="H286" s="5">
        <v>11.6</v>
      </c>
      <c r="I286" s="22"/>
      <c r="J286" s="22"/>
      <c r="K286" s="5">
        <v>16.399999999999999</v>
      </c>
      <c r="M286" s="9">
        <v>1</v>
      </c>
      <c r="V286" s="9">
        <v>1</v>
      </c>
      <c r="W286" s="9">
        <v>2</v>
      </c>
      <c r="X286" s="5">
        <v>1.1000000000000001</v>
      </c>
      <c r="Y286" s="22">
        <v>3.1</v>
      </c>
      <c r="Z286" s="22">
        <v>9.1</v>
      </c>
      <c r="AA286" s="5">
        <v>6.3</v>
      </c>
      <c r="AB286" s="22">
        <v>3.5</v>
      </c>
      <c r="AC286" s="22">
        <v>9.8000000000000007</v>
      </c>
      <c r="AD286" s="5">
        <v>7.3</v>
      </c>
      <c r="AE286" s="13" t="s">
        <v>872</v>
      </c>
      <c r="AH286" s="17" t="s">
        <v>223</v>
      </c>
      <c r="AI286" s="17"/>
    </row>
    <row r="287" spans="1:35" x14ac:dyDescent="0.25">
      <c r="A287" s="11" t="s">
        <v>362</v>
      </c>
      <c r="B287" s="7" t="s">
        <v>873</v>
      </c>
      <c r="C287" s="2" t="s">
        <v>876</v>
      </c>
      <c r="H287" s="5">
        <v>10</v>
      </c>
      <c r="I287" s="22"/>
      <c r="J287" s="22"/>
      <c r="K287" s="5">
        <v>15</v>
      </c>
      <c r="L287" s="13" t="s">
        <v>874</v>
      </c>
      <c r="O287" s="4">
        <v>1</v>
      </c>
      <c r="Q287" s="9">
        <v>1</v>
      </c>
      <c r="V287" s="9">
        <v>1</v>
      </c>
      <c r="W287" s="9">
        <v>3</v>
      </c>
      <c r="X287" s="2">
        <v>2</v>
      </c>
      <c r="AF287" s="9" t="s">
        <v>1008</v>
      </c>
      <c r="AG287" s="9" t="s">
        <v>1015</v>
      </c>
      <c r="AH287" s="17" t="s">
        <v>151</v>
      </c>
      <c r="AI287" s="17"/>
    </row>
    <row r="288" spans="1:35" x14ac:dyDescent="0.25">
      <c r="A288" s="12" t="s">
        <v>362</v>
      </c>
      <c r="B288" s="97" t="s">
        <v>873</v>
      </c>
      <c r="C288" s="2" t="s">
        <v>31</v>
      </c>
      <c r="I288" s="9">
        <v>15</v>
      </c>
      <c r="J288" s="9">
        <v>30</v>
      </c>
      <c r="K288" s="2">
        <v>22.5</v>
      </c>
      <c r="L288" s="13" t="s">
        <v>660</v>
      </c>
      <c r="V288" s="9">
        <v>1</v>
      </c>
      <c r="W288" s="9">
        <v>2</v>
      </c>
      <c r="X288" s="2">
        <v>1.5</v>
      </c>
      <c r="AF288" s="9" t="s">
        <v>1036</v>
      </c>
      <c r="AG288" s="9" t="s">
        <v>1006</v>
      </c>
      <c r="AH288" s="13" t="s">
        <v>156</v>
      </c>
      <c r="AI288" s="17"/>
    </row>
    <row r="289" spans="1:35" x14ac:dyDescent="0.25">
      <c r="A289" s="63" t="s">
        <v>362</v>
      </c>
      <c r="B289" s="8" t="s">
        <v>868</v>
      </c>
      <c r="C289" s="2" t="s">
        <v>41</v>
      </c>
      <c r="X289" s="2">
        <v>1.6</v>
      </c>
      <c r="AI289" s="17"/>
    </row>
    <row r="290" spans="1:35" x14ac:dyDescent="0.25">
      <c r="A290" s="12" t="s">
        <v>362</v>
      </c>
      <c r="B290" s="92" t="s">
        <v>868</v>
      </c>
      <c r="C290" s="2" t="s">
        <v>252</v>
      </c>
      <c r="E290" s="20" t="s">
        <v>596</v>
      </c>
      <c r="H290" s="18"/>
      <c r="K290" s="18"/>
      <c r="L290" s="17"/>
      <c r="O290" s="9">
        <v>1</v>
      </c>
      <c r="X290" s="18"/>
      <c r="AA290" s="18"/>
      <c r="AD290" s="18"/>
      <c r="AE290" s="17"/>
      <c r="AF290" s="19" t="s">
        <v>1060</v>
      </c>
      <c r="AG290" s="36"/>
      <c r="AI290" s="36"/>
    </row>
    <row r="291" spans="1:35" x14ac:dyDescent="0.25">
      <c r="A291" s="11" t="s">
        <v>362</v>
      </c>
      <c r="B291" s="8" t="s">
        <v>873</v>
      </c>
      <c r="C291" s="2" t="s">
        <v>222</v>
      </c>
      <c r="E291" s="20"/>
      <c r="H291" s="18"/>
      <c r="I291" s="9">
        <v>10</v>
      </c>
      <c r="J291" s="9">
        <v>20</v>
      </c>
      <c r="K291" s="18">
        <v>15</v>
      </c>
      <c r="L291" s="13" t="s">
        <v>660</v>
      </c>
      <c r="O291" s="9">
        <v>1</v>
      </c>
      <c r="V291" s="9">
        <v>1</v>
      </c>
      <c r="W291" s="9">
        <v>2</v>
      </c>
      <c r="X291" s="18">
        <v>1.5</v>
      </c>
      <c r="Y291" s="9">
        <v>9</v>
      </c>
      <c r="Z291" s="9">
        <v>10</v>
      </c>
      <c r="AA291" s="18">
        <v>9.5</v>
      </c>
      <c r="AB291" s="9">
        <v>10</v>
      </c>
      <c r="AC291" s="9">
        <v>13</v>
      </c>
      <c r="AD291" s="18">
        <v>11.5</v>
      </c>
      <c r="AE291" s="48" t="s">
        <v>686</v>
      </c>
      <c r="AF291" s="19" t="s">
        <v>1114</v>
      </c>
      <c r="AG291" s="19" t="s">
        <v>1104</v>
      </c>
      <c r="AI291" s="36"/>
    </row>
    <row r="292" spans="1:35" x14ac:dyDescent="0.25">
      <c r="A292" s="66" t="s">
        <v>362</v>
      </c>
      <c r="B292" s="97" t="s">
        <v>868</v>
      </c>
      <c r="C292" s="49" t="s">
        <v>907</v>
      </c>
      <c r="D292" s="48"/>
      <c r="F292" s="9">
        <v>16.38</v>
      </c>
      <c r="G292" s="9">
        <v>17.260000000000002</v>
      </c>
      <c r="H292" s="2">
        <v>16.82</v>
      </c>
      <c r="I292" s="9">
        <v>19.649999999999999</v>
      </c>
      <c r="J292" s="9">
        <v>22.15</v>
      </c>
      <c r="K292" s="2">
        <v>20.9</v>
      </c>
      <c r="L292" s="48" t="s">
        <v>759</v>
      </c>
      <c r="N292" s="9">
        <v>1</v>
      </c>
      <c r="O292" s="9">
        <v>1</v>
      </c>
      <c r="V292" s="9">
        <v>1</v>
      </c>
      <c r="W292" s="9">
        <v>2</v>
      </c>
      <c r="X292" s="49">
        <v>1.23</v>
      </c>
      <c r="AA292" s="18"/>
      <c r="AD292" s="18"/>
      <c r="AE292" s="48" t="s">
        <v>844</v>
      </c>
      <c r="AF292" s="19" t="s">
        <v>1103</v>
      </c>
      <c r="AG292" s="80" t="s">
        <v>1258</v>
      </c>
      <c r="AH292" s="17" t="s">
        <v>975</v>
      </c>
      <c r="AI292" s="16"/>
    </row>
    <row r="293" spans="1:35" x14ac:dyDescent="0.25">
      <c r="A293" s="12" t="s">
        <v>362</v>
      </c>
      <c r="B293" s="96" t="s">
        <v>868</v>
      </c>
      <c r="C293" s="5" t="s">
        <v>43</v>
      </c>
      <c r="D293" s="12"/>
      <c r="E293" s="73"/>
      <c r="F293" s="22"/>
      <c r="G293" s="22"/>
      <c r="H293" s="5">
        <v>21</v>
      </c>
      <c r="I293" s="22"/>
      <c r="J293" s="22"/>
      <c r="K293" s="5">
        <v>25</v>
      </c>
      <c r="L293" s="12" t="s">
        <v>737</v>
      </c>
      <c r="M293" s="22"/>
      <c r="N293" s="22"/>
      <c r="O293" s="8"/>
      <c r="P293" s="22"/>
      <c r="Q293" s="22"/>
      <c r="R293" s="22"/>
      <c r="S293" s="22"/>
      <c r="T293" s="22"/>
      <c r="U293" s="22"/>
      <c r="V293" s="22"/>
      <c r="W293" s="22"/>
      <c r="X293" s="5"/>
      <c r="Y293" s="22"/>
      <c r="Z293" s="22"/>
      <c r="AA293" s="5">
        <v>7</v>
      </c>
      <c r="AB293" s="22"/>
      <c r="AC293" s="22"/>
      <c r="AD293" s="5">
        <v>10</v>
      </c>
      <c r="AE293" s="12" t="s">
        <v>858</v>
      </c>
      <c r="AF293" s="22"/>
      <c r="AG293" s="22"/>
      <c r="AH293" s="61" t="s">
        <v>931</v>
      </c>
      <c r="AI293" s="27"/>
    </row>
    <row r="294" spans="1:35" x14ac:dyDescent="0.25">
      <c r="A294" s="32" t="s">
        <v>362</v>
      </c>
      <c r="B294" s="8" t="s">
        <v>873</v>
      </c>
      <c r="C294" s="2" t="s">
        <v>935</v>
      </c>
      <c r="K294" s="2">
        <v>10</v>
      </c>
      <c r="O294" s="4">
        <v>1</v>
      </c>
      <c r="V294" s="9">
        <v>1</v>
      </c>
      <c r="W294" s="9">
        <v>1</v>
      </c>
      <c r="X294" s="2">
        <v>1</v>
      </c>
      <c r="AF294" s="9" t="s">
        <v>1184</v>
      </c>
      <c r="AG294" s="9" t="s">
        <v>1104</v>
      </c>
      <c r="AH294" s="17" t="s">
        <v>149</v>
      </c>
    </row>
    <row r="295" spans="1:35" x14ac:dyDescent="0.25">
      <c r="A295" s="32" t="s">
        <v>362</v>
      </c>
      <c r="B295" s="8" t="s">
        <v>868</v>
      </c>
      <c r="C295" s="2" t="s">
        <v>48</v>
      </c>
      <c r="K295" s="2">
        <v>23.6</v>
      </c>
      <c r="L295" s="13" t="s">
        <v>660</v>
      </c>
      <c r="AG295" s="9" t="s">
        <v>1246</v>
      </c>
      <c r="AH295" s="17" t="s">
        <v>42</v>
      </c>
      <c r="AI295" s="48"/>
    </row>
    <row r="296" spans="1:35" x14ac:dyDescent="0.25">
      <c r="A296" s="32" t="s">
        <v>362</v>
      </c>
      <c r="B296" s="8" t="s">
        <v>873</v>
      </c>
      <c r="C296" s="2" t="s">
        <v>79</v>
      </c>
      <c r="H296" s="2">
        <v>18</v>
      </c>
      <c r="K296" s="2">
        <v>20</v>
      </c>
      <c r="L296" s="48" t="s">
        <v>841</v>
      </c>
      <c r="V296" s="9">
        <v>1</v>
      </c>
      <c r="W296" s="9">
        <v>2</v>
      </c>
      <c r="X296" s="2">
        <v>1.5</v>
      </c>
      <c r="AA296" s="2">
        <v>8</v>
      </c>
      <c r="AD296" s="2">
        <v>10</v>
      </c>
      <c r="AE296" s="48" t="s">
        <v>841</v>
      </c>
      <c r="AH296" s="48" t="s">
        <v>944</v>
      </c>
    </row>
    <row r="297" spans="1:35" x14ac:dyDescent="0.25">
      <c r="A297" s="69" t="s">
        <v>363</v>
      </c>
      <c r="B297" s="92" t="s">
        <v>873</v>
      </c>
      <c r="C297" s="29" t="s">
        <v>56</v>
      </c>
      <c r="D297" s="40"/>
      <c r="E297" s="71"/>
      <c r="F297" s="31">
        <v>8</v>
      </c>
      <c r="G297" s="31">
        <v>10</v>
      </c>
      <c r="H297" s="29">
        <v>9</v>
      </c>
      <c r="I297" s="31">
        <v>10</v>
      </c>
      <c r="J297" s="31">
        <v>15</v>
      </c>
      <c r="K297" s="29">
        <v>12.5</v>
      </c>
      <c r="L297" s="40" t="s">
        <v>879</v>
      </c>
      <c r="M297" s="31">
        <v>1</v>
      </c>
      <c r="N297" s="31"/>
      <c r="O297" s="30"/>
      <c r="P297" s="31"/>
      <c r="Q297" s="31"/>
      <c r="R297" s="31"/>
      <c r="S297" s="31"/>
      <c r="T297" s="31"/>
      <c r="U297" s="31"/>
      <c r="V297" s="21"/>
      <c r="W297" s="21"/>
      <c r="X297" s="6"/>
      <c r="Y297" s="22"/>
      <c r="Z297" s="22"/>
      <c r="AA297" s="5"/>
      <c r="AB297" s="22"/>
      <c r="AC297" s="22"/>
      <c r="AD297" s="5"/>
      <c r="AE297" s="12"/>
      <c r="AI297" s="17"/>
    </row>
    <row r="298" spans="1:35" x14ac:dyDescent="0.25">
      <c r="A298" s="32" t="s">
        <v>363</v>
      </c>
      <c r="B298" s="92" t="s">
        <v>869</v>
      </c>
      <c r="C298" s="2" t="s">
        <v>216</v>
      </c>
      <c r="F298" s="9">
        <v>10</v>
      </c>
      <c r="G298" s="9">
        <v>13.478</v>
      </c>
      <c r="H298" s="2">
        <v>12.191000000000001</v>
      </c>
      <c r="I298" s="9">
        <v>13.217000000000001</v>
      </c>
      <c r="J298" s="9">
        <v>20.869</v>
      </c>
      <c r="K298" s="2">
        <v>16.242999999999999</v>
      </c>
      <c r="L298" s="13" t="s">
        <v>706</v>
      </c>
      <c r="O298" s="4">
        <v>1</v>
      </c>
      <c r="P298" s="9">
        <v>1</v>
      </c>
      <c r="X298" s="2">
        <v>1</v>
      </c>
      <c r="Y298" s="9">
        <v>7.1509999999999998</v>
      </c>
      <c r="Z298" s="9">
        <v>7.6970000000000001</v>
      </c>
      <c r="AA298" s="2">
        <v>7.444</v>
      </c>
      <c r="AB298" s="9" t="s">
        <v>107</v>
      </c>
      <c r="AC298" s="9">
        <v>13.939</v>
      </c>
      <c r="AD298" s="2">
        <v>12.717000000000001</v>
      </c>
      <c r="AE298" s="13" t="s">
        <v>811</v>
      </c>
      <c r="AF298" s="9" t="s">
        <v>1025</v>
      </c>
      <c r="AG298" s="9" t="s">
        <v>1039</v>
      </c>
      <c r="AH298" s="17" t="s">
        <v>108</v>
      </c>
      <c r="AI298" s="72" t="s">
        <v>559</v>
      </c>
    </row>
    <row r="299" spans="1:35" x14ac:dyDescent="0.25">
      <c r="A299" s="69" t="s">
        <v>363</v>
      </c>
      <c r="B299" s="92"/>
      <c r="C299" s="89" t="s">
        <v>19</v>
      </c>
      <c r="D299" s="40"/>
      <c r="G299" s="9">
        <v>8</v>
      </c>
      <c r="H299" s="2">
        <v>8</v>
      </c>
      <c r="J299" s="9">
        <v>15</v>
      </c>
      <c r="K299" s="2">
        <v>15</v>
      </c>
      <c r="L299" s="40"/>
      <c r="M299" s="9">
        <v>1</v>
      </c>
      <c r="O299" s="4">
        <v>1</v>
      </c>
      <c r="AF299" s="9" t="s">
        <v>1021</v>
      </c>
      <c r="AG299" s="9" t="s">
        <v>1028</v>
      </c>
      <c r="AH299" s="17" t="s">
        <v>20</v>
      </c>
      <c r="AI299" s="17"/>
    </row>
    <row r="300" spans="1:35" x14ac:dyDescent="0.25">
      <c r="A300" s="69" t="s">
        <v>363</v>
      </c>
      <c r="B300" s="92" t="s">
        <v>868</v>
      </c>
      <c r="C300" s="2" t="s">
        <v>22</v>
      </c>
      <c r="H300" s="5">
        <v>10.199999999999999</v>
      </c>
      <c r="I300" s="22"/>
      <c r="J300" s="22"/>
      <c r="K300" s="5">
        <v>15.9</v>
      </c>
      <c r="M300" s="9">
        <v>1</v>
      </c>
      <c r="V300" s="9">
        <v>1</v>
      </c>
      <c r="W300" s="9">
        <v>2</v>
      </c>
      <c r="X300" s="5">
        <v>1.2</v>
      </c>
      <c r="Y300" s="22"/>
      <c r="Z300" s="22"/>
      <c r="AA300" s="5"/>
      <c r="AB300" s="22"/>
      <c r="AC300" s="22"/>
      <c r="AD300" s="5"/>
      <c r="AH300" s="17" t="s">
        <v>223</v>
      </c>
      <c r="AI300" s="17"/>
    </row>
    <row r="301" spans="1:35" x14ac:dyDescent="0.25">
      <c r="A301" s="11" t="s">
        <v>363</v>
      </c>
      <c r="B301" s="92" t="s">
        <v>868</v>
      </c>
      <c r="C301" s="2" t="s">
        <v>184</v>
      </c>
      <c r="E301" s="20"/>
      <c r="F301" s="9">
        <v>10.199999999999999</v>
      </c>
      <c r="G301" s="9">
        <v>12.7</v>
      </c>
      <c r="H301" s="18">
        <v>11.46</v>
      </c>
      <c r="I301" s="21">
        <v>12</v>
      </c>
      <c r="J301" s="21">
        <v>15.9</v>
      </c>
      <c r="K301" s="25">
        <v>13.89</v>
      </c>
      <c r="L301" s="17"/>
      <c r="M301" s="9">
        <v>1</v>
      </c>
      <c r="O301" s="9"/>
      <c r="V301" s="9">
        <v>1</v>
      </c>
      <c r="W301" s="9">
        <v>1</v>
      </c>
      <c r="X301" s="28">
        <v>1</v>
      </c>
      <c r="Y301" s="9">
        <v>7.4</v>
      </c>
      <c r="Z301" s="9">
        <v>9.6999999999999993</v>
      </c>
      <c r="AA301" s="18">
        <v>8.7899999999999991</v>
      </c>
      <c r="AB301" s="9">
        <v>10.199999999999999</v>
      </c>
      <c r="AC301" s="9">
        <v>13.1</v>
      </c>
      <c r="AD301" s="18">
        <v>11.77</v>
      </c>
      <c r="AE301" s="17"/>
      <c r="AF301" s="19" t="s">
        <v>1158</v>
      </c>
      <c r="AG301" s="19" t="s">
        <v>1097</v>
      </c>
      <c r="AI301" s="36"/>
    </row>
    <row r="302" spans="1:35" x14ac:dyDescent="0.25">
      <c r="A302" s="11" t="s">
        <v>363</v>
      </c>
      <c r="B302" s="8" t="s">
        <v>873</v>
      </c>
      <c r="C302" s="2" t="s">
        <v>222</v>
      </c>
      <c r="E302" s="20"/>
      <c r="H302" s="18">
        <v>10</v>
      </c>
      <c r="K302" s="18">
        <v>15</v>
      </c>
      <c r="L302" s="48" t="s">
        <v>686</v>
      </c>
      <c r="O302" s="9">
        <v>1</v>
      </c>
      <c r="X302" s="28">
        <v>1</v>
      </c>
      <c r="AA302" s="18"/>
      <c r="AD302" s="18"/>
      <c r="AE302" s="17"/>
      <c r="AF302" s="19" t="s">
        <v>1097</v>
      </c>
      <c r="AG302" s="19" t="s">
        <v>1080</v>
      </c>
      <c r="AI302" s="36"/>
    </row>
    <row r="303" spans="1:35" x14ac:dyDescent="0.25">
      <c r="A303" s="32" t="s">
        <v>363</v>
      </c>
      <c r="B303" s="8" t="s">
        <v>873</v>
      </c>
      <c r="C303" s="2" t="s">
        <v>935</v>
      </c>
      <c r="K303" s="2">
        <v>17</v>
      </c>
      <c r="Q303" s="9">
        <v>1</v>
      </c>
      <c r="AF303" s="9" t="s">
        <v>1248</v>
      </c>
      <c r="AG303" s="9" t="s">
        <v>1100</v>
      </c>
      <c r="AH303" s="17" t="s">
        <v>150</v>
      </c>
    </row>
    <row r="304" spans="1:35" x14ac:dyDescent="0.25">
      <c r="A304" s="69" t="s">
        <v>358</v>
      </c>
      <c r="B304" s="92" t="s">
        <v>873</v>
      </c>
      <c r="C304" s="29" t="s">
        <v>56</v>
      </c>
      <c r="D304" s="40" t="s">
        <v>477</v>
      </c>
      <c r="E304" s="71"/>
      <c r="F304" s="31">
        <v>4</v>
      </c>
      <c r="G304" s="31">
        <v>5</v>
      </c>
      <c r="H304" s="29">
        <v>4.5</v>
      </c>
      <c r="I304" s="31">
        <v>7</v>
      </c>
      <c r="J304" s="31">
        <v>10</v>
      </c>
      <c r="K304" s="29">
        <v>8.5</v>
      </c>
      <c r="L304" s="40" t="s">
        <v>885</v>
      </c>
      <c r="M304" s="31">
        <v>1</v>
      </c>
      <c r="N304" s="31">
        <v>1</v>
      </c>
      <c r="O304" s="30"/>
      <c r="P304" s="31"/>
      <c r="Q304" s="31"/>
      <c r="R304" s="31"/>
      <c r="S304" s="31"/>
      <c r="T304" s="31"/>
      <c r="U304" s="31"/>
      <c r="V304" s="21"/>
      <c r="W304" s="21"/>
      <c r="X304" s="6"/>
      <c r="Y304" s="22"/>
      <c r="Z304" s="22"/>
      <c r="AA304" s="5"/>
      <c r="AB304" s="22"/>
      <c r="AC304" s="22"/>
      <c r="AD304" s="5"/>
      <c r="AE304" s="12"/>
      <c r="AI304" s="17"/>
    </row>
    <row r="305" spans="1:35" x14ac:dyDescent="0.25">
      <c r="A305" s="69" t="s">
        <v>358</v>
      </c>
      <c r="B305" s="92" t="s">
        <v>869</v>
      </c>
      <c r="C305" s="2" t="s">
        <v>259</v>
      </c>
      <c r="D305" s="40" t="s">
        <v>477</v>
      </c>
      <c r="E305" s="71"/>
      <c r="F305" s="9">
        <v>8.1940000000000008</v>
      </c>
      <c r="G305" s="9">
        <v>9.4440000000000008</v>
      </c>
      <c r="H305" s="2">
        <v>8.7029999999999994</v>
      </c>
      <c r="I305" s="9">
        <v>11.528</v>
      </c>
      <c r="J305" s="9">
        <v>13.194000000000001</v>
      </c>
      <c r="K305" s="2">
        <v>12.5</v>
      </c>
      <c r="L305" s="13" t="s">
        <v>628</v>
      </c>
      <c r="M305" s="9">
        <v>1</v>
      </c>
      <c r="N305" s="9">
        <v>1</v>
      </c>
      <c r="V305" s="9">
        <v>1</v>
      </c>
      <c r="X305" s="2">
        <v>1</v>
      </c>
      <c r="Y305" s="9">
        <v>4.8959999999999999</v>
      </c>
      <c r="Z305" s="9">
        <v>6.0419999999999998</v>
      </c>
      <c r="AA305" s="2">
        <v>5.5730000000000004</v>
      </c>
      <c r="AB305" s="9">
        <v>6.5625</v>
      </c>
      <c r="AC305" s="9">
        <v>7.9169999999999998</v>
      </c>
      <c r="AD305" s="2">
        <v>7.2919999999999998</v>
      </c>
      <c r="AE305" s="13" t="s">
        <v>771</v>
      </c>
      <c r="AF305" s="9" t="s">
        <v>984</v>
      </c>
      <c r="AG305" s="9" t="s">
        <v>995</v>
      </c>
      <c r="AH305" s="17" t="s">
        <v>261</v>
      </c>
      <c r="AI305" s="17"/>
    </row>
    <row r="306" spans="1:35" x14ac:dyDescent="0.25">
      <c r="A306" s="12" t="s">
        <v>358</v>
      </c>
      <c r="B306" s="92" t="s">
        <v>868</v>
      </c>
      <c r="C306" s="2" t="s">
        <v>161</v>
      </c>
      <c r="D306" s="13" t="s">
        <v>490</v>
      </c>
      <c r="E306" s="77"/>
      <c r="H306" s="18">
        <v>14.9</v>
      </c>
      <c r="K306" s="18">
        <v>21.3</v>
      </c>
      <c r="L306" s="17" t="s">
        <v>669</v>
      </c>
      <c r="M306" s="9">
        <v>1</v>
      </c>
      <c r="O306" s="9"/>
      <c r="X306" s="18">
        <v>1</v>
      </c>
      <c r="AA306" s="18"/>
      <c r="AD306" s="18"/>
      <c r="AE306" s="17"/>
      <c r="AF306" s="19" t="s">
        <v>1217</v>
      </c>
      <c r="AG306" s="19" t="s">
        <v>1201</v>
      </c>
      <c r="AI306" s="36"/>
    </row>
    <row r="307" spans="1:35" x14ac:dyDescent="0.25">
      <c r="A307" s="12" t="s">
        <v>358</v>
      </c>
      <c r="B307" s="92" t="s">
        <v>868</v>
      </c>
      <c r="C307" s="2" t="s">
        <v>153</v>
      </c>
      <c r="H307" s="5">
        <v>7.48</v>
      </c>
      <c r="I307" s="22"/>
      <c r="J307" s="22"/>
      <c r="K307" s="5">
        <v>11.85</v>
      </c>
      <c r="X307" s="2">
        <v>1</v>
      </c>
      <c r="AA307" s="5">
        <v>6.38</v>
      </c>
      <c r="AB307" s="22"/>
      <c r="AC307" s="22"/>
      <c r="AD307" s="5">
        <v>7.59</v>
      </c>
      <c r="AF307" s="9" t="s">
        <v>988</v>
      </c>
      <c r="AG307" s="9" t="s">
        <v>1001</v>
      </c>
      <c r="AH307" s="59" t="s">
        <v>63</v>
      </c>
      <c r="AI307" s="17"/>
    </row>
    <row r="308" spans="1:35" x14ac:dyDescent="0.25">
      <c r="A308" s="12" t="s">
        <v>358</v>
      </c>
      <c r="B308" s="8" t="s">
        <v>868</v>
      </c>
      <c r="C308" s="2" t="s">
        <v>8</v>
      </c>
      <c r="D308" s="13" t="s">
        <v>477</v>
      </c>
      <c r="E308" s="71"/>
      <c r="AA308" s="5"/>
      <c r="AB308" s="22"/>
      <c r="AC308" s="22"/>
      <c r="AD308" s="5">
        <v>12</v>
      </c>
      <c r="AE308" s="13" t="s">
        <v>660</v>
      </c>
    </row>
    <row r="309" spans="1:35" x14ac:dyDescent="0.25">
      <c r="A309" s="12" t="s">
        <v>358</v>
      </c>
      <c r="B309" s="8" t="s">
        <v>873</v>
      </c>
      <c r="C309" s="2" t="s">
        <v>935</v>
      </c>
      <c r="D309" s="13" t="s">
        <v>523</v>
      </c>
      <c r="O309" s="4">
        <v>1</v>
      </c>
      <c r="AG309" s="9" t="s">
        <v>1015</v>
      </c>
      <c r="AH309" s="17" t="s">
        <v>143</v>
      </c>
      <c r="AI309" s="48"/>
    </row>
    <row r="310" spans="1:35" x14ac:dyDescent="0.25">
      <c r="A310" s="32" t="s">
        <v>358</v>
      </c>
      <c r="B310" s="8" t="s">
        <v>868</v>
      </c>
      <c r="C310" s="2" t="s">
        <v>49</v>
      </c>
      <c r="H310" s="2">
        <v>15</v>
      </c>
      <c r="K310" s="2">
        <v>21</v>
      </c>
      <c r="L310" s="13" t="s">
        <v>741</v>
      </c>
      <c r="O310" s="4">
        <v>1</v>
      </c>
      <c r="X310" s="2">
        <v>1</v>
      </c>
      <c r="AA310" s="2">
        <v>12</v>
      </c>
      <c r="AD310" s="2">
        <v>15</v>
      </c>
      <c r="AE310" s="13" t="s">
        <v>686</v>
      </c>
      <c r="AH310" s="48" t="s">
        <v>943</v>
      </c>
    </row>
    <row r="311" spans="1:35" x14ac:dyDescent="0.25">
      <c r="A311" s="13" t="s">
        <v>538</v>
      </c>
      <c r="B311" s="92" t="s">
        <v>873</v>
      </c>
      <c r="C311" s="29" t="s">
        <v>56</v>
      </c>
      <c r="D311" s="101" t="s">
        <v>346</v>
      </c>
      <c r="E311" s="71"/>
      <c r="G311" s="9">
        <v>30</v>
      </c>
      <c r="H311" s="2">
        <v>30</v>
      </c>
      <c r="J311" s="9">
        <v>50</v>
      </c>
      <c r="K311" s="2">
        <v>50</v>
      </c>
      <c r="L311" s="40" t="s">
        <v>887</v>
      </c>
      <c r="M311" s="31"/>
      <c r="N311" s="31"/>
      <c r="O311" s="30"/>
      <c r="P311" s="31"/>
      <c r="Q311" s="31"/>
      <c r="R311" s="31"/>
      <c r="S311" s="31"/>
      <c r="T311" s="31">
        <v>1</v>
      </c>
      <c r="U311" s="31"/>
      <c r="V311" s="31"/>
      <c r="W311" s="31"/>
      <c r="X311" s="29"/>
      <c r="AF311" s="9" t="s">
        <v>1006</v>
      </c>
      <c r="AG311" s="9" t="s">
        <v>977</v>
      </c>
      <c r="AH311" s="17" t="s">
        <v>973</v>
      </c>
      <c r="AI311" s="17"/>
    </row>
    <row r="312" spans="1:35" x14ac:dyDescent="0.25">
      <c r="A312" s="13" t="s">
        <v>538</v>
      </c>
      <c r="B312" s="92" t="s">
        <v>869</v>
      </c>
      <c r="C312" s="29" t="s">
        <v>216</v>
      </c>
      <c r="D312" s="101" t="s">
        <v>346</v>
      </c>
      <c r="F312" s="31">
        <v>36</v>
      </c>
      <c r="G312" s="31">
        <v>38</v>
      </c>
      <c r="H312" s="29">
        <v>37.6</v>
      </c>
      <c r="I312" s="31">
        <v>50</v>
      </c>
      <c r="J312" s="31">
        <v>59.14</v>
      </c>
      <c r="K312" s="29">
        <v>53.427999999999997</v>
      </c>
      <c r="L312" s="40" t="s">
        <v>647</v>
      </c>
      <c r="T312" s="9">
        <v>1</v>
      </c>
      <c r="V312" s="9" t="s">
        <v>11</v>
      </c>
      <c r="Y312" s="9">
        <v>1.75</v>
      </c>
      <c r="Z312" s="9">
        <v>2</v>
      </c>
      <c r="AA312" s="2">
        <v>1.95</v>
      </c>
      <c r="AB312" s="9">
        <v>2.25</v>
      </c>
      <c r="AC312" s="9">
        <v>2.5</v>
      </c>
      <c r="AD312" s="2">
        <v>2.4500000000000002</v>
      </c>
      <c r="AF312" s="9" t="s">
        <v>995</v>
      </c>
      <c r="AG312" s="9" t="s">
        <v>260</v>
      </c>
      <c r="AH312" s="17" t="s">
        <v>217</v>
      </c>
      <c r="AI312" s="72" t="s">
        <v>562</v>
      </c>
    </row>
    <row r="313" spans="1:35" x14ac:dyDescent="0.25">
      <c r="A313" s="13" t="s">
        <v>538</v>
      </c>
      <c r="B313" s="92" t="s">
        <v>868</v>
      </c>
      <c r="C313" s="2" t="s">
        <v>21</v>
      </c>
      <c r="D313" s="101" t="s">
        <v>346</v>
      </c>
      <c r="T313" s="9">
        <v>1</v>
      </c>
      <c r="X313" s="2">
        <v>48</v>
      </c>
      <c r="AI313" s="17"/>
    </row>
    <row r="314" spans="1:35" x14ac:dyDescent="0.25">
      <c r="A314" s="12" t="s">
        <v>538</v>
      </c>
      <c r="B314" s="8" t="s">
        <v>873</v>
      </c>
      <c r="C314" s="5" t="s">
        <v>877</v>
      </c>
      <c r="D314" s="102" t="s">
        <v>346</v>
      </c>
      <c r="E314" s="73"/>
      <c r="F314" s="22"/>
      <c r="G314" s="22"/>
      <c r="H314" s="28"/>
      <c r="I314" s="22">
        <v>25</v>
      </c>
      <c r="J314" s="22">
        <v>80</v>
      </c>
      <c r="K314" s="28">
        <v>52.5</v>
      </c>
      <c r="L314" s="12" t="s">
        <v>688</v>
      </c>
      <c r="M314" s="22"/>
      <c r="N314" s="22"/>
      <c r="O314" s="8"/>
      <c r="P314" s="22"/>
      <c r="Q314" s="22"/>
      <c r="R314" s="22"/>
      <c r="S314" s="22"/>
      <c r="T314" s="22"/>
      <c r="U314" s="22"/>
      <c r="V314" s="22"/>
      <c r="W314" s="22"/>
      <c r="X314" s="5"/>
      <c r="Y314" s="22"/>
      <c r="Z314" s="22"/>
      <c r="AA314" s="28"/>
      <c r="AB314" s="22"/>
      <c r="AC314" s="22">
        <v>2</v>
      </c>
      <c r="AD314" s="5">
        <v>2</v>
      </c>
      <c r="AE314" s="12" t="s">
        <v>688</v>
      </c>
      <c r="AF314" s="22"/>
      <c r="AG314" s="22"/>
      <c r="AH314" s="27"/>
      <c r="AI314" s="27"/>
    </row>
    <row r="315" spans="1:35" x14ac:dyDescent="0.25">
      <c r="A315" s="13" t="s">
        <v>538</v>
      </c>
      <c r="B315" s="92" t="s">
        <v>868</v>
      </c>
      <c r="C315" s="2" t="s">
        <v>184</v>
      </c>
      <c r="D315" s="101" t="s">
        <v>346</v>
      </c>
      <c r="E315" s="20"/>
      <c r="F315" s="22">
        <v>28</v>
      </c>
      <c r="G315" s="22">
        <v>53.3</v>
      </c>
      <c r="H315" s="28">
        <v>37.1</v>
      </c>
      <c r="I315" s="22">
        <v>28.5</v>
      </c>
      <c r="J315" s="22">
        <v>57.9</v>
      </c>
      <c r="K315" s="28">
        <v>41.14</v>
      </c>
      <c r="L315" s="27"/>
      <c r="O315" s="9"/>
      <c r="T315" s="9">
        <v>1</v>
      </c>
      <c r="V315" s="9">
        <v>24</v>
      </c>
      <c r="W315" s="9">
        <v>51</v>
      </c>
      <c r="X315" s="18">
        <v>36.5</v>
      </c>
      <c r="Y315" s="9">
        <v>2</v>
      </c>
      <c r="Z315" s="9">
        <v>3</v>
      </c>
      <c r="AA315" s="18">
        <v>2.54</v>
      </c>
      <c r="AB315" s="9">
        <v>2.7</v>
      </c>
      <c r="AC315" s="9">
        <v>3.8</v>
      </c>
      <c r="AD315" s="18">
        <v>3.18</v>
      </c>
      <c r="AE315" s="17"/>
      <c r="AF315" s="19" t="s">
        <v>215</v>
      </c>
      <c r="AG315" s="19" t="s">
        <v>1161</v>
      </c>
      <c r="AI315" s="36"/>
    </row>
    <row r="316" spans="1:35" x14ac:dyDescent="0.25">
      <c r="A316" s="13" t="s">
        <v>538</v>
      </c>
      <c r="B316" s="92" t="s">
        <v>868</v>
      </c>
      <c r="C316" s="2" t="s">
        <v>103</v>
      </c>
      <c r="D316" s="101" t="s">
        <v>346</v>
      </c>
      <c r="E316" s="20"/>
      <c r="F316" s="8"/>
      <c r="G316" s="8"/>
      <c r="H316" s="18">
        <v>40</v>
      </c>
      <c r="K316" s="18">
        <v>49.5</v>
      </c>
      <c r="L316" s="61" t="s">
        <v>686</v>
      </c>
      <c r="O316" s="9"/>
      <c r="T316" s="9">
        <v>1</v>
      </c>
      <c r="X316" s="18">
        <v>20</v>
      </c>
      <c r="AA316" s="18">
        <v>2.5</v>
      </c>
      <c r="AD316" s="18">
        <v>3</v>
      </c>
      <c r="AE316" s="48" t="s">
        <v>686</v>
      </c>
      <c r="AF316" s="19"/>
      <c r="AG316" s="19" t="s">
        <v>1166</v>
      </c>
      <c r="AI316" s="36"/>
    </row>
    <row r="317" spans="1:35" x14ac:dyDescent="0.25">
      <c r="A317" s="13" t="s">
        <v>538</v>
      </c>
      <c r="B317" s="96" t="s">
        <v>868</v>
      </c>
      <c r="C317" s="5" t="s">
        <v>173</v>
      </c>
      <c r="D317" s="101" t="s">
        <v>346</v>
      </c>
      <c r="E317" s="73"/>
      <c r="F317" s="22"/>
      <c r="G317" s="22"/>
      <c r="H317" s="5">
        <v>40</v>
      </c>
      <c r="I317" s="22"/>
      <c r="J317" s="22"/>
      <c r="K317" s="5">
        <v>70</v>
      </c>
      <c r="L317" s="12" t="s">
        <v>930</v>
      </c>
      <c r="M317" s="22"/>
      <c r="N317" s="22"/>
      <c r="O317" s="8"/>
      <c r="P317" s="22"/>
      <c r="Q317" s="22"/>
      <c r="R317" s="22"/>
      <c r="S317" s="22"/>
      <c r="T317" s="22"/>
      <c r="U317" s="22"/>
      <c r="V317" s="22"/>
      <c r="W317" s="22"/>
      <c r="X317" s="5"/>
      <c r="Y317" s="22"/>
      <c r="Z317" s="22"/>
      <c r="AA317" s="5"/>
      <c r="AB317" s="22"/>
      <c r="AC317" s="22"/>
      <c r="AD317" s="5"/>
      <c r="AE317" s="12"/>
      <c r="AF317" s="22"/>
      <c r="AG317" s="22"/>
      <c r="AH317" s="27"/>
      <c r="AI317" s="27"/>
    </row>
    <row r="318" spans="1:35" x14ac:dyDescent="0.25">
      <c r="A318" s="13" t="s">
        <v>538</v>
      </c>
      <c r="B318" s="96" t="s">
        <v>868</v>
      </c>
      <c r="C318" s="5" t="s">
        <v>0</v>
      </c>
      <c r="D318" s="101" t="s">
        <v>346</v>
      </c>
      <c r="E318" s="73"/>
      <c r="F318" s="22"/>
      <c r="G318" s="22"/>
      <c r="H318" s="5">
        <v>45</v>
      </c>
      <c r="I318" s="22"/>
      <c r="J318" s="22"/>
      <c r="K318" s="5">
        <v>56</v>
      </c>
      <c r="L318" s="12" t="s">
        <v>930</v>
      </c>
      <c r="M318" s="22"/>
      <c r="N318" s="22"/>
      <c r="O318" s="8"/>
      <c r="P318" s="22"/>
      <c r="Q318" s="22"/>
      <c r="R318" s="22"/>
      <c r="S318" s="22"/>
      <c r="T318" s="22"/>
      <c r="U318" s="22"/>
      <c r="V318" s="22"/>
      <c r="W318" s="22"/>
      <c r="X318" s="5"/>
      <c r="Y318" s="22"/>
      <c r="Z318" s="22"/>
      <c r="AA318" s="5"/>
      <c r="AB318" s="22"/>
      <c r="AC318" s="22"/>
      <c r="AD318" s="5"/>
      <c r="AE318" s="12"/>
      <c r="AF318" s="22"/>
      <c r="AG318" s="22"/>
      <c r="AH318" s="27"/>
      <c r="AI318" s="27"/>
    </row>
    <row r="319" spans="1:35" x14ac:dyDescent="0.25">
      <c r="A319" s="13" t="s">
        <v>538</v>
      </c>
      <c r="B319" s="8" t="s">
        <v>873</v>
      </c>
      <c r="C319" s="2" t="s">
        <v>935</v>
      </c>
      <c r="K319" s="2">
        <v>30</v>
      </c>
      <c r="P319" s="9">
        <v>1</v>
      </c>
      <c r="T319" s="9">
        <v>1</v>
      </c>
      <c r="AF319" s="9" t="s">
        <v>1097</v>
      </c>
      <c r="AG319" s="9" t="s">
        <v>1280</v>
      </c>
      <c r="AH319" s="17" t="s">
        <v>78</v>
      </c>
    </row>
    <row r="320" spans="1:35" x14ac:dyDescent="0.25">
      <c r="A320" s="64" t="s">
        <v>364</v>
      </c>
      <c r="B320" s="8" t="s">
        <v>873</v>
      </c>
      <c r="C320" s="5" t="s">
        <v>916</v>
      </c>
      <c r="D320" s="12" t="s">
        <v>921</v>
      </c>
      <c r="E320" s="73"/>
      <c r="F320" s="21"/>
      <c r="G320" s="21"/>
      <c r="H320" s="6"/>
      <c r="I320" s="21"/>
      <c r="J320" s="100">
        <v>5.5</v>
      </c>
      <c r="K320" s="6"/>
      <c r="L320" s="86" t="s">
        <v>917</v>
      </c>
      <c r="M320" s="21"/>
      <c r="N320" s="21"/>
      <c r="O320" s="7"/>
      <c r="P320" s="21"/>
      <c r="Q320" s="21"/>
      <c r="R320" s="21"/>
      <c r="S320" s="21"/>
      <c r="T320" s="21"/>
      <c r="U320" s="21"/>
      <c r="V320" s="21"/>
      <c r="W320" s="21"/>
      <c r="X320" s="6"/>
      <c r="Y320" s="22"/>
      <c r="Z320" s="22"/>
      <c r="AA320" s="5"/>
      <c r="AB320" s="22"/>
      <c r="AC320" s="22"/>
      <c r="AD320" s="5"/>
      <c r="AE320" s="12"/>
      <c r="AF320" s="22" t="s">
        <v>215</v>
      </c>
      <c r="AG320" s="22"/>
      <c r="AH320" s="61" t="s">
        <v>136</v>
      </c>
      <c r="AI320" s="27"/>
    </row>
    <row r="321" spans="1:35" x14ac:dyDescent="0.25">
      <c r="A321" s="66" t="s">
        <v>364</v>
      </c>
      <c r="B321" s="7" t="s">
        <v>873</v>
      </c>
      <c r="C321" s="5" t="s">
        <v>923</v>
      </c>
      <c r="D321" s="12" t="s">
        <v>921</v>
      </c>
      <c r="E321" s="73"/>
      <c r="H321" s="5"/>
      <c r="I321" s="22">
        <v>7</v>
      </c>
      <c r="J321" s="22">
        <v>8</v>
      </c>
      <c r="K321" s="5">
        <v>7.5</v>
      </c>
      <c r="L321" s="12" t="s">
        <v>660</v>
      </c>
      <c r="M321" s="22"/>
      <c r="N321" s="22"/>
      <c r="O321" s="8"/>
      <c r="P321" s="22"/>
      <c r="Q321" s="22"/>
      <c r="R321" s="22"/>
      <c r="S321" s="22"/>
      <c r="T321" s="22"/>
      <c r="U321" s="22"/>
      <c r="V321" s="22"/>
      <c r="W321" s="22"/>
      <c r="X321" s="6">
        <v>2</v>
      </c>
      <c r="Y321" s="22"/>
      <c r="Z321" s="22"/>
      <c r="AA321" s="5"/>
      <c r="AB321" s="22"/>
      <c r="AC321" s="22"/>
      <c r="AD321" s="5"/>
      <c r="AE321" s="12"/>
      <c r="AF321" s="22" t="s">
        <v>1100</v>
      </c>
      <c r="AG321" s="22" t="s">
        <v>1119</v>
      </c>
      <c r="AH321" s="61" t="s">
        <v>62</v>
      </c>
      <c r="AI321" s="27"/>
    </row>
    <row r="322" spans="1:35" x14ac:dyDescent="0.25">
      <c r="A322" s="32" t="s">
        <v>364</v>
      </c>
      <c r="B322" s="8" t="s">
        <v>873</v>
      </c>
      <c r="C322" s="2" t="s">
        <v>935</v>
      </c>
      <c r="D322" s="13" t="s">
        <v>548</v>
      </c>
      <c r="I322" s="9">
        <v>7</v>
      </c>
      <c r="J322" s="9">
        <v>8</v>
      </c>
      <c r="K322" s="2">
        <v>7.5</v>
      </c>
      <c r="M322" s="9">
        <v>1</v>
      </c>
      <c r="AF322" s="9" t="s">
        <v>1100</v>
      </c>
      <c r="AG322" s="9" t="s">
        <v>1276</v>
      </c>
      <c r="AH322" s="17" t="s">
        <v>93</v>
      </c>
    </row>
    <row r="323" spans="1:35" x14ac:dyDescent="0.25">
      <c r="A323" s="32" t="s">
        <v>466</v>
      </c>
      <c r="B323" s="92" t="s">
        <v>868</v>
      </c>
      <c r="C323" s="2" t="s">
        <v>153</v>
      </c>
      <c r="H323" s="2">
        <v>15.26</v>
      </c>
      <c r="K323" s="2">
        <v>16.07</v>
      </c>
      <c r="X323" s="2">
        <v>1.05</v>
      </c>
      <c r="AA323" s="2">
        <v>10.86</v>
      </c>
      <c r="AD323" s="2">
        <v>11.93</v>
      </c>
      <c r="AF323" s="9" t="s">
        <v>1024</v>
      </c>
      <c r="AG323" s="9" t="s">
        <v>1061</v>
      </c>
      <c r="AH323" s="59" t="s">
        <v>63</v>
      </c>
    </row>
    <row r="324" spans="1:35" s="46" customFormat="1" x14ac:dyDescent="0.25">
      <c r="A324" s="32" t="s">
        <v>466</v>
      </c>
      <c r="B324" s="8" t="s">
        <v>870</v>
      </c>
      <c r="C324" s="2" t="s">
        <v>245</v>
      </c>
      <c r="D324" s="13" t="s">
        <v>551</v>
      </c>
      <c r="E324" s="72" t="s">
        <v>566</v>
      </c>
      <c r="F324" s="9"/>
      <c r="G324" s="9"/>
      <c r="H324" s="2">
        <v>12.4</v>
      </c>
      <c r="I324" s="9"/>
      <c r="J324" s="9"/>
      <c r="K324" s="2">
        <v>13.4</v>
      </c>
      <c r="L324" s="13" t="s">
        <v>720</v>
      </c>
      <c r="M324" s="9"/>
      <c r="N324" s="9"/>
      <c r="O324" s="4"/>
      <c r="P324" s="9"/>
      <c r="Q324" s="9"/>
      <c r="R324" s="9"/>
      <c r="S324" s="9"/>
      <c r="T324" s="9"/>
      <c r="U324" s="9"/>
      <c r="V324" s="9"/>
      <c r="W324" s="9"/>
      <c r="X324" s="2"/>
      <c r="Y324" s="9"/>
      <c r="Z324" s="9"/>
      <c r="AA324" s="2"/>
      <c r="AB324" s="9"/>
      <c r="AC324" s="9"/>
      <c r="AD324" s="2"/>
      <c r="AE324" s="13"/>
      <c r="AF324" s="9"/>
      <c r="AG324" s="9"/>
      <c r="AH324" s="17"/>
      <c r="AI324" s="15"/>
    </row>
    <row r="325" spans="1:35" x14ac:dyDescent="0.25">
      <c r="A325" s="32" t="s">
        <v>466</v>
      </c>
      <c r="B325" s="8" t="s">
        <v>870</v>
      </c>
      <c r="C325" s="2" t="s">
        <v>245</v>
      </c>
      <c r="D325" s="13" t="s">
        <v>551</v>
      </c>
      <c r="E325" s="72" t="s">
        <v>567</v>
      </c>
      <c r="F325" s="9">
        <v>11.7</v>
      </c>
      <c r="G325" s="9">
        <v>14.1</v>
      </c>
      <c r="H325" s="2">
        <v>12.9</v>
      </c>
      <c r="I325" s="9">
        <v>14.3</v>
      </c>
      <c r="J325" s="9">
        <v>15.3</v>
      </c>
      <c r="K325" s="2">
        <v>14.8</v>
      </c>
      <c r="L325" s="13" t="s">
        <v>691</v>
      </c>
    </row>
    <row r="326" spans="1:35" x14ac:dyDescent="0.25">
      <c r="A326" s="32" t="s">
        <v>466</v>
      </c>
      <c r="B326" s="8" t="s">
        <v>870</v>
      </c>
      <c r="C326" s="2" t="s">
        <v>245</v>
      </c>
      <c r="D326" s="13" t="s">
        <v>551</v>
      </c>
      <c r="E326" s="72" t="s">
        <v>568</v>
      </c>
      <c r="M326" s="9">
        <v>1</v>
      </c>
      <c r="X326" s="2">
        <v>1</v>
      </c>
      <c r="AA326" s="2">
        <v>10.4</v>
      </c>
      <c r="AD326" s="2">
        <v>13.4</v>
      </c>
    </row>
    <row r="327" spans="1:35" x14ac:dyDescent="0.25">
      <c r="A327" s="32" t="s">
        <v>467</v>
      </c>
      <c r="B327" s="8" t="s">
        <v>873</v>
      </c>
      <c r="C327" s="2" t="s">
        <v>935</v>
      </c>
      <c r="N327" s="9" t="s">
        <v>145</v>
      </c>
      <c r="AF327" s="9" t="s">
        <v>1024</v>
      </c>
      <c r="AH327" s="17" t="s">
        <v>94</v>
      </c>
    </row>
    <row r="328" spans="1:35" x14ac:dyDescent="0.25">
      <c r="A328" s="66" t="s">
        <v>469</v>
      </c>
      <c r="B328" s="7" t="s">
        <v>873</v>
      </c>
      <c r="C328" s="2" t="s">
        <v>232</v>
      </c>
      <c r="I328" s="9">
        <v>7</v>
      </c>
      <c r="J328" s="9">
        <v>10</v>
      </c>
      <c r="K328" s="2">
        <v>8.5</v>
      </c>
      <c r="L328" s="13" t="s">
        <v>660</v>
      </c>
      <c r="V328" s="9">
        <v>4</v>
      </c>
      <c r="W328" s="9">
        <v>7</v>
      </c>
      <c r="X328" s="2">
        <v>5.5</v>
      </c>
      <c r="AF328" s="9" t="s">
        <v>1032</v>
      </c>
      <c r="AI328" s="17"/>
    </row>
    <row r="329" spans="1:35" x14ac:dyDescent="0.25">
      <c r="A329" s="64" t="s">
        <v>469</v>
      </c>
      <c r="B329" s="7" t="s">
        <v>873</v>
      </c>
      <c r="C329" s="5" t="s">
        <v>923</v>
      </c>
      <c r="D329" s="12"/>
      <c r="E329" s="73"/>
      <c r="I329" s="22">
        <v>7</v>
      </c>
      <c r="J329" s="22">
        <v>10</v>
      </c>
      <c r="K329" s="5">
        <v>8.5</v>
      </c>
      <c r="L329" s="12" t="s">
        <v>660</v>
      </c>
      <c r="M329" s="22"/>
      <c r="N329" s="22"/>
      <c r="O329" s="8"/>
      <c r="P329" s="22"/>
      <c r="Q329" s="22"/>
      <c r="R329" s="22"/>
      <c r="S329" s="22"/>
      <c r="T329" s="22"/>
      <c r="U329" s="22"/>
      <c r="V329" s="22"/>
      <c r="W329" s="22"/>
      <c r="X329" s="6">
        <v>6</v>
      </c>
      <c r="Y329" s="22"/>
      <c r="Z329" s="22"/>
      <c r="AA329" s="5"/>
      <c r="AB329" s="22"/>
      <c r="AC329" s="22"/>
      <c r="AD329" s="5"/>
      <c r="AE329" s="12"/>
      <c r="AF329" s="22" t="s">
        <v>1158</v>
      </c>
      <c r="AG329" s="22" t="s">
        <v>1137</v>
      </c>
      <c r="AH329" s="61" t="s">
        <v>62</v>
      </c>
      <c r="AI329" s="27"/>
    </row>
    <row r="330" spans="1:35" x14ac:dyDescent="0.25">
      <c r="A330" s="69" t="s">
        <v>365</v>
      </c>
      <c r="B330" s="92" t="s">
        <v>873</v>
      </c>
      <c r="C330" s="29" t="s">
        <v>56</v>
      </c>
      <c r="D330" s="40"/>
      <c r="E330" s="71"/>
      <c r="F330" s="31">
        <v>6</v>
      </c>
      <c r="G330" s="31">
        <v>7</v>
      </c>
      <c r="H330" s="29">
        <v>6.5</v>
      </c>
      <c r="I330" s="31"/>
      <c r="J330" s="31">
        <v>10</v>
      </c>
      <c r="K330" s="29">
        <v>10</v>
      </c>
      <c r="L330" s="40" t="s">
        <v>890</v>
      </c>
      <c r="M330" s="31"/>
      <c r="N330" s="31"/>
      <c r="O330" s="30"/>
      <c r="P330" s="31"/>
      <c r="Q330" s="31"/>
      <c r="R330" s="31"/>
      <c r="S330" s="31"/>
      <c r="T330" s="31"/>
      <c r="U330" s="31"/>
      <c r="V330" s="21"/>
      <c r="W330" s="21"/>
      <c r="X330" s="6"/>
      <c r="Y330" s="22"/>
      <c r="Z330" s="22"/>
      <c r="AA330" s="5"/>
      <c r="AB330" s="22"/>
      <c r="AC330" s="22"/>
      <c r="AD330" s="5"/>
      <c r="AE330" s="12"/>
      <c r="AI330" s="17"/>
    </row>
    <row r="331" spans="1:35" x14ac:dyDescent="0.25">
      <c r="A331" s="69" t="s">
        <v>365</v>
      </c>
      <c r="B331" s="92" t="s">
        <v>873</v>
      </c>
      <c r="C331" s="2" t="s">
        <v>23</v>
      </c>
      <c r="H331" s="49">
        <v>3.5</v>
      </c>
      <c r="K331" s="49">
        <v>5</v>
      </c>
      <c r="V331" s="9">
        <v>1</v>
      </c>
      <c r="W331" s="9">
        <v>2</v>
      </c>
      <c r="X331" s="2">
        <v>1.5</v>
      </c>
      <c r="Y331" s="22"/>
      <c r="Z331" s="22"/>
      <c r="AA331" s="94">
        <v>1</v>
      </c>
      <c r="AD331" s="94">
        <v>3</v>
      </c>
      <c r="AF331" s="9" t="s">
        <v>26</v>
      </c>
      <c r="AG331" s="9" t="s">
        <v>1025</v>
      </c>
      <c r="AH331" s="17" t="s">
        <v>27</v>
      </c>
      <c r="AI331" s="17"/>
    </row>
    <row r="332" spans="1:35" x14ac:dyDescent="0.25">
      <c r="A332" s="66" t="s">
        <v>365</v>
      </c>
      <c r="B332" s="97" t="s">
        <v>873</v>
      </c>
      <c r="C332" s="2" t="s">
        <v>36</v>
      </c>
      <c r="AF332" s="9" t="s">
        <v>983</v>
      </c>
      <c r="AH332" s="48" t="s">
        <v>966</v>
      </c>
      <c r="AI332" s="17"/>
    </row>
    <row r="333" spans="1:35" x14ac:dyDescent="0.25">
      <c r="A333" s="66" t="s">
        <v>365</v>
      </c>
      <c r="B333" s="7" t="s">
        <v>873</v>
      </c>
      <c r="C333" s="2" t="s">
        <v>101</v>
      </c>
      <c r="E333" s="20" t="s">
        <v>596</v>
      </c>
      <c r="F333" s="19"/>
      <c r="G333" s="19"/>
      <c r="H333" s="39"/>
      <c r="I333" s="19"/>
      <c r="J333" s="19"/>
      <c r="K333" s="39">
        <v>5</v>
      </c>
      <c r="L333" s="13" t="s">
        <v>660</v>
      </c>
      <c r="M333" s="9">
        <v>1</v>
      </c>
      <c r="O333" s="9"/>
      <c r="X333" s="18"/>
      <c r="AA333" s="18"/>
      <c r="AD333" s="18"/>
      <c r="AE333" s="17"/>
      <c r="AF333" s="19"/>
      <c r="AG333" s="19"/>
      <c r="AI333" s="36"/>
    </row>
    <row r="334" spans="1:35" x14ac:dyDescent="0.25">
      <c r="A334" s="64" t="s">
        <v>365</v>
      </c>
      <c r="B334" s="7" t="s">
        <v>873</v>
      </c>
      <c r="C334" s="2" t="s">
        <v>232</v>
      </c>
      <c r="I334" s="9">
        <v>5</v>
      </c>
      <c r="J334" s="9">
        <v>6</v>
      </c>
      <c r="K334" s="2">
        <v>5.5</v>
      </c>
      <c r="L334" s="13" t="s">
        <v>660</v>
      </c>
      <c r="AI334" s="17"/>
    </row>
    <row r="335" spans="1:35" x14ac:dyDescent="0.25">
      <c r="A335" s="66" t="s">
        <v>365</v>
      </c>
      <c r="B335" s="8" t="s">
        <v>873</v>
      </c>
      <c r="C335" s="2" t="s">
        <v>222</v>
      </c>
      <c r="D335" s="13" t="s">
        <v>952</v>
      </c>
      <c r="E335" s="20" t="s">
        <v>596</v>
      </c>
      <c r="H335" s="18"/>
      <c r="K335" s="18">
        <v>6</v>
      </c>
      <c r="L335" s="13" t="s">
        <v>660</v>
      </c>
      <c r="O335" s="9"/>
      <c r="U335" s="9" t="s">
        <v>71</v>
      </c>
      <c r="X335" s="18"/>
      <c r="AA335" s="18"/>
      <c r="AD335" s="18"/>
      <c r="AE335" s="17"/>
      <c r="AF335" s="19" t="s">
        <v>1220</v>
      </c>
      <c r="AG335" s="19" t="s">
        <v>1115</v>
      </c>
      <c r="AI335" s="36"/>
    </row>
    <row r="336" spans="1:35" x14ac:dyDescent="0.25">
      <c r="A336" s="32" t="s">
        <v>365</v>
      </c>
      <c r="B336" s="8" t="s">
        <v>873</v>
      </c>
      <c r="C336" s="2" t="s">
        <v>935</v>
      </c>
      <c r="D336" s="13" t="s">
        <v>535</v>
      </c>
      <c r="AF336" s="9" t="s">
        <v>1069</v>
      </c>
      <c r="AH336" s="17" t="s">
        <v>1211</v>
      </c>
    </row>
    <row r="337" spans="1:35" x14ac:dyDescent="0.25">
      <c r="A337" s="32" t="s">
        <v>365</v>
      </c>
      <c r="B337" s="8" t="s">
        <v>873</v>
      </c>
      <c r="C337" s="2" t="s">
        <v>935</v>
      </c>
      <c r="F337" s="53"/>
      <c r="G337" s="53"/>
      <c r="I337" s="53"/>
      <c r="J337" s="53"/>
      <c r="M337" s="53"/>
      <c r="N337" s="53"/>
      <c r="P337" s="53"/>
      <c r="Q337" s="53"/>
      <c r="R337" s="53"/>
      <c r="S337" s="53"/>
      <c r="T337" s="53"/>
      <c r="U337" s="53"/>
      <c r="V337" s="53"/>
      <c r="W337" s="53"/>
      <c r="Y337" s="53"/>
      <c r="Z337" s="53"/>
      <c r="AB337" s="53"/>
      <c r="AC337" s="53"/>
      <c r="AE337" s="4"/>
      <c r="AF337" s="53" t="s">
        <v>1236</v>
      </c>
      <c r="AG337" s="53"/>
      <c r="AH337" s="54" t="s">
        <v>155</v>
      </c>
      <c r="AI337" s="55"/>
    </row>
    <row r="338" spans="1:35" x14ac:dyDescent="0.25">
      <c r="A338" s="32" t="s">
        <v>433</v>
      </c>
      <c r="B338" s="8" t="s">
        <v>873</v>
      </c>
      <c r="C338" s="2" t="s">
        <v>23</v>
      </c>
      <c r="D338" s="12"/>
      <c r="H338" s="2">
        <v>5</v>
      </c>
      <c r="K338" s="2">
        <v>7</v>
      </c>
      <c r="L338" s="13" t="s">
        <v>660</v>
      </c>
      <c r="V338" s="9">
        <v>1</v>
      </c>
      <c r="W338" s="9">
        <v>2</v>
      </c>
      <c r="X338" s="2">
        <v>1.5</v>
      </c>
      <c r="AA338" s="2">
        <v>2</v>
      </c>
      <c r="AD338" s="2">
        <v>3</v>
      </c>
      <c r="AF338" s="9" t="s">
        <v>1088</v>
      </c>
      <c r="AG338" s="9" t="s">
        <v>1089</v>
      </c>
    </row>
    <row r="339" spans="1:35" x14ac:dyDescent="0.25">
      <c r="A339" s="32" t="s">
        <v>433</v>
      </c>
      <c r="B339" s="7" t="s">
        <v>873</v>
      </c>
      <c r="C339" s="2" t="s">
        <v>232</v>
      </c>
      <c r="K339" s="2">
        <v>8</v>
      </c>
      <c r="L339" s="13" t="s">
        <v>660</v>
      </c>
      <c r="AF339" s="9" t="s">
        <v>1158</v>
      </c>
      <c r="AG339" s="50" t="s">
        <v>1215</v>
      </c>
    </row>
    <row r="340" spans="1:35" x14ac:dyDescent="0.25">
      <c r="A340" s="32" t="s">
        <v>433</v>
      </c>
      <c r="B340" s="8" t="s">
        <v>873</v>
      </c>
      <c r="C340" s="2" t="s">
        <v>935</v>
      </c>
      <c r="E340" s="72" t="s">
        <v>565</v>
      </c>
      <c r="AF340" s="9" t="s">
        <v>1237</v>
      </c>
      <c r="AH340" s="17" t="s">
        <v>89</v>
      </c>
    </row>
    <row r="341" spans="1:35" x14ac:dyDescent="0.25">
      <c r="A341" s="66" t="s">
        <v>427</v>
      </c>
      <c r="B341" s="7" t="s">
        <v>873</v>
      </c>
      <c r="C341" s="2" t="s">
        <v>232</v>
      </c>
      <c r="AF341" s="9" t="s">
        <v>1019</v>
      </c>
      <c r="AG341" s="9" t="s">
        <v>997</v>
      </c>
      <c r="AI341" s="17"/>
    </row>
    <row r="342" spans="1:35" x14ac:dyDescent="0.25">
      <c r="A342" s="69" t="s">
        <v>366</v>
      </c>
      <c r="B342" s="92" t="s">
        <v>873</v>
      </c>
      <c r="C342" s="29" t="s">
        <v>56</v>
      </c>
      <c r="D342" s="40"/>
      <c r="E342" s="71"/>
      <c r="F342" s="31"/>
      <c r="G342" s="31"/>
      <c r="H342" s="29"/>
      <c r="I342" s="31"/>
      <c r="J342" s="31">
        <v>10</v>
      </c>
      <c r="K342" s="29">
        <v>10</v>
      </c>
      <c r="L342" s="13" t="s">
        <v>660</v>
      </c>
      <c r="M342" s="31">
        <v>1</v>
      </c>
      <c r="N342" s="31"/>
      <c r="O342" s="30"/>
      <c r="P342" s="31"/>
      <c r="Q342" s="31"/>
      <c r="R342" s="31"/>
      <c r="S342" s="31"/>
      <c r="T342" s="31"/>
      <c r="U342" s="31"/>
      <c r="V342" s="21"/>
      <c r="W342" s="21"/>
      <c r="X342" s="6"/>
      <c r="Y342" s="22"/>
      <c r="Z342" s="22"/>
      <c r="AA342" s="5"/>
      <c r="AB342" s="22"/>
      <c r="AC342" s="22"/>
      <c r="AD342" s="5"/>
      <c r="AE342" s="12"/>
      <c r="AI342" s="17"/>
    </row>
    <row r="343" spans="1:35" x14ac:dyDescent="0.25">
      <c r="A343" s="69" t="s">
        <v>366</v>
      </c>
      <c r="B343" s="92" t="s">
        <v>873</v>
      </c>
      <c r="C343" s="2" t="s">
        <v>23</v>
      </c>
      <c r="H343" s="49">
        <v>7</v>
      </c>
      <c r="K343" s="49">
        <v>7</v>
      </c>
      <c r="L343" s="13" t="s">
        <v>660</v>
      </c>
      <c r="V343" s="9">
        <v>1</v>
      </c>
      <c r="W343" s="9">
        <v>3</v>
      </c>
      <c r="X343" s="2">
        <v>2</v>
      </c>
      <c r="Y343" s="22"/>
      <c r="Z343" s="22"/>
      <c r="AA343" s="94">
        <v>2</v>
      </c>
      <c r="AD343" s="94">
        <v>3</v>
      </c>
      <c r="AF343" s="9" t="s">
        <v>1042</v>
      </c>
      <c r="AG343" s="9" t="s">
        <v>1037</v>
      </c>
      <c r="AH343" s="17" t="s">
        <v>28</v>
      </c>
      <c r="AI343" s="17"/>
    </row>
    <row r="344" spans="1:35" x14ac:dyDescent="0.25">
      <c r="A344" s="64" t="s">
        <v>366</v>
      </c>
      <c r="B344" s="7" t="s">
        <v>873</v>
      </c>
      <c r="C344" s="2" t="s">
        <v>232</v>
      </c>
      <c r="I344" s="9">
        <v>4</v>
      </c>
      <c r="J344" s="9">
        <v>6</v>
      </c>
      <c r="K344" s="2">
        <v>5</v>
      </c>
      <c r="L344" s="13" t="s">
        <v>660</v>
      </c>
      <c r="AB344" s="9">
        <v>3</v>
      </c>
      <c r="AC344" s="9">
        <v>4</v>
      </c>
      <c r="AD344" s="2">
        <v>3.5</v>
      </c>
      <c r="AE344" s="13" t="s">
        <v>688</v>
      </c>
      <c r="AF344" s="9" t="s">
        <v>1103</v>
      </c>
      <c r="AI344" s="17"/>
    </row>
    <row r="345" spans="1:35" x14ac:dyDescent="0.25">
      <c r="A345" s="32" t="s">
        <v>366</v>
      </c>
      <c r="B345" s="8" t="s">
        <v>873</v>
      </c>
      <c r="C345" s="2" t="s">
        <v>935</v>
      </c>
      <c r="E345" s="72" t="s">
        <v>565</v>
      </c>
      <c r="I345" s="9">
        <v>5</v>
      </c>
      <c r="J345" s="9">
        <v>8</v>
      </c>
      <c r="K345" s="2">
        <v>6.5</v>
      </c>
      <c r="P345" s="9">
        <v>1</v>
      </c>
      <c r="AF345" s="9" t="s">
        <v>1110</v>
      </c>
      <c r="AG345" s="9" t="s">
        <v>39</v>
      </c>
      <c r="AH345" s="17" t="s">
        <v>59</v>
      </c>
    </row>
    <row r="346" spans="1:35" x14ac:dyDescent="0.25">
      <c r="A346" s="69" t="s">
        <v>367</v>
      </c>
      <c r="B346" s="92" t="s">
        <v>873</v>
      </c>
      <c r="C346" s="29" t="s">
        <v>56</v>
      </c>
      <c r="D346" s="40"/>
      <c r="E346" s="71"/>
      <c r="F346" s="31"/>
      <c r="G346" s="31">
        <v>10</v>
      </c>
      <c r="H346" s="29">
        <v>10</v>
      </c>
      <c r="I346" s="31"/>
      <c r="J346" s="31">
        <v>15</v>
      </c>
      <c r="K346" s="29">
        <v>15</v>
      </c>
      <c r="L346" s="40" t="s">
        <v>888</v>
      </c>
      <c r="M346" s="31"/>
      <c r="N346" s="31">
        <v>1</v>
      </c>
      <c r="O346" s="30"/>
      <c r="P346" s="31"/>
      <c r="Q346" s="31"/>
      <c r="R346" s="31"/>
      <c r="S346" s="31"/>
      <c r="T346" s="31"/>
      <c r="U346" s="31"/>
      <c r="V346" s="21"/>
      <c r="W346" s="21"/>
      <c r="X346" s="6"/>
      <c r="Y346" s="22"/>
      <c r="Z346" s="22"/>
      <c r="AA346" s="5"/>
      <c r="AB346" s="22"/>
      <c r="AC346" s="22"/>
      <c r="AD346" s="5"/>
      <c r="AE346" s="12"/>
      <c r="AI346" s="17"/>
    </row>
    <row r="347" spans="1:35" x14ac:dyDescent="0.25">
      <c r="A347" s="69" t="s">
        <v>367</v>
      </c>
      <c r="B347" s="92" t="s">
        <v>873</v>
      </c>
      <c r="C347" s="2" t="s">
        <v>23</v>
      </c>
      <c r="H347" s="49">
        <v>6</v>
      </c>
      <c r="K347" s="49">
        <v>7</v>
      </c>
      <c r="L347" s="13" t="s">
        <v>660</v>
      </c>
      <c r="V347" s="9">
        <v>1</v>
      </c>
      <c r="W347" s="9">
        <v>2</v>
      </c>
      <c r="X347" s="2">
        <v>1.5</v>
      </c>
      <c r="Y347" s="22"/>
      <c r="Z347" s="22"/>
      <c r="AA347" s="94">
        <v>1</v>
      </c>
      <c r="AD347" s="94">
        <v>3</v>
      </c>
      <c r="AF347" s="9" t="s">
        <v>1020</v>
      </c>
      <c r="AG347" s="9" t="s">
        <v>1043</v>
      </c>
      <c r="AH347" s="17" t="s">
        <v>27</v>
      </c>
      <c r="AI347" s="17"/>
    </row>
    <row r="348" spans="1:35" x14ac:dyDescent="0.25">
      <c r="A348" s="12" t="s">
        <v>367</v>
      </c>
      <c r="B348" s="92" t="s">
        <v>868</v>
      </c>
      <c r="C348" s="2" t="s">
        <v>184</v>
      </c>
      <c r="E348" s="20"/>
      <c r="F348" s="9">
        <v>8</v>
      </c>
      <c r="G348" s="9">
        <v>11.9</v>
      </c>
      <c r="H348" s="18">
        <v>9.73</v>
      </c>
      <c r="I348" s="21">
        <v>10.1</v>
      </c>
      <c r="J348" s="21">
        <v>15.4</v>
      </c>
      <c r="K348" s="25">
        <v>12.68</v>
      </c>
      <c r="L348" s="17"/>
      <c r="M348" s="9">
        <v>1</v>
      </c>
      <c r="N348" s="9">
        <v>1</v>
      </c>
      <c r="O348" s="9"/>
      <c r="V348" s="9">
        <v>1</v>
      </c>
      <c r="W348" s="9">
        <v>5</v>
      </c>
      <c r="X348" s="18">
        <v>2.83</v>
      </c>
      <c r="Y348" s="9">
        <v>3.8</v>
      </c>
      <c r="Z348" s="9">
        <v>5.0999999999999996</v>
      </c>
      <c r="AA348" s="18">
        <v>4.54</v>
      </c>
      <c r="AB348" s="9">
        <v>4.5</v>
      </c>
      <c r="AC348" s="9">
        <v>7.2</v>
      </c>
      <c r="AD348" s="18">
        <v>6.15</v>
      </c>
      <c r="AE348" s="17"/>
      <c r="AF348" s="19" t="s">
        <v>1158</v>
      </c>
      <c r="AG348" s="19" t="s">
        <v>1093</v>
      </c>
      <c r="AI348" s="36"/>
    </row>
    <row r="349" spans="1:35" x14ac:dyDescent="0.25">
      <c r="A349" s="12" t="s">
        <v>367</v>
      </c>
      <c r="B349" s="7" t="s">
        <v>873</v>
      </c>
      <c r="C349" s="2" t="s">
        <v>232</v>
      </c>
      <c r="AF349" s="9" t="s">
        <v>1020</v>
      </c>
      <c r="AI349" s="17"/>
    </row>
    <row r="350" spans="1:35" x14ac:dyDescent="0.25">
      <c r="A350" s="11" t="s">
        <v>367</v>
      </c>
      <c r="B350" s="92" t="s">
        <v>868</v>
      </c>
      <c r="C350" s="2" t="s">
        <v>103</v>
      </c>
      <c r="E350" s="23"/>
      <c r="F350" s="8"/>
      <c r="G350" s="8"/>
      <c r="H350" s="18">
        <v>8</v>
      </c>
      <c r="K350" s="18">
        <v>9</v>
      </c>
      <c r="L350" s="61" t="s">
        <v>686</v>
      </c>
      <c r="O350" s="9">
        <v>1</v>
      </c>
      <c r="X350" s="18">
        <v>6</v>
      </c>
      <c r="AA350" s="18">
        <v>4</v>
      </c>
      <c r="AD350" s="18">
        <v>5.0999999999999996</v>
      </c>
      <c r="AE350" s="48" t="s">
        <v>686</v>
      </c>
      <c r="AF350" s="19"/>
      <c r="AG350" s="105" t="s">
        <v>1251</v>
      </c>
      <c r="AI350" s="79"/>
    </row>
    <row r="351" spans="1:35" x14ac:dyDescent="0.25">
      <c r="A351" s="69" t="s">
        <v>368</v>
      </c>
      <c r="B351" s="92" t="s">
        <v>873</v>
      </c>
      <c r="C351" s="29" t="s">
        <v>56</v>
      </c>
      <c r="D351" s="40"/>
      <c r="E351" s="71"/>
      <c r="F351" s="31"/>
      <c r="G351" s="31"/>
      <c r="H351" s="29"/>
      <c r="I351" s="31"/>
      <c r="J351" s="31">
        <v>10</v>
      </c>
      <c r="K351" s="29">
        <v>10</v>
      </c>
      <c r="L351" s="13" t="s">
        <v>660</v>
      </c>
      <c r="M351" s="31">
        <v>1</v>
      </c>
      <c r="N351" s="31"/>
      <c r="O351" s="30"/>
      <c r="P351" s="31"/>
      <c r="Q351" s="31"/>
      <c r="R351" s="31"/>
      <c r="S351" s="31"/>
      <c r="T351" s="31"/>
      <c r="U351" s="31"/>
      <c r="V351" s="21"/>
      <c r="W351" s="21"/>
      <c r="X351" s="6"/>
      <c r="Y351" s="22"/>
      <c r="Z351" s="22"/>
      <c r="AA351" s="5"/>
      <c r="AB351" s="22"/>
      <c r="AC351" s="22"/>
      <c r="AD351" s="5"/>
      <c r="AE351" s="12"/>
      <c r="AI351" s="17"/>
    </row>
    <row r="352" spans="1:35" x14ac:dyDescent="0.25">
      <c r="A352" s="69" t="s">
        <v>368</v>
      </c>
      <c r="B352" s="92" t="s">
        <v>869</v>
      </c>
      <c r="C352" s="5" t="s">
        <v>201</v>
      </c>
      <c r="D352" s="12"/>
      <c r="F352" s="9">
        <v>7.3230000000000004</v>
      </c>
      <c r="G352" s="9">
        <v>8.8979999999999997</v>
      </c>
      <c r="H352" s="2">
        <v>7.7560000000000002</v>
      </c>
      <c r="I352" s="9">
        <v>7.165</v>
      </c>
      <c r="J352" s="9">
        <v>8.8190000000000008</v>
      </c>
      <c r="K352" s="2">
        <v>7.7030000000000003</v>
      </c>
      <c r="L352" s="13" t="s">
        <v>638</v>
      </c>
      <c r="M352" s="9">
        <v>1</v>
      </c>
      <c r="V352" s="9">
        <v>2</v>
      </c>
      <c r="W352" s="9">
        <v>3</v>
      </c>
      <c r="X352" s="2">
        <v>2.5</v>
      </c>
      <c r="Y352" s="9">
        <v>2.6549999999999998</v>
      </c>
      <c r="Z352" s="9">
        <v>3.1859999999999999</v>
      </c>
      <c r="AA352" s="2">
        <v>2.9790000000000001</v>
      </c>
      <c r="AB352" s="9">
        <v>3.54</v>
      </c>
      <c r="AC352" s="9">
        <v>4.0709999999999997</v>
      </c>
      <c r="AD352" s="2">
        <v>3.3639999999999999</v>
      </c>
      <c r="AE352" s="13" t="s">
        <v>784</v>
      </c>
      <c r="AF352" s="9" t="s">
        <v>1019</v>
      </c>
      <c r="AG352" s="9" t="s">
        <v>979</v>
      </c>
      <c r="AH352" s="17" t="s">
        <v>122</v>
      </c>
      <c r="AI352" s="72" t="s">
        <v>558</v>
      </c>
    </row>
    <row r="353" spans="1:35" x14ac:dyDescent="0.25">
      <c r="A353" s="11" t="s">
        <v>368</v>
      </c>
      <c r="B353" s="7" t="s">
        <v>873</v>
      </c>
      <c r="C353" s="2" t="s">
        <v>232</v>
      </c>
      <c r="I353" s="9">
        <v>3</v>
      </c>
      <c r="J353" s="9">
        <v>5</v>
      </c>
      <c r="K353" s="2">
        <v>4</v>
      </c>
      <c r="L353" s="13" t="s">
        <v>660</v>
      </c>
      <c r="M353" s="50" t="s">
        <v>684</v>
      </c>
      <c r="V353" s="9">
        <v>2</v>
      </c>
      <c r="W353" s="9">
        <v>3</v>
      </c>
      <c r="X353" s="2">
        <v>2.5</v>
      </c>
      <c r="AB353" s="9">
        <v>3</v>
      </c>
      <c r="AC353" s="9">
        <v>4</v>
      </c>
      <c r="AD353" s="2">
        <v>3.5</v>
      </c>
      <c r="AE353" s="13" t="s">
        <v>688</v>
      </c>
      <c r="AF353" s="9" t="s">
        <v>1092</v>
      </c>
      <c r="AI353" s="17"/>
    </row>
    <row r="354" spans="1:35" x14ac:dyDescent="0.25">
      <c r="A354" s="12" t="s">
        <v>368</v>
      </c>
      <c r="B354" s="92" t="s">
        <v>868</v>
      </c>
      <c r="C354" s="2" t="s">
        <v>103</v>
      </c>
      <c r="D354" s="12"/>
      <c r="E354" s="20"/>
      <c r="F354" s="37"/>
      <c r="G354" s="37"/>
      <c r="H354" s="28">
        <v>9</v>
      </c>
      <c r="K354" s="28">
        <v>9.1</v>
      </c>
      <c r="L354" s="61" t="s">
        <v>741</v>
      </c>
      <c r="O354" s="9"/>
      <c r="Q354" s="9">
        <v>1</v>
      </c>
      <c r="X354" s="18"/>
      <c r="AA354" s="18">
        <v>3.5</v>
      </c>
      <c r="AD354" s="18">
        <v>3.5</v>
      </c>
      <c r="AE354" s="27"/>
      <c r="AF354" s="19"/>
      <c r="AG354" s="19" t="s">
        <v>251</v>
      </c>
      <c r="AI354" s="36"/>
    </row>
    <row r="355" spans="1:35" x14ac:dyDescent="0.25">
      <c r="A355" s="11" t="s">
        <v>368</v>
      </c>
      <c r="B355" s="8" t="s">
        <v>873</v>
      </c>
      <c r="C355" s="2" t="s">
        <v>222</v>
      </c>
      <c r="D355" s="12"/>
      <c r="E355" s="56"/>
      <c r="H355" s="18"/>
      <c r="I355" s="9">
        <v>5</v>
      </c>
      <c r="J355" s="9">
        <v>8</v>
      </c>
      <c r="K355" s="18">
        <v>6.5</v>
      </c>
      <c r="L355" s="13" t="s">
        <v>660</v>
      </c>
      <c r="O355" s="9"/>
      <c r="T355" s="9" t="s">
        <v>72</v>
      </c>
      <c r="V355" s="9">
        <v>3</v>
      </c>
      <c r="W355" s="9">
        <v>4</v>
      </c>
      <c r="X355" s="18">
        <v>3.5</v>
      </c>
      <c r="AA355" s="18"/>
      <c r="AB355" s="9">
        <v>3</v>
      </c>
      <c r="AC355" s="9">
        <v>5</v>
      </c>
      <c r="AD355" s="18">
        <v>4</v>
      </c>
      <c r="AE355" s="13" t="s">
        <v>660</v>
      </c>
      <c r="AF355" s="19" t="s">
        <v>1116</v>
      </c>
      <c r="AG355" s="19" t="s">
        <v>1062</v>
      </c>
      <c r="AI355" s="36"/>
    </row>
    <row r="356" spans="1:35" x14ac:dyDescent="0.25">
      <c r="A356" s="32" t="s">
        <v>368</v>
      </c>
      <c r="B356" s="8" t="s">
        <v>873</v>
      </c>
      <c r="C356" s="2" t="s">
        <v>935</v>
      </c>
      <c r="E356" s="72" t="s">
        <v>565</v>
      </c>
      <c r="I356" s="9">
        <v>6</v>
      </c>
      <c r="J356" s="9">
        <v>9</v>
      </c>
      <c r="K356" s="2">
        <f>AVERAGE(I356,J356)</f>
        <v>7.5</v>
      </c>
      <c r="AF356" s="9" t="s">
        <v>1229</v>
      </c>
      <c r="AH356" s="17" t="s">
        <v>91</v>
      </c>
    </row>
    <row r="357" spans="1:35" x14ac:dyDescent="0.25">
      <c r="A357" s="12" t="s">
        <v>369</v>
      </c>
      <c r="B357" s="92" t="s">
        <v>868</v>
      </c>
      <c r="C357" s="2" t="s">
        <v>184</v>
      </c>
      <c r="E357" s="20"/>
      <c r="F357" s="9">
        <v>5.9</v>
      </c>
      <c r="G357" s="9">
        <v>9.5</v>
      </c>
      <c r="H357" s="18">
        <v>7.14</v>
      </c>
      <c r="I357" s="21">
        <v>6.2</v>
      </c>
      <c r="J357" s="21">
        <v>10.9</v>
      </c>
      <c r="K357" s="25">
        <v>7.76</v>
      </c>
      <c r="L357" s="17"/>
      <c r="N357" s="9">
        <v>1</v>
      </c>
      <c r="O357" s="9"/>
      <c r="V357" s="9">
        <v>1</v>
      </c>
      <c r="W357" s="9">
        <v>5</v>
      </c>
      <c r="X357" s="18">
        <v>2.0699999999999998</v>
      </c>
      <c r="Y357" s="9">
        <v>2.5</v>
      </c>
      <c r="Z357" s="9">
        <v>4.8</v>
      </c>
      <c r="AA357" s="18">
        <v>3.52</v>
      </c>
      <c r="AB357" s="9">
        <v>4</v>
      </c>
      <c r="AC357" s="9">
        <v>5.7</v>
      </c>
      <c r="AD357" s="18">
        <v>4.7300000000000004</v>
      </c>
      <c r="AE357" s="17"/>
      <c r="AF357" s="19" t="s">
        <v>211</v>
      </c>
      <c r="AG357" s="19" t="s">
        <v>1098</v>
      </c>
      <c r="AI357" s="36"/>
    </row>
    <row r="358" spans="1:35" x14ac:dyDescent="0.25">
      <c r="A358" s="69" t="s">
        <v>370</v>
      </c>
      <c r="B358" s="92" t="s">
        <v>873</v>
      </c>
      <c r="C358" s="29" t="s">
        <v>56</v>
      </c>
      <c r="D358" s="40"/>
      <c r="E358" s="71"/>
      <c r="F358" s="31">
        <v>8</v>
      </c>
      <c r="G358" s="31">
        <v>10</v>
      </c>
      <c r="H358" s="29">
        <v>9</v>
      </c>
      <c r="I358" s="31"/>
      <c r="J358" s="31">
        <v>12</v>
      </c>
      <c r="K358" s="29">
        <v>12</v>
      </c>
      <c r="L358" s="40" t="s">
        <v>891</v>
      </c>
      <c r="M358" s="31">
        <v>1</v>
      </c>
      <c r="N358" s="31"/>
      <c r="O358" s="30">
        <v>1</v>
      </c>
      <c r="P358" s="31"/>
      <c r="Q358" s="31">
        <v>1</v>
      </c>
      <c r="R358" s="31"/>
      <c r="S358" s="31"/>
      <c r="T358" s="31"/>
      <c r="U358" s="31"/>
      <c r="V358" s="21"/>
      <c r="W358" s="21"/>
      <c r="X358" s="6"/>
      <c r="Y358" s="22"/>
      <c r="Z358" s="22"/>
      <c r="AA358" s="5"/>
      <c r="AB358" s="22"/>
      <c r="AC358" s="22"/>
      <c r="AD358" s="5"/>
      <c r="AE358" s="12"/>
      <c r="AI358" s="17"/>
    </row>
    <row r="359" spans="1:35" x14ac:dyDescent="0.25">
      <c r="A359" s="69" t="s">
        <v>370</v>
      </c>
      <c r="B359" s="92"/>
      <c r="C359" s="89" t="s">
        <v>19</v>
      </c>
      <c r="D359" s="40"/>
      <c r="G359" s="9">
        <v>12</v>
      </c>
      <c r="H359" s="2">
        <v>12</v>
      </c>
      <c r="J359" s="9">
        <v>12</v>
      </c>
      <c r="K359" s="2">
        <v>12</v>
      </c>
      <c r="L359" s="40"/>
      <c r="M359" s="9">
        <v>1</v>
      </c>
      <c r="O359" s="4">
        <v>1</v>
      </c>
      <c r="P359" s="9">
        <v>1</v>
      </c>
      <c r="AF359" s="9" t="s">
        <v>980</v>
      </c>
      <c r="AG359" s="9" t="s">
        <v>985</v>
      </c>
      <c r="AH359" s="17" t="s">
        <v>20</v>
      </c>
      <c r="AI359" s="17"/>
    </row>
    <row r="360" spans="1:35" x14ac:dyDescent="0.25">
      <c r="A360" s="32" t="s">
        <v>370</v>
      </c>
      <c r="B360" s="8" t="s">
        <v>873</v>
      </c>
      <c r="C360" s="2" t="s">
        <v>23</v>
      </c>
      <c r="D360" s="13" t="s">
        <v>953</v>
      </c>
      <c r="H360" s="49">
        <v>6</v>
      </c>
      <c r="K360" s="49">
        <v>7</v>
      </c>
      <c r="N360" s="9">
        <v>1</v>
      </c>
      <c r="O360" s="4">
        <v>1</v>
      </c>
      <c r="V360" s="9">
        <v>2</v>
      </c>
      <c r="W360" s="9">
        <v>5</v>
      </c>
      <c r="X360" s="2">
        <v>3.5</v>
      </c>
      <c r="Y360" s="22"/>
      <c r="Z360" s="22"/>
      <c r="AA360" s="94">
        <v>2</v>
      </c>
      <c r="AD360" s="94">
        <v>4</v>
      </c>
      <c r="AF360" s="9" t="s">
        <v>992</v>
      </c>
      <c r="AG360" s="9" t="s">
        <v>29</v>
      </c>
      <c r="AH360" s="17" t="s">
        <v>27</v>
      </c>
      <c r="AI360" s="17"/>
    </row>
    <row r="361" spans="1:35" x14ac:dyDescent="0.25">
      <c r="A361" s="32" t="s">
        <v>370</v>
      </c>
      <c r="B361" s="7" t="s">
        <v>873</v>
      </c>
      <c r="C361" s="2" t="s">
        <v>232</v>
      </c>
      <c r="I361" s="9">
        <v>5</v>
      </c>
      <c r="J361" s="9">
        <v>12</v>
      </c>
      <c r="K361" s="2">
        <v>8.5</v>
      </c>
      <c r="L361" s="13" t="s">
        <v>660</v>
      </c>
      <c r="N361" s="9">
        <v>1</v>
      </c>
      <c r="O361" s="4">
        <v>1</v>
      </c>
      <c r="U361" s="9">
        <v>1</v>
      </c>
      <c r="V361" s="9">
        <v>1</v>
      </c>
      <c r="W361" s="9">
        <v>5</v>
      </c>
      <c r="X361" s="2">
        <v>3</v>
      </c>
      <c r="AB361" s="9">
        <v>4</v>
      </c>
      <c r="AC361" s="9">
        <v>6</v>
      </c>
      <c r="AD361" s="2">
        <v>5</v>
      </c>
      <c r="AE361" s="13" t="s">
        <v>688</v>
      </c>
      <c r="AI361" s="17"/>
    </row>
    <row r="362" spans="1:35" x14ac:dyDescent="0.25">
      <c r="A362" s="32" t="s">
        <v>370</v>
      </c>
      <c r="B362" s="8" t="s">
        <v>873</v>
      </c>
      <c r="C362" s="2" t="s">
        <v>222</v>
      </c>
      <c r="D362" s="13" t="s">
        <v>953</v>
      </c>
      <c r="E362" s="56"/>
      <c r="H362" s="18"/>
      <c r="I362" s="9">
        <v>5</v>
      </c>
      <c r="J362" s="9">
        <v>12</v>
      </c>
      <c r="K362" s="18">
        <v>8.5</v>
      </c>
      <c r="L362" s="13" t="s">
        <v>660</v>
      </c>
      <c r="N362" s="9">
        <v>1</v>
      </c>
      <c r="O362" s="9" t="s">
        <v>152</v>
      </c>
      <c r="V362" s="9">
        <v>1</v>
      </c>
      <c r="W362" s="9">
        <v>5</v>
      </c>
      <c r="X362" s="18">
        <v>3</v>
      </c>
      <c r="AB362" s="9">
        <v>4</v>
      </c>
      <c r="AC362" s="9">
        <v>6</v>
      </c>
      <c r="AD362" s="18">
        <v>5</v>
      </c>
      <c r="AE362" s="13" t="s">
        <v>688</v>
      </c>
      <c r="AF362" s="19"/>
      <c r="AG362" s="19"/>
      <c r="AI362" s="36"/>
    </row>
    <row r="363" spans="1:35" x14ac:dyDescent="0.25">
      <c r="A363" s="32" t="s">
        <v>370</v>
      </c>
      <c r="B363" s="96" t="s">
        <v>868</v>
      </c>
      <c r="C363" s="5" t="s">
        <v>929</v>
      </c>
      <c r="D363" s="12"/>
      <c r="E363" s="73"/>
      <c r="F363" s="22"/>
      <c r="G363" s="22"/>
      <c r="I363" s="22"/>
      <c r="J363" s="22"/>
      <c r="K363" s="5">
        <v>7.3</v>
      </c>
      <c r="L363" s="13" t="s">
        <v>739</v>
      </c>
      <c r="M363" s="22"/>
      <c r="N363" s="22"/>
      <c r="O363" s="8"/>
      <c r="P363" s="22"/>
      <c r="Q363" s="22"/>
      <c r="R363" s="22"/>
      <c r="S363" s="22"/>
      <c r="T363" s="22"/>
      <c r="U363" s="22"/>
      <c r="V363" s="22">
        <v>1</v>
      </c>
      <c r="W363" s="22">
        <v>5</v>
      </c>
      <c r="X363" s="5">
        <v>1.9</v>
      </c>
      <c r="Y363" s="22"/>
      <c r="Z363" s="22"/>
      <c r="AB363" s="22"/>
      <c r="AC363" s="22"/>
      <c r="AD363" s="5">
        <v>4.0999999999999996</v>
      </c>
      <c r="AE363" s="13" t="s">
        <v>739</v>
      </c>
      <c r="AF363" s="22"/>
      <c r="AG363" s="22"/>
      <c r="AH363" s="27" t="s">
        <v>54</v>
      </c>
      <c r="AI363" s="27"/>
    </row>
    <row r="364" spans="1:35" x14ac:dyDescent="0.25">
      <c r="A364" s="32" t="s">
        <v>370</v>
      </c>
      <c r="B364" s="8" t="s">
        <v>873</v>
      </c>
      <c r="C364" s="2" t="s">
        <v>935</v>
      </c>
      <c r="E364" s="72" t="s">
        <v>565</v>
      </c>
      <c r="K364" s="2">
        <v>10</v>
      </c>
      <c r="AF364" s="9" t="s">
        <v>1064</v>
      </c>
      <c r="AH364" s="17" t="s">
        <v>128</v>
      </c>
    </row>
    <row r="365" spans="1:35" x14ac:dyDescent="0.25">
      <c r="A365" s="32" t="s">
        <v>370</v>
      </c>
      <c r="B365" s="8" t="s">
        <v>873</v>
      </c>
      <c r="C365" s="2" t="s">
        <v>935</v>
      </c>
      <c r="D365" s="13" t="s">
        <v>534</v>
      </c>
      <c r="AF365" s="9" t="s">
        <v>215</v>
      </c>
      <c r="AH365" s="17" t="s">
        <v>123</v>
      </c>
    </row>
    <row r="366" spans="1:35" x14ac:dyDescent="0.25">
      <c r="A366" s="63" t="s">
        <v>371</v>
      </c>
      <c r="B366" s="92" t="s">
        <v>868</v>
      </c>
      <c r="C366" s="2" t="s">
        <v>184</v>
      </c>
      <c r="E366" s="20"/>
      <c r="F366" s="9">
        <v>4.4000000000000004</v>
      </c>
      <c r="G366" s="9">
        <v>8.6</v>
      </c>
      <c r="H366" s="18">
        <v>6.48</v>
      </c>
      <c r="I366" s="21">
        <v>8.8000000000000007</v>
      </c>
      <c r="J366" s="21">
        <v>14.9</v>
      </c>
      <c r="K366" s="25">
        <v>11.7</v>
      </c>
      <c r="L366" s="17"/>
      <c r="N366" s="9">
        <v>1</v>
      </c>
      <c r="O366" s="9"/>
      <c r="V366" s="9">
        <v>1</v>
      </c>
      <c r="W366" s="9">
        <v>5</v>
      </c>
      <c r="X366" s="18">
        <v>2.2599999999999998</v>
      </c>
      <c r="Y366" s="9">
        <v>2.4</v>
      </c>
      <c r="Z366" s="9">
        <v>4.7</v>
      </c>
      <c r="AA366" s="18">
        <v>3.44</v>
      </c>
      <c r="AB366" s="9">
        <v>3.9</v>
      </c>
      <c r="AC366" s="9">
        <v>6.6</v>
      </c>
      <c r="AD366" s="18">
        <v>5.17</v>
      </c>
      <c r="AE366" s="17"/>
      <c r="AF366" s="19" t="s">
        <v>1158</v>
      </c>
      <c r="AG366" s="19" t="s">
        <v>1099</v>
      </c>
      <c r="AI366" s="36"/>
    </row>
    <row r="367" spans="1:35" x14ac:dyDescent="0.25">
      <c r="A367" s="69" t="s">
        <v>440</v>
      </c>
      <c r="B367" s="92" t="s">
        <v>873</v>
      </c>
      <c r="C367" s="29" t="s">
        <v>56</v>
      </c>
      <c r="D367" s="40"/>
      <c r="F367" s="9">
        <v>10</v>
      </c>
      <c r="G367" s="9">
        <v>12</v>
      </c>
      <c r="H367" s="2">
        <v>11</v>
      </c>
      <c r="I367" s="9">
        <v>10</v>
      </c>
      <c r="J367" s="9">
        <v>15</v>
      </c>
      <c r="K367" s="2">
        <v>12.5</v>
      </c>
      <c r="L367" s="40" t="s">
        <v>886</v>
      </c>
      <c r="Q367" s="9">
        <v>1</v>
      </c>
      <c r="V367" s="22"/>
      <c r="W367" s="22"/>
      <c r="X367" s="6"/>
      <c r="Y367" s="22"/>
      <c r="Z367" s="22"/>
      <c r="AA367" s="5"/>
      <c r="AB367" s="22"/>
      <c r="AC367" s="22"/>
      <c r="AD367" s="5"/>
      <c r="AE367" s="12"/>
      <c r="AI367" s="17"/>
    </row>
    <row r="368" spans="1:35" x14ac:dyDescent="0.25">
      <c r="A368" s="69" t="s">
        <v>440</v>
      </c>
      <c r="B368" s="92" t="s">
        <v>869</v>
      </c>
      <c r="C368" s="2" t="s">
        <v>259</v>
      </c>
      <c r="F368" s="9">
        <v>15.867000000000001</v>
      </c>
      <c r="G368" s="9">
        <v>19.2</v>
      </c>
      <c r="H368" s="2">
        <v>17.939</v>
      </c>
      <c r="I368" s="9">
        <v>21.2</v>
      </c>
      <c r="J368" s="9">
        <v>25.067</v>
      </c>
      <c r="K368" s="2">
        <v>23.132999999999999</v>
      </c>
      <c r="L368" s="13" t="s">
        <v>629</v>
      </c>
      <c r="Q368" s="9">
        <v>1</v>
      </c>
      <c r="Y368" s="9">
        <v>5.0590000000000002</v>
      </c>
      <c r="Z368" s="9">
        <v>6.1769999999999996</v>
      </c>
      <c r="AA368" s="2">
        <v>5.5880000000000001</v>
      </c>
      <c r="AB368" s="9">
        <v>6</v>
      </c>
      <c r="AC368" s="9">
        <v>7.7649999999999997</v>
      </c>
      <c r="AD368" s="2">
        <v>6.9119999999999999</v>
      </c>
      <c r="AE368" s="13" t="s">
        <v>772</v>
      </c>
      <c r="AF368" s="9" t="s">
        <v>1007</v>
      </c>
      <c r="AG368" s="9" t="s">
        <v>979</v>
      </c>
      <c r="AH368" s="17" t="s">
        <v>974</v>
      </c>
      <c r="AI368" s="17"/>
    </row>
    <row r="369" spans="1:35" x14ac:dyDescent="0.25">
      <c r="A369" s="12" t="s">
        <v>440</v>
      </c>
      <c r="B369" s="8" t="s">
        <v>873</v>
      </c>
      <c r="C369" s="2" t="s">
        <v>23</v>
      </c>
      <c r="H369" s="49">
        <v>7</v>
      </c>
      <c r="K369" s="49">
        <v>7</v>
      </c>
      <c r="V369" s="9">
        <v>2</v>
      </c>
      <c r="W369" s="9">
        <v>3</v>
      </c>
      <c r="X369" s="2">
        <v>2.5</v>
      </c>
      <c r="Y369" s="22"/>
      <c r="Z369" s="22"/>
      <c r="AA369" s="94">
        <v>2</v>
      </c>
      <c r="AD369" s="94">
        <v>3</v>
      </c>
      <c r="AF369" s="9" t="s">
        <v>1011</v>
      </c>
      <c r="AG369" s="9" t="s">
        <v>30</v>
      </c>
      <c r="AH369" s="17" t="s">
        <v>27</v>
      </c>
      <c r="AI369" s="17"/>
    </row>
    <row r="370" spans="1:35" x14ac:dyDescent="0.25">
      <c r="A370" s="12" t="s">
        <v>440</v>
      </c>
      <c r="B370" s="92" t="s">
        <v>868</v>
      </c>
      <c r="C370" s="2" t="s">
        <v>184</v>
      </c>
      <c r="E370" s="20"/>
      <c r="F370" s="9">
        <v>9</v>
      </c>
      <c r="G370" s="9">
        <v>18</v>
      </c>
      <c r="H370" s="18">
        <v>13.38</v>
      </c>
      <c r="I370" s="21">
        <v>11</v>
      </c>
      <c r="J370" s="21">
        <v>20</v>
      </c>
      <c r="K370" s="25">
        <v>15.41</v>
      </c>
      <c r="L370" s="17"/>
      <c r="O370" s="9">
        <v>1</v>
      </c>
      <c r="Q370" s="9">
        <v>1</v>
      </c>
      <c r="V370" s="9">
        <v>1</v>
      </c>
      <c r="W370" s="9">
        <v>11</v>
      </c>
      <c r="X370" s="18">
        <v>3.61</v>
      </c>
      <c r="Y370" s="9">
        <v>3.5</v>
      </c>
      <c r="Z370" s="9">
        <v>6</v>
      </c>
      <c r="AA370" s="18">
        <v>4.95</v>
      </c>
      <c r="AB370" s="9">
        <v>6.03</v>
      </c>
      <c r="AC370" s="9">
        <v>7.2</v>
      </c>
      <c r="AD370" s="18">
        <v>6.03</v>
      </c>
      <c r="AE370" s="17"/>
      <c r="AF370" s="19" t="s">
        <v>1094</v>
      </c>
      <c r="AG370" s="19" t="s">
        <v>1090</v>
      </c>
      <c r="AI370" s="36"/>
    </row>
    <row r="371" spans="1:35" x14ac:dyDescent="0.25">
      <c r="A371" s="12" t="s">
        <v>440</v>
      </c>
      <c r="B371" s="7" t="s">
        <v>873</v>
      </c>
      <c r="C371" s="2" t="s">
        <v>232</v>
      </c>
      <c r="I371" s="9">
        <v>6</v>
      </c>
      <c r="J371" s="9">
        <v>12</v>
      </c>
      <c r="K371" s="2">
        <v>9</v>
      </c>
      <c r="L371" s="13" t="s">
        <v>660</v>
      </c>
      <c r="N371" s="9">
        <v>1</v>
      </c>
      <c r="V371" s="9">
        <v>1</v>
      </c>
      <c r="W371" s="9">
        <v>5</v>
      </c>
      <c r="X371" s="2">
        <v>3</v>
      </c>
      <c r="AB371" s="9">
        <v>3</v>
      </c>
      <c r="AC371" s="9">
        <v>6</v>
      </c>
      <c r="AD371" s="2">
        <v>4.5</v>
      </c>
      <c r="AE371" s="13" t="s">
        <v>688</v>
      </c>
      <c r="AF371" s="9" t="s">
        <v>985</v>
      </c>
      <c r="AG371" s="9" t="s">
        <v>1036</v>
      </c>
      <c r="AI371" s="17"/>
    </row>
    <row r="372" spans="1:35" x14ac:dyDescent="0.25">
      <c r="A372" s="11" t="s">
        <v>440</v>
      </c>
      <c r="B372" s="8" t="s">
        <v>873</v>
      </c>
      <c r="C372" s="2" t="s">
        <v>222</v>
      </c>
      <c r="E372" s="20"/>
      <c r="H372" s="18"/>
      <c r="I372" s="26">
        <v>8</v>
      </c>
      <c r="J372" s="26">
        <v>10</v>
      </c>
      <c r="K372" s="85">
        <v>9</v>
      </c>
      <c r="L372" s="13" t="s">
        <v>903</v>
      </c>
      <c r="O372" s="9"/>
      <c r="V372" s="9">
        <v>5</v>
      </c>
      <c r="W372" s="9">
        <v>7</v>
      </c>
      <c r="X372" s="18">
        <v>6</v>
      </c>
      <c r="AA372" s="18"/>
      <c r="AD372" s="18"/>
      <c r="AE372" s="17"/>
      <c r="AF372" s="19" t="s">
        <v>1173</v>
      </c>
      <c r="AG372" s="19" t="s">
        <v>1114</v>
      </c>
      <c r="AI372" s="36"/>
    </row>
    <row r="373" spans="1:35" x14ac:dyDescent="0.25">
      <c r="A373" s="12" t="s">
        <v>440</v>
      </c>
      <c r="B373" s="7" t="s">
        <v>873</v>
      </c>
      <c r="C373" s="5" t="s">
        <v>923</v>
      </c>
      <c r="D373" s="12"/>
      <c r="E373" s="73"/>
      <c r="I373" s="22"/>
      <c r="J373" s="22"/>
      <c r="K373" s="5">
        <v>10</v>
      </c>
      <c r="L373" s="12" t="s">
        <v>660</v>
      </c>
      <c r="M373" s="22"/>
      <c r="N373" s="22"/>
      <c r="O373" s="8"/>
      <c r="P373" s="22"/>
      <c r="Q373" s="22"/>
      <c r="R373" s="22"/>
      <c r="S373" s="22"/>
      <c r="T373" s="22"/>
      <c r="U373" s="22"/>
      <c r="V373" s="22"/>
      <c r="W373" s="22"/>
      <c r="X373" s="6">
        <v>3</v>
      </c>
      <c r="Y373" s="22"/>
      <c r="Z373" s="22"/>
      <c r="AA373" s="5"/>
      <c r="AB373" s="22"/>
      <c r="AC373" s="22"/>
      <c r="AD373" s="5"/>
      <c r="AE373" s="12"/>
      <c r="AF373" s="22" t="s">
        <v>1164</v>
      </c>
      <c r="AG373" s="22" t="s">
        <v>1110</v>
      </c>
      <c r="AH373" s="61" t="s">
        <v>62</v>
      </c>
      <c r="AI373" s="27"/>
    </row>
    <row r="374" spans="1:35" x14ac:dyDescent="0.25">
      <c r="A374" s="32" t="s">
        <v>440</v>
      </c>
      <c r="B374" s="8" t="s">
        <v>873</v>
      </c>
      <c r="C374" s="2" t="s">
        <v>935</v>
      </c>
      <c r="E374" s="72" t="s">
        <v>565</v>
      </c>
      <c r="K374" s="2">
        <v>10</v>
      </c>
      <c r="N374" s="9" t="s">
        <v>145</v>
      </c>
      <c r="AF374" s="9" t="s">
        <v>1145</v>
      </c>
      <c r="AG374" s="9" t="s">
        <v>1281</v>
      </c>
      <c r="AH374" s="17" t="s">
        <v>124</v>
      </c>
    </row>
    <row r="375" spans="1:35" x14ac:dyDescent="0.25">
      <c r="A375" s="32" t="s">
        <v>440</v>
      </c>
      <c r="B375" s="8" t="s">
        <v>873</v>
      </c>
      <c r="C375" s="2" t="s">
        <v>935</v>
      </c>
      <c r="E375" s="72" t="s">
        <v>565</v>
      </c>
      <c r="I375" s="9">
        <v>7</v>
      </c>
      <c r="J375" s="9">
        <v>8</v>
      </c>
      <c r="K375" s="2">
        <v>7.5</v>
      </c>
      <c r="N375" s="9" t="s">
        <v>145</v>
      </c>
      <c r="O375" s="4">
        <v>1</v>
      </c>
      <c r="AF375" s="9" t="s">
        <v>1157</v>
      </c>
      <c r="AG375" s="9" t="s">
        <v>1070</v>
      </c>
      <c r="AH375" s="17" t="s">
        <v>274</v>
      </c>
    </row>
    <row r="376" spans="1:35" x14ac:dyDescent="0.25">
      <c r="A376" s="69" t="s">
        <v>372</v>
      </c>
      <c r="B376" s="92" t="s">
        <v>873</v>
      </c>
      <c r="C376" s="29" t="s">
        <v>56</v>
      </c>
      <c r="D376" s="40"/>
      <c r="F376" s="9">
        <v>10</v>
      </c>
      <c r="G376" s="9">
        <v>15</v>
      </c>
      <c r="H376" s="2">
        <v>12.5</v>
      </c>
      <c r="I376" s="9">
        <v>15</v>
      </c>
      <c r="J376" s="9">
        <v>20</v>
      </c>
      <c r="K376" s="2">
        <v>17.5</v>
      </c>
      <c r="L376" s="40" t="s">
        <v>880</v>
      </c>
      <c r="M376" s="9">
        <v>1</v>
      </c>
      <c r="V376" s="22"/>
      <c r="W376" s="22"/>
      <c r="X376" s="6"/>
      <c r="Y376" s="22"/>
      <c r="Z376" s="22"/>
      <c r="AA376" s="5"/>
      <c r="AB376" s="22"/>
      <c r="AC376" s="22"/>
      <c r="AD376" s="5"/>
      <c r="AE376" s="12"/>
      <c r="AI376" s="17"/>
    </row>
    <row r="377" spans="1:35" x14ac:dyDescent="0.25">
      <c r="A377" s="11" t="s">
        <v>372</v>
      </c>
      <c r="B377" s="92" t="s">
        <v>868</v>
      </c>
      <c r="C377" s="2" t="s">
        <v>184</v>
      </c>
      <c r="E377" s="20"/>
      <c r="F377" s="9">
        <v>12.4</v>
      </c>
      <c r="G377" s="9">
        <v>21</v>
      </c>
      <c r="H377" s="18">
        <v>16.989999999999998</v>
      </c>
      <c r="I377" s="21">
        <v>15</v>
      </c>
      <c r="J377" s="21">
        <v>23</v>
      </c>
      <c r="K377" s="25">
        <v>18.32</v>
      </c>
      <c r="L377" s="17"/>
      <c r="N377" s="9">
        <v>1</v>
      </c>
      <c r="O377" s="9"/>
      <c r="V377" s="9">
        <v>3</v>
      </c>
      <c r="W377" s="9">
        <v>12</v>
      </c>
      <c r="X377" s="18">
        <v>6.5</v>
      </c>
      <c r="Y377" s="9">
        <v>2.7</v>
      </c>
      <c r="Z377" s="9">
        <v>6.8</v>
      </c>
      <c r="AA377" s="18">
        <v>5.35</v>
      </c>
      <c r="AB377" s="9">
        <v>3.7</v>
      </c>
      <c r="AC377" s="9">
        <v>8</v>
      </c>
      <c r="AD377" s="18">
        <v>6.45</v>
      </c>
      <c r="AE377" s="17"/>
      <c r="AF377" s="19" t="s">
        <v>1094</v>
      </c>
      <c r="AG377" s="19" t="s">
        <v>1163</v>
      </c>
      <c r="AI377" s="36"/>
    </row>
    <row r="378" spans="1:35" x14ac:dyDescent="0.25">
      <c r="A378" s="12" t="s">
        <v>372</v>
      </c>
      <c r="B378" s="92" t="s">
        <v>868</v>
      </c>
      <c r="C378" s="2" t="s">
        <v>161</v>
      </c>
      <c r="E378" s="20"/>
      <c r="H378" s="18">
        <v>16.3</v>
      </c>
      <c r="K378" s="18">
        <v>18.7</v>
      </c>
      <c r="L378" s="17" t="s">
        <v>670</v>
      </c>
      <c r="O378" s="9"/>
      <c r="Q378" s="9">
        <v>1</v>
      </c>
      <c r="X378" s="18">
        <v>2.6</v>
      </c>
      <c r="AA378" s="18"/>
      <c r="AD378" s="18"/>
      <c r="AE378" s="17"/>
      <c r="AF378" s="19" t="s">
        <v>1228</v>
      </c>
      <c r="AG378" s="36" t="s">
        <v>1218</v>
      </c>
      <c r="AI378" s="36"/>
    </row>
    <row r="379" spans="1:35" x14ac:dyDescent="0.25">
      <c r="A379" s="12" t="s">
        <v>372</v>
      </c>
      <c r="B379" s="7" t="s">
        <v>873</v>
      </c>
      <c r="C379" s="2" t="s">
        <v>232</v>
      </c>
      <c r="I379" s="9">
        <v>10</v>
      </c>
      <c r="J379" s="9">
        <v>15</v>
      </c>
      <c r="K379" s="2">
        <v>12.5</v>
      </c>
      <c r="L379" s="13" t="s">
        <v>660</v>
      </c>
      <c r="M379" s="50" t="s">
        <v>685</v>
      </c>
      <c r="N379" s="9">
        <v>1</v>
      </c>
      <c r="V379" s="9">
        <v>3</v>
      </c>
      <c r="W379" s="9">
        <v>5</v>
      </c>
      <c r="X379" s="2">
        <v>4</v>
      </c>
      <c r="AB379" s="9">
        <v>6</v>
      </c>
      <c r="AC379" s="9">
        <v>10</v>
      </c>
      <c r="AD379" s="2">
        <v>8</v>
      </c>
      <c r="AE379" s="13" t="s">
        <v>688</v>
      </c>
      <c r="AF379" s="9" t="s">
        <v>993</v>
      </c>
      <c r="AI379" s="17" t="s">
        <v>266</v>
      </c>
    </row>
    <row r="380" spans="1:35" x14ac:dyDescent="0.25">
      <c r="A380" s="12" t="s">
        <v>372</v>
      </c>
      <c r="B380" s="92" t="s">
        <v>868</v>
      </c>
      <c r="C380" s="2" t="s">
        <v>153</v>
      </c>
      <c r="H380" s="5">
        <v>9.74</v>
      </c>
      <c r="I380" s="22"/>
      <c r="J380" s="22"/>
      <c r="K380" s="5">
        <v>14.11</v>
      </c>
      <c r="X380" s="5">
        <v>1.67</v>
      </c>
      <c r="Y380" s="22"/>
      <c r="Z380" s="22"/>
      <c r="AA380" s="5">
        <v>5.57</v>
      </c>
      <c r="AB380" s="22"/>
      <c r="AC380" s="22"/>
      <c r="AD380" s="5">
        <v>5.93</v>
      </c>
      <c r="AF380" s="9" t="s">
        <v>251</v>
      </c>
      <c r="AG380" s="9" t="s">
        <v>1037</v>
      </c>
      <c r="AH380" s="59" t="s">
        <v>63</v>
      </c>
      <c r="AI380" s="17"/>
    </row>
    <row r="381" spans="1:35" x14ac:dyDescent="0.25">
      <c r="A381" s="11" t="s">
        <v>372</v>
      </c>
      <c r="B381" s="7" t="s">
        <v>873</v>
      </c>
      <c r="C381" s="5" t="s">
        <v>923</v>
      </c>
      <c r="D381" s="12"/>
      <c r="E381" s="73"/>
      <c r="I381" s="22"/>
      <c r="J381" s="22"/>
      <c r="K381" s="5">
        <v>12</v>
      </c>
      <c r="L381" s="12" t="s">
        <v>660</v>
      </c>
      <c r="M381" s="22"/>
      <c r="N381" s="22"/>
      <c r="O381" s="8"/>
      <c r="P381" s="22"/>
      <c r="Q381" s="22"/>
      <c r="R381" s="22"/>
      <c r="S381" s="22"/>
      <c r="T381" s="22"/>
      <c r="U381" s="22"/>
      <c r="V381" s="22"/>
      <c r="W381" s="22"/>
      <c r="X381" s="6">
        <v>4</v>
      </c>
      <c r="Y381" s="22"/>
      <c r="Z381" s="22"/>
      <c r="AA381" s="5"/>
      <c r="AB381" s="22"/>
      <c r="AC381" s="22"/>
      <c r="AD381" s="5"/>
      <c r="AE381" s="12"/>
      <c r="AF381" s="22" t="s">
        <v>1138</v>
      </c>
      <c r="AG381" s="22" t="s">
        <v>1098</v>
      </c>
      <c r="AH381" s="61" t="s">
        <v>62</v>
      </c>
      <c r="AI381" s="27"/>
    </row>
    <row r="382" spans="1:35" x14ac:dyDescent="0.25">
      <c r="A382" s="32" t="s">
        <v>372</v>
      </c>
      <c r="B382" s="8" t="s">
        <v>873</v>
      </c>
      <c r="C382" s="2" t="s">
        <v>935</v>
      </c>
      <c r="D382" s="13" t="s">
        <v>531</v>
      </c>
      <c r="E382" s="72" t="s">
        <v>565</v>
      </c>
      <c r="I382" s="9">
        <v>10</v>
      </c>
      <c r="J382" s="9">
        <v>20</v>
      </c>
      <c r="K382" s="2">
        <v>15</v>
      </c>
      <c r="AF382" s="9" t="s">
        <v>1157</v>
      </c>
      <c r="AG382" s="9" t="s">
        <v>1281</v>
      </c>
      <c r="AH382" s="17" t="s">
        <v>88</v>
      </c>
    </row>
    <row r="383" spans="1:35" x14ac:dyDescent="0.25">
      <c r="A383" s="32" t="s">
        <v>372</v>
      </c>
      <c r="B383" s="8" t="s">
        <v>873</v>
      </c>
      <c r="C383" s="2" t="s">
        <v>935</v>
      </c>
      <c r="D383" s="13" t="s">
        <v>532</v>
      </c>
      <c r="AF383" s="9" t="s">
        <v>1185</v>
      </c>
      <c r="AH383" s="17" t="s">
        <v>90</v>
      </c>
    </row>
    <row r="384" spans="1:35" x14ac:dyDescent="0.25">
      <c r="A384" s="32" t="s">
        <v>372</v>
      </c>
      <c r="B384" s="8" t="s">
        <v>873</v>
      </c>
      <c r="C384" s="2" t="s">
        <v>935</v>
      </c>
      <c r="D384" s="13" t="s">
        <v>533</v>
      </c>
      <c r="I384" s="9">
        <v>6</v>
      </c>
      <c r="J384" s="9">
        <v>7</v>
      </c>
      <c r="K384" s="2">
        <v>6.5</v>
      </c>
      <c r="L384" s="13" t="s">
        <v>660</v>
      </c>
      <c r="AF384" s="9" t="s">
        <v>1070</v>
      </c>
      <c r="AH384" s="17" t="s">
        <v>92</v>
      </c>
    </row>
    <row r="385" spans="1:35" x14ac:dyDescent="0.25">
      <c r="A385" s="32" t="s">
        <v>372</v>
      </c>
      <c r="B385" s="8" t="s">
        <v>873</v>
      </c>
      <c r="C385" s="2" t="s">
        <v>935</v>
      </c>
      <c r="E385" s="72" t="s">
        <v>565</v>
      </c>
      <c r="K385" s="2">
        <v>12</v>
      </c>
      <c r="L385" s="13" t="s">
        <v>688</v>
      </c>
      <c r="N385" s="9" t="s">
        <v>145</v>
      </c>
      <c r="AF385" s="9" t="s">
        <v>1145</v>
      </c>
      <c r="AG385" s="9" t="s">
        <v>1270</v>
      </c>
      <c r="AH385" s="17" t="s">
        <v>165</v>
      </c>
    </row>
    <row r="386" spans="1:35" x14ac:dyDescent="0.25">
      <c r="A386" s="32" t="s">
        <v>372</v>
      </c>
      <c r="B386" s="8" t="s">
        <v>868</v>
      </c>
      <c r="C386" s="2" t="s">
        <v>49</v>
      </c>
      <c r="H386" s="2">
        <v>14</v>
      </c>
      <c r="K386" s="2">
        <v>17</v>
      </c>
      <c r="L386" s="13" t="s">
        <v>686</v>
      </c>
      <c r="Q386" s="9">
        <v>1</v>
      </c>
      <c r="X386" s="2">
        <v>2</v>
      </c>
      <c r="AA386" s="2">
        <v>3</v>
      </c>
      <c r="AD386" s="2">
        <v>8</v>
      </c>
      <c r="AE386" s="13" t="s">
        <v>741</v>
      </c>
      <c r="AH386" s="48" t="s">
        <v>943</v>
      </c>
    </row>
    <row r="387" spans="1:35" x14ac:dyDescent="0.25">
      <c r="A387" s="69" t="s">
        <v>439</v>
      </c>
      <c r="B387" s="92" t="s">
        <v>873</v>
      </c>
      <c r="C387" s="29" t="s">
        <v>56</v>
      </c>
      <c r="D387" s="40"/>
      <c r="G387" s="9">
        <v>8</v>
      </c>
      <c r="H387" s="2">
        <v>8</v>
      </c>
      <c r="J387" s="9">
        <v>10</v>
      </c>
      <c r="K387" s="2">
        <v>10</v>
      </c>
      <c r="L387" s="40" t="s">
        <v>889</v>
      </c>
      <c r="M387" s="9">
        <v>1</v>
      </c>
      <c r="V387" s="22"/>
      <c r="W387" s="22"/>
      <c r="X387" s="6"/>
      <c r="Y387" s="22"/>
      <c r="Z387" s="22"/>
      <c r="AA387" s="5"/>
      <c r="AB387" s="22"/>
      <c r="AC387" s="22"/>
      <c r="AD387" s="5"/>
      <c r="AE387" s="12"/>
      <c r="AI387" s="17"/>
    </row>
    <row r="388" spans="1:35" x14ac:dyDescent="0.25">
      <c r="A388" s="12" t="s">
        <v>439</v>
      </c>
      <c r="B388" s="7" t="s">
        <v>873</v>
      </c>
      <c r="C388" s="2" t="s">
        <v>101</v>
      </c>
      <c r="E388" s="20"/>
      <c r="F388" s="19"/>
      <c r="G388" s="19"/>
      <c r="H388" s="39"/>
      <c r="I388" s="19">
        <v>3</v>
      </c>
      <c r="J388" s="19">
        <v>10</v>
      </c>
      <c r="K388" s="39">
        <v>6.5</v>
      </c>
      <c r="L388" s="13" t="s">
        <v>660</v>
      </c>
      <c r="O388" s="9"/>
      <c r="X388" s="18"/>
      <c r="AA388" s="18"/>
      <c r="AD388" s="18"/>
      <c r="AE388" s="17"/>
      <c r="AF388" s="19"/>
      <c r="AG388" s="19"/>
      <c r="AI388" s="36"/>
    </row>
    <row r="389" spans="1:35" x14ac:dyDescent="0.25">
      <c r="A389" s="12" t="s">
        <v>439</v>
      </c>
      <c r="B389" s="7" t="s">
        <v>873</v>
      </c>
      <c r="C389" s="2" t="s">
        <v>232</v>
      </c>
      <c r="I389" s="9">
        <v>4</v>
      </c>
      <c r="J389" s="9">
        <v>7</v>
      </c>
      <c r="K389" s="2">
        <v>5.5</v>
      </c>
      <c r="L389" s="13" t="s">
        <v>660</v>
      </c>
      <c r="M389" s="9">
        <v>1</v>
      </c>
      <c r="N389" s="9">
        <v>1</v>
      </c>
      <c r="Q389" s="9">
        <v>1</v>
      </c>
      <c r="AB389" s="9">
        <v>3</v>
      </c>
      <c r="AC389" s="9">
        <v>5</v>
      </c>
      <c r="AD389" s="2">
        <v>4</v>
      </c>
      <c r="AE389" s="13" t="s">
        <v>688</v>
      </c>
      <c r="AF389" s="9" t="s">
        <v>1020</v>
      </c>
      <c r="AG389" s="9" t="s">
        <v>250</v>
      </c>
      <c r="AI389" s="17"/>
    </row>
    <row r="390" spans="1:35" x14ac:dyDescent="0.25">
      <c r="A390" s="12" t="s">
        <v>439</v>
      </c>
      <c r="B390" s="8" t="s">
        <v>873</v>
      </c>
      <c r="C390" s="5" t="s">
        <v>916</v>
      </c>
      <c r="D390" s="12"/>
      <c r="E390" s="74"/>
      <c r="F390" s="21"/>
      <c r="G390" s="21"/>
      <c r="H390" s="6"/>
      <c r="I390" s="100">
        <v>5</v>
      </c>
      <c r="J390" s="100">
        <v>7</v>
      </c>
      <c r="K390" s="6"/>
      <c r="L390" s="86" t="s">
        <v>917</v>
      </c>
      <c r="M390" s="21"/>
      <c r="N390" s="21"/>
      <c r="O390" s="7"/>
      <c r="P390" s="21"/>
      <c r="Q390" s="21"/>
      <c r="R390" s="21"/>
      <c r="S390" s="21"/>
      <c r="T390" s="21"/>
      <c r="U390" s="21"/>
      <c r="V390" s="21"/>
      <c r="W390" s="21"/>
      <c r="X390" s="6"/>
      <c r="Y390" s="22"/>
      <c r="Z390" s="22"/>
      <c r="AA390" s="5"/>
      <c r="AB390" s="22"/>
      <c r="AC390" s="22"/>
      <c r="AD390" s="5"/>
      <c r="AE390" s="12"/>
      <c r="AF390" s="22" t="s">
        <v>977</v>
      </c>
      <c r="AG390" s="22" t="s">
        <v>1001</v>
      </c>
      <c r="AH390" s="61" t="s">
        <v>136</v>
      </c>
      <c r="AI390" s="27"/>
    </row>
    <row r="391" spans="1:35" x14ac:dyDescent="0.25">
      <c r="A391" s="32" t="s">
        <v>439</v>
      </c>
      <c r="B391" s="8" t="s">
        <v>873</v>
      </c>
      <c r="C391" s="2" t="s">
        <v>935</v>
      </c>
      <c r="D391" s="13" t="s">
        <v>530</v>
      </c>
      <c r="AF391" s="9" t="s">
        <v>1074</v>
      </c>
      <c r="AH391" s="17" t="s">
        <v>87</v>
      </c>
    </row>
    <row r="392" spans="1:35" x14ac:dyDescent="0.25">
      <c r="A392" s="32" t="s">
        <v>439</v>
      </c>
      <c r="B392" s="8" t="s">
        <v>873</v>
      </c>
      <c r="C392" s="2" t="s">
        <v>935</v>
      </c>
      <c r="D392" s="13" t="s">
        <v>536</v>
      </c>
      <c r="E392" s="72" t="s">
        <v>565</v>
      </c>
      <c r="I392" s="9">
        <v>5</v>
      </c>
      <c r="J392" s="9">
        <v>6</v>
      </c>
      <c r="K392" s="2">
        <v>5.5</v>
      </c>
      <c r="M392" s="9">
        <v>1</v>
      </c>
      <c r="N392" s="9" t="s">
        <v>145</v>
      </c>
      <c r="O392" s="4">
        <v>1</v>
      </c>
      <c r="AF392" s="9" t="s">
        <v>1146</v>
      </c>
      <c r="AG392" s="9" t="s">
        <v>1282</v>
      </c>
      <c r="AH392" s="17" t="s">
        <v>239</v>
      </c>
    </row>
    <row r="393" spans="1:35" x14ac:dyDescent="0.25">
      <c r="A393" s="12" t="s">
        <v>439</v>
      </c>
      <c r="B393" s="92" t="s">
        <v>868</v>
      </c>
      <c r="C393" s="2" t="s">
        <v>134</v>
      </c>
      <c r="E393" s="20"/>
      <c r="F393" s="9">
        <v>7.5</v>
      </c>
      <c r="G393" s="9">
        <v>4.9000000000000004</v>
      </c>
      <c r="H393" s="18">
        <v>6.46</v>
      </c>
      <c r="I393" s="21">
        <v>9.3000000000000007</v>
      </c>
      <c r="J393" s="21">
        <v>6.4</v>
      </c>
      <c r="K393" s="25">
        <v>7.14</v>
      </c>
      <c r="L393" s="17"/>
      <c r="N393" s="9">
        <v>1</v>
      </c>
      <c r="O393" s="9"/>
      <c r="V393" s="9">
        <v>1</v>
      </c>
      <c r="W393" s="9">
        <v>2</v>
      </c>
      <c r="X393" s="18">
        <v>1.66</v>
      </c>
      <c r="Y393" s="9">
        <v>2.4</v>
      </c>
      <c r="Z393" s="9">
        <v>4.2</v>
      </c>
      <c r="AA393" s="18">
        <v>3.38</v>
      </c>
      <c r="AB393" s="9">
        <v>3.6</v>
      </c>
      <c r="AC393" s="9">
        <v>4.5999999999999996</v>
      </c>
      <c r="AD393" s="18">
        <v>4.17</v>
      </c>
      <c r="AE393" s="17"/>
      <c r="AF393" s="19"/>
      <c r="AG393" s="19" t="s">
        <v>1063</v>
      </c>
      <c r="AH393" s="48" t="s">
        <v>950</v>
      </c>
      <c r="AI393" s="36"/>
    </row>
    <row r="394" spans="1:35" x14ac:dyDescent="0.25">
      <c r="A394" s="11" t="s">
        <v>472</v>
      </c>
      <c r="B394" s="8" t="s">
        <v>873</v>
      </c>
      <c r="C394" s="2" t="s">
        <v>222</v>
      </c>
      <c r="E394" s="20"/>
      <c r="H394" s="18"/>
      <c r="K394" s="38">
        <v>4</v>
      </c>
      <c r="L394" s="13" t="s">
        <v>903</v>
      </c>
      <c r="O394" s="9"/>
      <c r="X394" s="18"/>
      <c r="AA394" s="18"/>
      <c r="AD394" s="18"/>
      <c r="AE394" s="17"/>
      <c r="AF394" s="19" t="s">
        <v>1097</v>
      </c>
      <c r="AG394" s="106" t="s">
        <v>1256</v>
      </c>
      <c r="AI394" s="36"/>
    </row>
    <row r="395" spans="1:35" x14ac:dyDescent="0.25">
      <c r="A395" s="12" t="s">
        <v>474</v>
      </c>
      <c r="B395" s="8" t="s">
        <v>873</v>
      </c>
      <c r="C395" s="2" t="s">
        <v>23</v>
      </c>
      <c r="H395" s="49">
        <v>4</v>
      </c>
      <c r="K395" s="49">
        <v>6</v>
      </c>
      <c r="V395" s="9">
        <v>1</v>
      </c>
      <c r="W395" s="9">
        <v>2</v>
      </c>
      <c r="X395" s="2">
        <v>1.5</v>
      </c>
      <c r="Y395" s="22"/>
      <c r="Z395" s="22"/>
      <c r="AA395" s="94">
        <v>2</v>
      </c>
      <c r="AD395" s="94">
        <v>2</v>
      </c>
      <c r="AF395" s="9" t="s">
        <v>1012</v>
      </c>
      <c r="AG395" s="9" t="s">
        <v>30</v>
      </c>
      <c r="AH395" s="17" t="s">
        <v>27</v>
      </c>
      <c r="AI395" s="17"/>
    </row>
    <row r="396" spans="1:35" x14ac:dyDescent="0.25">
      <c r="A396" s="69" t="s">
        <v>373</v>
      </c>
      <c r="B396" s="92" t="s">
        <v>873</v>
      </c>
      <c r="C396" s="29" t="s">
        <v>56</v>
      </c>
      <c r="D396" s="40"/>
      <c r="I396" s="9">
        <v>10</v>
      </c>
      <c r="J396" s="9">
        <v>12</v>
      </c>
      <c r="K396" s="2">
        <v>11</v>
      </c>
      <c r="L396" s="13" t="s">
        <v>660</v>
      </c>
      <c r="O396" s="4">
        <v>1</v>
      </c>
      <c r="P396" s="9">
        <v>1</v>
      </c>
      <c r="V396" s="22"/>
      <c r="W396" s="22"/>
      <c r="X396" s="6"/>
      <c r="Y396" s="22"/>
      <c r="Z396" s="22"/>
      <c r="AA396" s="5"/>
      <c r="AB396" s="22"/>
      <c r="AC396" s="22"/>
      <c r="AD396" s="5"/>
      <c r="AE396" s="12"/>
      <c r="AI396" s="17"/>
    </row>
    <row r="397" spans="1:35" x14ac:dyDescent="0.25">
      <c r="A397" s="12" t="s">
        <v>373</v>
      </c>
      <c r="B397" s="7" t="s">
        <v>873</v>
      </c>
      <c r="C397" s="2" t="s">
        <v>232</v>
      </c>
      <c r="AF397" s="9" t="s">
        <v>1165</v>
      </c>
      <c r="AI397" s="17"/>
    </row>
    <row r="398" spans="1:35" x14ac:dyDescent="0.25">
      <c r="A398" s="12" t="s">
        <v>373</v>
      </c>
      <c r="B398" s="8" t="s">
        <v>873</v>
      </c>
      <c r="C398" s="5" t="s">
        <v>916</v>
      </c>
      <c r="D398" s="12"/>
      <c r="E398" s="74"/>
      <c r="F398" s="21"/>
      <c r="G398" s="21"/>
      <c r="H398" s="6"/>
      <c r="I398" s="21"/>
      <c r="J398" s="21"/>
      <c r="K398" s="6"/>
      <c r="L398" s="12"/>
      <c r="M398" s="21"/>
      <c r="N398" s="21"/>
      <c r="O398" s="7"/>
      <c r="P398" s="21"/>
      <c r="Q398" s="21"/>
      <c r="R398" s="21"/>
      <c r="S398" s="21"/>
      <c r="T398" s="21"/>
      <c r="U398" s="21"/>
      <c r="V398" s="21"/>
      <c r="W398" s="21"/>
      <c r="X398" s="6"/>
      <c r="Y398" s="22"/>
      <c r="Z398" s="22"/>
      <c r="AA398" s="5"/>
      <c r="AB398" s="22"/>
      <c r="AC398" s="22"/>
      <c r="AD398" s="5"/>
      <c r="AE398" s="12"/>
      <c r="AF398" s="22" t="s">
        <v>977</v>
      </c>
      <c r="AG398" s="22"/>
      <c r="AH398" s="61" t="s">
        <v>136</v>
      </c>
      <c r="AI398" s="27"/>
    </row>
    <row r="399" spans="1:35" x14ac:dyDescent="0.25">
      <c r="A399" s="32" t="s">
        <v>373</v>
      </c>
      <c r="B399" s="8" t="s">
        <v>873</v>
      </c>
      <c r="C399" s="2" t="s">
        <v>935</v>
      </c>
      <c r="AF399" s="9" t="s">
        <v>1162</v>
      </c>
      <c r="AH399" s="17" t="s">
        <v>275</v>
      </c>
    </row>
    <row r="400" spans="1:35" x14ac:dyDescent="0.25">
      <c r="A400" s="32" t="s">
        <v>373</v>
      </c>
      <c r="B400" s="8" t="s">
        <v>873</v>
      </c>
      <c r="C400" s="2" t="s">
        <v>935</v>
      </c>
      <c r="D400" s="13" t="s">
        <v>520</v>
      </c>
      <c r="AF400" s="9" t="s">
        <v>1157</v>
      </c>
      <c r="AH400" s="17" t="s">
        <v>237</v>
      </c>
    </row>
    <row r="401" spans="1:35" x14ac:dyDescent="0.25">
      <c r="A401" s="12" t="s">
        <v>373</v>
      </c>
      <c r="B401" s="92" t="s">
        <v>868</v>
      </c>
      <c r="C401" s="2" t="s">
        <v>134</v>
      </c>
      <c r="E401" s="20"/>
      <c r="H401" s="18">
        <v>7.2</v>
      </c>
      <c r="I401" s="21">
        <v>8.6</v>
      </c>
      <c r="J401" s="21">
        <v>9.3000000000000007</v>
      </c>
      <c r="K401" s="25">
        <v>8.9499999999999993</v>
      </c>
      <c r="L401" s="17"/>
      <c r="N401" s="9">
        <v>1</v>
      </c>
      <c r="O401" s="9"/>
      <c r="X401" s="18">
        <v>6</v>
      </c>
      <c r="Y401" s="9">
        <v>2.8</v>
      </c>
      <c r="Z401" s="9">
        <v>4.0999999999999996</v>
      </c>
      <c r="AA401" s="18">
        <v>3.33</v>
      </c>
      <c r="AB401" s="9">
        <v>3.5</v>
      </c>
      <c r="AC401" s="9">
        <v>4.7</v>
      </c>
      <c r="AD401" s="18">
        <v>3.88</v>
      </c>
      <c r="AE401" s="17"/>
      <c r="AF401" s="19" t="s">
        <v>251</v>
      </c>
      <c r="AG401" s="19" t="s">
        <v>1015</v>
      </c>
      <c r="AH401" s="13" t="s">
        <v>947</v>
      </c>
      <c r="AI401" s="36"/>
    </row>
    <row r="402" spans="1:35" x14ac:dyDescent="0.25">
      <c r="A402" s="12" t="s">
        <v>421</v>
      </c>
      <c r="B402" s="7" t="s">
        <v>873</v>
      </c>
      <c r="C402" s="2" t="s">
        <v>232</v>
      </c>
      <c r="I402" s="9">
        <v>3</v>
      </c>
      <c r="J402" s="9">
        <v>5</v>
      </c>
      <c r="K402" s="2">
        <v>4</v>
      </c>
      <c r="L402" s="13" t="s">
        <v>660</v>
      </c>
      <c r="N402" s="9">
        <v>1</v>
      </c>
      <c r="V402" s="9">
        <v>1</v>
      </c>
      <c r="W402" s="9">
        <v>2</v>
      </c>
      <c r="X402" s="2">
        <v>1.5</v>
      </c>
      <c r="AC402" s="9">
        <v>4</v>
      </c>
      <c r="AD402" s="2">
        <v>4</v>
      </c>
      <c r="AE402" s="13" t="s">
        <v>688</v>
      </c>
      <c r="AF402" s="9" t="s">
        <v>1008</v>
      </c>
      <c r="AG402" s="9" t="s">
        <v>1019</v>
      </c>
      <c r="AI402" s="17"/>
    </row>
    <row r="403" spans="1:35" x14ac:dyDescent="0.25">
      <c r="A403" s="12" t="s">
        <v>421</v>
      </c>
      <c r="B403" s="8" t="s">
        <v>873</v>
      </c>
      <c r="C403" s="2" t="s">
        <v>222</v>
      </c>
      <c r="E403" s="20"/>
      <c r="H403" s="18"/>
      <c r="K403" s="18"/>
      <c r="L403" s="17"/>
      <c r="O403" s="9"/>
      <c r="U403" s="9" t="s">
        <v>71</v>
      </c>
      <c r="X403" s="18"/>
      <c r="AA403" s="18"/>
      <c r="AD403" s="18"/>
      <c r="AE403" s="17"/>
      <c r="AF403" s="19" t="s">
        <v>1075</v>
      </c>
      <c r="AG403" s="19"/>
      <c r="AI403" s="36"/>
    </row>
    <row r="404" spans="1:35" x14ac:dyDescent="0.25">
      <c r="A404" s="32" t="s">
        <v>421</v>
      </c>
      <c r="B404" s="8" t="s">
        <v>873</v>
      </c>
      <c r="C404" s="2" t="s">
        <v>935</v>
      </c>
      <c r="E404" s="72" t="s">
        <v>565</v>
      </c>
      <c r="I404" s="9">
        <v>6</v>
      </c>
      <c r="J404" s="9">
        <v>8</v>
      </c>
      <c r="K404" s="2">
        <v>7</v>
      </c>
      <c r="AF404" s="9" t="s">
        <v>1074</v>
      </c>
      <c r="AH404" s="17" t="s">
        <v>236</v>
      </c>
    </row>
    <row r="405" spans="1:35" x14ac:dyDescent="0.25">
      <c r="A405" s="69" t="s">
        <v>374</v>
      </c>
      <c r="B405" s="92" t="s">
        <v>873</v>
      </c>
      <c r="C405" s="29" t="s">
        <v>56</v>
      </c>
      <c r="D405" s="40"/>
      <c r="I405" s="9">
        <v>10</v>
      </c>
      <c r="J405" s="9">
        <v>12</v>
      </c>
      <c r="K405" s="2">
        <v>11</v>
      </c>
      <c r="L405" s="13" t="s">
        <v>660</v>
      </c>
      <c r="M405" s="9">
        <v>1</v>
      </c>
      <c r="V405" s="22"/>
      <c r="W405" s="22"/>
      <c r="X405" s="5"/>
      <c r="Y405" s="22"/>
      <c r="Z405" s="22"/>
      <c r="AA405" s="5"/>
      <c r="AB405" s="22"/>
      <c r="AC405" s="22"/>
      <c r="AD405" s="5"/>
      <c r="AE405" s="12"/>
      <c r="AI405" s="17"/>
    </row>
    <row r="406" spans="1:35" x14ac:dyDescent="0.25">
      <c r="A406" s="32" t="s">
        <v>374</v>
      </c>
      <c r="B406" s="92" t="s">
        <v>868</v>
      </c>
      <c r="C406" s="2" t="s">
        <v>161</v>
      </c>
      <c r="D406" s="13" t="s">
        <v>491</v>
      </c>
      <c r="E406" s="56"/>
      <c r="H406" s="18">
        <v>11.9</v>
      </c>
      <c r="K406" s="18">
        <v>15.2</v>
      </c>
      <c r="L406" s="17" t="s">
        <v>671</v>
      </c>
      <c r="M406" s="9">
        <v>1</v>
      </c>
      <c r="O406" s="9"/>
      <c r="X406" s="18">
        <v>1.1000000000000001</v>
      </c>
      <c r="AA406" s="18"/>
      <c r="AD406" s="18"/>
      <c r="AE406" s="17"/>
      <c r="AF406" s="19" t="s">
        <v>1202</v>
      </c>
      <c r="AG406" s="36" t="s">
        <v>1102</v>
      </c>
      <c r="AI406" s="36"/>
    </row>
    <row r="407" spans="1:35" x14ac:dyDescent="0.25">
      <c r="A407" s="32" t="s">
        <v>374</v>
      </c>
      <c r="B407" s="96" t="s">
        <v>868</v>
      </c>
      <c r="C407" s="5" t="s">
        <v>1</v>
      </c>
      <c r="D407" s="12" t="s">
        <v>374</v>
      </c>
      <c r="E407" s="73"/>
      <c r="F407" s="22"/>
      <c r="G407" s="22"/>
      <c r="H407" s="5"/>
      <c r="I407" s="22"/>
      <c r="J407" s="22"/>
      <c r="K407" s="5">
        <v>15.2</v>
      </c>
      <c r="L407" s="12" t="s">
        <v>660</v>
      </c>
      <c r="M407" s="22"/>
      <c r="N407" s="22"/>
      <c r="O407" s="8"/>
      <c r="P407" s="22"/>
      <c r="Q407" s="22"/>
      <c r="R407" s="22"/>
      <c r="S407" s="22"/>
      <c r="T407" s="22"/>
      <c r="U407" s="22"/>
      <c r="V407" s="22"/>
      <c r="W407" s="22"/>
      <c r="X407" s="5"/>
      <c r="Y407" s="22"/>
      <c r="Z407" s="22"/>
      <c r="AA407" s="5"/>
      <c r="AB407" s="22"/>
      <c r="AC407" s="22"/>
      <c r="AD407" s="5"/>
      <c r="AE407" s="12"/>
      <c r="AF407" s="22"/>
      <c r="AG407" s="22"/>
      <c r="AH407" s="27"/>
      <c r="AI407" s="27"/>
    </row>
    <row r="408" spans="1:35" x14ac:dyDescent="0.25">
      <c r="A408" s="32" t="s">
        <v>374</v>
      </c>
      <c r="B408" s="8" t="s">
        <v>868</v>
      </c>
      <c r="C408" s="2" t="s">
        <v>46</v>
      </c>
      <c r="F408" s="50"/>
      <c r="G408" s="50"/>
      <c r="I408" s="50"/>
      <c r="J408" s="50"/>
      <c r="M408" s="50"/>
      <c r="N408" s="50"/>
      <c r="O408" s="4">
        <v>1</v>
      </c>
      <c r="P408" s="50"/>
      <c r="Q408" s="50"/>
      <c r="R408" s="50"/>
      <c r="S408" s="50"/>
      <c r="T408" s="50"/>
      <c r="U408" s="50"/>
      <c r="V408" s="50">
        <v>1</v>
      </c>
      <c r="W408" s="50">
        <v>2</v>
      </c>
      <c r="X408" s="2">
        <v>1.5</v>
      </c>
      <c r="Y408" s="50"/>
      <c r="Z408" s="50"/>
      <c r="AA408" s="2">
        <v>8.1</v>
      </c>
      <c r="AB408" s="50"/>
      <c r="AC408" s="50"/>
      <c r="AD408" s="2">
        <v>8.9</v>
      </c>
      <c r="AE408" s="13" t="s">
        <v>686</v>
      </c>
      <c r="AF408" s="50"/>
      <c r="AG408" s="50" t="s">
        <v>1249</v>
      </c>
      <c r="AH408" s="48" t="s">
        <v>168</v>
      </c>
    </row>
    <row r="409" spans="1:35" x14ac:dyDescent="0.25">
      <c r="A409" s="32" t="s">
        <v>374</v>
      </c>
      <c r="B409" s="8" t="s">
        <v>868</v>
      </c>
      <c r="C409" s="2" t="s">
        <v>49</v>
      </c>
      <c r="D409" s="13" t="s">
        <v>544</v>
      </c>
      <c r="H409" s="2">
        <v>12</v>
      </c>
      <c r="K409" s="2">
        <v>15</v>
      </c>
      <c r="L409" s="13" t="s">
        <v>741</v>
      </c>
      <c r="O409" s="4">
        <v>1</v>
      </c>
      <c r="X409" s="2">
        <v>1</v>
      </c>
      <c r="AA409" s="2">
        <v>8</v>
      </c>
      <c r="AD409" s="2">
        <v>9</v>
      </c>
      <c r="AE409" s="13" t="s">
        <v>686</v>
      </c>
      <c r="AH409" s="48" t="s">
        <v>943</v>
      </c>
    </row>
    <row r="410" spans="1:35" x14ac:dyDescent="0.25">
      <c r="A410" s="32" t="s">
        <v>441</v>
      </c>
      <c r="B410" s="92" t="s">
        <v>868</v>
      </c>
      <c r="C410" s="2" t="s">
        <v>153</v>
      </c>
      <c r="H410" s="2">
        <v>9.5</v>
      </c>
      <c r="K410" s="2">
        <v>10.89</v>
      </c>
      <c r="X410" s="2">
        <v>1.6</v>
      </c>
      <c r="AA410" s="2">
        <v>5.03</v>
      </c>
      <c r="AD410" s="2">
        <v>5.61</v>
      </c>
      <c r="AF410" s="9" t="s">
        <v>211</v>
      </c>
      <c r="AG410" s="9" t="s">
        <v>990</v>
      </c>
      <c r="AH410" s="59" t="s">
        <v>63</v>
      </c>
    </row>
    <row r="411" spans="1:35" x14ac:dyDescent="0.25">
      <c r="A411" s="11" t="s">
        <v>441</v>
      </c>
      <c r="B411" s="97" t="s">
        <v>868</v>
      </c>
      <c r="C411" s="5" t="s">
        <v>909</v>
      </c>
      <c r="D411" s="12" t="s">
        <v>514</v>
      </c>
      <c r="E411" s="74"/>
      <c r="F411" s="58"/>
      <c r="G411" s="58"/>
      <c r="H411" s="2">
        <v>12</v>
      </c>
      <c r="I411" s="58"/>
      <c r="J411" s="58"/>
      <c r="K411" s="6">
        <v>13.52</v>
      </c>
      <c r="L411" s="12" t="s">
        <v>727</v>
      </c>
      <c r="M411" s="58"/>
      <c r="N411" s="58"/>
      <c r="O411" s="7">
        <v>1</v>
      </c>
      <c r="P411" s="58">
        <v>1</v>
      </c>
      <c r="Q411" s="58"/>
      <c r="R411" s="58"/>
      <c r="S411" s="58"/>
      <c r="T411" s="58"/>
      <c r="U411" s="58"/>
      <c r="V411" s="58"/>
      <c r="W411" s="58"/>
      <c r="X411" s="6">
        <v>1.75</v>
      </c>
      <c r="Y411" s="60"/>
      <c r="Z411" s="60"/>
      <c r="AA411" s="5">
        <v>6.42</v>
      </c>
      <c r="AB411" s="60"/>
      <c r="AC411" s="60"/>
      <c r="AD411" s="5">
        <v>5.76</v>
      </c>
      <c r="AE411" s="12" t="s">
        <v>863</v>
      </c>
      <c r="AF411" s="60"/>
      <c r="AG411" s="60"/>
      <c r="AH411" s="59" t="s">
        <v>63</v>
      </c>
      <c r="AI411" s="61"/>
    </row>
    <row r="412" spans="1:35" x14ac:dyDescent="0.25">
      <c r="A412" s="32" t="s">
        <v>441</v>
      </c>
      <c r="B412" s="8" t="s">
        <v>870</v>
      </c>
      <c r="C412" s="2" t="s">
        <v>245</v>
      </c>
      <c r="E412" s="72" t="s">
        <v>570</v>
      </c>
      <c r="F412" s="9">
        <v>4</v>
      </c>
      <c r="G412" s="9">
        <v>4.4000000000000004</v>
      </c>
      <c r="H412" s="2">
        <v>4.2750000000000004</v>
      </c>
      <c r="I412" s="9">
        <v>4.9000000000000004</v>
      </c>
      <c r="J412" s="9">
        <v>6.5</v>
      </c>
      <c r="K412" s="2">
        <v>5.4749999999999996</v>
      </c>
      <c r="L412" s="13" t="s">
        <v>692</v>
      </c>
      <c r="N412" s="9">
        <v>1</v>
      </c>
    </row>
    <row r="413" spans="1:35" x14ac:dyDescent="0.25">
      <c r="A413" s="32" t="s">
        <v>441</v>
      </c>
      <c r="B413" s="8" t="s">
        <v>870</v>
      </c>
      <c r="C413" s="2" t="s">
        <v>245</v>
      </c>
      <c r="E413" s="72" t="s">
        <v>571</v>
      </c>
      <c r="F413" s="9">
        <v>6.1</v>
      </c>
      <c r="G413" s="9">
        <v>7.3</v>
      </c>
      <c r="H413" s="2">
        <v>6.65</v>
      </c>
      <c r="I413" s="9">
        <v>6.7</v>
      </c>
      <c r="J413" s="9">
        <v>8.5</v>
      </c>
      <c r="K413" s="2">
        <v>7.7</v>
      </c>
      <c r="L413" s="13" t="s">
        <v>693</v>
      </c>
      <c r="Q413" s="9">
        <v>1</v>
      </c>
      <c r="X413" s="2">
        <v>1</v>
      </c>
      <c r="AA413" s="2">
        <v>3.9</v>
      </c>
      <c r="AD413" s="2">
        <v>4.5999999999999996</v>
      </c>
    </row>
    <row r="414" spans="1:35" x14ac:dyDescent="0.25">
      <c r="A414" s="32" t="s">
        <v>441</v>
      </c>
      <c r="B414" s="8" t="s">
        <v>870</v>
      </c>
      <c r="C414" s="2" t="s">
        <v>245</v>
      </c>
      <c r="E414" s="72" t="s">
        <v>572</v>
      </c>
      <c r="F414" s="9">
        <v>7.5</v>
      </c>
      <c r="G414" s="9">
        <v>9.6</v>
      </c>
      <c r="H414" s="2">
        <v>8.5</v>
      </c>
      <c r="I414" s="9">
        <v>9.4</v>
      </c>
      <c r="J414" s="9">
        <v>11.5</v>
      </c>
      <c r="K414" s="2">
        <v>10.175000000000001</v>
      </c>
      <c r="L414" s="13" t="s">
        <v>694</v>
      </c>
      <c r="M414" s="9">
        <v>1</v>
      </c>
      <c r="V414" s="9">
        <v>2</v>
      </c>
      <c r="W414" s="9">
        <v>5</v>
      </c>
      <c r="X414" s="5" t="s">
        <v>162</v>
      </c>
      <c r="Y414" s="9">
        <v>3.4</v>
      </c>
      <c r="Z414" s="9">
        <v>4.0999999999999996</v>
      </c>
      <c r="AA414" s="2">
        <v>3.92</v>
      </c>
      <c r="AB414" s="9">
        <v>6.3</v>
      </c>
      <c r="AC414" s="9">
        <v>6.5</v>
      </c>
      <c r="AD414" s="2">
        <v>6.38</v>
      </c>
      <c r="AE414" s="13" t="s">
        <v>804</v>
      </c>
    </row>
    <row r="415" spans="1:35" x14ac:dyDescent="0.25">
      <c r="A415" s="32" t="s">
        <v>441</v>
      </c>
      <c r="B415" s="8" t="s">
        <v>870</v>
      </c>
      <c r="C415" s="2" t="s">
        <v>245</v>
      </c>
      <c r="E415" s="72" t="s">
        <v>573</v>
      </c>
      <c r="F415" s="9">
        <v>4.3</v>
      </c>
      <c r="G415" s="9">
        <v>6.1</v>
      </c>
      <c r="H415" s="2">
        <v>5.2</v>
      </c>
      <c r="I415" s="9">
        <v>6.2</v>
      </c>
      <c r="J415" s="9">
        <v>6.4</v>
      </c>
      <c r="K415" s="2">
        <v>6.3</v>
      </c>
      <c r="L415" s="13" t="s">
        <v>695</v>
      </c>
      <c r="N415" s="9">
        <v>1</v>
      </c>
      <c r="AH415" s="17" t="s">
        <v>95</v>
      </c>
    </row>
    <row r="416" spans="1:35" x14ac:dyDescent="0.25">
      <c r="A416" s="32" t="s">
        <v>441</v>
      </c>
      <c r="B416" s="8" t="s">
        <v>870</v>
      </c>
      <c r="C416" s="2" t="s">
        <v>245</v>
      </c>
      <c r="E416" s="72" t="s">
        <v>574</v>
      </c>
      <c r="F416" s="9">
        <v>6.1</v>
      </c>
      <c r="G416" s="9">
        <v>6.9</v>
      </c>
      <c r="H416" s="2">
        <v>6.47</v>
      </c>
      <c r="I416" s="9">
        <v>7.1</v>
      </c>
      <c r="J416" s="9">
        <v>7.4</v>
      </c>
      <c r="K416" s="2">
        <v>7.23</v>
      </c>
      <c r="L416" s="13" t="s">
        <v>718</v>
      </c>
      <c r="AH416" s="17" t="s">
        <v>95</v>
      </c>
    </row>
    <row r="417" spans="1:35" x14ac:dyDescent="0.25">
      <c r="A417" s="32" t="s">
        <v>441</v>
      </c>
      <c r="B417" s="8" t="s">
        <v>870</v>
      </c>
      <c r="C417" s="2" t="s">
        <v>245</v>
      </c>
      <c r="E417" s="72" t="s">
        <v>575</v>
      </c>
      <c r="F417" s="9">
        <v>4.5</v>
      </c>
      <c r="G417" s="9">
        <v>5.9</v>
      </c>
      <c r="H417" s="2">
        <v>5.2</v>
      </c>
      <c r="I417" s="9">
        <v>5.5</v>
      </c>
      <c r="J417" s="9">
        <v>7</v>
      </c>
      <c r="K417" s="2">
        <v>6.25</v>
      </c>
      <c r="L417" s="13" t="s">
        <v>696</v>
      </c>
      <c r="N417" s="9">
        <v>1</v>
      </c>
      <c r="AH417" s="17" t="s">
        <v>95</v>
      </c>
    </row>
    <row r="418" spans="1:35" x14ac:dyDescent="0.25">
      <c r="A418" s="32" t="s">
        <v>441</v>
      </c>
      <c r="B418" s="8" t="s">
        <v>870</v>
      </c>
      <c r="C418" s="2" t="s">
        <v>245</v>
      </c>
      <c r="D418" s="13" t="s">
        <v>514</v>
      </c>
      <c r="E418" s="72" t="s">
        <v>576</v>
      </c>
      <c r="F418" s="9">
        <v>4.8</v>
      </c>
      <c r="G418" s="9">
        <v>5.8</v>
      </c>
      <c r="H418" s="2">
        <v>5.3</v>
      </c>
      <c r="I418" s="9">
        <v>6.4</v>
      </c>
      <c r="J418" s="9">
        <v>8.3000000000000007</v>
      </c>
      <c r="K418" s="2">
        <v>7.2</v>
      </c>
      <c r="L418" s="13" t="s">
        <v>719</v>
      </c>
      <c r="N418" s="9">
        <v>1</v>
      </c>
      <c r="AH418" s="17" t="s">
        <v>95</v>
      </c>
    </row>
    <row r="419" spans="1:35" x14ac:dyDescent="0.25">
      <c r="A419" s="32" t="s">
        <v>441</v>
      </c>
      <c r="B419" s="8" t="s">
        <v>870</v>
      </c>
      <c r="C419" s="2" t="s">
        <v>245</v>
      </c>
      <c r="D419" s="13" t="s">
        <v>514</v>
      </c>
      <c r="E419" s="72" t="s">
        <v>577</v>
      </c>
      <c r="F419" s="9">
        <v>7</v>
      </c>
      <c r="G419" s="9">
        <v>8.4</v>
      </c>
      <c r="H419" s="2">
        <v>7.77</v>
      </c>
      <c r="I419" s="9">
        <v>8</v>
      </c>
      <c r="J419" s="9">
        <v>11.1</v>
      </c>
      <c r="K419" s="2">
        <v>9.56</v>
      </c>
      <c r="L419" s="13" t="s">
        <v>697</v>
      </c>
      <c r="N419" s="9">
        <v>1</v>
      </c>
      <c r="AH419" s="17" t="s">
        <v>92</v>
      </c>
    </row>
    <row r="420" spans="1:35" x14ac:dyDescent="0.25">
      <c r="A420" s="32" t="s">
        <v>441</v>
      </c>
      <c r="B420" s="8" t="s">
        <v>870</v>
      </c>
      <c r="C420" s="2" t="s">
        <v>245</v>
      </c>
      <c r="D420" s="13" t="s">
        <v>514</v>
      </c>
      <c r="E420" s="72" t="s">
        <v>578</v>
      </c>
      <c r="F420" s="9">
        <v>5.0999999999999996</v>
      </c>
      <c r="G420" s="9">
        <v>6</v>
      </c>
      <c r="H420" s="2">
        <v>5.53</v>
      </c>
      <c r="I420" s="9">
        <v>6.5</v>
      </c>
      <c r="J420" s="9">
        <v>7.7</v>
      </c>
      <c r="K420" s="2">
        <v>6.93</v>
      </c>
      <c r="L420" s="13" t="s">
        <v>721</v>
      </c>
      <c r="P420" s="9">
        <v>1</v>
      </c>
      <c r="X420" s="5"/>
      <c r="AH420" s="17" t="s">
        <v>92</v>
      </c>
    </row>
    <row r="421" spans="1:35" x14ac:dyDescent="0.25">
      <c r="A421" s="32" t="s">
        <v>441</v>
      </c>
      <c r="B421" s="8" t="s">
        <v>870</v>
      </c>
      <c r="C421" s="2" t="s">
        <v>245</v>
      </c>
      <c r="D421" s="13" t="s">
        <v>514</v>
      </c>
      <c r="E421" s="72" t="s">
        <v>579</v>
      </c>
      <c r="N421" s="9">
        <v>1</v>
      </c>
      <c r="X421" s="2">
        <v>3</v>
      </c>
      <c r="Y421" s="9">
        <v>2</v>
      </c>
      <c r="Z421" s="9">
        <v>3</v>
      </c>
      <c r="AA421" s="2">
        <v>2.4300000000000002</v>
      </c>
      <c r="AB421" s="9">
        <v>4.2</v>
      </c>
      <c r="AC421" s="9">
        <v>4.5999999999999996</v>
      </c>
      <c r="AD421" s="2">
        <v>4.43</v>
      </c>
      <c r="AE421" s="13" t="s">
        <v>823</v>
      </c>
    </row>
    <row r="422" spans="1:35" x14ac:dyDescent="0.25">
      <c r="A422" s="32" t="s">
        <v>441</v>
      </c>
      <c r="B422" s="8" t="s">
        <v>870</v>
      </c>
      <c r="C422" s="2" t="s">
        <v>245</v>
      </c>
      <c r="D422" s="13" t="s">
        <v>514</v>
      </c>
      <c r="E422" s="72" t="s">
        <v>580</v>
      </c>
      <c r="F422" s="9">
        <v>6.9</v>
      </c>
      <c r="G422" s="9">
        <v>7.5</v>
      </c>
      <c r="H422" s="2">
        <v>7.2</v>
      </c>
      <c r="I422" s="9">
        <v>8.1999999999999993</v>
      </c>
      <c r="J422" s="9">
        <v>9.9</v>
      </c>
      <c r="K422" s="2">
        <v>9.0500000000000007</v>
      </c>
      <c r="L422" s="13" t="s">
        <v>720</v>
      </c>
      <c r="M422" s="9">
        <v>1</v>
      </c>
      <c r="AH422" s="17" t="s">
        <v>96</v>
      </c>
    </row>
    <row r="423" spans="1:35" x14ac:dyDescent="0.25">
      <c r="A423" s="32" t="s">
        <v>441</v>
      </c>
      <c r="B423" s="8" t="s">
        <v>870</v>
      </c>
      <c r="C423" s="2" t="s">
        <v>245</v>
      </c>
      <c r="D423" s="13" t="s">
        <v>514</v>
      </c>
      <c r="E423" s="72" t="s">
        <v>581</v>
      </c>
      <c r="F423" s="9">
        <v>5.9</v>
      </c>
      <c r="G423" s="9">
        <v>5.9</v>
      </c>
      <c r="H423" s="2">
        <v>5.9</v>
      </c>
      <c r="I423" s="9">
        <v>7</v>
      </c>
      <c r="J423" s="9">
        <v>8.9</v>
      </c>
      <c r="K423" s="2">
        <v>7.95</v>
      </c>
      <c r="N423" s="9">
        <v>1</v>
      </c>
      <c r="AH423" s="17" t="s">
        <v>95</v>
      </c>
    </row>
    <row r="424" spans="1:35" x14ac:dyDescent="0.25">
      <c r="A424" s="32" t="s">
        <v>441</v>
      </c>
      <c r="B424" s="8" t="s">
        <v>870</v>
      </c>
      <c r="C424" s="2" t="s">
        <v>245</v>
      </c>
      <c r="D424" s="13" t="s">
        <v>514</v>
      </c>
      <c r="F424" s="9">
        <v>6</v>
      </c>
      <c r="G424" s="9">
        <v>6.1</v>
      </c>
      <c r="H424" s="2">
        <v>6.05</v>
      </c>
      <c r="I424" s="9">
        <v>7.4</v>
      </c>
      <c r="J424" s="9">
        <v>7.7</v>
      </c>
      <c r="K424" s="2">
        <v>7.55</v>
      </c>
      <c r="AH424" s="17" t="s">
        <v>96</v>
      </c>
    </row>
    <row r="425" spans="1:35" x14ac:dyDescent="0.25">
      <c r="A425" s="32" t="s">
        <v>441</v>
      </c>
      <c r="B425" s="8" t="s">
        <v>870</v>
      </c>
      <c r="C425" s="2" t="s">
        <v>245</v>
      </c>
      <c r="D425" s="13" t="s">
        <v>514</v>
      </c>
      <c r="E425" s="72" t="s">
        <v>582</v>
      </c>
      <c r="F425" s="9">
        <v>9.1999999999999993</v>
      </c>
      <c r="G425" s="9">
        <v>11.2</v>
      </c>
      <c r="H425" s="2">
        <v>10.199999999999999</v>
      </c>
      <c r="I425" s="9">
        <v>10.4</v>
      </c>
      <c r="J425" s="9">
        <v>12.4</v>
      </c>
      <c r="K425" s="2">
        <v>11.4</v>
      </c>
      <c r="L425" s="13" t="s">
        <v>720</v>
      </c>
      <c r="AH425" s="17" t="s">
        <v>97</v>
      </c>
    </row>
    <row r="426" spans="1:35" x14ac:dyDescent="0.25">
      <c r="A426" s="12" t="s">
        <v>414</v>
      </c>
      <c r="B426" s="97" t="s">
        <v>873</v>
      </c>
      <c r="C426" s="2" t="s">
        <v>36</v>
      </c>
      <c r="K426" s="2">
        <v>8</v>
      </c>
      <c r="AF426" s="9" t="s">
        <v>985</v>
      </c>
      <c r="AG426" s="9" t="s">
        <v>990</v>
      </c>
      <c r="AH426" s="48" t="s">
        <v>966</v>
      </c>
      <c r="AI426" s="17"/>
    </row>
    <row r="427" spans="1:35" x14ac:dyDescent="0.25">
      <c r="A427" s="12" t="s">
        <v>414</v>
      </c>
      <c r="B427" s="8" t="s">
        <v>873</v>
      </c>
      <c r="C427" s="5" t="s">
        <v>916</v>
      </c>
      <c r="D427" s="12"/>
      <c r="E427" s="74"/>
      <c r="F427" s="21"/>
      <c r="G427" s="21"/>
      <c r="H427" s="6"/>
      <c r="I427" s="21"/>
      <c r="J427" s="21">
        <v>6.5</v>
      </c>
      <c r="K427" s="6"/>
      <c r="L427" s="12" t="s">
        <v>841</v>
      </c>
      <c r="M427" s="21"/>
      <c r="N427" s="21">
        <v>1</v>
      </c>
      <c r="O427" s="7"/>
      <c r="P427" s="21"/>
      <c r="Q427" s="21"/>
      <c r="R427" s="21"/>
      <c r="S427" s="21"/>
      <c r="T427" s="21"/>
      <c r="U427" s="21"/>
      <c r="V427" s="21"/>
      <c r="W427" s="21"/>
      <c r="X427" s="6"/>
      <c r="Y427" s="22"/>
      <c r="Z427" s="22"/>
      <c r="AA427" s="5"/>
      <c r="AB427" s="22"/>
      <c r="AC427" s="22"/>
      <c r="AD427" s="5"/>
      <c r="AE427" s="12"/>
      <c r="AF427" s="22" t="s">
        <v>211</v>
      </c>
      <c r="AG427" s="22" t="s">
        <v>1037</v>
      </c>
      <c r="AH427" s="61" t="s">
        <v>136</v>
      </c>
      <c r="AI427" s="27"/>
    </row>
    <row r="428" spans="1:35" x14ac:dyDescent="0.25">
      <c r="A428" s="32" t="s">
        <v>414</v>
      </c>
      <c r="B428" s="8" t="s">
        <v>870</v>
      </c>
      <c r="C428" s="2" t="s">
        <v>245</v>
      </c>
      <c r="E428" s="72" t="s">
        <v>593</v>
      </c>
      <c r="F428" s="9">
        <v>4.5999999999999996</v>
      </c>
      <c r="G428" s="9">
        <v>5.4</v>
      </c>
      <c r="H428" s="2">
        <v>4.9329999999999998</v>
      </c>
      <c r="I428" s="9">
        <v>5</v>
      </c>
      <c r="J428" s="9">
        <v>6.1</v>
      </c>
      <c r="K428" s="2">
        <v>5.266</v>
      </c>
      <c r="L428" s="13" t="s">
        <v>726</v>
      </c>
      <c r="O428" s="4">
        <v>1</v>
      </c>
      <c r="P428" s="9">
        <v>1</v>
      </c>
      <c r="V428" s="9">
        <v>2</v>
      </c>
      <c r="W428" s="9">
        <v>3</v>
      </c>
      <c r="X428" s="2">
        <v>2.5</v>
      </c>
      <c r="Y428" s="9">
        <v>2.8</v>
      </c>
      <c r="Z428" s="9">
        <v>3.6</v>
      </c>
      <c r="AA428" s="2">
        <v>3.21</v>
      </c>
      <c r="AB428" s="9">
        <v>3.7</v>
      </c>
      <c r="AC428" s="9">
        <v>4.8</v>
      </c>
      <c r="AD428" s="2">
        <v>4.04</v>
      </c>
      <c r="AE428" s="13" t="s">
        <v>807</v>
      </c>
    </row>
    <row r="429" spans="1:35" x14ac:dyDescent="0.25">
      <c r="A429" s="66" t="s">
        <v>470</v>
      </c>
      <c r="B429" s="97" t="s">
        <v>873</v>
      </c>
      <c r="C429" s="2" t="s">
        <v>36</v>
      </c>
      <c r="AF429" s="9" t="s">
        <v>1008</v>
      </c>
      <c r="AH429" s="48" t="s">
        <v>966</v>
      </c>
      <c r="AI429" s="17"/>
    </row>
    <row r="430" spans="1:35" x14ac:dyDescent="0.25">
      <c r="A430" s="64" t="s">
        <v>470</v>
      </c>
      <c r="B430" s="8" t="s">
        <v>873</v>
      </c>
      <c r="C430" s="5" t="s">
        <v>916</v>
      </c>
      <c r="D430" s="12" t="s">
        <v>507</v>
      </c>
      <c r="E430" s="73"/>
      <c r="F430" s="22">
        <v>4.2</v>
      </c>
      <c r="G430" s="22">
        <v>4.4000000000000004</v>
      </c>
      <c r="H430" s="5">
        <v>4.3</v>
      </c>
      <c r="I430" s="22">
        <v>6</v>
      </c>
      <c r="J430" s="22">
        <v>7.9</v>
      </c>
      <c r="K430" s="5">
        <v>6.95</v>
      </c>
      <c r="L430" s="12" t="s">
        <v>686</v>
      </c>
      <c r="M430" s="22"/>
      <c r="N430" s="22"/>
      <c r="O430" s="8">
        <v>1</v>
      </c>
      <c r="P430" s="22"/>
      <c r="Q430" s="22"/>
      <c r="R430" s="22"/>
      <c r="S430" s="22"/>
      <c r="T430" s="22"/>
      <c r="U430" s="22"/>
      <c r="V430" s="22"/>
      <c r="W430" s="22"/>
      <c r="X430" s="6"/>
      <c r="Y430" s="22"/>
      <c r="Z430" s="22"/>
      <c r="AA430" s="5"/>
      <c r="AB430" s="22"/>
      <c r="AC430" s="22"/>
      <c r="AD430" s="5"/>
      <c r="AE430" s="12"/>
      <c r="AF430" s="60" t="s">
        <v>1265</v>
      </c>
      <c r="AG430" s="22" t="s">
        <v>211</v>
      </c>
      <c r="AH430" s="61" t="s">
        <v>136</v>
      </c>
      <c r="AI430" s="27"/>
    </row>
    <row r="431" spans="1:35" x14ac:dyDescent="0.25">
      <c r="A431" s="69" t="s">
        <v>453</v>
      </c>
      <c r="B431" s="92" t="s">
        <v>873</v>
      </c>
      <c r="C431" s="29" t="s">
        <v>56</v>
      </c>
      <c r="D431" s="40"/>
      <c r="K431" s="2">
        <v>10</v>
      </c>
      <c r="L431" s="13" t="s">
        <v>660</v>
      </c>
      <c r="M431" s="9">
        <v>1</v>
      </c>
      <c r="O431" s="4">
        <v>1</v>
      </c>
      <c r="V431" s="22"/>
      <c r="W431" s="22"/>
      <c r="X431" s="5"/>
      <c r="Y431" s="22"/>
      <c r="Z431" s="22"/>
      <c r="AA431" s="5"/>
      <c r="AB431" s="22"/>
      <c r="AC431" s="22"/>
      <c r="AD431" s="5"/>
      <c r="AE431" s="12"/>
      <c r="AI431" s="17"/>
    </row>
    <row r="432" spans="1:35" x14ac:dyDescent="0.25">
      <c r="A432" s="69" t="s">
        <v>453</v>
      </c>
      <c r="B432" s="92" t="s">
        <v>869</v>
      </c>
      <c r="C432" s="29" t="s">
        <v>201</v>
      </c>
      <c r="D432" s="40"/>
      <c r="F432" s="9">
        <v>6.9565000000000001</v>
      </c>
      <c r="G432" s="9">
        <v>9.1300000000000008</v>
      </c>
      <c r="H432" s="2">
        <v>8.1880000000000006</v>
      </c>
      <c r="I432" s="9">
        <v>8.6959999999999997</v>
      </c>
      <c r="J432" s="9">
        <v>9.7829999999999995</v>
      </c>
      <c r="K432" s="2">
        <v>9.2390000000000008</v>
      </c>
      <c r="L432" s="40" t="s">
        <v>639</v>
      </c>
      <c r="M432" s="9">
        <v>1</v>
      </c>
      <c r="O432" s="4">
        <v>1</v>
      </c>
      <c r="V432" s="9">
        <v>1</v>
      </c>
      <c r="W432" s="9">
        <v>2</v>
      </c>
      <c r="X432" s="2">
        <v>1.5</v>
      </c>
      <c r="Y432" s="9">
        <v>3.7130000000000001</v>
      </c>
      <c r="Z432" s="9">
        <v>4.375</v>
      </c>
      <c r="AA432" s="2">
        <v>4.069</v>
      </c>
      <c r="AB432" s="9">
        <v>4.4859999999999998</v>
      </c>
      <c r="AC432" s="9">
        <v>5.9189999999999996</v>
      </c>
      <c r="AD432" s="2">
        <v>5.3129999999999997</v>
      </c>
      <c r="AE432" s="13" t="s">
        <v>785</v>
      </c>
      <c r="AF432" s="9" t="s">
        <v>991</v>
      </c>
      <c r="AG432" s="9" t="s">
        <v>994</v>
      </c>
      <c r="AH432" s="17" t="s">
        <v>207</v>
      </c>
      <c r="AI432" s="72" t="s">
        <v>557</v>
      </c>
    </row>
    <row r="433" spans="1:35" x14ac:dyDescent="0.25">
      <c r="A433" s="32" t="s">
        <v>453</v>
      </c>
      <c r="B433" s="7" t="s">
        <v>873</v>
      </c>
      <c r="C433" s="5" t="s">
        <v>923</v>
      </c>
      <c r="D433" s="12"/>
      <c r="E433" s="73"/>
      <c r="I433" s="22"/>
      <c r="J433" s="22"/>
      <c r="K433" s="5">
        <v>8</v>
      </c>
      <c r="L433" s="12" t="s">
        <v>660</v>
      </c>
      <c r="M433" s="22"/>
      <c r="N433" s="22"/>
      <c r="O433" s="8"/>
      <c r="P433" s="22"/>
      <c r="Q433" s="22"/>
      <c r="R433" s="22"/>
      <c r="S433" s="22"/>
      <c r="T433" s="22"/>
      <c r="U433" s="22"/>
      <c r="V433" s="22"/>
      <c r="W433" s="22"/>
      <c r="X433" s="6">
        <v>2</v>
      </c>
      <c r="Y433" s="22"/>
      <c r="Z433" s="22"/>
      <c r="AA433" s="5"/>
      <c r="AB433" s="22"/>
      <c r="AC433" s="22"/>
      <c r="AD433" s="5"/>
      <c r="AE433" s="12"/>
      <c r="AF433" s="22" t="s">
        <v>1090</v>
      </c>
      <c r="AG433" s="22" t="s">
        <v>1139</v>
      </c>
      <c r="AH433" s="61" t="s">
        <v>62</v>
      </c>
      <c r="AI433" s="27"/>
    </row>
    <row r="434" spans="1:35" x14ac:dyDescent="0.25">
      <c r="A434" s="32" t="s">
        <v>453</v>
      </c>
      <c r="B434" s="8" t="s">
        <v>873</v>
      </c>
      <c r="C434" s="2" t="s">
        <v>935</v>
      </c>
      <c r="K434" s="2">
        <v>8</v>
      </c>
      <c r="M434" s="9">
        <v>1</v>
      </c>
      <c r="N434" s="9" t="s">
        <v>133</v>
      </c>
      <c r="O434" s="4" t="s">
        <v>145</v>
      </c>
      <c r="AF434" s="9" t="s">
        <v>1238</v>
      </c>
      <c r="AG434" s="9" t="s">
        <v>1147</v>
      </c>
      <c r="AH434" s="17" t="s">
        <v>115</v>
      </c>
    </row>
    <row r="435" spans="1:35" x14ac:dyDescent="0.25">
      <c r="A435" s="12" t="s">
        <v>432</v>
      </c>
      <c r="B435" s="96" t="s">
        <v>868</v>
      </c>
      <c r="C435" s="5" t="s">
        <v>1</v>
      </c>
      <c r="D435" s="12"/>
      <c r="E435" s="73"/>
      <c r="F435" s="22"/>
      <c r="G435" s="22"/>
      <c r="H435" s="5"/>
      <c r="I435" s="22"/>
      <c r="J435" s="22"/>
      <c r="K435" s="5">
        <v>15.9</v>
      </c>
      <c r="L435" s="12" t="s">
        <v>660</v>
      </c>
      <c r="M435" s="22"/>
      <c r="N435" s="22"/>
      <c r="O435" s="8"/>
      <c r="P435" s="22"/>
      <c r="Q435" s="22"/>
      <c r="R435" s="22"/>
      <c r="S435" s="22"/>
      <c r="T435" s="22"/>
      <c r="U435" s="22"/>
      <c r="V435" s="22"/>
      <c r="W435" s="22"/>
      <c r="X435" s="5"/>
      <c r="Y435" s="22"/>
      <c r="Z435" s="22"/>
      <c r="AA435" s="5"/>
      <c r="AB435" s="22"/>
      <c r="AC435" s="22"/>
      <c r="AD435" s="5"/>
      <c r="AE435" s="12"/>
      <c r="AF435" s="22"/>
      <c r="AG435" s="22"/>
      <c r="AH435" s="27"/>
      <c r="AI435" s="27"/>
    </row>
    <row r="436" spans="1:35" x14ac:dyDescent="0.25">
      <c r="A436" s="32" t="s">
        <v>432</v>
      </c>
      <c r="B436" s="8" t="s">
        <v>870</v>
      </c>
      <c r="C436" s="2" t="s">
        <v>245</v>
      </c>
      <c r="D436" s="13" t="s">
        <v>550</v>
      </c>
      <c r="E436" s="72" t="s">
        <v>569</v>
      </c>
      <c r="F436" s="9">
        <v>3</v>
      </c>
      <c r="G436" s="9">
        <v>4.0999999999999996</v>
      </c>
      <c r="H436" s="2">
        <v>3.4</v>
      </c>
      <c r="I436" s="9">
        <v>4.5</v>
      </c>
      <c r="J436" s="9">
        <v>4.9000000000000004</v>
      </c>
      <c r="K436" s="2">
        <v>4.7</v>
      </c>
      <c r="L436" s="13" t="s">
        <v>860</v>
      </c>
      <c r="X436" s="2">
        <v>1</v>
      </c>
      <c r="AA436" s="2">
        <v>1.8</v>
      </c>
      <c r="AD436" s="2">
        <v>2.2000000000000002</v>
      </c>
      <c r="AE436" s="13" t="s">
        <v>861</v>
      </c>
      <c r="AH436" s="17" t="s">
        <v>60</v>
      </c>
    </row>
    <row r="437" spans="1:35" x14ac:dyDescent="0.25">
      <c r="A437" s="69" t="s">
        <v>442</v>
      </c>
      <c r="B437" s="92" t="s">
        <v>873</v>
      </c>
      <c r="C437" s="29" t="s">
        <v>56</v>
      </c>
      <c r="D437" s="40"/>
      <c r="I437" s="9">
        <v>7</v>
      </c>
      <c r="J437" s="9">
        <v>8</v>
      </c>
      <c r="K437" s="2">
        <v>7.5</v>
      </c>
      <c r="L437" s="13" t="s">
        <v>660</v>
      </c>
      <c r="M437" s="9">
        <v>1</v>
      </c>
      <c r="V437" s="22"/>
      <c r="W437" s="22"/>
      <c r="X437" s="5"/>
      <c r="Y437" s="22"/>
      <c r="Z437" s="22"/>
      <c r="AA437" s="5"/>
      <c r="AB437" s="22"/>
      <c r="AC437" s="22"/>
      <c r="AD437" s="5"/>
      <c r="AE437" s="12"/>
      <c r="AI437" s="17"/>
    </row>
    <row r="438" spans="1:35" x14ac:dyDescent="0.25">
      <c r="A438" s="32" t="s">
        <v>442</v>
      </c>
      <c r="B438" s="92" t="s">
        <v>869</v>
      </c>
      <c r="C438" s="2" t="s">
        <v>216</v>
      </c>
      <c r="F438" s="9">
        <v>7.3330000000000002</v>
      </c>
      <c r="G438" s="9">
        <v>9.7889999999999997</v>
      </c>
      <c r="H438" s="2">
        <v>8.0370000000000008</v>
      </c>
      <c r="I438" s="9">
        <v>7.9050000000000002</v>
      </c>
      <c r="J438" s="9">
        <v>9.3680000000000003</v>
      </c>
      <c r="K438" s="2">
        <v>8.43</v>
      </c>
      <c r="L438" s="13" t="s">
        <v>708</v>
      </c>
      <c r="M438" s="9">
        <v>1</v>
      </c>
      <c r="X438" s="2">
        <v>1</v>
      </c>
      <c r="Y438" s="9">
        <v>4.55</v>
      </c>
      <c r="Z438" s="9">
        <v>5</v>
      </c>
      <c r="AA438" s="2">
        <v>4.7670000000000003</v>
      </c>
      <c r="AB438" s="9">
        <v>5</v>
      </c>
      <c r="AC438" s="9">
        <v>6.15</v>
      </c>
      <c r="AD438" s="2">
        <v>5.5830000000000002</v>
      </c>
      <c r="AE438" s="13" t="s">
        <v>813</v>
      </c>
      <c r="AF438" s="9" t="s">
        <v>1021</v>
      </c>
      <c r="AG438" s="9" t="s">
        <v>1068</v>
      </c>
      <c r="AH438" s="17" t="s">
        <v>109</v>
      </c>
      <c r="AI438" s="72" t="s">
        <v>559</v>
      </c>
    </row>
    <row r="439" spans="1:35" x14ac:dyDescent="0.25">
      <c r="A439" s="12" t="s">
        <v>442</v>
      </c>
      <c r="B439" s="97" t="s">
        <v>873</v>
      </c>
      <c r="C439" s="2" t="s">
        <v>25</v>
      </c>
      <c r="I439" s="9">
        <v>5</v>
      </c>
      <c r="J439" s="9">
        <v>9</v>
      </c>
      <c r="K439" s="2">
        <v>7</v>
      </c>
      <c r="L439" s="13" t="s">
        <v>660</v>
      </c>
      <c r="V439" s="22"/>
      <c r="W439" s="22"/>
      <c r="X439" s="5"/>
      <c r="Y439" s="22"/>
      <c r="Z439" s="22"/>
      <c r="AA439" s="5"/>
      <c r="AB439" s="22"/>
      <c r="AC439" s="22"/>
      <c r="AD439" s="5"/>
      <c r="AE439" s="12"/>
      <c r="AF439" s="9" t="s">
        <v>1038</v>
      </c>
      <c r="AG439" s="9" t="s">
        <v>1006</v>
      </c>
      <c r="AH439" s="17" t="s">
        <v>37</v>
      </c>
      <c r="AI439" s="17"/>
    </row>
    <row r="440" spans="1:35" x14ac:dyDescent="0.25">
      <c r="A440" s="11" t="s">
        <v>442</v>
      </c>
      <c r="B440" s="97" t="s">
        <v>873</v>
      </c>
      <c r="C440" s="2" t="s">
        <v>36</v>
      </c>
      <c r="AF440" s="9" t="s">
        <v>1007</v>
      </c>
      <c r="AG440" s="9" t="s">
        <v>1024</v>
      </c>
      <c r="AH440" s="48" t="s">
        <v>966</v>
      </c>
      <c r="AI440" s="17"/>
    </row>
    <row r="441" spans="1:35" x14ac:dyDescent="0.25">
      <c r="A441" s="12" t="s">
        <v>442</v>
      </c>
      <c r="B441" s="7" t="s">
        <v>873</v>
      </c>
      <c r="C441" s="2" t="s">
        <v>253</v>
      </c>
      <c r="J441" s="9">
        <v>5</v>
      </c>
      <c r="K441" s="2">
        <v>5</v>
      </c>
      <c r="V441" s="9">
        <v>1</v>
      </c>
      <c r="W441" s="9">
        <v>2</v>
      </c>
      <c r="X441" s="2">
        <v>1.5</v>
      </c>
      <c r="AF441" s="9" t="s">
        <v>995</v>
      </c>
      <c r="AG441" s="9" t="s">
        <v>1031</v>
      </c>
      <c r="AH441" s="48" t="s">
        <v>247</v>
      </c>
      <c r="AI441" s="17"/>
    </row>
    <row r="442" spans="1:35" x14ac:dyDescent="0.25">
      <c r="A442" s="11" t="s">
        <v>442</v>
      </c>
      <c r="B442" s="8" t="s">
        <v>873</v>
      </c>
      <c r="C442" s="2" t="s">
        <v>222</v>
      </c>
      <c r="E442" s="20"/>
      <c r="H442" s="18"/>
      <c r="K442" s="18">
        <v>6</v>
      </c>
      <c r="L442" s="13" t="s">
        <v>660</v>
      </c>
      <c r="O442" s="9" t="s">
        <v>224</v>
      </c>
      <c r="V442" s="9">
        <v>1</v>
      </c>
      <c r="W442" s="9">
        <v>2</v>
      </c>
      <c r="X442" s="2">
        <v>1.5</v>
      </c>
      <c r="AA442" s="18"/>
      <c r="AD442" s="18"/>
      <c r="AE442" s="17"/>
      <c r="AF442" s="19" t="s">
        <v>1001</v>
      </c>
      <c r="AG442" s="80" t="s">
        <v>1257</v>
      </c>
      <c r="AI442" s="36"/>
    </row>
    <row r="443" spans="1:35" x14ac:dyDescent="0.25">
      <c r="A443" s="11" t="s">
        <v>442</v>
      </c>
      <c r="B443" s="8" t="s">
        <v>873</v>
      </c>
      <c r="C443" s="2" t="s">
        <v>222</v>
      </c>
      <c r="D443" s="13" t="s">
        <v>954</v>
      </c>
      <c r="E443" s="56"/>
      <c r="H443" s="18"/>
      <c r="K443" s="18"/>
      <c r="L443" s="27"/>
      <c r="M443" s="9">
        <v>1</v>
      </c>
      <c r="O443" s="9">
        <v>1</v>
      </c>
      <c r="V443" s="9">
        <v>1</v>
      </c>
      <c r="W443" s="9">
        <v>2</v>
      </c>
      <c r="X443" s="2">
        <v>1.5</v>
      </c>
      <c r="AA443" s="18"/>
      <c r="AD443" s="18"/>
      <c r="AE443" s="17"/>
      <c r="AF443" s="19" t="s">
        <v>1064</v>
      </c>
      <c r="AG443" s="19" t="s">
        <v>1221</v>
      </c>
      <c r="AI443" s="36"/>
    </row>
    <row r="444" spans="1:35" x14ac:dyDescent="0.25">
      <c r="A444" s="11" t="s">
        <v>442</v>
      </c>
      <c r="B444" s="8" t="s">
        <v>873</v>
      </c>
      <c r="C444" s="2" t="s">
        <v>222</v>
      </c>
      <c r="D444" s="13" t="s">
        <v>955</v>
      </c>
      <c r="E444" s="20"/>
      <c r="H444" s="18"/>
      <c r="K444" s="18"/>
      <c r="L444" s="27"/>
      <c r="M444" s="9">
        <v>1</v>
      </c>
      <c r="O444" s="9">
        <v>1</v>
      </c>
      <c r="V444" s="9">
        <v>1</v>
      </c>
      <c r="W444" s="9">
        <v>2</v>
      </c>
      <c r="X444" s="2">
        <v>1.5</v>
      </c>
      <c r="AA444" s="18"/>
      <c r="AD444" s="18"/>
      <c r="AE444" s="17"/>
      <c r="AF444" s="19" t="s">
        <v>1087</v>
      </c>
      <c r="AG444" s="19" t="s">
        <v>1222</v>
      </c>
      <c r="AI444" s="36"/>
    </row>
    <row r="445" spans="1:35" x14ac:dyDescent="0.25">
      <c r="A445" s="12" t="s">
        <v>442</v>
      </c>
      <c r="B445" s="8" t="s">
        <v>868</v>
      </c>
      <c r="C445" s="2" t="s">
        <v>244</v>
      </c>
      <c r="F445" s="9">
        <v>6.1</v>
      </c>
      <c r="G445" s="9">
        <v>7.1</v>
      </c>
      <c r="H445" s="2">
        <v>6.6</v>
      </c>
      <c r="I445" s="9">
        <v>7.2</v>
      </c>
      <c r="J445" s="9">
        <v>11.5</v>
      </c>
      <c r="K445" s="2">
        <v>9.35</v>
      </c>
      <c r="L445" s="13" t="s">
        <v>734</v>
      </c>
      <c r="M445" s="48" t="s">
        <v>736</v>
      </c>
      <c r="N445" s="50" t="s">
        <v>185</v>
      </c>
      <c r="V445" s="9">
        <v>1</v>
      </c>
      <c r="W445" s="9">
        <v>2</v>
      </c>
      <c r="X445" s="2">
        <v>1.5</v>
      </c>
      <c r="AB445" s="9">
        <v>3.9</v>
      </c>
      <c r="AC445" s="9">
        <v>4.8</v>
      </c>
      <c r="AD445" s="2">
        <v>4.3499999999999996</v>
      </c>
      <c r="AE445" s="13" t="s">
        <v>660</v>
      </c>
    </row>
    <row r="446" spans="1:35" x14ac:dyDescent="0.25">
      <c r="A446" s="32" t="s">
        <v>442</v>
      </c>
      <c r="B446" s="8" t="s">
        <v>873</v>
      </c>
      <c r="C446" s="2" t="s">
        <v>935</v>
      </c>
      <c r="D446" s="13" t="s">
        <v>954</v>
      </c>
      <c r="M446" s="9">
        <v>1</v>
      </c>
      <c r="O446" s="4">
        <v>1</v>
      </c>
      <c r="AF446" s="9" t="s">
        <v>1070</v>
      </c>
      <c r="AG446" s="9" t="s">
        <v>1104</v>
      </c>
      <c r="AH446" s="17" t="s">
        <v>117</v>
      </c>
    </row>
    <row r="447" spans="1:35" x14ac:dyDescent="0.25">
      <c r="A447" s="32" t="s">
        <v>442</v>
      </c>
      <c r="B447" s="8" t="s">
        <v>873</v>
      </c>
      <c r="C447" s="2" t="s">
        <v>935</v>
      </c>
      <c r="D447" s="13" t="s">
        <v>955</v>
      </c>
      <c r="K447" s="2">
        <v>5</v>
      </c>
      <c r="M447" s="9">
        <v>1</v>
      </c>
      <c r="N447" s="9" t="s">
        <v>133</v>
      </c>
      <c r="AF447" s="9" t="s">
        <v>1148</v>
      </c>
      <c r="AG447" s="9" t="s">
        <v>1094</v>
      </c>
      <c r="AH447" s="17" t="s">
        <v>116</v>
      </c>
    </row>
    <row r="448" spans="1:35" x14ac:dyDescent="0.25">
      <c r="A448" s="32" t="s">
        <v>442</v>
      </c>
      <c r="B448" s="8" t="s">
        <v>869</v>
      </c>
      <c r="C448" s="2" t="s">
        <v>47</v>
      </c>
      <c r="F448" s="9">
        <v>11.41</v>
      </c>
      <c r="G448" s="9">
        <v>12.65</v>
      </c>
      <c r="H448" s="2">
        <v>11.72</v>
      </c>
      <c r="I448" s="9">
        <v>9.6</v>
      </c>
      <c r="J448" s="9">
        <v>11.09</v>
      </c>
      <c r="K448" s="2">
        <v>10.210000000000001</v>
      </c>
      <c r="L448" s="13" t="s">
        <v>941</v>
      </c>
      <c r="O448" s="4">
        <v>1</v>
      </c>
      <c r="Q448" s="9">
        <v>1</v>
      </c>
      <c r="Y448" s="9">
        <v>7.29</v>
      </c>
      <c r="Z448" s="9">
        <v>8.94</v>
      </c>
      <c r="AA448" s="2">
        <v>8.2675000000000001</v>
      </c>
      <c r="AB448" s="9">
        <v>9.66</v>
      </c>
      <c r="AC448" s="9">
        <v>10.119999999999999</v>
      </c>
      <c r="AD448" s="2">
        <v>9.84</v>
      </c>
      <c r="AE448" s="13" t="s">
        <v>940</v>
      </c>
    </row>
    <row r="449" spans="1:35" x14ac:dyDescent="0.25">
      <c r="A449" s="32" t="s">
        <v>442</v>
      </c>
      <c r="B449" s="8" t="s">
        <v>873</v>
      </c>
      <c r="C449" s="2" t="s">
        <v>79</v>
      </c>
      <c r="F449" s="9">
        <v>6</v>
      </c>
      <c r="G449" s="9">
        <v>8</v>
      </c>
      <c r="H449" s="2">
        <v>7</v>
      </c>
      <c r="I449" s="9">
        <v>6</v>
      </c>
      <c r="J449" s="9">
        <v>10</v>
      </c>
      <c r="K449" s="2">
        <v>8</v>
      </c>
      <c r="L449" s="48" t="s">
        <v>841</v>
      </c>
      <c r="V449" s="9">
        <v>1</v>
      </c>
      <c r="W449" s="9">
        <v>3</v>
      </c>
      <c r="X449" s="2">
        <f>AVERAGE(V449,W449)</f>
        <v>2</v>
      </c>
      <c r="AA449" s="2">
        <v>5</v>
      </c>
      <c r="AD449" s="2">
        <v>6</v>
      </c>
      <c r="AE449" s="48" t="s">
        <v>841</v>
      </c>
      <c r="AH449" s="48" t="s">
        <v>944</v>
      </c>
    </row>
    <row r="450" spans="1:35" x14ac:dyDescent="0.25">
      <c r="A450" s="69" t="s">
        <v>376</v>
      </c>
      <c r="B450" s="92" t="s">
        <v>873</v>
      </c>
      <c r="C450" s="2" t="s">
        <v>56</v>
      </c>
      <c r="I450" s="9">
        <v>6</v>
      </c>
      <c r="J450" s="9">
        <v>10</v>
      </c>
      <c r="K450" s="2">
        <v>8</v>
      </c>
      <c r="L450" s="13" t="s">
        <v>660</v>
      </c>
      <c r="M450" s="9">
        <v>1</v>
      </c>
      <c r="O450" s="4">
        <v>1</v>
      </c>
      <c r="V450" s="22"/>
      <c r="W450" s="22"/>
      <c r="X450" s="5"/>
      <c r="Y450" s="22"/>
      <c r="Z450" s="22"/>
      <c r="AA450" s="5"/>
      <c r="AB450" s="22"/>
      <c r="AC450" s="22"/>
      <c r="AD450" s="5"/>
      <c r="AE450" s="12"/>
      <c r="AI450" s="17"/>
    </row>
    <row r="451" spans="1:35" x14ac:dyDescent="0.25">
      <c r="A451" s="12" t="s">
        <v>376</v>
      </c>
      <c r="B451" s="92" t="s">
        <v>868</v>
      </c>
      <c r="C451" s="2" t="s">
        <v>153</v>
      </c>
      <c r="H451" s="5">
        <v>5.75</v>
      </c>
      <c r="K451" s="2">
        <v>6.8</v>
      </c>
      <c r="N451" s="9">
        <v>1</v>
      </c>
      <c r="O451" s="4">
        <v>1</v>
      </c>
      <c r="X451" s="5">
        <v>1.54</v>
      </c>
      <c r="Y451" s="22"/>
      <c r="Z451" s="22"/>
      <c r="AA451" s="5">
        <v>3.46</v>
      </c>
      <c r="AB451" s="22"/>
      <c r="AC451" s="22"/>
      <c r="AD451" s="5">
        <v>3.67</v>
      </c>
      <c r="AF451" s="9" t="s">
        <v>977</v>
      </c>
      <c r="AG451" s="9" t="s">
        <v>990</v>
      </c>
      <c r="AH451" s="59" t="s">
        <v>63</v>
      </c>
      <c r="AI451" s="17"/>
    </row>
    <row r="452" spans="1:35" x14ac:dyDescent="0.25">
      <c r="A452" s="12" t="s">
        <v>376</v>
      </c>
      <c r="B452" s="8" t="s">
        <v>873</v>
      </c>
      <c r="C452" s="2" t="s">
        <v>222</v>
      </c>
      <c r="D452" s="13" t="s">
        <v>499</v>
      </c>
      <c r="E452" s="56"/>
      <c r="H452" s="18"/>
      <c r="I452" s="9">
        <v>10</v>
      </c>
      <c r="J452" s="9">
        <v>15</v>
      </c>
      <c r="K452" s="18">
        <v>12.5</v>
      </c>
      <c r="L452" s="13" t="s">
        <v>660</v>
      </c>
      <c r="O452" s="9">
        <v>1</v>
      </c>
      <c r="V452" s="9">
        <v>1</v>
      </c>
      <c r="W452" s="9">
        <v>2</v>
      </c>
      <c r="X452" s="18">
        <v>1.5</v>
      </c>
      <c r="AA452" s="18"/>
      <c r="AD452" s="18"/>
      <c r="AE452" s="17"/>
      <c r="AF452" s="19" t="s">
        <v>1054</v>
      </c>
      <c r="AG452" s="19" t="s">
        <v>1100</v>
      </c>
      <c r="AI452" s="36" t="s">
        <v>70</v>
      </c>
    </row>
    <row r="453" spans="1:35" x14ac:dyDescent="0.25">
      <c r="A453" s="12" t="s">
        <v>376</v>
      </c>
      <c r="B453" s="8" t="s">
        <v>873</v>
      </c>
      <c r="C453" s="5" t="s">
        <v>916</v>
      </c>
      <c r="D453" s="12"/>
      <c r="E453" s="73"/>
      <c r="F453" s="22"/>
      <c r="G453" s="22"/>
      <c r="H453" s="5">
        <v>4.5</v>
      </c>
      <c r="I453" s="22"/>
      <c r="J453" s="22"/>
      <c r="K453" s="5">
        <v>6.3</v>
      </c>
      <c r="L453" s="12" t="s">
        <v>919</v>
      </c>
      <c r="M453" s="22"/>
      <c r="N453" s="22">
        <v>1</v>
      </c>
      <c r="O453" s="8"/>
      <c r="P453" s="22"/>
      <c r="Q453" s="22"/>
      <c r="R453" s="22"/>
      <c r="S453" s="22"/>
      <c r="T453" s="22"/>
      <c r="U453" s="22"/>
      <c r="V453" s="22"/>
      <c r="W453" s="22"/>
      <c r="X453" s="6"/>
      <c r="Y453" s="22"/>
      <c r="Z453" s="22"/>
      <c r="AA453" s="5"/>
      <c r="AB453" s="22"/>
      <c r="AC453" s="22"/>
      <c r="AD453" s="5"/>
      <c r="AE453" s="12"/>
      <c r="AF453" s="22" t="s">
        <v>990</v>
      </c>
      <c r="AG453" s="22" t="s">
        <v>1001</v>
      </c>
      <c r="AH453" s="61" t="s">
        <v>136</v>
      </c>
      <c r="AI453" s="27"/>
    </row>
    <row r="454" spans="1:35" x14ac:dyDescent="0.25">
      <c r="A454" s="32" t="s">
        <v>376</v>
      </c>
      <c r="B454" s="8" t="s">
        <v>873</v>
      </c>
      <c r="C454" s="2" t="s">
        <v>935</v>
      </c>
      <c r="D454" s="13" t="s">
        <v>499</v>
      </c>
      <c r="N454" s="9" t="s">
        <v>133</v>
      </c>
      <c r="AF454" s="9" t="s">
        <v>1149</v>
      </c>
      <c r="AG454" s="9" t="s">
        <v>1100</v>
      </c>
      <c r="AH454" s="17" t="s">
        <v>256</v>
      </c>
    </row>
    <row r="455" spans="1:35" x14ac:dyDescent="0.25">
      <c r="A455" s="69" t="s">
        <v>377</v>
      </c>
      <c r="B455" s="92" t="s">
        <v>873</v>
      </c>
      <c r="C455" s="29" t="s">
        <v>56</v>
      </c>
      <c r="D455" s="40"/>
      <c r="I455" s="9">
        <v>5</v>
      </c>
      <c r="J455" s="9">
        <v>7</v>
      </c>
      <c r="K455" s="2">
        <v>6</v>
      </c>
      <c r="L455" s="13" t="s">
        <v>660</v>
      </c>
      <c r="O455" s="4">
        <v>1</v>
      </c>
      <c r="V455" s="22"/>
      <c r="W455" s="22"/>
      <c r="X455" s="5"/>
      <c r="Y455" s="22"/>
      <c r="Z455" s="22"/>
      <c r="AA455" s="5"/>
      <c r="AB455" s="22"/>
      <c r="AC455" s="22"/>
      <c r="AD455" s="5"/>
      <c r="AE455" s="12"/>
      <c r="AI455" s="17"/>
    </row>
    <row r="456" spans="1:35" x14ac:dyDescent="0.25">
      <c r="A456" s="32" t="s">
        <v>377</v>
      </c>
      <c r="B456" s="92" t="s">
        <v>869</v>
      </c>
      <c r="C456" s="2" t="s">
        <v>216</v>
      </c>
      <c r="F456" s="9">
        <v>6.3330000000000002</v>
      </c>
      <c r="G456" s="9">
        <v>8</v>
      </c>
      <c r="H456" s="2">
        <v>7.1849999999999996</v>
      </c>
      <c r="I456" s="9">
        <v>6.7779999999999996</v>
      </c>
      <c r="J456" s="9">
        <v>7.8890000000000002</v>
      </c>
      <c r="K456" s="2">
        <v>7.3520000000000003</v>
      </c>
      <c r="L456" s="13" t="s">
        <v>709</v>
      </c>
      <c r="X456" s="2">
        <v>1</v>
      </c>
      <c r="Y456" s="9">
        <v>3.84</v>
      </c>
      <c r="Z456" s="9">
        <v>4.68</v>
      </c>
      <c r="AA456" s="2">
        <v>4.18</v>
      </c>
      <c r="AB456" s="9">
        <v>4.88</v>
      </c>
      <c r="AC456" s="9">
        <v>5.12</v>
      </c>
      <c r="AD456" s="2">
        <v>4.9930000000000003</v>
      </c>
      <c r="AE456" s="13" t="s">
        <v>814</v>
      </c>
      <c r="AF456" s="9" t="s">
        <v>1021</v>
      </c>
      <c r="AG456" s="9" t="s">
        <v>979</v>
      </c>
      <c r="AH456" s="17" t="s">
        <v>111</v>
      </c>
      <c r="AI456" s="72" t="s">
        <v>559</v>
      </c>
    </row>
    <row r="457" spans="1:35" x14ac:dyDescent="0.25">
      <c r="A457" s="12" t="s">
        <v>377</v>
      </c>
      <c r="B457" s="8" t="s">
        <v>873</v>
      </c>
      <c r="C457" s="2" t="s">
        <v>222</v>
      </c>
      <c r="E457" s="20"/>
      <c r="H457" s="18"/>
      <c r="K457" s="18">
        <v>6</v>
      </c>
      <c r="L457" s="13" t="s">
        <v>762</v>
      </c>
      <c r="O457" s="9"/>
      <c r="X457" s="18"/>
      <c r="AA457" s="18"/>
      <c r="AD457" s="18"/>
      <c r="AE457" s="17"/>
      <c r="AF457" s="19" t="s">
        <v>1055</v>
      </c>
      <c r="AG457" s="19"/>
      <c r="AI457" s="36"/>
    </row>
    <row r="458" spans="1:35" x14ac:dyDescent="0.25">
      <c r="A458" s="32" t="s">
        <v>377</v>
      </c>
      <c r="B458" s="8" t="s">
        <v>873</v>
      </c>
      <c r="C458" s="2" t="s">
        <v>935</v>
      </c>
      <c r="K458" s="2">
        <v>6</v>
      </c>
      <c r="AF458" s="9" t="s">
        <v>1069</v>
      </c>
      <c r="AH458" s="17" t="s">
        <v>190</v>
      </c>
    </row>
    <row r="459" spans="1:35" x14ac:dyDescent="0.25">
      <c r="A459" s="69" t="s">
        <v>378</v>
      </c>
      <c r="B459" s="92" t="s">
        <v>873</v>
      </c>
      <c r="C459" s="29" t="s">
        <v>56</v>
      </c>
      <c r="D459" s="40"/>
      <c r="I459" s="9">
        <v>10</v>
      </c>
      <c r="J459" s="9">
        <v>12</v>
      </c>
      <c r="K459" s="2">
        <v>11</v>
      </c>
      <c r="L459" s="13" t="s">
        <v>660</v>
      </c>
      <c r="O459" s="4">
        <v>1</v>
      </c>
      <c r="V459" s="22"/>
      <c r="W459" s="22"/>
      <c r="X459" s="5"/>
      <c r="Y459" s="22"/>
      <c r="Z459" s="22"/>
      <c r="AA459" s="5"/>
      <c r="AB459" s="22"/>
      <c r="AC459" s="22"/>
      <c r="AD459" s="5"/>
      <c r="AE459" s="12"/>
      <c r="AI459" s="17"/>
    </row>
    <row r="460" spans="1:35" x14ac:dyDescent="0.25">
      <c r="A460" s="69" t="s">
        <v>378</v>
      </c>
      <c r="B460" s="92" t="s">
        <v>869</v>
      </c>
      <c r="C460" s="29" t="s">
        <v>201</v>
      </c>
      <c r="D460" s="40" t="s">
        <v>482</v>
      </c>
      <c r="F460" s="9">
        <v>16.908999999999999</v>
      </c>
      <c r="G460" s="9">
        <v>19.273</v>
      </c>
      <c r="H460" s="2">
        <v>17.863499999999998</v>
      </c>
      <c r="I460" s="9">
        <v>20.545000000000002</v>
      </c>
      <c r="J460" s="9">
        <v>24.181999999999999</v>
      </c>
      <c r="K460" s="2">
        <v>22.257000000000001</v>
      </c>
      <c r="L460" s="40" t="s">
        <v>640</v>
      </c>
      <c r="N460" s="9">
        <v>1</v>
      </c>
      <c r="O460" s="4">
        <v>1</v>
      </c>
      <c r="V460" s="9">
        <v>1</v>
      </c>
      <c r="W460" s="9">
        <v>3</v>
      </c>
      <c r="X460" s="2">
        <v>2</v>
      </c>
      <c r="Y460" s="9">
        <v>9.4120000000000008</v>
      </c>
      <c r="Z460" s="9">
        <v>10.823499999999999</v>
      </c>
      <c r="AA460" s="2">
        <v>9.9019999999999992</v>
      </c>
      <c r="AB460" s="9">
        <v>9.6470000000000002</v>
      </c>
      <c r="AC460" s="9">
        <v>11.294</v>
      </c>
      <c r="AD460" s="2">
        <v>10.569000000000001</v>
      </c>
      <c r="AE460" s="13" t="s">
        <v>786</v>
      </c>
      <c r="AF460" s="9" t="s">
        <v>1023</v>
      </c>
      <c r="AG460" s="9" t="s">
        <v>1010</v>
      </c>
      <c r="AH460" s="17" t="s">
        <v>208</v>
      </c>
      <c r="AI460" s="72" t="s">
        <v>558</v>
      </c>
    </row>
    <row r="461" spans="1:35" x14ac:dyDescent="0.25">
      <c r="A461" s="12" t="s">
        <v>378</v>
      </c>
      <c r="B461" s="7" t="s">
        <v>873</v>
      </c>
      <c r="C461" s="2" t="s">
        <v>101</v>
      </c>
      <c r="D461" s="13" t="s">
        <v>482</v>
      </c>
      <c r="E461" s="20" t="s">
        <v>596</v>
      </c>
      <c r="F461" s="19"/>
      <c r="G461" s="19"/>
      <c r="H461" s="39"/>
      <c r="I461" s="19">
        <v>9</v>
      </c>
      <c r="J461" s="19">
        <v>11</v>
      </c>
      <c r="K461" s="39">
        <v>10</v>
      </c>
      <c r="L461" s="13" t="s">
        <v>660</v>
      </c>
      <c r="O461" s="9">
        <v>1</v>
      </c>
      <c r="P461" s="9">
        <v>1</v>
      </c>
      <c r="X461" s="18"/>
      <c r="AA461" s="18"/>
      <c r="AD461" s="18"/>
      <c r="AE461" s="17"/>
      <c r="AF461" s="19"/>
      <c r="AG461" s="19"/>
      <c r="AI461" s="36"/>
    </row>
    <row r="462" spans="1:35" x14ac:dyDescent="0.25">
      <c r="A462" s="12" t="s">
        <v>378</v>
      </c>
      <c r="B462" s="92" t="s">
        <v>868</v>
      </c>
      <c r="C462" s="2" t="s">
        <v>153</v>
      </c>
      <c r="H462" s="5">
        <v>16.18</v>
      </c>
      <c r="I462" s="22"/>
      <c r="J462" s="22"/>
      <c r="K462" s="5">
        <v>16.98</v>
      </c>
      <c r="O462" s="4">
        <v>1</v>
      </c>
      <c r="X462" s="5">
        <v>1.86</v>
      </c>
      <c r="Y462" s="22"/>
      <c r="Z462" s="22"/>
      <c r="AA462" s="5">
        <v>9.34</v>
      </c>
      <c r="AB462" s="22"/>
      <c r="AC462" s="22"/>
      <c r="AD462" s="5">
        <v>9.6999999999999993</v>
      </c>
      <c r="AF462" s="9" t="s">
        <v>251</v>
      </c>
      <c r="AG462" s="9" t="s">
        <v>1015</v>
      </c>
      <c r="AH462" s="59" t="s">
        <v>63</v>
      </c>
      <c r="AI462" s="17"/>
    </row>
    <row r="463" spans="1:35" x14ac:dyDescent="0.25">
      <c r="A463" s="64" t="s">
        <v>378</v>
      </c>
      <c r="B463" s="97" t="s">
        <v>873</v>
      </c>
      <c r="C463" s="49" t="s">
        <v>102</v>
      </c>
      <c r="D463" s="13" t="s">
        <v>482</v>
      </c>
      <c r="E463" s="20"/>
      <c r="F463" s="37"/>
      <c r="G463" s="37"/>
      <c r="H463" s="18"/>
      <c r="K463" s="18"/>
      <c r="L463" s="17"/>
      <c r="O463" s="9"/>
      <c r="X463" s="18"/>
      <c r="AA463" s="18"/>
      <c r="AD463" s="18"/>
      <c r="AE463" s="17"/>
      <c r="AF463" s="80" t="s">
        <v>977</v>
      </c>
      <c r="AG463" s="19"/>
      <c r="AH463" s="48" t="s">
        <v>968</v>
      </c>
      <c r="AI463" s="36"/>
    </row>
    <row r="464" spans="1:35" x14ac:dyDescent="0.25">
      <c r="A464" s="64" t="s">
        <v>378</v>
      </c>
      <c r="B464" s="8" t="s">
        <v>873</v>
      </c>
      <c r="C464" s="2" t="s">
        <v>222</v>
      </c>
      <c r="D464" s="13" t="s">
        <v>482</v>
      </c>
      <c r="E464" s="56"/>
      <c r="F464" s="8"/>
      <c r="G464" s="8"/>
      <c r="H464" s="18"/>
      <c r="I464" s="9">
        <v>10</v>
      </c>
      <c r="J464" s="9">
        <v>15</v>
      </c>
      <c r="K464" s="18">
        <v>12.5</v>
      </c>
      <c r="L464" s="13" t="s">
        <v>660</v>
      </c>
      <c r="O464" s="9" t="s">
        <v>61</v>
      </c>
      <c r="V464" s="9">
        <v>1</v>
      </c>
      <c r="W464" s="9">
        <v>4</v>
      </c>
      <c r="X464" s="18">
        <v>2.5</v>
      </c>
      <c r="AD464" s="18">
        <v>8</v>
      </c>
      <c r="AE464" s="48" t="s">
        <v>902</v>
      </c>
      <c r="AF464" s="19" t="s">
        <v>251</v>
      </c>
      <c r="AG464" s="19" t="s">
        <v>1117</v>
      </c>
      <c r="AI464" s="36"/>
    </row>
    <row r="465" spans="1:35" x14ac:dyDescent="0.25">
      <c r="A465" s="12" t="s">
        <v>378</v>
      </c>
      <c r="B465" s="8" t="s">
        <v>873</v>
      </c>
      <c r="C465" s="5" t="s">
        <v>916</v>
      </c>
      <c r="D465" s="12"/>
      <c r="E465" s="73"/>
      <c r="F465" s="22"/>
      <c r="G465" s="22"/>
      <c r="H465" s="5">
        <v>8.6999999999999993</v>
      </c>
      <c r="I465" s="22"/>
      <c r="J465" s="22"/>
      <c r="K465" s="5">
        <v>13.4</v>
      </c>
      <c r="L465" s="12" t="s">
        <v>919</v>
      </c>
      <c r="M465" s="22"/>
      <c r="N465" s="22"/>
      <c r="O465" s="8"/>
      <c r="P465" s="22">
        <v>1</v>
      </c>
      <c r="Q465" s="22"/>
      <c r="R465" s="22"/>
      <c r="S465" s="22"/>
      <c r="T465" s="22"/>
      <c r="U465" s="22"/>
      <c r="V465" s="22"/>
      <c r="W465" s="22"/>
      <c r="X465" s="6"/>
      <c r="Y465" s="22"/>
      <c r="Z465" s="22"/>
      <c r="AA465" s="5"/>
      <c r="AB465" s="22"/>
      <c r="AC465" s="22"/>
      <c r="AD465" s="5"/>
      <c r="AE465" s="12"/>
      <c r="AF465" s="22" t="s">
        <v>1128</v>
      </c>
      <c r="AG465" s="22" t="s">
        <v>1129</v>
      </c>
      <c r="AH465" s="61" t="s">
        <v>136</v>
      </c>
      <c r="AI465" s="27"/>
    </row>
    <row r="466" spans="1:35" x14ac:dyDescent="0.25">
      <c r="A466" s="12" t="s">
        <v>378</v>
      </c>
      <c r="B466" s="96" t="s">
        <v>868</v>
      </c>
      <c r="C466" s="5" t="s">
        <v>1</v>
      </c>
      <c r="D466" s="12" t="s">
        <v>482</v>
      </c>
      <c r="E466" s="73"/>
      <c r="F466" s="22"/>
      <c r="G466" s="22"/>
      <c r="H466" s="5"/>
      <c r="I466" s="22"/>
      <c r="J466" s="22"/>
      <c r="K466" s="5">
        <v>15</v>
      </c>
      <c r="L466" s="12" t="s">
        <v>660</v>
      </c>
      <c r="M466" s="22"/>
      <c r="N466" s="22"/>
      <c r="O466" s="8"/>
      <c r="P466" s="22"/>
      <c r="Q466" s="22"/>
      <c r="R466" s="22"/>
      <c r="S466" s="22"/>
      <c r="T466" s="22"/>
      <c r="U466" s="22"/>
      <c r="V466" s="22"/>
      <c r="W466" s="22"/>
      <c r="X466" s="5"/>
      <c r="Y466" s="22"/>
      <c r="Z466" s="22"/>
      <c r="AA466" s="5"/>
      <c r="AB466" s="22"/>
      <c r="AC466" s="22"/>
      <c r="AD466" s="5"/>
      <c r="AE466" s="12"/>
      <c r="AF466" s="22"/>
      <c r="AG466" s="22"/>
      <c r="AH466" s="27"/>
      <c r="AI466" s="27"/>
    </row>
    <row r="467" spans="1:35" x14ac:dyDescent="0.25">
      <c r="A467" s="32" t="s">
        <v>378</v>
      </c>
      <c r="B467" s="8" t="s">
        <v>873</v>
      </c>
      <c r="C467" s="2" t="s">
        <v>935</v>
      </c>
      <c r="D467" s="13" t="s">
        <v>526</v>
      </c>
      <c r="I467" s="9">
        <v>12</v>
      </c>
      <c r="J467" s="9">
        <v>15</v>
      </c>
      <c r="K467" s="2">
        <v>13.5</v>
      </c>
      <c r="M467" s="9">
        <v>1</v>
      </c>
      <c r="N467" s="9" t="s">
        <v>133</v>
      </c>
      <c r="O467" s="4">
        <v>1</v>
      </c>
      <c r="AF467" s="9" t="s">
        <v>1239</v>
      </c>
      <c r="AG467" s="9" t="s">
        <v>1225</v>
      </c>
      <c r="AH467" s="17" t="s">
        <v>255</v>
      </c>
    </row>
    <row r="468" spans="1:35" x14ac:dyDescent="0.25">
      <c r="A468" s="32" t="s">
        <v>378</v>
      </c>
      <c r="B468" s="8" t="s">
        <v>873</v>
      </c>
      <c r="C468" s="2" t="s">
        <v>935</v>
      </c>
      <c r="D468" s="13" t="s">
        <v>527</v>
      </c>
      <c r="AF468" s="9" t="s">
        <v>1158</v>
      </c>
      <c r="AG468" s="9" t="s">
        <v>1150</v>
      </c>
      <c r="AH468" s="17" t="s">
        <v>254</v>
      </c>
    </row>
    <row r="469" spans="1:35" x14ac:dyDescent="0.25">
      <c r="A469" s="12" t="s">
        <v>408</v>
      </c>
      <c r="B469" s="7" t="s">
        <v>873</v>
      </c>
      <c r="C469" s="2" t="s">
        <v>24</v>
      </c>
      <c r="D469" s="13" t="s">
        <v>483</v>
      </c>
      <c r="H469" s="49">
        <v>10</v>
      </c>
      <c r="K469" s="49">
        <v>15</v>
      </c>
      <c r="L469" s="13" t="s">
        <v>660</v>
      </c>
      <c r="M469" s="9">
        <v>1</v>
      </c>
      <c r="O469" s="4">
        <v>1</v>
      </c>
      <c r="AF469" s="9" t="s">
        <v>1157</v>
      </c>
      <c r="AG469" s="9" t="s">
        <v>1090</v>
      </c>
      <c r="AH469" s="17" t="s">
        <v>33</v>
      </c>
      <c r="AI469" s="17"/>
    </row>
    <row r="470" spans="1:35" x14ac:dyDescent="0.25">
      <c r="A470" s="12" t="s">
        <v>408</v>
      </c>
      <c r="B470" s="92" t="s">
        <v>868</v>
      </c>
      <c r="C470" s="2" t="s">
        <v>153</v>
      </c>
      <c r="H470" s="2">
        <v>6</v>
      </c>
      <c r="K470" s="5">
        <v>8.01</v>
      </c>
      <c r="X470" s="5">
        <v>1.44</v>
      </c>
      <c r="Y470" s="22"/>
      <c r="Z470" s="22"/>
      <c r="AA470" s="5">
        <v>3.33</v>
      </c>
      <c r="AB470" s="22"/>
      <c r="AC470" s="22"/>
      <c r="AD470" s="5">
        <v>3.73</v>
      </c>
      <c r="AF470" s="9" t="s">
        <v>977</v>
      </c>
      <c r="AG470" s="9" t="s">
        <v>1057</v>
      </c>
      <c r="AH470" s="59" t="s">
        <v>63</v>
      </c>
      <c r="AI470" s="17"/>
    </row>
    <row r="471" spans="1:35" x14ac:dyDescent="0.25">
      <c r="A471" s="12" t="s">
        <v>408</v>
      </c>
      <c r="B471" s="97" t="s">
        <v>868</v>
      </c>
      <c r="C471" s="5" t="s">
        <v>909</v>
      </c>
      <c r="D471" s="12" t="s">
        <v>483</v>
      </c>
      <c r="E471" s="74"/>
      <c r="F471" s="21"/>
      <c r="G471" s="21"/>
      <c r="H471" s="6">
        <v>6.78</v>
      </c>
      <c r="I471" s="21"/>
      <c r="J471" s="21"/>
      <c r="K471" s="6">
        <v>9.2100000000000009</v>
      </c>
      <c r="L471" s="12" t="s">
        <v>754</v>
      </c>
      <c r="M471" s="21">
        <v>1</v>
      </c>
      <c r="N471" s="21"/>
      <c r="O471" s="7">
        <v>1</v>
      </c>
      <c r="P471" s="21"/>
      <c r="Q471" s="21"/>
      <c r="R471" s="21"/>
      <c r="S471" s="21"/>
      <c r="T471" s="21"/>
      <c r="U471" s="21"/>
      <c r="V471" s="21"/>
      <c r="W471" s="21"/>
      <c r="X471" s="6">
        <v>2</v>
      </c>
      <c r="Y471" s="22"/>
      <c r="Z471" s="22"/>
      <c r="AA471" s="5">
        <v>2.91</v>
      </c>
      <c r="AB471" s="22"/>
      <c r="AC471" s="22"/>
      <c r="AD471" s="5">
        <v>3.89</v>
      </c>
      <c r="AE471" s="12" t="s">
        <v>847</v>
      </c>
      <c r="AF471" s="22"/>
      <c r="AG471" s="22"/>
      <c r="AH471" s="59" t="s">
        <v>63</v>
      </c>
      <c r="AI471" s="27"/>
    </row>
    <row r="472" spans="1:35" x14ac:dyDescent="0.25">
      <c r="A472" s="32" t="s">
        <v>408</v>
      </c>
      <c r="B472" s="8" t="s">
        <v>873</v>
      </c>
      <c r="C472" s="2" t="s">
        <v>935</v>
      </c>
      <c r="D472" s="13" t="s">
        <v>483</v>
      </c>
      <c r="AF472" s="9" t="s">
        <v>1237</v>
      </c>
      <c r="AH472" s="17" t="s">
        <v>257</v>
      </c>
    </row>
    <row r="473" spans="1:35" x14ac:dyDescent="0.25">
      <c r="A473" s="69" t="s">
        <v>379</v>
      </c>
      <c r="B473" s="92" t="s">
        <v>873</v>
      </c>
      <c r="C473" s="29" t="s">
        <v>56</v>
      </c>
      <c r="D473" s="40"/>
      <c r="I473" s="9">
        <v>8</v>
      </c>
      <c r="J473" s="9">
        <v>10</v>
      </c>
      <c r="K473" s="2">
        <v>9</v>
      </c>
      <c r="L473" s="13" t="s">
        <v>660</v>
      </c>
      <c r="V473" s="22"/>
      <c r="W473" s="22"/>
      <c r="X473" s="5"/>
      <c r="Y473" s="22"/>
      <c r="Z473" s="22"/>
      <c r="AA473" s="5"/>
      <c r="AB473" s="22"/>
      <c r="AC473" s="22"/>
      <c r="AD473" s="5"/>
      <c r="AE473" s="12"/>
      <c r="AI473" s="17"/>
    </row>
    <row r="474" spans="1:35" x14ac:dyDescent="0.25">
      <c r="A474" s="12" t="s">
        <v>379</v>
      </c>
      <c r="B474" s="92" t="s">
        <v>868</v>
      </c>
      <c r="C474" s="2" t="s">
        <v>103</v>
      </c>
      <c r="E474" s="23"/>
      <c r="F474" s="37"/>
      <c r="G474" s="37"/>
      <c r="H474" s="28">
        <v>6.5</v>
      </c>
      <c r="K474" s="28">
        <v>9</v>
      </c>
      <c r="L474" s="61" t="s">
        <v>741</v>
      </c>
      <c r="O474" s="9">
        <v>1</v>
      </c>
      <c r="X474" s="18">
        <v>2</v>
      </c>
      <c r="AA474" s="28">
        <v>5</v>
      </c>
      <c r="AD474" s="28">
        <v>6</v>
      </c>
      <c r="AE474" s="61" t="s">
        <v>741</v>
      </c>
      <c r="AF474" s="19"/>
      <c r="AG474" s="80" t="s">
        <v>1252</v>
      </c>
      <c r="AI474" s="36"/>
    </row>
    <row r="475" spans="1:35" x14ac:dyDescent="0.25">
      <c r="A475" s="32" t="s">
        <v>379</v>
      </c>
      <c r="B475" s="8" t="s">
        <v>873</v>
      </c>
      <c r="C475" s="2" t="s">
        <v>935</v>
      </c>
      <c r="K475" s="2">
        <v>5</v>
      </c>
      <c r="N475" s="9" t="s">
        <v>133</v>
      </c>
      <c r="AF475" s="9" t="s">
        <v>1064</v>
      </c>
      <c r="AG475" s="9" t="s">
        <v>1070</v>
      </c>
      <c r="AH475" s="17" t="s">
        <v>86</v>
      </c>
    </row>
    <row r="476" spans="1:35" x14ac:dyDescent="0.25">
      <c r="A476" s="66" t="s">
        <v>438</v>
      </c>
      <c r="B476" s="97" t="s">
        <v>873</v>
      </c>
      <c r="C476" s="2" t="s">
        <v>25</v>
      </c>
      <c r="I476" s="9">
        <v>5</v>
      </c>
      <c r="J476" s="9">
        <v>7</v>
      </c>
      <c r="K476" s="2">
        <v>6</v>
      </c>
      <c r="L476" s="13" t="s">
        <v>660</v>
      </c>
      <c r="V476" s="22"/>
      <c r="W476" s="22"/>
      <c r="X476" s="5"/>
      <c r="Y476" s="22"/>
      <c r="Z476" s="22"/>
      <c r="AA476" s="5"/>
      <c r="AB476" s="22"/>
      <c r="AC476" s="22"/>
      <c r="AD476" s="5"/>
      <c r="AE476" s="12"/>
      <c r="AF476" s="9" t="s">
        <v>1035</v>
      </c>
      <c r="AG476" s="9" t="s">
        <v>1021</v>
      </c>
      <c r="AH476" s="17" t="s">
        <v>37</v>
      </c>
      <c r="AI476" s="17"/>
    </row>
    <row r="477" spans="1:35" x14ac:dyDescent="0.25">
      <c r="A477" s="64" t="s">
        <v>438</v>
      </c>
      <c r="B477" s="97" t="s">
        <v>873</v>
      </c>
      <c r="C477" s="2" t="s">
        <v>36</v>
      </c>
      <c r="K477" s="2">
        <v>6</v>
      </c>
      <c r="AF477" s="9" t="s">
        <v>1015</v>
      </c>
      <c r="AG477" s="9" t="s">
        <v>1024</v>
      </c>
      <c r="AH477" s="48" t="s">
        <v>966</v>
      </c>
      <c r="AI477" s="17"/>
    </row>
    <row r="478" spans="1:35" x14ac:dyDescent="0.25">
      <c r="A478" s="66" t="s">
        <v>438</v>
      </c>
      <c r="B478" s="8" t="s">
        <v>873</v>
      </c>
      <c r="C478" s="5" t="s">
        <v>916</v>
      </c>
      <c r="D478" s="12"/>
      <c r="E478" s="73"/>
      <c r="F478" s="22"/>
      <c r="G478" s="22"/>
      <c r="H478" s="5">
        <v>3.4</v>
      </c>
      <c r="I478" s="22"/>
      <c r="J478" s="22"/>
      <c r="K478" s="5">
        <v>4.7</v>
      </c>
      <c r="L478" s="12" t="s">
        <v>919</v>
      </c>
      <c r="M478" s="22"/>
      <c r="N478" s="22"/>
      <c r="O478" s="8"/>
      <c r="P478" s="22"/>
      <c r="Q478" s="22"/>
      <c r="R478" s="22"/>
      <c r="S478" s="22"/>
      <c r="T478" s="22"/>
      <c r="U478" s="22"/>
      <c r="V478" s="22"/>
      <c r="W478" s="22"/>
      <c r="X478" s="6"/>
      <c r="Y478" s="22"/>
      <c r="Z478" s="22"/>
      <c r="AA478" s="5"/>
      <c r="AB478" s="22"/>
      <c r="AC478" s="22"/>
      <c r="AD478" s="5"/>
      <c r="AE478" s="12"/>
      <c r="AF478" s="22" t="s">
        <v>990</v>
      </c>
      <c r="AG478" s="22" t="s">
        <v>1024</v>
      </c>
      <c r="AH478" s="61" t="s">
        <v>136</v>
      </c>
      <c r="AI478" s="27"/>
    </row>
    <row r="479" spans="1:35" x14ac:dyDescent="0.25">
      <c r="A479" s="32" t="s">
        <v>438</v>
      </c>
      <c r="B479" s="8" t="s">
        <v>873</v>
      </c>
      <c r="C479" s="2" t="s">
        <v>935</v>
      </c>
      <c r="K479" s="2">
        <v>4</v>
      </c>
      <c r="N479" s="9" t="s">
        <v>133</v>
      </c>
      <c r="AF479" s="9" t="s">
        <v>1097</v>
      </c>
      <c r="AG479" s="9" t="s">
        <v>1165</v>
      </c>
      <c r="AH479" s="17" t="s">
        <v>85</v>
      </c>
    </row>
    <row r="480" spans="1:35" x14ac:dyDescent="0.25">
      <c r="A480" s="69" t="s">
        <v>443</v>
      </c>
      <c r="B480" s="92" t="s">
        <v>873</v>
      </c>
      <c r="C480" s="29" t="s">
        <v>56</v>
      </c>
      <c r="D480" s="40"/>
      <c r="I480" s="9">
        <v>5</v>
      </c>
      <c r="J480" s="9">
        <v>6</v>
      </c>
      <c r="K480" s="2">
        <v>5.5</v>
      </c>
      <c r="L480" s="13" t="s">
        <v>660</v>
      </c>
      <c r="M480" s="9">
        <v>1</v>
      </c>
      <c r="O480" s="4">
        <v>1</v>
      </c>
      <c r="V480" s="22"/>
      <c r="W480" s="22"/>
      <c r="X480" s="5"/>
      <c r="Y480" s="22"/>
      <c r="Z480" s="22"/>
      <c r="AA480" s="5"/>
      <c r="AB480" s="22"/>
      <c r="AC480" s="22"/>
      <c r="AD480" s="5"/>
      <c r="AE480" s="12"/>
      <c r="AI480" s="17"/>
    </row>
    <row r="481" spans="1:35" x14ac:dyDescent="0.25">
      <c r="A481" s="32" t="s">
        <v>443</v>
      </c>
      <c r="B481" s="92" t="s">
        <v>869</v>
      </c>
      <c r="C481" s="2" t="s">
        <v>216</v>
      </c>
      <c r="F481" s="9">
        <v>6.7569999999999997</v>
      </c>
      <c r="G481" s="9">
        <v>7.5</v>
      </c>
      <c r="H481" s="2">
        <v>7.2132500000000004</v>
      </c>
      <c r="I481" s="9">
        <v>6.0810000000000004</v>
      </c>
      <c r="J481" s="9">
        <v>8.7840000000000007</v>
      </c>
      <c r="K481" s="2">
        <v>7.7365000000000004</v>
      </c>
      <c r="L481" s="13" t="s">
        <v>714</v>
      </c>
      <c r="M481" s="9">
        <v>1</v>
      </c>
      <c r="O481" s="4">
        <v>1</v>
      </c>
      <c r="X481" s="2">
        <v>1</v>
      </c>
      <c r="Y481" s="9">
        <v>3.7444999999999999</v>
      </c>
      <c r="Z481" s="9">
        <v>4.141</v>
      </c>
      <c r="AA481" s="2">
        <v>3.9209999999999998</v>
      </c>
      <c r="AB481" s="9">
        <v>4.141</v>
      </c>
      <c r="AC481" s="9">
        <v>4.5590000000000002</v>
      </c>
      <c r="AD481" s="2">
        <v>4.3499999999999996</v>
      </c>
      <c r="AE481" s="13" t="s">
        <v>818</v>
      </c>
      <c r="AF481" s="9" t="s">
        <v>980</v>
      </c>
      <c r="AG481" s="9" t="s">
        <v>29</v>
      </c>
      <c r="AH481" s="17" t="s">
        <v>180</v>
      </c>
      <c r="AI481" s="72" t="s">
        <v>559</v>
      </c>
    </row>
    <row r="482" spans="1:35" x14ac:dyDescent="0.25">
      <c r="A482" s="64" t="s">
        <v>443</v>
      </c>
      <c r="B482" s="7" t="s">
        <v>873</v>
      </c>
      <c r="C482" s="2" t="s">
        <v>24</v>
      </c>
      <c r="H482" s="2">
        <v>5</v>
      </c>
      <c r="K482" s="2">
        <v>5</v>
      </c>
      <c r="M482" s="9">
        <v>1</v>
      </c>
      <c r="AF482" s="9" t="s">
        <v>981</v>
      </c>
      <c r="AG482" s="9" t="s">
        <v>1013</v>
      </c>
      <c r="AH482" s="17" t="s">
        <v>33</v>
      </c>
      <c r="AI482" s="17"/>
    </row>
    <row r="483" spans="1:35" x14ac:dyDescent="0.25">
      <c r="A483" s="64" t="s">
        <v>443</v>
      </c>
      <c r="B483" s="92" t="s">
        <v>868</v>
      </c>
      <c r="C483" s="2" t="s">
        <v>153</v>
      </c>
      <c r="H483" s="5">
        <v>5.28</v>
      </c>
      <c r="I483" s="22"/>
      <c r="J483" s="22"/>
      <c r="K483" s="5">
        <v>5.77</v>
      </c>
      <c r="W483" s="22"/>
      <c r="X483" s="5">
        <v>1.21</v>
      </c>
      <c r="Y483" s="22"/>
      <c r="Z483" s="22"/>
      <c r="AA483" s="5">
        <v>3.14</v>
      </c>
      <c r="AB483" s="22"/>
      <c r="AC483" s="22"/>
      <c r="AD483" s="5">
        <v>3.51</v>
      </c>
      <c r="AF483" s="9" t="s">
        <v>211</v>
      </c>
      <c r="AG483" s="9" t="s">
        <v>251</v>
      </c>
      <c r="AH483" s="59" t="s">
        <v>63</v>
      </c>
      <c r="AI483" s="17"/>
    </row>
    <row r="484" spans="1:35" x14ac:dyDescent="0.25">
      <c r="A484" s="66" t="s">
        <v>443</v>
      </c>
      <c r="B484" s="8" t="s">
        <v>873</v>
      </c>
      <c r="C484" s="2" t="s">
        <v>222</v>
      </c>
      <c r="E484" s="20"/>
      <c r="H484" s="18"/>
      <c r="K484" s="18">
        <v>6</v>
      </c>
      <c r="L484" s="13" t="s">
        <v>660</v>
      </c>
      <c r="O484" s="9">
        <v>1</v>
      </c>
      <c r="V484" s="9">
        <v>1</v>
      </c>
      <c r="W484" s="9">
        <v>2</v>
      </c>
      <c r="X484" s="18">
        <v>1.5</v>
      </c>
      <c r="AA484" s="18"/>
      <c r="AD484" s="18"/>
      <c r="AE484" s="17"/>
      <c r="AF484" s="19" t="s">
        <v>1118</v>
      </c>
      <c r="AG484" s="19" t="s">
        <v>1095</v>
      </c>
      <c r="AI484" s="36"/>
    </row>
    <row r="485" spans="1:35" x14ac:dyDescent="0.25">
      <c r="A485" s="66" t="s">
        <v>443</v>
      </c>
      <c r="B485" s="8" t="s">
        <v>873</v>
      </c>
      <c r="C485" s="2" t="s">
        <v>246</v>
      </c>
      <c r="E485" s="20"/>
      <c r="F485" s="9">
        <v>4</v>
      </c>
      <c r="G485" s="9">
        <v>5</v>
      </c>
      <c r="H485" s="18">
        <v>4.5</v>
      </c>
      <c r="K485" s="18"/>
      <c r="L485" s="13" t="s">
        <v>688</v>
      </c>
      <c r="O485" s="9"/>
      <c r="V485" s="9">
        <v>1</v>
      </c>
      <c r="W485" s="9">
        <v>2</v>
      </c>
      <c r="X485" s="18">
        <v>1.5</v>
      </c>
      <c r="AD485" s="18">
        <v>3</v>
      </c>
      <c r="AE485" s="13" t="s">
        <v>688</v>
      </c>
      <c r="AF485" s="19" t="s">
        <v>1118</v>
      </c>
      <c r="AG485" s="19"/>
      <c r="AI485" s="36"/>
    </row>
    <row r="486" spans="1:35" x14ac:dyDescent="0.25">
      <c r="A486" s="64" t="s">
        <v>443</v>
      </c>
      <c r="B486" s="97" t="s">
        <v>868</v>
      </c>
      <c r="C486" s="5" t="s">
        <v>909</v>
      </c>
      <c r="D486" s="11"/>
      <c r="E486" s="74"/>
      <c r="F486" s="21"/>
      <c r="G486" s="21"/>
      <c r="H486" s="6">
        <v>5.22</v>
      </c>
      <c r="I486" s="21"/>
      <c r="J486" s="21"/>
      <c r="K486" s="2">
        <v>5.91</v>
      </c>
      <c r="L486" s="11" t="s">
        <v>753</v>
      </c>
      <c r="M486" s="21">
        <v>1</v>
      </c>
      <c r="N486" s="21"/>
      <c r="O486" s="7"/>
      <c r="P486" s="21"/>
      <c r="Q486" s="21"/>
      <c r="R486" s="21"/>
      <c r="S486" s="21"/>
      <c r="T486" s="21"/>
      <c r="U486" s="21"/>
      <c r="V486" s="21"/>
      <c r="W486" s="21"/>
      <c r="X486" s="6">
        <v>1.1000000000000001</v>
      </c>
      <c r="Y486" s="22"/>
      <c r="Z486" s="22"/>
      <c r="AA486" s="5">
        <v>3.15</v>
      </c>
      <c r="AB486" s="22"/>
      <c r="AC486" s="22"/>
      <c r="AD486" s="5">
        <v>3.71</v>
      </c>
      <c r="AE486" s="12" t="s">
        <v>848</v>
      </c>
      <c r="AF486" s="22"/>
      <c r="AG486" s="22"/>
      <c r="AH486" s="59" t="s">
        <v>63</v>
      </c>
      <c r="AI486" s="27"/>
    </row>
    <row r="487" spans="1:35" x14ac:dyDescent="0.25">
      <c r="A487" s="66" t="s">
        <v>443</v>
      </c>
      <c r="B487" s="8" t="s">
        <v>873</v>
      </c>
      <c r="C487" s="5" t="s">
        <v>916</v>
      </c>
      <c r="D487" s="12"/>
      <c r="E487" s="73"/>
      <c r="F487" s="22"/>
      <c r="G487" s="83">
        <v>3.6</v>
      </c>
      <c r="J487" s="83">
        <v>4.3</v>
      </c>
      <c r="L487" s="86" t="s">
        <v>922</v>
      </c>
      <c r="M487" s="22"/>
      <c r="N487" s="22"/>
      <c r="O487" s="8"/>
      <c r="P487" s="22"/>
      <c r="Q487" s="22"/>
      <c r="R487" s="22"/>
      <c r="S487" s="22"/>
      <c r="T487" s="22"/>
      <c r="U487" s="22"/>
      <c r="V487" s="22"/>
      <c r="W487" s="22"/>
      <c r="X487" s="6"/>
      <c r="Y487" s="22"/>
      <c r="Z487" s="22"/>
      <c r="AA487" s="5"/>
      <c r="AB487" s="22"/>
      <c r="AC487" s="22"/>
      <c r="AD487" s="5"/>
      <c r="AE487" s="12"/>
      <c r="AF487" s="22" t="s">
        <v>1130</v>
      </c>
      <c r="AG487" s="22" t="s">
        <v>1024</v>
      </c>
      <c r="AH487" s="61" t="s">
        <v>136</v>
      </c>
      <c r="AI487" s="27"/>
    </row>
    <row r="488" spans="1:35" x14ac:dyDescent="0.25">
      <c r="A488" s="66" t="s">
        <v>443</v>
      </c>
      <c r="B488" s="8" t="s">
        <v>873</v>
      </c>
      <c r="C488" s="2" t="s">
        <v>935</v>
      </c>
      <c r="D488" s="13" t="s">
        <v>956</v>
      </c>
      <c r="AF488" s="9" t="s">
        <v>1186</v>
      </c>
      <c r="AG488" s="9" t="s">
        <v>1142</v>
      </c>
      <c r="AH488" s="17" t="s">
        <v>137</v>
      </c>
    </row>
    <row r="489" spans="1:35" x14ac:dyDescent="0.25">
      <c r="A489" s="66" t="s">
        <v>443</v>
      </c>
      <c r="B489" s="8" t="s">
        <v>873</v>
      </c>
      <c r="C489" s="2" t="s">
        <v>935</v>
      </c>
      <c r="D489" s="13" t="s">
        <v>957</v>
      </c>
      <c r="I489" s="9">
        <v>5</v>
      </c>
      <c r="J489" s="9">
        <v>6</v>
      </c>
      <c r="K489" s="2">
        <v>5.5</v>
      </c>
      <c r="N489" s="9" t="s">
        <v>133</v>
      </c>
      <c r="AF489" s="9" t="s">
        <v>1187</v>
      </c>
      <c r="AG489" s="9" t="s">
        <v>1240</v>
      </c>
      <c r="AH489" s="17" t="s">
        <v>1188</v>
      </c>
    </row>
    <row r="490" spans="1:35" x14ac:dyDescent="0.25">
      <c r="A490" s="69" t="s">
        <v>375</v>
      </c>
      <c r="B490" s="92" t="s">
        <v>873</v>
      </c>
      <c r="C490" s="29" t="s">
        <v>56</v>
      </c>
      <c r="D490" s="40" t="s">
        <v>478</v>
      </c>
      <c r="I490" s="9">
        <v>7</v>
      </c>
      <c r="J490" s="9">
        <v>10</v>
      </c>
      <c r="K490" s="2">
        <v>8.5</v>
      </c>
      <c r="L490" s="13" t="s">
        <v>660</v>
      </c>
      <c r="M490" s="9">
        <v>1</v>
      </c>
      <c r="V490" s="22"/>
      <c r="W490" s="22"/>
      <c r="X490" s="5"/>
      <c r="Y490" s="22"/>
      <c r="Z490" s="22"/>
      <c r="AA490" s="5"/>
      <c r="AB490" s="22"/>
      <c r="AC490" s="22"/>
      <c r="AD490" s="5"/>
      <c r="AE490" s="12"/>
      <c r="AI490" s="17"/>
    </row>
    <row r="491" spans="1:35" x14ac:dyDescent="0.25">
      <c r="A491" s="63" t="s">
        <v>375</v>
      </c>
      <c r="B491" s="8" t="s">
        <v>873</v>
      </c>
      <c r="C491" s="2" t="s">
        <v>222</v>
      </c>
      <c r="D491" s="13" t="s">
        <v>478</v>
      </c>
      <c r="E491" s="20"/>
      <c r="H491" s="18"/>
      <c r="I491" s="9">
        <v>5</v>
      </c>
      <c r="J491" s="9">
        <v>7</v>
      </c>
      <c r="K491" s="18">
        <v>6</v>
      </c>
      <c r="L491" s="13" t="s">
        <v>660</v>
      </c>
      <c r="M491" s="9">
        <v>1</v>
      </c>
      <c r="O491" s="9">
        <v>1</v>
      </c>
      <c r="V491" s="9">
        <v>1</v>
      </c>
      <c r="W491" s="9">
        <v>2</v>
      </c>
      <c r="X491" s="18">
        <v>1.5</v>
      </c>
      <c r="AA491" s="18"/>
      <c r="AD491" s="18"/>
      <c r="AF491" s="19" t="s">
        <v>1230</v>
      </c>
      <c r="AG491" s="19"/>
      <c r="AI491" s="36"/>
    </row>
    <row r="492" spans="1:35" x14ac:dyDescent="0.25">
      <c r="A492" s="32" t="s">
        <v>375</v>
      </c>
      <c r="B492" s="8" t="s">
        <v>873</v>
      </c>
      <c r="C492" s="2" t="s">
        <v>935</v>
      </c>
      <c r="D492" s="13" t="s">
        <v>478</v>
      </c>
      <c r="K492" s="2">
        <v>5</v>
      </c>
      <c r="N492" s="9" t="s">
        <v>133</v>
      </c>
      <c r="AF492" s="9" t="s">
        <v>1189</v>
      </c>
      <c r="AG492" s="9" t="s">
        <v>1275</v>
      </c>
      <c r="AH492" s="17" t="s">
        <v>166</v>
      </c>
    </row>
    <row r="493" spans="1:35" x14ac:dyDescent="0.25">
      <c r="A493" s="69" t="s">
        <v>399</v>
      </c>
      <c r="B493" s="92" t="s">
        <v>869</v>
      </c>
      <c r="C493" s="29" t="s">
        <v>201</v>
      </c>
      <c r="D493" s="40" t="s">
        <v>555</v>
      </c>
      <c r="F493" s="9">
        <v>8.3699999999999992</v>
      </c>
      <c r="G493" s="9">
        <v>9.7669999999999995</v>
      </c>
      <c r="H493" s="2">
        <v>9.2629999999999999</v>
      </c>
      <c r="I493" s="9">
        <v>8.3699999999999992</v>
      </c>
      <c r="J493" s="9">
        <v>10.233000000000001</v>
      </c>
      <c r="K493" s="2">
        <v>9.4179999999999993</v>
      </c>
      <c r="L493" s="11" t="s">
        <v>642</v>
      </c>
      <c r="M493" s="9">
        <v>1</v>
      </c>
      <c r="O493" s="4">
        <v>1</v>
      </c>
      <c r="V493" s="9">
        <v>1</v>
      </c>
      <c r="W493" s="9">
        <v>2</v>
      </c>
      <c r="X493" s="2">
        <v>1.5</v>
      </c>
      <c r="Y493" s="9">
        <v>2.6789999999999998</v>
      </c>
      <c r="Z493" s="9">
        <v>3.5710000000000002</v>
      </c>
      <c r="AA493" s="2">
        <v>2.6339999999999999</v>
      </c>
      <c r="AB493" s="9">
        <v>3.75</v>
      </c>
      <c r="AC493" s="9">
        <v>4.5540000000000003</v>
      </c>
      <c r="AD493" s="2">
        <v>4.0625</v>
      </c>
      <c r="AE493" s="13" t="s">
        <v>788</v>
      </c>
      <c r="AF493" s="9" t="s">
        <v>1008</v>
      </c>
      <c r="AG493" s="9" t="s">
        <v>1007</v>
      </c>
      <c r="AH493" s="17" t="s">
        <v>210</v>
      </c>
      <c r="AI493" s="72" t="s">
        <v>561</v>
      </c>
    </row>
    <row r="494" spans="1:35" x14ac:dyDescent="0.25">
      <c r="A494" s="12" t="s">
        <v>399</v>
      </c>
      <c r="B494" s="7" t="s">
        <v>873</v>
      </c>
      <c r="C494" s="2" t="s">
        <v>101</v>
      </c>
      <c r="E494" s="56"/>
      <c r="F494" s="19"/>
      <c r="G494" s="19"/>
      <c r="H494" s="39"/>
      <c r="I494" s="19">
        <v>4</v>
      </c>
      <c r="J494" s="19">
        <v>5</v>
      </c>
      <c r="K494" s="39">
        <v>4.5</v>
      </c>
      <c r="L494" s="13" t="s">
        <v>660</v>
      </c>
      <c r="O494" s="9">
        <v>1</v>
      </c>
      <c r="X494" s="18"/>
      <c r="AA494" s="18"/>
      <c r="AD494" s="18"/>
      <c r="AE494" s="17"/>
      <c r="AF494" s="19"/>
      <c r="AG494" s="19"/>
      <c r="AI494" s="36"/>
    </row>
    <row r="495" spans="1:35" x14ac:dyDescent="0.25">
      <c r="A495" s="11" t="s">
        <v>399</v>
      </c>
      <c r="B495" s="8" t="s">
        <v>873</v>
      </c>
      <c r="C495" s="5" t="s">
        <v>916</v>
      </c>
      <c r="D495" s="12"/>
      <c r="E495" s="73"/>
      <c r="F495" s="22"/>
      <c r="G495" s="22"/>
      <c r="H495" s="5">
        <v>6.8</v>
      </c>
      <c r="I495" s="22"/>
      <c r="J495" s="22">
        <v>7.5</v>
      </c>
      <c r="K495" s="5">
        <v>7.5</v>
      </c>
      <c r="L495" s="12" t="s">
        <v>919</v>
      </c>
      <c r="M495" s="22"/>
      <c r="N495" s="22">
        <v>1</v>
      </c>
      <c r="O495" s="8"/>
      <c r="P495" s="22"/>
      <c r="Q495" s="22"/>
      <c r="R495" s="22"/>
      <c r="S495" s="22"/>
      <c r="T495" s="22"/>
      <c r="U495" s="22"/>
      <c r="V495" s="22"/>
      <c r="W495" s="22"/>
      <c r="X495" s="5"/>
      <c r="Y495" s="22"/>
      <c r="Z495" s="22"/>
      <c r="AA495" s="5"/>
      <c r="AB495" s="22"/>
      <c r="AC495" s="22"/>
      <c r="AD495" s="5"/>
      <c r="AE495" s="12"/>
      <c r="AF495" s="22" t="s">
        <v>1074</v>
      </c>
      <c r="AG495" s="22" t="s">
        <v>1131</v>
      </c>
      <c r="AH495" s="61" t="s">
        <v>136</v>
      </c>
      <c r="AI495" s="27"/>
    </row>
    <row r="496" spans="1:35" x14ac:dyDescent="0.25">
      <c r="A496" s="69" t="s">
        <v>380</v>
      </c>
      <c r="B496" s="92" t="s">
        <v>873</v>
      </c>
      <c r="C496" s="29" t="s">
        <v>56</v>
      </c>
      <c r="D496" s="40"/>
      <c r="I496" s="9">
        <v>7</v>
      </c>
      <c r="J496" s="9">
        <v>8</v>
      </c>
      <c r="K496" s="2">
        <v>7.5</v>
      </c>
      <c r="L496" s="13" t="s">
        <v>660</v>
      </c>
      <c r="V496" s="22"/>
      <c r="W496" s="22"/>
      <c r="X496" s="5"/>
      <c r="Y496" s="22"/>
      <c r="Z496" s="22"/>
      <c r="AA496" s="5"/>
      <c r="AB496" s="22"/>
      <c r="AC496" s="22"/>
      <c r="AD496" s="5"/>
      <c r="AE496" s="12"/>
      <c r="AI496" s="17"/>
    </row>
    <row r="497" spans="1:35" x14ac:dyDescent="0.25">
      <c r="A497" s="12" t="s">
        <v>380</v>
      </c>
      <c r="B497" s="92" t="s">
        <v>868</v>
      </c>
      <c r="C497" s="2" t="s">
        <v>184</v>
      </c>
      <c r="E497" s="20"/>
      <c r="F497" s="9">
        <v>6.5</v>
      </c>
      <c r="G497" s="9">
        <v>11.5</v>
      </c>
      <c r="H497" s="18">
        <v>9.23</v>
      </c>
      <c r="I497" s="21">
        <v>7.3</v>
      </c>
      <c r="J497" s="21">
        <v>13</v>
      </c>
      <c r="K497" s="25">
        <v>10.210000000000001</v>
      </c>
      <c r="L497" s="17"/>
      <c r="M497" s="9">
        <v>1</v>
      </c>
      <c r="O497" s="9"/>
      <c r="V497" s="9">
        <v>1</v>
      </c>
      <c r="W497" s="9">
        <v>2</v>
      </c>
      <c r="X497" s="18">
        <v>1.38</v>
      </c>
      <c r="Y497" s="9">
        <v>3.8</v>
      </c>
      <c r="Z497" s="9">
        <v>6.9</v>
      </c>
      <c r="AA497" s="18">
        <v>5.68</v>
      </c>
      <c r="AB497" s="9">
        <v>4.3</v>
      </c>
      <c r="AC497" s="9">
        <v>8.6999999999999993</v>
      </c>
      <c r="AD497" s="18">
        <v>6.91</v>
      </c>
      <c r="AE497" s="17"/>
      <c r="AF497" s="19" t="s">
        <v>1158</v>
      </c>
      <c r="AG497" s="19" t="s">
        <v>1093</v>
      </c>
      <c r="AI497" s="36"/>
    </row>
    <row r="498" spans="1:35" x14ac:dyDescent="0.25">
      <c r="A498" s="69" t="s">
        <v>381</v>
      </c>
      <c r="B498" s="92" t="s">
        <v>873</v>
      </c>
      <c r="C498" s="29" t="s">
        <v>56</v>
      </c>
      <c r="D498" s="40"/>
      <c r="J498" s="9">
        <v>5</v>
      </c>
      <c r="K498" s="2">
        <v>5</v>
      </c>
      <c r="L498" s="13" t="s">
        <v>660</v>
      </c>
      <c r="M498" s="9">
        <v>1</v>
      </c>
      <c r="O498" s="4">
        <v>1</v>
      </c>
      <c r="V498" s="22"/>
      <c r="W498" s="22"/>
      <c r="X498" s="5"/>
      <c r="Y498" s="22"/>
      <c r="Z498" s="22"/>
      <c r="AA498" s="5"/>
      <c r="AB498" s="22"/>
      <c r="AC498" s="22"/>
      <c r="AD498" s="5"/>
      <c r="AE498" s="12"/>
      <c r="AI498" s="17"/>
    </row>
    <row r="499" spans="1:35" x14ac:dyDescent="0.25">
      <c r="A499" s="69" t="s">
        <v>381</v>
      </c>
      <c r="B499" s="92" t="s">
        <v>868</v>
      </c>
      <c r="C499" s="2" t="s">
        <v>22</v>
      </c>
      <c r="H499" s="5">
        <v>8.1999999999999993</v>
      </c>
      <c r="K499" s="2">
        <v>9</v>
      </c>
      <c r="M499" s="9">
        <v>1</v>
      </c>
      <c r="O499" s="4">
        <v>1</v>
      </c>
      <c r="V499" s="9">
        <v>1</v>
      </c>
      <c r="W499" s="9">
        <v>4</v>
      </c>
      <c r="X499" s="2">
        <v>2.5</v>
      </c>
      <c r="Y499" s="22">
        <v>3</v>
      </c>
      <c r="Z499" s="22">
        <v>5.0999999999999996</v>
      </c>
      <c r="AA499" s="5">
        <v>4.0999999999999996</v>
      </c>
      <c r="AB499" s="22">
        <v>4.0999999999999996</v>
      </c>
      <c r="AC499" s="22">
        <v>5.8</v>
      </c>
      <c r="AD499" s="5">
        <v>4.9000000000000004</v>
      </c>
      <c r="AE499" s="13" t="s">
        <v>872</v>
      </c>
      <c r="AH499" s="17" t="s">
        <v>223</v>
      </c>
      <c r="AI499" s="17"/>
    </row>
    <row r="500" spans="1:35" x14ac:dyDescent="0.25">
      <c r="A500" s="32" t="s">
        <v>381</v>
      </c>
      <c r="B500" s="92" t="s">
        <v>868</v>
      </c>
      <c r="C500" s="2" t="s">
        <v>153</v>
      </c>
      <c r="AF500" s="9" t="s">
        <v>211</v>
      </c>
      <c r="AG500" s="9" t="s">
        <v>990</v>
      </c>
      <c r="AH500" s="59" t="s">
        <v>63</v>
      </c>
    </row>
    <row r="501" spans="1:35" x14ac:dyDescent="0.25">
      <c r="A501" s="12" t="s">
        <v>381</v>
      </c>
      <c r="B501" s="92" t="s">
        <v>868</v>
      </c>
      <c r="C501" s="2" t="s">
        <v>103</v>
      </c>
      <c r="E501" s="20"/>
      <c r="F501" s="8"/>
      <c r="G501" s="8"/>
      <c r="H501" s="18">
        <v>8</v>
      </c>
      <c r="K501" s="18">
        <v>8</v>
      </c>
      <c r="L501" s="27"/>
      <c r="N501" s="9">
        <v>1</v>
      </c>
      <c r="O501" s="9"/>
      <c r="X501" s="18">
        <v>1</v>
      </c>
      <c r="AA501" s="18">
        <v>3.8</v>
      </c>
      <c r="AD501" s="18">
        <v>5</v>
      </c>
      <c r="AE501" s="48" t="s">
        <v>686</v>
      </c>
      <c r="AF501" s="19"/>
      <c r="AG501" s="80" t="s">
        <v>1253</v>
      </c>
      <c r="AI501" s="36"/>
    </row>
    <row r="502" spans="1:35" x14ac:dyDescent="0.25">
      <c r="A502" s="12" t="s">
        <v>381</v>
      </c>
      <c r="B502" s="8" t="s">
        <v>873</v>
      </c>
      <c r="C502" s="2" t="s">
        <v>222</v>
      </c>
      <c r="D502" s="13" t="s">
        <v>500</v>
      </c>
      <c r="E502" s="56"/>
      <c r="H502" s="18"/>
      <c r="K502" s="18">
        <v>5</v>
      </c>
      <c r="L502" s="13" t="s">
        <v>763</v>
      </c>
      <c r="O502" s="9"/>
      <c r="X502" s="18"/>
      <c r="AA502" s="18"/>
      <c r="AD502" s="18"/>
      <c r="AE502" s="17"/>
      <c r="AF502" s="19" t="s">
        <v>1119</v>
      </c>
      <c r="AG502" s="19" t="s">
        <v>1134</v>
      </c>
      <c r="AI502" s="36"/>
    </row>
    <row r="503" spans="1:35" x14ac:dyDescent="0.25">
      <c r="A503" s="12" t="s">
        <v>381</v>
      </c>
      <c r="B503" s="97" t="s">
        <v>868</v>
      </c>
      <c r="C503" s="5" t="s">
        <v>914</v>
      </c>
      <c r="D503" s="12"/>
      <c r="E503" s="74"/>
      <c r="F503" s="21"/>
      <c r="G503" s="21"/>
      <c r="H503" s="6"/>
      <c r="I503" s="21"/>
      <c r="J503" s="21"/>
      <c r="K503" s="6">
        <v>7.9</v>
      </c>
      <c r="L503" s="12"/>
      <c r="M503" s="21"/>
      <c r="N503" s="59" t="s">
        <v>736</v>
      </c>
      <c r="O503" s="7"/>
      <c r="P503" s="21"/>
      <c r="Q503" s="21"/>
      <c r="R503" s="21"/>
      <c r="S503" s="21"/>
      <c r="T503" s="21"/>
      <c r="U503" s="21"/>
      <c r="V503" s="21"/>
      <c r="W503" s="21"/>
      <c r="X503" s="6"/>
      <c r="Y503" s="22"/>
      <c r="Z503" s="22"/>
      <c r="AA503" s="5"/>
      <c r="AB503" s="22"/>
      <c r="AC503" s="22"/>
      <c r="AD503" s="5"/>
      <c r="AE503" s="12"/>
      <c r="AF503" s="22"/>
      <c r="AG503" s="22"/>
      <c r="AH503" s="61" t="s">
        <v>65</v>
      </c>
      <c r="AI503" s="27"/>
    </row>
    <row r="504" spans="1:35" x14ac:dyDescent="0.25">
      <c r="A504" s="32" t="s">
        <v>381</v>
      </c>
      <c r="B504" s="8" t="s">
        <v>873</v>
      </c>
      <c r="C504" s="2" t="s">
        <v>935</v>
      </c>
      <c r="D504" s="13" t="s">
        <v>500</v>
      </c>
      <c r="M504" s="9">
        <v>1</v>
      </c>
      <c r="N504" s="9" t="s">
        <v>133</v>
      </c>
      <c r="O504" s="4">
        <v>1</v>
      </c>
      <c r="AF504" s="9" t="s">
        <v>1241</v>
      </c>
      <c r="AG504" s="9" t="s">
        <v>1151</v>
      </c>
      <c r="AH504" s="17" t="s">
        <v>262</v>
      </c>
    </row>
    <row r="505" spans="1:35" x14ac:dyDescent="0.25">
      <c r="A505" s="99" t="s">
        <v>454</v>
      </c>
      <c r="B505" s="92" t="s">
        <v>873</v>
      </c>
      <c r="C505" s="29" t="s">
        <v>56</v>
      </c>
      <c r="D505" s="12" t="s">
        <v>505</v>
      </c>
      <c r="I505" s="9">
        <v>4</v>
      </c>
      <c r="J505" s="9">
        <v>6</v>
      </c>
      <c r="K505" s="2">
        <v>5</v>
      </c>
      <c r="L505" s="13" t="s">
        <v>660</v>
      </c>
      <c r="N505" s="9">
        <v>1</v>
      </c>
      <c r="O505" s="4">
        <v>1</v>
      </c>
      <c r="V505" s="22"/>
      <c r="W505" s="22"/>
      <c r="X505" s="5"/>
      <c r="Y505" s="22"/>
      <c r="Z505" s="22"/>
      <c r="AA505" s="5"/>
      <c r="AB505" s="22"/>
      <c r="AC505" s="22"/>
      <c r="AD505" s="5"/>
      <c r="AE505" s="12"/>
      <c r="AI505" s="17"/>
    </row>
    <row r="506" spans="1:35" x14ac:dyDescent="0.25">
      <c r="A506" s="64" t="s">
        <v>454</v>
      </c>
      <c r="B506" s="92" t="s">
        <v>868</v>
      </c>
      <c r="C506" s="2" t="s">
        <v>153</v>
      </c>
      <c r="H506" s="5">
        <v>7.06</v>
      </c>
      <c r="I506" s="22"/>
      <c r="J506" s="22"/>
      <c r="K506" s="5">
        <v>7.42</v>
      </c>
      <c r="X506" s="5">
        <v>1.17</v>
      </c>
      <c r="AA506" s="5">
        <v>4</v>
      </c>
      <c r="AD506" s="5">
        <v>4.16</v>
      </c>
      <c r="AF506" s="9" t="s">
        <v>211</v>
      </c>
      <c r="AG506" s="9" t="s">
        <v>990</v>
      </c>
      <c r="AH506" s="59" t="s">
        <v>63</v>
      </c>
      <c r="AI506" s="17"/>
    </row>
    <row r="507" spans="1:35" x14ac:dyDescent="0.25">
      <c r="A507" s="64" t="s">
        <v>454</v>
      </c>
      <c r="B507" s="8" t="s">
        <v>873</v>
      </c>
      <c r="C507" s="2" t="s">
        <v>222</v>
      </c>
      <c r="D507" s="13" t="s">
        <v>501</v>
      </c>
      <c r="E507" s="56"/>
      <c r="H507" s="18"/>
      <c r="I507" s="9">
        <v>5</v>
      </c>
      <c r="J507" s="9">
        <v>8</v>
      </c>
      <c r="K507" s="18">
        <v>6.5</v>
      </c>
      <c r="L507" s="13" t="s">
        <v>660</v>
      </c>
      <c r="M507" s="9">
        <v>1</v>
      </c>
      <c r="N507" s="9">
        <v>1</v>
      </c>
      <c r="O507" s="9"/>
      <c r="V507" s="9">
        <v>1</v>
      </c>
      <c r="W507" s="9">
        <v>2</v>
      </c>
      <c r="X507" s="18">
        <v>1.5</v>
      </c>
      <c r="AA507" s="18"/>
      <c r="AD507" s="18"/>
      <c r="AE507" s="17"/>
      <c r="AF507" s="19" t="s">
        <v>1095</v>
      </c>
      <c r="AG507" s="19" t="s">
        <v>1120</v>
      </c>
      <c r="AI507" s="36"/>
    </row>
    <row r="508" spans="1:35" x14ac:dyDescent="0.25">
      <c r="A508" s="66" t="s">
        <v>454</v>
      </c>
      <c r="B508" s="97" t="s">
        <v>868</v>
      </c>
      <c r="C508" s="5" t="s">
        <v>909</v>
      </c>
      <c r="D508" s="12" t="s">
        <v>505</v>
      </c>
      <c r="E508" s="74"/>
      <c r="F508" s="21"/>
      <c r="G508" s="21"/>
      <c r="H508" s="6">
        <v>6.92</v>
      </c>
      <c r="I508" s="21"/>
      <c r="J508" s="21"/>
      <c r="K508" s="6">
        <v>7.64</v>
      </c>
      <c r="L508" s="12" t="s">
        <v>752</v>
      </c>
      <c r="M508" s="21">
        <v>1</v>
      </c>
      <c r="N508" s="21"/>
      <c r="O508" s="7">
        <v>1</v>
      </c>
      <c r="P508" s="21"/>
      <c r="Q508" s="21"/>
      <c r="R508" s="21"/>
      <c r="S508" s="21"/>
      <c r="T508" s="21"/>
      <c r="U508" s="21"/>
      <c r="V508" s="21"/>
      <c r="W508" s="21"/>
      <c r="X508" s="6">
        <v>1</v>
      </c>
      <c r="Y508" s="22"/>
      <c r="Z508" s="22"/>
      <c r="AA508" s="5">
        <v>3.33</v>
      </c>
      <c r="AB508" s="22"/>
      <c r="AC508" s="22"/>
      <c r="AD508" s="5">
        <v>3.89</v>
      </c>
      <c r="AE508" s="12" t="s">
        <v>849</v>
      </c>
      <c r="AF508" s="22"/>
      <c r="AG508" s="22"/>
      <c r="AH508" s="59" t="s">
        <v>63</v>
      </c>
      <c r="AI508" s="27"/>
    </row>
    <row r="509" spans="1:35" x14ac:dyDescent="0.25">
      <c r="A509" s="32" t="s">
        <v>454</v>
      </c>
      <c r="B509" s="8" t="s">
        <v>873</v>
      </c>
      <c r="C509" s="2" t="s">
        <v>935</v>
      </c>
      <c r="D509" s="13" t="s">
        <v>505</v>
      </c>
      <c r="K509" s="2">
        <v>6</v>
      </c>
      <c r="M509" s="9">
        <v>1</v>
      </c>
      <c r="P509" s="9">
        <v>1</v>
      </c>
      <c r="AF509" s="9" t="s">
        <v>1097</v>
      </c>
      <c r="AG509" s="9" t="s">
        <v>1152</v>
      </c>
      <c r="AH509" s="17" t="s">
        <v>118</v>
      </c>
    </row>
    <row r="510" spans="1:35" x14ac:dyDescent="0.25">
      <c r="A510" s="32" t="s">
        <v>454</v>
      </c>
      <c r="B510" s="8" t="s">
        <v>873</v>
      </c>
      <c r="C510" s="2" t="s">
        <v>935</v>
      </c>
      <c r="D510" s="13" t="s">
        <v>501</v>
      </c>
      <c r="AF510" s="9" t="s">
        <v>1095</v>
      </c>
      <c r="AH510" s="17" t="s">
        <v>119</v>
      </c>
    </row>
    <row r="511" spans="1:35" x14ac:dyDescent="0.25">
      <c r="A511" s="69" t="s">
        <v>382</v>
      </c>
      <c r="B511" s="92" t="s">
        <v>873</v>
      </c>
      <c r="C511" s="2" t="s">
        <v>56</v>
      </c>
      <c r="G511" s="9">
        <v>5</v>
      </c>
      <c r="H511" s="2">
        <v>5</v>
      </c>
      <c r="I511" s="9">
        <v>5</v>
      </c>
      <c r="J511" s="9">
        <v>8</v>
      </c>
      <c r="K511" s="2">
        <v>6.5</v>
      </c>
      <c r="L511" s="40" t="s">
        <v>892</v>
      </c>
      <c r="M511" s="9">
        <v>1</v>
      </c>
      <c r="V511" s="22"/>
      <c r="W511" s="22"/>
      <c r="X511" s="5"/>
      <c r="Y511" s="22"/>
      <c r="Z511" s="22"/>
      <c r="AA511" s="5"/>
      <c r="AB511" s="22"/>
      <c r="AC511" s="22"/>
      <c r="AD511" s="5"/>
      <c r="AE511" s="12"/>
      <c r="AI511" s="17"/>
    </row>
    <row r="512" spans="1:35" x14ac:dyDescent="0.25">
      <c r="A512" s="66" t="s">
        <v>382</v>
      </c>
      <c r="B512" s="7" t="s">
        <v>873</v>
      </c>
      <c r="C512" s="2" t="s">
        <v>253</v>
      </c>
      <c r="V512" s="9">
        <v>1</v>
      </c>
      <c r="W512" s="9">
        <v>2</v>
      </c>
      <c r="X512" s="2">
        <v>1.5</v>
      </c>
      <c r="AF512" s="35" t="s">
        <v>1001</v>
      </c>
      <c r="AH512" s="48" t="s">
        <v>247</v>
      </c>
      <c r="AI512" s="17"/>
    </row>
    <row r="513" spans="1:35" x14ac:dyDescent="0.25">
      <c r="A513" s="66" t="s">
        <v>382</v>
      </c>
      <c r="B513" s="8" t="s">
        <v>873</v>
      </c>
      <c r="C513" s="2" t="s">
        <v>222</v>
      </c>
      <c r="D513" s="13" t="s">
        <v>502</v>
      </c>
      <c r="E513" s="20"/>
      <c r="H513" s="18"/>
      <c r="K513" s="18">
        <v>10</v>
      </c>
      <c r="L513" s="13" t="s">
        <v>660</v>
      </c>
      <c r="M513" s="9">
        <v>1</v>
      </c>
      <c r="O513" s="9"/>
      <c r="X513" s="18">
        <v>2</v>
      </c>
      <c r="AB513" s="9">
        <v>7</v>
      </c>
      <c r="AC513" s="9">
        <v>8</v>
      </c>
      <c r="AD513" s="18">
        <v>7.5</v>
      </c>
      <c r="AE513" s="13" t="s">
        <v>688</v>
      </c>
      <c r="AF513" s="19" t="s">
        <v>1223</v>
      </c>
      <c r="AG513" s="19" t="s">
        <v>1118</v>
      </c>
      <c r="AI513" s="36" t="s">
        <v>131</v>
      </c>
    </row>
    <row r="514" spans="1:35" x14ac:dyDescent="0.25">
      <c r="A514" s="64" t="s">
        <v>382</v>
      </c>
      <c r="B514" s="8" t="s">
        <v>873</v>
      </c>
      <c r="C514" s="2" t="s">
        <v>246</v>
      </c>
      <c r="E514" s="20" t="s">
        <v>596</v>
      </c>
      <c r="H514" s="18">
        <v>7</v>
      </c>
      <c r="K514" s="18"/>
      <c r="L514" s="13" t="s">
        <v>688</v>
      </c>
      <c r="O514" s="9">
        <v>1</v>
      </c>
      <c r="V514" s="9">
        <v>2</v>
      </c>
      <c r="W514" s="9">
        <v>2</v>
      </c>
      <c r="X514" s="18">
        <v>2</v>
      </c>
      <c r="AD514" s="18">
        <v>5</v>
      </c>
      <c r="AE514" s="13" t="s">
        <v>688</v>
      </c>
      <c r="AF514" s="19"/>
      <c r="AG514" s="19"/>
      <c r="AI514" s="36"/>
    </row>
    <row r="515" spans="1:35" x14ac:dyDescent="0.25">
      <c r="A515" s="64" t="s">
        <v>382</v>
      </c>
      <c r="B515" s="8" t="s">
        <v>873</v>
      </c>
      <c r="C515" s="5" t="s">
        <v>916</v>
      </c>
      <c r="D515" s="12"/>
      <c r="E515" s="73"/>
      <c r="F515" s="22">
        <v>3.2</v>
      </c>
      <c r="G515" s="22">
        <v>3.7</v>
      </c>
      <c r="H515" s="5">
        <v>3.45</v>
      </c>
      <c r="I515" s="22">
        <v>3.8</v>
      </c>
      <c r="J515" s="22">
        <v>4.5999999999999996</v>
      </c>
      <c r="K515" s="5">
        <v>4.2</v>
      </c>
      <c r="L515" s="12" t="s">
        <v>686</v>
      </c>
      <c r="M515" s="22"/>
      <c r="N515" s="22"/>
      <c r="O515" s="8">
        <v>1</v>
      </c>
      <c r="P515" s="22"/>
      <c r="Q515" s="22"/>
      <c r="R515" s="22"/>
      <c r="S515" s="22"/>
      <c r="T515" s="22"/>
      <c r="U515" s="22"/>
      <c r="V515" s="22"/>
      <c r="W515" s="22"/>
      <c r="X515" s="5"/>
      <c r="Y515" s="22"/>
      <c r="Z515" s="22"/>
      <c r="AA515" s="5"/>
      <c r="AB515" s="22"/>
      <c r="AC515" s="22"/>
      <c r="AD515" s="5"/>
      <c r="AE515" s="12"/>
      <c r="AF515" s="22" t="s">
        <v>987</v>
      </c>
      <c r="AG515" s="22" t="s">
        <v>1087</v>
      </c>
      <c r="AH515" s="61" t="s">
        <v>136</v>
      </c>
      <c r="AI515" s="27"/>
    </row>
    <row r="516" spans="1:35" x14ac:dyDescent="0.25">
      <c r="A516" s="32" t="s">
        <v>382</v>
      </c>
      <c r="B516" s="8" t="s">
        <v>873</v>
      </c>
      <c r="C516" s="2" t="s">
        <v>935</v>
      </c>
      <c r="D516" s="13" t="s">
        <v>502</v>
      </c>
      <c r="I516" s="9">
        <v>8</v>
      </c>
      <c r="J516" s="9">
        <v>9</v>
      </c>
      <c r="K516" s="2">
        <v>8.5</v>
      </c>
      <c r="M516" s="9">
        <v>1</v>
      </c>
      <c r="AF516" s="9" t="s">
        <v>1190</v>
      </c>
      <c r="AG516" s="9" t="s">
        <v>1118</v>
      </c>
      <c r="AH516" s="17" t="s">
        <v>120</v>
      </c>
    </row>
    <row r="517" spans="1:35" x14ac:dyDescent="0.25">
      <c r="A517" s="69" t="s">
        <v>383</v>
      </c>
      <c r="B517" s="92" t="s">
        <v>873</v>
      </c>
      <c r="C517" s="2" t="s">
        <v>56</v>
      </c>
      <c r="K517" s="2">
        <v>10</v>
      </c>
      <c r="L517" s="13" t="s">
        <v>660</v>
      </c>
      <c r="M517" s="9">
        <v>1</v>
      </c>
      <c r="O517" s="4">
        <v>1</v>
      </c>
      <c r="V517" s="22"/>
      <c r="W517" s="22"/>
      <c r="X517" s="5"/>
      <c r="Y517" s="22"/>
      <c r="Z517" s="22"/>
      <c r="AA517" s="5"/>
      <c r="AB517" s="22"/>
      <c r="AC517" s="22"/>
      <c r="AD517" s="5"/>
      <c r="AE517" s="12"/>
      <c r="AI517" s="17"/>
    </row>
    <row r="518" spans="1:35" x14ac:dyDescent="0.25">
      <c r="A518" s="64" t="s">
        <v>383</v>
      </c>
      <c r="B518" s="7" t="s">
        <v>873</v>
      </c>
      <c r="C518" s="2" t="s">
        <v>24</v>
      </c>
      <c r="K518" s="49">
        <v>10</v>
      </c>
      <c r="L518" s="13" t="s">
        <v>660</v>
      </c>
      <c r="M518" s="9">
        <v>1</v>
      </c>
      <c r="O518" s="4">
        <v>1</v>
      </c>
      <c r="AF518" s="9" t="s">
        <v>1087</v>
      </c>
      <c r="AG518" s="9" t="s">
        <v>1091</v>
      </c>
      <c r="AH518" s="17" t="s">
        <v>33</v>
      </c>
      <c r="AI518" s="17"/>
    </row>
    <row r="519" spans="1:35" x14ac:dyDescent="0.25">
      <c r="A519" s="66" t="s">
        <v>383</v>
      </c>
      <c r="B519" s="97" t="s">
        <v>873</v>
      </c>
      <c r="C519" s="49" t="s">
        <v>102</v>
      </c>
      <c r="E519" s="20"/>
      <c r="F519" s="37"/>
      <c r="G519" s="37"/>
      <c r="H519" s="18"/>
      <c r="K519" s="18"/>
      <c r="L519" s="17"/>
      <c r="O519" s="9"/>
      <c r="X519" s="18"/>
      <c r="AA519" s="18"/>
      <c r="AD519" s="18"/>
      <c r="AE519" s="17"/>
      <c r="AF519" s="80" t="s">
        <v>215</v>
      </c>
      <c r="AG519" s="19"/>
      <c r="AH519" s="48" t="s">
        <v>968</v>
      </c>
      <c r="AI519" s="36"/>
    </row>
    <row r="520" spans="1:35" s="46" customFormat="1" x14ac:dyDescent="0.25">
      <c r="A520" s="66" t="s">
        <v>383</v>
      </c>
      <c r="B520" s="8" t="s">
        <v>873</v>
      </c>
      <c r="C520" s="2" t="s">
        <v>222</v>
      </c>
      <c r="D520" s="13" t="s">
        <v>958</v>
      </c>
      <c r="E520" s="56"/>
      <c r="F520" s="9"/>
      <c r="G520" s="9"/>
      <c r="H520" s="18"/>
      <c r="I520" s="9"/>
      <c r="J520" s="9"/>
      <c r="K520" s="18">
        <v>10</v>
      </c>
      <c r="L520" s="13" t="s">
        <v>762</v>
      </c>
      <c r="M520" s="9"/>
      <c r="N520" s="9"/>
      <c r="O520" s="9">
        <v>1</v>
      </c>
      <c r="P520" s="9"/>
      <c r="Q520" s="9"/>
      <c r="R520" s="9"/>
      <c r="S520" s="9"/>
      <c r="T520" s="9"/>
      <c r="U520" s="9"/>
      <c r="V520" s="9"/>
      <c r="W520" s="9"/>
      <c r="X520" s="18"/>
      <c r="Y520" s="9"/>
      <c r="Z520" s="9"/>
      <c r="AA520" s="18"/>
      <c r="AB520" s="9"/>
      <c r="AC520" s="9"/>
      <c r="AD520" s="18"/>
      <c r="AE520" s="17"/>
      <c r="AF520" s="19" t="s">
        <v>1157</v>
      </c>
      <c r="AG520" s="19" t="s">
        <v>1121</v>
      </c>
      <c r="AH520" s="17"/>
      <c r="AI520" s="36"/>
    </row>
    <row r="521" spans="1:35" x14ac:dyDescent="0.25">
      <c r="A521" s="66" t="s">
        <v>383</v>
      </c>
      <c r="B521" s="7" t="s">
        <v>873</v>
      </c>
      <c r="C521" s="5" t="s">
        <v>923</v>
      </c>
      <c r="D521" s="12"/>
      <c r="E521" s="73"/>
      <c r="I521" s="22"/>
      <c r="J521" s="22"/>
      <c r="K521" s="5">
        <v>10</v>
      </c>
      <c r="L521" s="12" t="s">
        <v>660</v>
      </c>
      <c r="M521" s="22"/>
      <c r="N521" s="22"/>
      <c r="O521" s="8"/>
      <c r="P521" s="22"/>
      <c r="Q521" s="22"/>
      <c r="R521" s="22"/>
      <c r="S521" s="22"/>
      <c r="T521" s="22"/>
      <c r="U521" s="22"/>
      <c r="V521" s="22"/>
      <c r="W521" s="22"/>
      <c r="X521" s="5">
        <v>2</v>
      </c>
      <c r="Y521" s="22"/>
      <c r="Z521" s="22"/>
      <c r="AA521" s="5"/>
      <c r="AB521" s="22"/>
      <c r="AC521" s="22"/>
      <c r="AD521" s="5"/>
      <c r="AE521" s="12"/>
      <c r="AF521" s="22" t="s">
        <v>1157</v>
      </c>
      <c r="AG521" s="22" t="s">
        <v>1168</v>
      </c>
      <c r="AH521" s="61" t="s">
        <v>62</v>
      </c>
      <c r="AI521" s="27"/>
    </row>
    <row r="522" spans="1:35" x14ac:dyDescent="0.25">
      <c r="A522" s="66" t="s">
        <v>383</v>
      </c>
      <c r="B522" s="8" t="s">
        <v>873</v>
      </c>
      <c r="C522" s="2" t="s">
        <v>935</v>
      </c>
      <c r="D522" s="13" t="s">
        <v>958</v>
      </c>
      <c r="K522" s="2">
        <v>8</v>
      </c>
      <c r="N522" s="9" t="s">
        <v>133</v>
      </c>
      <c r="AF522" s="9" t="s">
        <v>1242</v>
      </c>
      <c r="AG522" s="9" t="s">
        <v>1153</v>
      </c>
      <c r="AH522" s="17" t="s">
        <v>191</v>
      </c>
    </row>
    <row r="523" spans="1:35" x14ac:dyDescent="0.25">
      <c r="A523" s="66" t="s">
        <v>383</v>
      </c>
      <c r="B523" s="8" t="s">
        <v>873</v>
      </c>
      <c r="C523" s="2" t="s">
        <v>935</v>
      </c>
      <c r="D523" s="13" t="s">
        <v>959</v>
      </c>
      <c r="K523" s="2">
        <v>10</v>
      </c>
      <c r="M523" s="9">
        <v>1</v>
      </c>
      <c r="N523" s="9" t="s">
        <v>133</v>
      </c>
      <c r="AF523" s="9" t="s">
        <v>1157</v>
      </c>
      <c r="AG523" s="9" t="s">
        <v>1235</v>
      </c>
      <c r="AH523" s="17" t="s">
        <v>167</v>
      </c>
    </row>
    <row r="524" spans="1:35" x14ac:dyDescent="0.25">
      <c r="A524" s="69" t="s">
        <v>384</v>
      </c>
      <c r="B524" s="92" t="s">
        <v>873</v>
      </c>
      <c r="C524" s="2" t="s">
        <v>56</v>
      </c>
      <c r="I524" s="9">
        <v>5</v>
      </c>
      <c r="J524" s="9">
        <v>8</v>
      </c>
      <c r="K524" s="2">
        <v>6.5</v>
      </c>
      <c r="L524" s="13" t="s">
        <v>660</v>
      </c>
      <c r="M524" s="9">
        <v>1</v>
      </c>
      <c r="O524" s="4">
        <v>1</v>
      </c>
      <c r="V524" s="22"/>
      <c r="W524" s="22"/>
      <c r="X524" s="5"/>
      <c r="Y524" s="22"/>
      <c r="Z524" s="22"/>
      <c r="AA524" s="5"/>
      <c r="AB524" s="22"/>
      <c r="AC524" s="22"/>
      <c r="AD524" s="5"/>
      <c r="AE524" s="12"/>
      <c r="AI524" s="17"/>
    </row>
    <row r="525" spans="1:35" x14ac:dyDescent="0.25">
      <c r="A525" s="69" t="s">
        <v>384</v>
      </c>
      <c r="B525" s="92" t="s">
        <v>869</v>
      </c>
      <c r="C525" s="29" t="s">
        <v>216</v>
      </c>
      <c r="D525" s="40"/>
      <c r="F525" s="9">
        <v>6.2859999999999996</v>
      </c>
      <c r="G525" s="9">
        <v>7.2859999999999996</v>
      </c>
      <c r="H525" s="2">
        <v>6.6909999999999998</v>
      </c>
      <c r="I525" s="9">
        <v>7</v>
      </c>
      <c r="J525" s="9">
        <v>8.2859999999999996</v>
      </c>
      <c r="K525" s="2">
        <v>7.5720000000000001</v>
      </c>
      <c r="L525" s="13" t="s">
        <v>655</v>
      </c>
      <c r="N525" s="9">
        <v>1</v>
      </c>
      <c r="O525" s="4">
        <v>1</v>
      </c>
      <c r="V525" s="9">
        <v>1</v>
      </c>
      <c r="W525" s="9">
        <v>2</v>
      </c>
      <c r="X525" s="5">
        <v>1.5</v>
      </c>
      <c r="Y525" s="9">
        <v>2.5329999999999999</v>
      </c>
      <c r="Z525" s="9">
        <v>3.3330000000000002</v>
      </c>
      <c r="AA525" s="2">
        <v>2.9775</v>
      </c>
      <c r="AB525" s="9">
        <v>3.5329999999999999</v>
      </c>
      <c r="AC525" s="9">
        <v>3.9329999999999998</v>
      </c>
      <c r="AD525" s="2">
        <v>3.6555</v>
      </c>
      <c r="AE525" s="13" t="s">
        <v>798</v>
      </c>
      <c r="AF525" s="9" t="s">
        <v>1021</v>
      </c>
      <c r="AG525" s="9" t="s">
        <v>1022</v>
      </c>
      <c r="AH525" s="17" t="s">
        <v>58</v>
      </c>
      <c r="AI525" s="72" t="s">
        <v>559</v>
      </c>
    </row>
    <row r="526" spans="1:35" x14ac:dyDescent="0.25">
      <c r="A526" s="69" t="s">
        <v>384</v>
      </c>
      <c r="B526" s="92" t="s">
        <v>868</v>
      </c>
      <c r="C526" s="2" t="s">
        <v>22</v>
      </c>
      <c r="H526" s="5">
        <v>5.8</v>
      </c>
      <c r="K526" s="2">
        <v>7</v>
      </c>
      <c r="M526" s="9">
        <v>1</v>
      </c>
      <c r="V526" s="9">
        <v>1</v>
      </c>
      <c r="W526" s="9">
        <v>2</v>
      </c>
      <c r="X526" s="5">
        <v>1.2</v>
      </c>
      <c r="Y526" s="22"/>
      <c r="Z526" s="22"/>
      <c r="AA526" s="5"/>
      <c r="AB526" s="22"/>
      <c r="AC526" s="22"/>
      <c r="AD526" s="5"/>
      <c r="AH526" s="17" t="s">
        <v>223</v>
      </c>
      <c r="AI526" s="17"/>
    </row>
    <row r="527" spans="1:35" x14ac:dyDescent="0.25">
      <c r="A527" s="11" t="s">
        <v>384</v>
      </c>
      <c r="B527" s="92" t="s">
        <v>868</v>
      </c>
      <c r="C527" s="2" t="s">
        <v>103</v>
      </c>
      <c r="E527" s="23"/>
      <c r="F527" s="8"/>
      <c r="G527" s="8"/>
      <c r="H527" s="18">
        <v>5.7</v>
      </c>
      <c r="K527" s="18">
        <v>5.7</v>
      </c>
      <c r="L527" s="61"/>
      <c r="N527" s="9">
        <v>1</v>
      </c>
      <c r="O527" s="9"/>
      <c r="X527" s="28">
        <v>4</v>
      </c>
      <c r="AA527" s="28">
        <v>4.3</v>
      </c>
      <c r="AD527" s="28">
        <v>5</v>
      </c>
      <c r="AE527" s="61" t="s">
        <v>741</v>
      </c>
      <c r="AF527" s="19"/>
      <c r="AG527" s="80" t="s">
        <v>1254</v>
      </c>
      <c r="AI527" s="36"/>
    </row>
    <row r="528" spans="1:35" x14ac:dyDescent="0.25">
      <c r="A528" s="66" t="s">
        <v>384</v>
      </c>
      <c r="B528" s="8" t="s">
        <v>873</v>
      </c>
      <c r="C528" s="2" t="s">
        <v>222</v>
      </c>
      <c r="D528" s="103" t="s">
        <v>564</v>
      </c>
      <c r="E528" s="56"/>
      <c r="H528" s="18"/>
      <c r="I528" s="9">
        <v>4</v>
      </c>
      <c r="J528" s="9">
        <v>8</v>
      </c>
      <c r="K528" s="18">
        <v>6</v>
      </c>
      <c r="L528" s="13" t="s">
        <v>660</v>
      </c>
      <c r="M528" s="9">
        <v>1</v>
      </c>
      <c r="O528" s="9">
        <v>1</v>
      </c>
      <c r="V528" s="9">
        <v>1</v>
      </c>
      <c r="W528" s="9">
        <v>2</v>
      </c>
      <c r="X528" s="2">
        <v>1.5</v>
      </c>
      <c r="AA528" s="18"/>
      <c r="AD528" s="18"/>
      <c r="AE528" s="17"/>
      <c r="AF528" s="80" t="s">
        <v>1122</v>
      </c>
      <c r="AG528" s="80" t="s">
        <v>1123</v>
      </c>
      <c r="AI528" s="36"/>
    </row>
    <row r="529" spans="1:35" x14ac:dyDescent="0.25">
      <c r="A529" s="11" t="s">
        <v>384</v>
      </c>
      <c r="B529" s="8" t="s">
        <v>873</v>
      </c>
      <c r="C529" s="2" t="s">
        <v>222</v>
      </c>
      <c r="D529" s="13" t="s">
        <v>503</v>
      </c>
      <c r="E529" s="20"/>
      <c r="H529" s="18"/>
      <c r="K529" s="18">
        <v>5</v>
      </c>
      <c r="L529" s="13" t="s">
        <v>660</v>
      </c>
      <c r="O529" s="9">
        <v>1</v>
      </c>
      <c r="X529" s="18"/>
      <c r="AA529" s="18"/>
      <c r="AD529" s="18"/>
      <c r="AE529" s="17"/>
      <c r="AF529" s="19" t="s">
        <v>1015</v>
      </c>
      <c r="AG529" s="19" t="s">
        <v>1024</v>
      </c>
      <c r="AI529" s="36"/>
    </row>
    <row r="530" spans="1:35" x14ac:dyDescent="0.25">
      <c r="A530" s="32" t="s">
        <v>384</v>
      </c>
      <c r="B530" s="8" t="s">
        <v>873</v>
      </c>
      <c r="C530" s="2" t="s">
        <v>935</v>
      </c>
      <c r="D530" s="13" t="s">
        <v>503</v>
      </c>
      <c r="K530" s="2">
        <v>5</v>
      </c>
      <c r="M530" s="9">
        <v>1</v>
      </c>
      <c r="O530" s="4">
        <v>1</v>
      </c>
      <c r="AF530" s="9" t="s">
        <v>1104</v>
      </c>
      <c r="AG530" s="9" t="s">
        <v>1100</v>
      </c>
      <c r="AH530" s="17" t="s">
        <v>121</v>
      </c>
    </row>
    <row r="531" spans="1:35" x14ac:dyDescent="0.25">
      <c r="A531" s="69" t="s">
        <v>455</v>
      </c>
      <c r="B531" s="92" t="s">
        <v>873</v>
      </c>
      <c r="C531" s="2" t="s">
        <v>56</v>
      </c>
      <c r="D531" s="13" t="s">
        <v>509</v>
      </c>
      <c r="G531" s="9">
        <v>5</v>
      </c>
      <c r="H531" s="2">
        <v>5</v>
      </c>
      <c r="J531" s="9">
        <v>10</v>
      </c>
      <c r="K531" s="2">
        <v>10</v>
      </c>
      <c r="L531" s="40" t="s">
        <v>894</v>
      </c>
      <c r="M531" s="9">
        <v>1</v>
      </c>
      <c r="N531" s="9">
        <v>1</v>
      </c>
      <c r="V531" s="22"/>
      <c r="W531" s="22"/>
      <c r="X531" s="5"/>
      <c r="Y531" s="22"/>
      <c r="Z531" s="22"/>
      <c r="AA531" s="5"/>
      <c r="AB531" s="22"/>
      <c r="AC531" s="22"/>
      <c r="AD531" s="5"/>
      <c r="AE531" s="12"/>
      <c r="AI531" s="17"/>
    </row>
    <row r="532" spans="1:35" x14ac:dyDescent="0.25">
      <c r="A532" s="69" t="s">
        <v>455</v>
      </c>
      <c r="B532" s="92" t="s">
        <v>869</v>
      </c>
      <c r="C532" s="29" t="s">
        <v>201</v>
      </c>
      <c r="D532" s="40" t="s">
        <v>556</v>
      </c>
      <c r="F532" s="9">
        <v>6.4290000000000003</v>
      </c>
      <c r="G532" s="9">
        <v>7.8570000000000002</v>
      </c>
      <c r="H532" s="2">
        <v>7.0640000000000001</v>
      </c>
      <c r="I532" s="9">
        <v>6.9050000000000002</v>
      </c>
      <c r="J532" s="9">
        <v>7.8570000000000002</v>
      </c>
      <c r="K532" s="2">
        <v>7.4210000000000003</v>
      </c>
      <c r="L532" s="40" t="s">
        <v>641</v>
      </c>
      <c r="M532" s="9">
        <v>1</v>
      </c>
      <c r="O532" s="4">
        <v>1</v>
      </c>
      <c r="V532" s="9">
        <v>1</v>
      </c>
      <c r="W532" s="9">
        <v>3</v>
      </c>
      <c r="X532" s="2">
        <v>2</v>
      </c>
      <c r="Y532" s="9">
        <v>4.4790000000000001</v>
      </c>
      <c r="Z532" s="9">
        <v>5.2080000000000002</v>
      </c>
      <c r="AA532" s="2">
        <v>4.8959999999999999</v>
      </c>
      <c r="AB532" s="9">
        <v>5.3125</v>
      </c>
      <c r="AC532" s="9">
        <v>5.7290000000000001</v>
      </c>
      <c r="AD532" s="2">
        <v>5.59</v>
      </c>
      <c r="AE532" s="13" t="s">
        <v>787</v>
      </c>
      <c r="AF532" s="9" t="s">
        <v>978</v>
      </c>
      <c r="AG532" s="9" t="s">
        <v>1022</v>
      </c>
      <c r="AH532" s="17" t="s">
        <v>209</v>
      </c>
      <c r="AI532" s="72" t="s">
        <v>558</v>
      </c>
    </row>
    <row r="533" spans="1:35" x14ac:dyDescent="0.25">
      <c r="A533" s="32" t="s">
        <v>455</v>
      </c>
      <c r="B533" s="92" t="s">
        <v>869</v>
      </c>
      <c r="C533" s="2" t="s">
        <v>216</v>
      </c>
      <c r="D533" s="13" t="s">
        <v>543</v>
      </c>
      <c r="F533" s="9">
        <v>7.7329999999999997</v>
      </c>
      <c r="G533" s="9">
        <v>9.3330000000000002</v>
      </c>
      <c r="H533" s="2">
        <v>8.1440000000000001</v>
      </c>
      <c r="I533" s="9">
        <v>10.933</v>
      </c>
      <c r="J533" s="9">
        <v>14.4</v>
      </c>
      <c r="K533" s="2">
        <v>12.388</v>
      </c>
      <c r="L533" s="13" t="s">
        <v>707</v>
      </c>
      <c r="M533" s="9">
        <v>1</v>
      </c>
      <c r="X533" s="2">
        <v>1</v>
      </c>
      <c r="Y533" s="9">
        <v>4.1079999999999997</v>
      </c>
      <c r="Z533" s="9">
        <v>5.4050000000000002</v>
      </c>
      <c r="AA533" s="2">
        <v>4.6760000000000002</v>
      </c>
      <c r="AB533" s="9">
        <v>7.6760000000000002</v>
      </c>
      <c r="AC533" s="9">
        <v>8.9730000000000008</v>
      </c>
      <c r="AD533" s="2">
        <v>8.4320000000000004</v>
      </c>
      <c r="AE533" s="13" t="s">
        <v>812</v>
      </c>
      <c r="AF533" s="9" t="s">
        <v>1007</v>
      </c>
      <c r="AG533" s="9" t="s">
        <v>29</v>
      </c>
      <c r="AH533" s="17" t="s">
        <v>110</v>
      </c>
      <c r="AI533" s="72" t="s">
        <v>559</v>
      </c>
    </row>
    <row r="534" spans="1:35" x14ac:dyDescent="0.25">
      <c r="A534" s="66" t="s">
        <v>455</v>
      </c>
      <c r="B534" s="7" t="s">
        <v>873</v>
      </c>
      <c r="C534" s="2" t="s">
        <v>253</v>
      </c>
      <c r="J534" s="9">
        <v>10</v>
      </c>
      <c r="K534" s="2">
        <v>10</v>
      </c>
      <c r="V534" s="9">
        <v>1</v>
      </c>
      <c r="W534" s="9">
        <v>2</v>
      </c>
      <c r="X534" s="2">
        <v>1.5</v>
      </c>
      <c r="AG534" s="9" t="s">
        <v>29</v>
      </c>
      <c r="AH534" s="48" t="s">
        <v>247</v>
      </c>
      <c r="AI534" s="17"/>
    </row>
    <row r="535" spans="1:35" x14ac:dyDescent="0.25">
      <c r="A535" s="64" t="s">
        <v>455</v>
      </c>
      <c r="B535" s="92" t="s">
        <v>868</v>
      </c>
      <c r="C535" s="2" t="s">
        <v>153</v>
      </c>
      <c r="H535" s="5">
        <v>6.96</v>
      </c>
      <c r="I535" s="22"/>
      <c r="J535" s="22"/>
      <c r="K535" s="5">
        <v>9.85</v>
      </c>
      <c r="X535" s="5">
        <v>1.1499999999999999</v>
      </c>
      <c r="Y535" s="22"/>
      <c r="Z535" s="22"/>
      <c r="AA535" s="5">
        <v>4.45</v>
      </c>
      <c r="AB535" s="22"/>
      <c r="AC535" s="22"/>
      <c r="AD535" s="5">
        <v>7.47</v>
      </c>
      <c r="AF535" s="9" t="s">
        <v>1024</v>
      </c>
      <c r="AG535" s="9" t="s">
        <v>211</v>
      </c>
      <c r="AH535" s="59" t="s">
        <v>63</v>
      </c>
      <c r="AI535" s="17"/>
    </row>
    <row r="536" spans="1:35" x14ac:dyDescent="0.25">
      <c r="A536" s="66" t="s">
        <v>455</v>
      </c>
      <c r="B536" s="8" t="s">
        <v>873</v>
      </c>
      <c r="C536" s="2" t="s">
        <v>246</v>
      </c>
      <c r="E536" s="20" t="s">
        <v>596</v>
      </c>
      <c r="F536" s="9">
        <v>5</v>
      </c>
      <c r="G536" s="9">
        <v>9</v>
      </c>
      <c r="H536" s="18">
        <v>7</v>
      </c>
      <c r="K536" s="18"/>
      <c r="L536" s="13" t="s">
        <v>688</v>
      </c>
      <c r="O536" s="9">
        <v>1</v>
      </c>
      <c r="X536" s="18"/>
      <c r="AD536" s="18"/>
      <c r="AE536" s="17"/>
      <c r="AF536" s="19"/>
      <c r="AG536" s="19"/>
      <c r="AI536" s="36"/>
    </row>
    <row r="537" spans="1:35" x14ac:dyDescent="0.25">
      <c r="A537" s="66" t="s">
        <v>455</v>
      </c>
      <c r="B537" s="97" t="s">
        <v>868</v>
      </c>
      <c r="C537" s="5" t="s">
        <v>912</v>
      </c>
      <c r="D537" s="12" t="s">
        <v>509</v>
      </c>
      <c r="E537" s="74"/>
      <c r="F537" s="21">
        <v>5.5</v>
      </c>
      <c r="G537" s="9">
        <v>8.4</v>
      </c>
      <c r="H537" s="25">
        <v>6.95</v>
      </c>
      <c r="I537" s="7">
        <v>9.8000000000000007</v>
      </c>
      <c r="J537" s="21">
        <v>12</v>
      </c>
      <c r="K537" s="6">
        <v>10.9</v>
      </c>
      <c r="L537" s="12" t="s">
        <v>686</v>
      </c>
      <c r="M537" s="21">
        <v>1</v>
      </c>
      <c r="N537" s="21"/>
      <c r="O537" s="7"/>
      <c r="P537" s="21"/>
      <c r="Q537" s="21"/>
      <c r="R537" s="21"/>
      <c r="S537" s="21"/>
      <c r="T537" s="21"/>
      <c r="U537" s="21"/>
      <c r="V537" s="21"/>
      <c r="W537" s="21"/>
      <c r="X537" s="6">
        <v>2</v>
      </c>
      <c r="Y537" s="22">
        <v>3.3</v>
      </c>
      <c r="Z537" s="22">
        <v>4.2</v>
      </c>
      <c r="AA537" s="5">
        <v>3.75</v>
      </c>
      <c r="AB537" s="22">
        <v>7.9</v>
      </c>
      <c r="AC537" s="22">
        <v>8.6999999999999993</v>
      </c>
      <c r="AD537" s="5">
        <v>8.3000000000000007</v>
      </c>
      <c r="AE537" s="12" t="s">
        <v>686</v>
      </c>
      <c r="AF537" s="22"/>
      <c r="AG537" s="22"/>
      <c r="AH537" s="61" t="s">
        <v>64</v>
      </c>
      <c r="AI537" s="27"/>
    </row>
    <row r="538" spans="1:35" x14ac:dyDescent="0.25">
      <c r="A538" s="66" t="s">
        <v>455</v>
      </c>
      <c r="B538" s="97" t="s">
        <v>868</v>
      </c>
      <c r="C538" s="5" t="s">
        <v>913</v>
      </c>
      <c r="D538" s="12" t="s">
        <v>509</v>
      </c>
      <c r="E538" s="74"/>
      <c r="F538" s="21"/>
      <c r="H538" s="6">
        <v>7.1</v>
      </c>
      <c r="I538" s="21"/>
      <c r="K538" s="2">
        <v>10.199999999999999</v>
      </c>
      <c r="L538" s="12" t="s">
        <v>747</v>
      </c>
      <c r="M538" s="21"/>
      <c r="N538" s="21"/>
      <c r="O538" s="7"/>
      <c r="P538" s="21"/>
      <c r="Q538" s="21"/>
      <c r="R538" s="21"/>
      <c r="S538" s="21"/>
      <c r="T538" s="21"/>
      <c r="U538" s="21"/>
      <c r="V538" s="21"/>
      <c r="W538" s="21"/>
      <c r="X538" s="6">
        <v>2</v>
      </c>
      <c r="Y538" s="22"/>
      <c r="Z538" s="22"/>
      <c r="AA538" s="5">
        <v>8.1300000000000008</v>
      </c>
      <c r="AB538" s="22"/>
      <c r="AC538" s="22"/>
      <c r="AD538" s="5">
        <v>13.6</v>
      </c>
      <c r="AE538" s="12" t="s">
        <v>853</v>
      </c>
      <c r="AF538" s="22"/>
      <c r="AG538" s="22"/>
      <c r="AH538" s="61" t="s">
        <v>64</v>
      </c>
      <c r="AI538" s="27"/>
    </row>
    <row r="539" spans="1:35" x14ac:dyDescent="0.25">
      <c r="A539" s="66" t="s">
        <v>455</v>
      </c>
      <c r="B539" s="8" t="s">
        <v>873</v>
      </c>
      <c r="C539" s="5" t="s">
        <v>916</v>
      </c>
      <c r="D539" s="12"/>
      <c r="E539" s="73"/>
      <c r="F539" s="83">
        <v>4.7</v>
      </c>
      <c r="G539" s="83">
        <v>5.4</v>
      </c>
      <c r="H539" s="5"/>
      <c r="I539" s="83">
        <v>6.8</v>
      </c>
      <c r="J539" s="83">
        <v>8.1999999999999993</v>
      </c>
      <c r="K539" s="5"/>
      <c r="L539" s="86" t="s">
        <v>920</v>
      </c>
      <c r="M539" s="22"/>
      <c r="N539" s="22"/>
      <c r="O539" s="8"/>
      <c r="P539" s="22"/>
      <c r="Q539" s="22"/>
      <c r="R539" s="22"/>
      <c r="S539" s="22"/>
      <c r="T539" s="22"/>
      <c r="U539" s="22"/>
      <c r="V539" s="22"/>
      <c r="W539" s="22"/>
      <c r="X539" s="5"/>
      <c r="Y539" s="22"/>
      <c r="Z539" s="22"/>
      <c r="AA539" s="5"/>
      <c r="AB539" s="22"/>
      <c r="AC539" s="22"/>
      <c r="AD539" s="5"/>
      <c r="AE539" s="12"/>
      <c r="AF539" s="22" t="s">
        <v>1074</v>
      </c>
      <c r="AG539" s="60" t="s">
        <v>1266</v>
      </c>
      <c r="AH539" s="61" t="s">
        <v>136</v>
      </c>
      <c r="AI539" s="27"/>
    </row>
    <row r="540" spans="1:35" x14ac:dyDescent="0.25">
      <c r="A540" s="66" t="s">
        <v>455</v>
      </c>
      <c r="B540" s="7" t="s">
        <v>873</v>
      </c>
      <c r="C540" s="5" t="s">
        <v>923</v>
      </c>
      <c r="D540" s="12" t="s">
        <v>924</v>
      </c>
      <c r="E540" s="73"/>
      <c r="F540" s="22"/>
      <c r="G540" s="22"/>
      <c r="I540" s="22"/>
      <c r="J540" s="22"/>
      <c r="K540" s="5">
        <v>8</v>
      </c>
      <c r="L540" s="12" t="s">
        <v>688</v>
      </c>
      <c r="M540" s="22"/>
      <c r="N540" s="22"/>
      <c r="O540" s="8"/>
      <c r="P540" s="22"/>
      <c r="Q540" s="22"/>
      <c r="R540" s="22"/>
      <c r="S540" s="22"/>
      <c r="T540" s="22"/>
      <c r="U540" s="22"/>
      <c r="V540" s="22"/>
      <c r="W540" s="22"/>
      <c r="X540" s="5"/>
      <c r="Y540" s="22"/>
      <c r="Z540" s="22"/>
      <c r="AA540" s="5"/>
      <c r="AB540" s="22"/>
      <c r="AC540" s="22"/>
      <c r="AD540" s="5"/>
      <c r="AE540" s="12"/>
      <c r="AF540" s="22"/>
      <c r="AG540" s="22"/>
      <c r="AH540" s="61" t="s">
        <v>62</v>
      </c>
      <c r="AI540" s="27"/>
    </row>
    <row r="541" spans="1:35" x14ac:dyDescent="0.25">
      <c r="A541" s="64" t="s">
        <v>455</v>
      </c>
      <c r="B541" s="96" t="s">
        <v>868</v>
      </c>
      <c r="C541" s="5" t="s">
        <v>179</v>
      </c>
      <c r="D541" s="12" t="s">
        <v>509</v>
      </c>
      <c r="E541" s="73"/>
      <c r="F541" s="22"/>
      <c r="G541" s="22"/>
      <c r="H541" s="5">
        <v>8.8000000000000007</v>
      </c>
      <c r="I541" s="22"/>
      <c r="J541" s="22"/>
      <c r="K541" s="5">
        <v>12.7</v>
      </c>
      <c r="L541" s="12" t="s">
        <v>686</v>
      </c>
      <c r="M541" s="22"/>
      <c r="N541" s="22"/>
      <c r="O541" s="8"/>
      <c r="P541" s="22"/>
      <c r="Q541" s="22"/>
      <c r="R541" s="22"/>
      <c r="S541" s="22"/>
      <c r="T541" s="22"/>
      <c r="U541" s="22"/>
      <c r="V541" s="22"/>
      <c r="W541" s="22"/>
      <c r="X541" s="5"/>
      <c r="Y541" s="22"/>
      <c r="Z541" s="22"/>
      <c r="AA541" s="5"/>
      <c r="AB541" s="22"/>
      <c r="AC541" s="22"/>
      <c r="AD541" s="5"/>
      <c r="AE541" s="12"/>
      <c r="AF541" s="22"/>
      <c r="AG541" s="22"/>
      <c r="AH541" s="27" t="s">
        <v>55</v>
      </c>
      <c r="AI541" s="27"/>
    </row>
    <row r="542" spans="1:35" x14ac:dyDescent="0.25">
      <c r="A542" s="66" t="s">
        <v>455</v>
      </c>
      <c r="B542" s="96" t="s">
        <v>868</v>
      </c>
      <c r="C542" s="5" t="s">
        <v>1</v>
      </c>
      <c r="D542" s="12" t="s">
        <v>510</v>
      </c>
      <c r="E542" s="73"/>
      <c r="F542" s="22"/>
      <c r="G542" s="22"/>
      <c r="H542" s="5"/>
      <c r="I542" s="22"/>
      <c r="J542" s="22"/>
      <c r="K542" s="5">
        <v>10.4</v>
      </c>
      <c r="L542" s="12" t="s">
        <v>660</v>
      </c>
      <c r="M542" s="22"/>
      <c r="N542" s="22"/>
      <c r="O542" s="8"/>
      <c r="P542" s="22"/>
      <c r="Q542" s="22"/>
      <c r="R542" s="22"/>
      <c r="S542" s="22"/>
      <c r="T542" s="22"/>
      <c r="U542" s="22"/>
      <c r="V542" s="22"/>
      <c r="W542" s="22"/>
      <c r="X542" s="5"/>
      <c r="Y542" s="22"/>
      <c r="Z542" s="22"/>
      <c r="AA542" s="5"/>
      <c r="AB542" s="22"/>
      <c r="AC542" s="22"/>
      <c r="AD542" s="5"/>
      <c r="AE542" s="12"/>
      <c r="AF542" s="22"/>
      <c r="AG542" s="22"/>
      <c r="AH542" s="27"/>
      <c r="AI542" s="27"/>
    </row>
    <row r="543" spans="1:35" x14ac:dyDescent="0.25">
      <c r="A543" s="66" t="s">
        <v>455</v>
      </c>
      <c r="B543" s="8" t="s">
        <v>868</v>
      </c>
      <c r="C543" s="2" t="s">
        <v>7</v>
      </c>
      <c r="D543" s="12" t="s">
        <v>509</v>
      </c>
      <c r="AD543" s="2">
        <v>12</v>
      </c>
      <c r="AE543" s="48" t="s">
        <v>841</v>
      </c>
      <c r="AH543" s="48" t="s">
        <v>933</v>
      </c>
    </row>
    <row r="544" spans="1:35" x14ac:dyDescent="0.25">
      <c r="A544" s="32" t="s">
        <v>455</v>
      </c>
      <c r="B544" s="8" t="s">
        <v>873</v>
      </c>
      <c r="C544" s="2" t="s">
        <v>935</v>
      </c>
      <c r="D544" s="13" t="s">
        <v>528</v>
      </c>
      <c r="J544" s="9">
        <v>8</v>
      </c>
      <c r="L544" s="13" t="s">
        <v>732</v>
      </c>
      <c r="AF544" s="9" t="s">
        <v>1064</v>
      </c>
      <c r="AH544" s="17" t="s">
        <v>1191</v>
      </c>
    </row>
    <row r="545" spans="1:35" x14ac:dyDescent="0.25">
      <c r="A545" s="32" t="s">
        <v>455</v>
      </c>
      <c r="B545" s="8" t="s">
        <v>873</v>
      </c>
      <c r="C545" s="2" t="s">
        <v>935</v>
      </c>
      <c r="D545" s="13" t="s">
        <v>529</v>
      </c>
      <c r="M545" s="9">
        <v>1</v>
      </c>
      <c r="N545" s="9" t="s">
        <v>133</v>
      </c>
      <c r="AF545" s="9" t="s">
        <v>1192</v>
      </c>
      <c r="AG545" s="9" t="s">
        <v>1158</v>
      </c>
      <c r="AH545" s="17" t="s">
        <v>190</v>
      </c>
    </row>
    <row r="546" spans="1:35" x14ac:dyDescent="0.25">
      <c r="A546" s="32" t="s">
        <v>455</v>
      </c>
      <c r="B546" s="8" t="s">
        <v>873</v>
      </c>
      <c r="C546" s="2" t="s">
        <v>79</v>
      </c>
      <c r="H546" s="2">
        <v>6</v>
      </c>
      <c r="K546" s="2">
        <v>10</v>
      </c>
      <c r="L546" s="48" t="s">
        <v>841</v>
      </c>
      <c r="X546" s="2">
        <v>1</v>
      </c>
      <c r="AA546" s="2">
        <v>5</v>
      </c>
      <c r="AD546" s="2">
        <v>7</v>
      </c>
      <c r="AE546" s="48" t="s">
        <v>841</v>
      </c>
      <c r="AH546" s="48" t="s">
        <v>944</v>
      </c>
    </row>
    <row r="547" spans="1:35" x14ac:dyDescent="0.25">
      <c r="A547" s="32" t="s">
        <v>437</v>
      </c>
      <c r="B547" s="92" t="s">
        <v>869</v>
      </c>
      <c r="C547" s="2" t="s">
        <v>216</v>
      </c>
      <c r="F547" s="9">
        <v>9.6</v>
      </c>
      <c r="G547" s="9">
        <v>11.4</v>
      </c>
      <c r="H547" s="2">
        <v>10.199999999999999</v>
      </c>
      <c r="I547" s="9">
        <v>10.8</v>
      </c>
      <c r="J547" s="9">
        <v>12.4</v>
      </c>
      <c r="K547" s="2">
        <v>11.433</v>
      </c>
      <c r="L547" s="13" t="s">
        <v>710</v>
      </c>
      <c r="M547" s="9">
        <v>1</v>
      </c>
      <c r="V547" s="9">
        <v>1</v>
      </c>
      <c r="W547" s="9">
        <v>2</v>
      </c>
      <c r="X547" s="2">
        <v>1.5</v>
      </c>
      <c r="Y547" s="9">
        <v>4.3159999999999998</v>
      </c>
      <c r="Z547" s="9">
        <v>5.8949999999999996</v>
      </c>
      <c r="AA547" s="2">
        <v>4.8773</v>
      </c>
      <c r="AB547" s="9">
        <v>5.3680000000000003</v>
      </c>
      <c r="AC547" s="9">
        <v>6</v>
      </c>
      <c r="AD547" s="2">
        <v>5.8070000000000004</v>
      </c>
      <c r="AE547" s="13" t="s">
        <v>815</v>
      </c>
      <c r="AF547" s="9" t="s">
        <v>1022</v>
      </c>
      <c r="AG547" s="9" t="s">
        <v>260</v>
      </c>
      <c r="AH547" s="17" t="s">
        <v>125</v>
      </c>
      <c r="AI547" s="72" t="s">
        <v>559</v>
      </c>
    </row>
    <row r="548" spans="1:35" x14ac:dyDescent="0.25">
      <c r="A548" s="32" t="s">
        <v>437</v>
      </c>
      <c r="B548" s="8" t="s">
        <v>873</v>
      </c>
      <c r="C548" s="2" t="s">
        <v>935</v>
      </c>
      <c r="AF548" s="9" t="s">
        <v>1064</v>
      </c>
      <c r="AH548" s="17" t="s">
        <v>1193</v>
      </c>
    </row>
    <row r="549" spans="1:35" x14ac:dyDescent="0.25">
      <c r="A549" s="66" t="s">
        <v>385</v>
      </c>
      <c r="B549" s="92" t="s">
        <v>868</v>
      </c>
      <c r="C549" s="2" t="s">
        <v>161</v>
      </c>
      <c r="D549" s="13" t="s">
        <v>492</v>
      </c>
      <c r="E549" s="56"/>
      <c r="H549" s="18">
        <v>15.5</v>
      </c>
      <c r="K549" s="18">
        <v>17</v>
      </c>
      <c r="L549" s="17" t="s">
        <v>672</v>
      </c>
      <c r="M549" s="9">
        <v>1</v>
      </c>
      <c r="O549" s="9"/>
      <c r="X549" s="18">
        <v>1.3</v>
      </c>
      <c r="AA549" s="18"/>
      <c r="AD549" s="18"/>
      <c r="AE549" s="17"/>
      <c r="AF549" s="19" t="s">
        <v>1024</v>
      </c>
      <c r="AG549" s="36" t="s">
        <v>1203</v>
      </c>
      <c r="AI549" s="36"/>
    </row>
    <row r="550" spans="1:35" x14ac:dyDescent="0.25">
      <c r="A550" s="32" t="s">
        <v>385</v>
      </c>
      <c r="B550" s="92" t="s">
        <v>868</v>
      </c>
      <c r="C550" s="2" t="s">
        <v>153</v>
      </c>
      <c r="E550" s="75"/>
      <c r="H550" s="2">
        <v>14.05</v>
      </c>
      <c r="K550" s="2">
        <v>14.33</v>
      </c>
      <c r="X550" s="2">
        <v>1.17</v>
      </c>
      <c r="AA550" s="2">
        <v>7.84</v>
      </c>
      <c r="AD550" s="2">
        <v>8.08</v>
      </c>
      <c r="AF550" s="9" t="s">
        <v>990</v>
      </c>
      <c r="AG550" s="9" t="s">
        <v>1015</v>
      </c>
      <c r="AH550" s="59" t="s">
        <v>63</v>
      </c>
    </row>
    <row r="551" spans="1:35" x14ac:dyDescent="0.25">
      <c r="A551" s="64" t="s">
        <v>385</v>
      </c>
      <c r="B551" s="7" t="s">
        <v>873</v>
      </c>
      <c r="C551" s="5" t="s">
        <v>923</v>
      </c>
      <c r="D551" s="12"/>
      <c r="E551" s="73"/>
      <c r="F551" s="22"/>
      <c r="G551" s="22"/>
      <c r="I551" s="22"/>
      <c r="J551" s="22"/>
      <c r="K551" s="5">
        <v>6</v>
      </c>
      <c r="L551" s="12" t="s">
        <v>660</v>
      </c>
      <c r="M551" s="22"/>
      <c r="N551" s="22"/>
      <c r="O551" s="8"/>
      <c r="P551" s="22"/>
      <c r="Q551" s="22"/>
      <c r="R551" s="22"/>
      <c r="S551" s="22"/>
      <c r="T551" s="22"/>
      <c r="U551" s="22"/>
      <c r="V551" s="22"/>
      <c r="W551" s="22"/>
      <c r="X551" s="5">
        <v>2</v>
      </c>
      <c r="Y551" s="22"/>
      <c r="Z551" s="22"/>
      <c r="AA551" s="5"/>
      <c r="AB551" s="22"/>
      <c r="AC551" s="22"/>
      <c r="AD551" s="5"/>
      <c r="AE551" s="12"/>
      <c r="AF551" s="22" t="s">
        <v>1165</v>
      </c>
      <c r="AG551" s="22" t="s">
        <v>1093</v>
      </c>
      <c r="AH551" s="61" t="s">
        <v>62</v>
      </c>
      <c r="AI551" s="27"/>
    </row>
    <row r="552" spans="1:35" x14ac:dyDescent="0.25">
      <c r="A552" s="32" t="s">
        <v>385</v>
      </c>
      <c r="B552" s="8" t="s">
        <v>873</v>
      </c>
      <c r="C552" s="2" t="s">
        <v>935</v>
      </c>
      <c r="D552" s="13" t="s">
        <v>492</v>
      </c>
      <c r="M552" s="9">
        <v>1</v>
      </c>
      <c r="P552" s="9">
        <v>1</v>
      </c>
      <c r="AF552" s="9" t="s">
        <v>1243</v>
      </c>
      <c r="AG552" s="9" t="s">
        <v>1093</v>
      </c>
      <c r="AH552" s="17" t="s">
        <v>263</v>
      </c>
    </row>
    <row r="553" spans="1:35" x14ac:dyDescent="0.25">
      <c r="A553" s="32" t="s">
        <v>385</v>
      </c>
      <c r="B553" s="8" t="s">
        <v>868</v>
      </c>
      <c r="C553" s="2" t="s">
        <v>49</v>
      </c>
      <c r="D553" s="13" t="s">
        <v>492</v>
      </c>
      <c r="H553" s="2">
        <v>15</v>
      </c>
      <c r="K553" s="2">
        <v>17</v>
      </c>
      <c r="L553" s="13" t="s">
        <v>741</v>
      </c>
      <c r="O553" s="4">
        <v>1</v>
      </c>
      <c r="X553" s="2">
        <v>1</v>
      </c>
      <c r="AA553" s="2">
        <v>9</v>
      </c>
      <c r="AD553" s="2">
        <v>9</v>
      </c>
      <c r="AH553" s="48" t="s">
        <v>943</v>
      </c>
    </row>
    <row r="554" spans="1:35" x14ac:dyDescent="0.25">
      <c r="A554" s="69" t="s">
        <v>400</v>
      </c>
      <c r="B554" s="92" t="s">
        <v>869</v>
      </c>
      <c r="C554" s="29" t="s">
        <v>201</v>
      </c>
      <c r="D554" s="40"/>
      <c r="F554" s="9">
        <v>5.1349999999999998</v>
      </c>
      <c r="G554" s="9">
        <v>6.7569999999999997</v>
      </c>
      <c r="H554" s="2">
        <v>5.9009999999999998</v>
      </c>
      <c r="I554" s="9">
        <v>5.4050000000000002</v>
      </c>
      <c r="J554" s="9">
        <v>6.7569999999999997</v>
      </c>
      <c r="K554" s="2">
        <v>6.2839999999999998</v>
      </c>
      <c r="L554" s="40" t="s">
        <v>643</v>
      </c>
      <c r="N554" s="9">
        <v>1</v>
      </c>
      <c r="Y554" s="9">
        <v>2.8570000000000002</v>
      </c>
      <c r="Z554" s="9">
        <v>4.0979999999999999</v>
      </c>
      <c r="AA554" s="2">
        <v>3.4020000000000001</v>
      </c>
      <c r="AB554" s="9">
        <v>3.6840000000000002</v>
      </c>
      <c r="AC554" s="9">
        <v>4.2104999999999997</v>
      </c>
      <c r="AD554" s="2">
        <v>3.8730000000000002</v>
      </c>
      <c r="AE554" s="13" t="s">
        <v>789</v>
      </c>
      <c r="AF554" s="9" t="s">
        <v>1009</v>
      </c>
      <c r="AG554" s="9" t="s">
        <v>1024</v>
      </c>
      <c r="AH554" s="17" t="s">
        <v>212</v>
      </c>
      <c r="AI554" s="72" t="s">
        <v>558</v>
      </c>
    </row>
    <row r="555" spans="1:35" x14ac:dyDescent="0.25">
      <c r="A555" s="64" t="s">
        <v>400</v>
      </c>
      <c r="B555" s="97" t="s">
        <v>873</v>
      </c>
      <c r="C555" s="2" t="s">
        <v>25</v>
      </c>
      <c r="D555" s="12" t="s">
        <v>487</v>
      </c>
      <c r="E555" s="73"/>
      <c r="F555" s="22"/>
      <c r="G555" s="22"/>
      <c r="H555" s="5"/>
      <c r="I555" s="22">
        <v>5</v>
      </c>
      <c r="J555" s="22">
        <v>10</v>
      </c>
      <c r="K555" s="5">
        <v>7.5</v>
      </c>
      <c r="L555" s="13" t="s">
        <v>660</v>
      </c>
      <c r="M555" s="22"/>
      <c r="N555" s="22"/>
      <c r="O555" s="8"/>
      <c r="P555" s="22"/>
      <c r="Q555" s="22"/>
      <c r="R555" s="22"/>
      <c r="S555" s="22"/>
      <c r="T555" s="22"/>
      <c r="U555" s="22"/>
      <c r="V555" s="22"/>
      <c r="W555" s="22"/>
      <c r="X555" s="5"/>
      <c r="Y555" s="22"/>
      <c r="Z555" s="22"/>
      <c r="AA555" s="5"/>
      <c r="AB555" s="22"/>
      <c r="AC555" s="22"/>
      <c r="AD555" s="5"/>
      <c r="AE555" s="12"/>
      <c r="AF555" s="22" t="s">
        <v>1036</v>
      </c>
      <c r="AG555" s="22" t="s">
        <v>1021</v>
      </c>
      <c r="AH555" s="27" t="s">
        <v>37</v>
      </c>
      <c r="AI555" s="27"/>
    </row>
    <row r="556" spans="1:35" x14ac:dyDescent="0.25">
      <c r="A556" s="64" t="s">
        <v>400</v>
      </c>
      <c r="B556" s="97" t="s">
        <v>873</v>
      </c>
      <c r="C556" s="2" t="s">
        <v>25</v>
      </c>
      <c r="I556" s="9">
        <v>5</v>
      </c>
      <c r="J556" s="9">
        <v>7.5</v>
      </c>
      <c r="K556" s="2">
        <v>6.25</v>
      </c>
      <c r="L556" s="13" t="s">
        <v>660</v>
      </c>
      <c r="V556" s="22"/>
      <c r="W556" s="22"/>
      <c r="X556" s="5"/>
      <c r="Y556" s="22"/>
      <c r="Z556" s="22"/>
      <c r="AA556" s="5"/>
      <c r="AB556" s="22"/>
      <c r="AC556" s="22"/>
      <c r="AD556" s="5"/>
      <c r="AE556" s="12"/>
      <c r="AF556" s="9" t="s">
        <v>995</v>
      </c>
      <c r="AG556" s="9" t="s">
        <v>1006</v>
      </c>
      <c r="AH556" s="17" t="s">
        <v>37</v>
      </c>
      <c r="AI556" s="17"/>
    </row>
    <row r="557" spans="1:35" x14ac:dyDescent="0.25">
      <c r="A557" s="66" t="s">
        <v>400</v>
      </c>
      <c r="B557" s="97" t="s">
        <v>873</v>
      </c>
      <c r="C557" s="2" t="s">
        <v>36</v>
      </c>
      <c r="K557" s="2">
        <v>10</v>
      </c>
      <c r="AF557" s="9" t="s">
        <v>1007</v>
      </c>
      <c r="AG557" s="9" t="s">
        <v>1007</v>
      </c>
      <c r="AH557" s="48" t="s">
        <v>966</v>
      </c>
      <c r="AI557" s="17"/>
    </row>
    <row r="558" spans="1:35" x14ac:dyDescent="0.25">
      <c r="A558" s="66" t="s">
        <v>400</v>
      </c>
      <c r="B558" s="7" t="s">
        <v>873</v>
      </c>
      <c r="C558" s="2" t="s">
        <v>253</v>
      </c>
      <c r="J558" s="9">
        <v>5</v>
      </c>
      <c r="K558" s="2">
        <v>5</v>
      </c>
      <c r="V558" s="9">
        <v>1</v>
      </c>
      <c r="W558" s="9">
        <v>2</v>
      </c>
      <c r="X558" s="2">
        <v>1.5</v>
      </c>
      <c r="AF558" s="9" t="s">
        <v>1025</v>
      </c>
      <c r="AG558" s="9" t="s">
        <v>215</v>
      </c>
      <c r="AH558" s="48" t="s">
        <v>247</v>
      </c>
      <c r="AI558" s="17"/>
    </row>
    <row r="559" spans="1:35" x14ac:dyDescent="0.25">
      <c r="A559" s="66" t="s">
        <v>400</v>
      </c>
      <c r="B559" s="7" t="s">
        <v>873</v>
      </c>
      <c r="C559" s="2" t="s">
        <v>172</v>
      </c>
      <c r="D559" s="13" t="s">
        <v>487</v>
      </c>
      <c r="AF559" s="50" t="s">
        <v>1213</v>
      </c>
      <c r="AG559" s="50" t="s">
        <v>1214</v>
      </c>
      <c r="AH559" s="48" t="s">
        <v>967</v>
      </c>
      <c r="AI559" s="17"/>
    </row>
    <row r="560" spans="1:35" x14ac:dyDescent="0.25">
      <c r="A560" s="64" t="s">
        <v>400</v>
      </c>
      <c r="B560" s="8" t="s">
        <v>873</v>
      </c>
      <c r="C560" s="2" t="s">
        <v>222</v>
      </c>
      <c r="E560" s="20"/>
      <c r="H560" s="18"/>
      <c r="K560" s="18">
        <v>5</v>
      </c>
      <c r="L560" s="13" t="s">
        <v>660</v>
      </c>
      <c r="M560" s="9">
        <v>1</v>
      </c>
      <c r="O560" s="9"/>
      <c r="X560" s="18"/>
      <c r="AA560" s="18"/>
      <c r="AD560" s="18"/>
      <c r="AE560" s="17"/>
      <c r="AF560" s="19" t="s">
        <v>1099</v>
      </c>
      <c r="AG560" s="19" t="s">
        <v>1067</v>
      </c>
      <c r="AI560" s="36"/>
    </row>
    <row r="561" spans="1:35" x14ac:dyDescent="0.25">
      <c r="A561" s="64" t="s">
        <v>400</v>
      </c>
      <c r="B561" s="8" t="s">
        <v>873</v>
      </c>
      <c r="C561" s="5" t="s">
        <v>916</v>
      </c>
      <c r="D561" s="11"/>
      <c r="E561" s="73"/>
      <c r="F561" s="22"/>
      <c r="G561" s="22"/>
      <c r="H561" s="5">
        <v>4.0999999999999996</v>
      </c>
      <c r="I561" s="22"/>
      <c r="J561" s="22"/>
      <c r="K561" s="5">
        <v>4.3</v>
      </c>
      <c r="L561" s="12" t="s">
        <v>919</v>
      </c>
      <c r="M561" s="22"/>
      <c r="N561" s="22"/>
      <c r="O561" s="8"/>
      <c r="P561" s="22">
        <v>1</v>
      </c>
      <c r="Q561" s="22"/>
      <c r="R561" s="22"/>
      <c r="S561" s="22"/>
      <c r="T561" s="22"/>
      <c r="U561" s="22"/>
      <c r="V561" s="22"/>
      <c r="W561" s="22"/>
      <c r="X561" s="5"/>
      <c r="Y561" s="22"/>
      <c r="Z561" s="22"/>
      <c r="AA561" s="5"/>
      <c r="AB561" s="22"/>
      <c r="AC561" s="22"/>
      <c r="AD561" s="5"/>
      <c r="AE561" s="12"/>
      <c r="AF561" s="22" t="s">
        <v>1018</v>
      </c>
      <c r="AG561" s="22" t="s">
        <v>215</v>
      </c>
      <c r="AH561" s="61" t="s">
        <v>136</v>
      </c>
      <c r="AI561" s="27"/>
    </row>
    <row r="562" spans="1:35" x14ac:dyDescent="0.25">
      <c r="A562" s="32" t="s">
        <v>400</v>
      </c>
      <c r="B562" s="8" t="s">
        <v>868</v>
      </c>
      <c r="C562" s="2" t="s">
        <v>242</v>
      </c>
      <c r="K562" s="2">
        <v>7.7</v>
      </c>
      <c r="L562" s="13" t="s">
        <v>660</v>
      </c>
      <c r="V562" s="9">
        <v>1</v>
      </c>
      <c r="W562" s="9">
        <v>2</v>
      </c>
      <c r="X562" s="2">
        <v>1.5</v>
      </c>
      <c r="AD562" s="5">
        <v>4.3</v>
      </c>
      <c r="AE562" s="13" t="s">
        <v>660</v>
      </c>
    </row>
    <row r="563" spans="1:35" x14ac:dyDescent="0.25">
      <c r="A563" s="32" t="s">
        <v>400</v>
      </c>
      <c r="B563" s="8" t="s">
        <v>868</v>
      </c>
      <c r="C563" s="2" t="s">
        <v>242</v>
      </c>
      <c r="D563" s="13" t="s">
        <v>511</v>
      </c>
      <c r="K563" s="2">
        <v>9</v>
      </c>
      <c r="L563" s="13" t="s">
        <v>660</v>
      </c>
      <c r="V563" s="9">
        <v>1</v>
      </c>
      <c r="W563" s="9">
        <v>2</v>
      </c>
      <c r="X563" s="2">
        <v>1.5</v>
      </c>
      <c r="AD563" s="2">
        <v>4.0999999999999996</v>
      </c>
      <c r="AE563" s="13" t="s">
        <v>660</v>
      </c>
    </row>
    <row r="564" spans="1:35" x14ac:dyDescent="0.25">
      <c r="A564" s="32" t="s">
        <v>400</v>
      </c>
      <c r="B564" s="8" t="s">
        <v>873</v>
      </c>
      <c r="C564" s="2" t="s">
        <v>79</v>
      </c>
      <c r="H564" s="2">
        <v>5</v>
      </c>
      <c r="K564" s="2">
        <v>6</v>
      </c>
      <c r="L564" s="48" t="s">
        <v>841</v>
      </c>
      <c r="V564" s="9">
        <v>1</v>
      </c>
      <c r="W564" s="9">
        <v>2</v>
      </c>
      <c r="X564" s="2">
        <v>1.5</v>
      </c>
      <c r="AA564" s="2">
        <v>3</v>
      </c>
      <c r="AD564" s="2">
        <v>4</v>
      </c>
      <c r="AE564" s="48" t="s">
        <v>841</v>
      </c>
      <c r="AH564" s="48" t="s">
        <v>944</v>
      </c>
    </row>
    <row r="565" spans="1:35" x14ac:dyDescent="0.25">
      <c r="A565" s="11" t="s">
        <v>410</v>
      </c>
      <c r="B565" s="97" t="s">
        <v>873</v>
      </c>
      <c r="C565" s="2" t="s">
        <v>25</v>
      </c>
      <c r="K565" s="2">
        <v>8</v>
      </c>
      <c r="L565" s="13" t="s">
        <v>660</v>
      </c>
      <c r="V565" s="22"/>
      <c r="W565" s="22"/>
      <c r="X565" s="5"/>
      <c r="Y565" s="22"/>
      <c r="Z565" s="22"/>
      <c r="AA565" s="5"/>
      <c r="AB565" s="22"/>
      <c r="AC565" s="22"/>
      <c r="AD565" s="5"/>
      <c r="AE565" s="12"/>
      <c r="AF565" s="9" t="s">
        <v>1038</v>
      </c>
      <c r="AG565" s="9" t="s">
        <v>38</v>
      </c>
      <c r="AH565" s="17" t="s">
        <v>37</v>
      </c>
      <c r="AI565" s="17"/>
    </row>
    <row r="566" spans="1:35" x14ac:dyDescent="0.25">
      <c r="A566" s="12" t="s">
        <v>410</v>
      </c>
      <c r="B566" s="97" t="s">
        <v>873</v>
      </c>
      <c r="C566" s="2" t="s">
        <v>36</v>
      </c>
      <c r="K566" s="2">
        <v>9</v>
      </c>
      <c r="AG566" s="9" t="s">
        <v>1024</v>
      </c>
      <c r="AH566" s="48" t="s">
        <v>966</v>
      </c>
      <c r="AI566" s="17"/>
    </row>
    <row r="567" spans="1:35" x14ac:dyDescent="0.25">
      <c r="A567" s="32" t="s">
        <v>410</v>
      </c>
      <c r="B567" s="8" t="s">
        <v>870</v>
      </c>
      <c r="C567" s="2" t="s">
        <v>245</v>
      </c>
      <c r="E567" s="72" t="s">
        <v>592</v>
      </c>
      <c r="F567" s="9">
        <v>6.6</v>
      </c>
      <c r="G567" s="9">
        <v>8.6999999999999993</v>
      </c>
      <c r="H567" s="2">
        <v>7.9</v>
      </c>
      <c r="I567" s="9">
        <v>7.6</v>
      </c>
      <c r="J567" s="9">
        <v>10.7</v>
      </c>
      <c r="K567" s="2">
        <v>9.0749999999999993</v>
      </c>
      <c r="L567" s="13" t="s">
        <v>725</v>
      </c>
      <c r="V567" s="9">
        <v>1</v>
      </c>
      <c r="W567" s="9">
        <v>1</v>
      </c>
      <c r="X567" s="2">
        <v>1</v>
      </c>
      <c r="Y567" s="9">
        <v>6.6</v>
      </c>
      <c r="Z567" s="9">
        <v>8.5</v>
      </c>
      <c r="AA567" s="2">
        <v>7.2329999999999997</v>
      </c>
      <c r="AB567" s="9">
        <v>7</v>
      </c>
      <c r="AC567" s="9">
        <v>9.6</v>
      </c>
      <c r="AD567" s="2">
        <v>7.9329999999999998</v>
      </c>
      <c r="AE567" s="13" t="s">
        <v>806</v>
      </c>
    </row>
    <row r="568" spans="1:35" x14ac:dyDescent="0.25">
      <c r="A568" s="32" t="s">
        <v>410</v>
      </c>
      <c r="B568" s="8" t="s">
        <v>870</v>
      </c>
      <c r="C568" s="2" t="s">
        <v>245</v>
      </c>
      <c r="E568" s="72" t="s">
        <v>593</v>
      </c>
      <c r="F568" s="9">
        <v>5.2</v>
      </c>
      <c r="G568" s="9">
        <v>8.4</v>
      </c>
      <c r="H568" s="2">
        <f>AVERAGE(F568,G568)</f>
        <v>6.8000000000000007</v>
      </c>
      <c r="I568" s="9">
        <v>7.4</v>
      </c>
      <c r="J568" s="9">
        <v>8.8000000000000007</v>
      </c>
      <c r="K568" s="2">
        <f>AVERAGE(I568,J568)</f>
        <v>8.1000000000000014</v>
      </c>
      <c r="O568" s="4">
        <v>1</v>
      </c>
    </row>
    <row r="569" spans="1:35" x14ac:dyDescent="0.25">
      <c r="A569" s="12" t="s">
        <v>411</v>
      </c>
      <c r="B569" s="97" t="s">
        <v>873</v>
      </c>
      <c r="C569" s="2" t="s">
        <v>25</v>
      </c>
      <c r="D569" s="95" t="s">
        <v>522</v>
      </c>
      <c r="K569" s="2">
        <v>6</v>
      </c>
      <c r="L569" s="13" t="s">
        <v>660</v>
      </c>
      <c r="V569" s="22"/>
      <c r="W569" s="22"/>
      <c r="X569" s="5"/>
      <c r="Y569" s="22"/>
      <c r="Z569" s="22"/>
      <c r="AA569" s="5"/>
      <c r="AB569" s="22"/>
      <c r="AC569" s="22"/>
      <c r="AD569" s="5"/>
      <c r="AE569" s="12"/>
      <c r="AF569" s="9" t="s">
        <v>1019</v>
      </c>
      <c r="AG569" s="9" t="s">
        <v>977</v>
      </c>
      <c r="AH569" s="17" t="s">
        <v>37</v>
      </c>
      <c r="AI569" s="17"/>
    </row>
    <row r="570" spans="1:35" x14ac:dyDescent="0.25">
      <c r="A570" s="12" t="s">
        <v>411</v>
      </c>
      <c r="B570" s="97" t="s">
        <v>873</v>
      </c>
      <c r="C570" s="2" t="s">
        <v>36</v>
      </c>
      <c r="AF570" s="9" t="s">
        <v>1015</v>
      </c>
      <c r="AG570" s="9" t="s">
        <v>1024</v>
      </c>
      <c r="AH570" s="48" t="s">
        <v>966</v>
      </c>
      <c r="AI570" s="17"/>
    </row>
    <row r="571" spans="1:35" x14ac:dyDescent="0.25">
      <c r="A571" s="12" t="s">
        <v>411</v>
      </c>
      <c r="B571" s="7" t="s">
        <v>873</v>
      </c>
      <c r="C571" s="2" t="s">
        <v>253</v>
      </c>
      <c r="V571" s="9">
        <v>1</v>
      </c>
      <c r="W571" s="9">
        <v>2</v>
      </c>
      <c r="X571" s="2">
        <v>1.5</v>
      </c>
      <c r="AF571" s="9" t="s">
        <v>1024</v>
      </c>
      <c r="AH571" s="48" t="s">
        <v>247</v>
      </c>
      <c r="AI571" s="17"/>
    </row>
    <row r="572" spans="1:35" x14ac:dyDescent="0.25">
      <c r="A572" s="12" t="s">
        <v>411</v>
      </c>
      <c r="B572" s="7" t="s">
        <v>873</v>
      </c>
      <c r="C572" s="2" t="s">
        <v>101</v>
      </c>
      <c r="E572" s="20"/>
      <c r="F572" s="19"/>
      <c r="G572" s="19"/>
      <c r="H572" s="39"/>
      <c r="I572" s="19">
        <v>3</v>
      </c>
      <c r="J572" s="19">
        <v>4</v>
      </c>
      <c r="K572" s="39">
        <v>3.5</v>
      </c>
      <c r="L572" s="13" t="s">
        <v>660</v>
      </c>
      <c r="O572" s="9">
        <v>1</v>
      </c>
      <c r="X572" s="18"/>
      <c r="AA572" s="18"/>
      <c r="AD572" s="18"/>
      <c r="AE572" s="17"/>
      <c r="AF572" s="19"/>
      <c r="AG572" s="19"/>
      <c r="AI572" s="36"/>
    </row>
    <row r="573" spans="1:35" x14ac:dyDescent="0.25">
      <c r="A573" s="12" t="s">
        <v>411</v>
      </c>
      <c r="B573" s="8" t="s">
        <v>873</v>
      </c>
      <c r="C573" s="2" t="s">
        <v>222</v>
      </c>
      <c r="D573" s="13" t="s">
        <v>961</v>
      </c>
      <c r="E573" s="20"/>
      <c r="H573" s="18"/>
      <c r="K573" s="18">
        <v>5</v>
      </c>
      <c r="L573" s="13" t="s">
        <v>660</v>
      </c>
      <c r="M573" s="9">
        <v>1</v>
      </c>
      <c r="N573" s="9">
        <v>1</v>
      </c>
      <c r="O573" s="9"/>
      <c r="X573" s="18">
        <v>2</v>
      </c>
      <c r="AA573" s="18"/>
      <c r="AD573" s="18"/>
      <c r="AE573" s="17"/>
      <c r="AF573" s="19" t="s">
        <v>990</v>
      </c>
      <c r="AG573" s="19" t="s">
        <v>211</v>
      </c>
      <c r="AI573" s="36"/>
    </row>
    <row r="574" spans="1:35" x14ac:dyDescent="0.25">
      <c r="A574" s="12" t="s">
        <v>411</v>
      </c>
      <c r="B574" s="8" t="s">
        <v>873</v>
      </c>
      <c r="C574" s="2" t="s">
        <v>222</v>
      </c>
      <c r="D574" s="13" t="s">
        <v>960</v>
      </c>
      <c r="E574" s="20"/>
      <c r="H574" s="18"/>
      <c r="K574" s="18">
        <v>8</v>
      </c>
      <c r="L574" s="13" t="s">
        <v>660</v>
      </c>
      <c r="M574" s="9">
        <v>1</v>
      </c>
      <c r="O574" s="9"/>
      <c r="X574" s="18">
        <v>1</v>
      </c>
      <c r="AA574" s="18"/>
      <c r="AD574" s="18"/>
      <c r="AE574" s="17"/>
      <c r="AF574" s="19" t="s">
        <v>1097</v>
      </c>
      <c r="AG574" s="19" t="s">
        <v>1095</v>
      </c>
      <c r="AI574" s="36"/>
    </row>
    <row r="575" spans="1:35" x14ac:dyDescent="0.25">
      <c r="A575" s="12" t="s">
        <v>411</v>
      </c>
      <c r="B575" s="8" t="s">
        <v>873</v>
      </c>
      <c r="C575" s="5" t="s">
        <v>916</v>
      </c>
      <c r="D575" s="12"/>
      <c r="E575" s="73"/>
      <c r="F575" s="22"/>
      <c r="G575" s="22"/>
      <c r="H575" s="5">
        <v>3.9</v>
      </c>
      <c r="I575" s="22"/>
      <c r="J575" s="22"/>
      <c r="K575" s="5">
        <v>4.3</v>
      </c>
      <c r="L575" s="12" t="s">
        <v>919</v>
      </c>
      <c r="M575" s="22"/>
      <c r="N575" s="22"/>
      <c r="O575" s="8"/>
      <c r="P575" s="22"/>
      <c r="Q575" s="22"/>
      <c r="R575" s="22"/>
      <c r="S575" s="22"/>
      <c r="T575" s="22"/>
      <c r="U575" s="22"/>
      <c r="V575" s="22"/>
      <c r="W575" s="22"/>
      <c r="X575" s="5"/>
      <c r="Y575" s="22"/>
      <c r="Z575" s="22"/>
      <c r="AA575" s="5"/>
      <c r="AB575" s="22"/>
      <c r="AC575" s="22"/>
      <c r="AD575" s="5"/>
      <c r="AE575" s="12"/>
      <c r="AF575" s="22" t="s">
        <v>1132</v>
      </c>
      <c r="AG575" s="22" t="s">
        <v>1015</v>
      </c>
      <c r="AH575" s="61" t="s">
        <v>136</v>
      </c>
      <c r="AI575" s="27"/>
    </row>
    <row r="576" spans="1:35" x14ac:dyDescent="0.25">
      <c r="A576" s="32" t="s">
        <v>411</v>
      </c>
      <c r="B576" s="8" t="s">
        <v>873</v>
      </c>
      <c r="C576" s="2" t="s">
        <v>935</v>
      </c>
      <c r="D576" s="13" t="s">
        <v>521</v>
      </c>
      <c r="AF576" s="9" t="s">
        <v>1069</v>
      </c>
      <c r="AH576" s="17" t="s">
        <v>170</v>
      </c>
    </row>
    <row r="577" spans="1:35" x14ac:dyDescent="0.25">
      <c r="A577" s="32" t="s">
        <v>411</v>
      </c>
      <c r="B577" s="8" t="s">
        <v>873</v>
      </c>
      <c r="C577" s="2" t="s">
        <v>935</v>
      </c>
      <c r="D577" s="13" t="s">
        <v>522</v>
      </c>
      <c r="M577" s="9">
        <v>1</v>
      </c>
      <c r="AH577" s="17" t="s">
        <v>171</v>
      </c>
    </row>
    <row r="578" spans="1:35" x14ac:dyDescent="0.25">
      <c r="A578" s="69" t="s">
        <v>386</v>
      </c>
      <c r="B578" s="92" t="s">
        <v>873</v>
      </c>
      <c r="C578" s="2" t="s">
        <v>56</v>
      </c>
      <c r="F578" s="9">
        <v>8</v>
      </c>
      <c r="G578" s="9">
        <v>10</v>
      </c>
      <c r="H578" s="2">
        <v>9</v>
      </c>
      <c r="I578" s="9">
        <v>10</v>
      </c>
      <c r="J578" s="9">
        <v>15</v>
      </c>
      <c r="K578" s="2">
        <v>12.5</v>
      </c>
      <c r="L578" s="40" t="s">
        <v>879</v>
      </c>
      <c r="O578" s="4">
        <v>1</v>
      </c>
      <c r="V578" s="22"/>
      <c r="W578" s="22"/>
      <c r="X578" s="6"/>
      <c r="Y578" s="22"/>
      <c r="Z578" s="22"/>
      <c r="AA578" s="5"/>
      <c r="AB578" s="22"/>
      <c r="AC578" s="22"/>
      <c r="AD578" s="5"/>
      <c r="AE578" s="12"/>
      <c r="AI578" s="17"/>
    </row>
    <row r="579" spans="1:35" x14ac:dyDescent="0.25">
      <c r="A579" s="32" t="s">
        <v>386</v>
      </c>
      <c r="B579" s="92" t="s">
        <v>869</v>
      </c>
      <c r="C579" s="2" t="s">
        <v>216</v>
      </c>
      <c r="F579" s="9">
        <v>7.7329999999999997</v>
      </c>
      <c r="G579" s="9">
        <v>9.4670000000000005</v>
      </c>
      <c r="H579" s="2">
        <v>8.4670000000000005</v>
      </c>
      <c r="I579" s="9">
        <v>13.733000000000001</v>
      </c>
      <c r="J579" s="9">
        <v>15.2</v>
      </c>
      <c r="K579" s="2">
        <v>14.111000000000001</v>
      </c>
      <c r="L579" s="13" t="s">
        <v>711</v>
      </c>
      <c r="O579" s="4">
        <v>1</v>
      </c>
      <c r="X579" s="2">
        <v>1</v>
      </c>
      <c r="Y579" s="9">
        <v>4.75</v>
      </c>
      <c r="Z579" s="9">
        <v>5.75</v>
      </c>
      <c r="AA579" s="2">
        <v>5.2290000000000001</v>
      </c>
      <c r="AB579" s="9">
        <v>8.75</v>
      </c>
      <c r="AC579" s="9">
        <v>9.875</v>
      </c>
      <c r="AD579" s="2">
        <v>9.1669999999999998</v>
      </c>
      <c r="AE579" s="13" t="s">
        <v>816</v>
      </c>
      <c r="AF579" s="9" t="s">
        <v>1022</v>
      </c>
      <c r="AG579" s="9" t="s">
        <v>260</v>
      </c>
      <c r="AH579" s="17" t="s">
        <v>111</v>
      </c>
      <c r="AI579" s="72" t="s">
        <v>559</v>
      </c>
    </row>
    <row r="580" spans="1:35" x14ac:dyDescent="0.25">
      <c r="A580" s="12" t="s">
        <v>386</v>
      </c>
      <c r="B580" s="92" t="s">
        <v>868</v>
      </c>
      <c r="C580" s="2" t="s">
        <v>184</v>
      </c>
      <c r="E580" s="20"/>
      <c r="F580" s="9">
        <v>5.2</v>
      </c>
      <c r="G580" s="9">
        <v>11.8</v>
      </c>
      <c r="H580" s="18">
        <v>8.5399999999999991</v>
      </c>
      <c r="I580" s="21">
        <v>7.8</v>
      </c>
      <c r="J580" s="21">
        <v>15.5</v>
      </c>
      <c r="K580" s="25">
        <v>10.99</v>
      </c>
      <c r="L580" s="17"/>
      <c r="M580" s="9">
        <v>1</v>
      </c>
      <c r="O580" s="9"/>
      <c r="V580" s="9">
        <v>1</v>
      </c>
      <c r="W580" s="9">
        <v>3</v>
      </c>
      <c r="X580" s="18">
        <v>1.41</v>
      </c>
      <c r="Y580" s="9">
        <v>4.0999999999999996</v>
      </c>
      <c r="Z580" s="9">
        <v>8.1999999999999993</v>
      </c>
      <c r="AA580" s="18">
        <v>6.12</v>
      </c>
      <c r="AB580" s="9">
        <v>5.4</v>
      </c>
      <c r="AC580" s="9">
        <v>9.1999999999999993</v>
      </c>
      <c r="AD580" s="18">
        <v>7.57</v>
      </c>
      <c r="AE580" s="17"/>
      <c r="AF580" s="19" t="s">
        <v>1024</v>
      </c>
      <c r="AG580" s="19" t="s">
        <v>1162</v>
      </c>
      <c r="AI580" s="36"/>
    </row>
    <row r="581" spans="1:35" x14ac:dyDescent="0.25">
      <c r="A581" s="12" t="s">
        <v>386</v>
      </c>
      <c r="B581" s="8" t="s">
        <v>873</v>
      </c>
      <c r="C581" s="2" t="s">
        <v>222</v>
      </c>
      <c r="E581" s="20"/>
      <c r="K581" s="18">
        <v>8</v>
      </c>
      <c r="L581" s="13" t="s">
        <v>688</v>
      </c>
      <c r="O581" s="26">
        <v>1</v>
      </c>
      <c r="X581" s="18"/>
      <c r="AA581" s="18"/>
      <c r="AD581" s="18"/>
      <c r="AE581" s="17"/>
      <c r="AF581" s="19" t="s">
        <v>1064</v>
      </c>
      <c r="AG581" s="19" t="s">
        <v>1069</v>
      </c>
      <c r="AI581" s="36"/>
    </row>
    <row r="582" spans="1:35" x14ac:dyDescent="0.25">
      <c r="A582" s="32" t="s">
        <v>386</v>
      </c>
      <c r="B582" s="8" t="s">
        <v>873</v>
      </c>
      <c r="C582" s="2" t="s">
        <v>935</v>
      </c>
      <c r="AF582" s="9" t="s">
        <v>1194</v>
      </c>
      <c r="AG582" s="9" t="s">
        <v>1283</v>
      </c>
      <c r="AH582" s="17" t="s">
        <v>186</v>
      </c>
    </row>
    <row r="583" spans="1:35" x14ac:dyDescent="0.25">
      <c r="A583" s="69" t="s">
        <v>456</v>
      </c>
      <c r="B583" s="92" t="s">
        <v>873</v>
      </c>
      <c r="C583" s="2" t="s">
        <v>56</v>
      </c>
      <c r="G583" s="9">
        <v>30</v>
      </c>
      <c r="H583" s="2">
        <v>30</v>
      </c>
      <c r="J583" s="9">
        <v>40</v>
      </c>
      <c r="K583" s="2">
        <v>40</v>
      </c>
      <c r="L583" s="40" t="s">
        <v>895</v>
      </c>
      <c r="P583" s="9">
        <v>1</v>
      </c>
      <c r="S583" s="9">
        <v>1</v>
      </c>
      <c r="V583" s="22"/>
      <c r="W583" s="22"/>
      <c r="X583" s="6"/>
      <c r="Y583" s="22"/>
      <c r="Z583" s="22"/>
      <c r="AA583" s="5"/>
      <c r="AB583" s="22"/>
      <c r="AC583" s="22"/>
      <c r="AD583" s="5"/>
      <c r="AE583" s="12"/>
      <c r="AI583" s="17"/>
    </row>
    <row r="584" spans="1:35" x14ac:dyDescent="0.25">
      <c r="A584" s="69" t="s">
        <v>456</v>
      </c>
      <c r="B584" s="92" t="s">
        <v>869</v>
      </c>
      <c r="C584" s="29" t="s">
        <v>216</v>
      </c>
      <c r="D584" s="40"/>
      <c r="F584" s="9">
        <v>21.466999999999999</v>
      </c>
      <c r="G584" s="9">
        <v>22.667000000000002</v>
      </c>
      <c r="H584" s="2">
        <v>22.027000000000001</v>
      </c>
      <c r="I584" s="9">
        <v>22.132999999999999</v>
      </c>
      <c r="J584" s="9">
        <v>23.867000000000001</v>
      </c>
      <c r="K584" s="2">
        <v>23.36</v>
      </c>
      <c r="L584" s="40" t="s">
        <v>656</v>
      </c>
      <c r="M584" s="9">
        <v>1</v>
      </c>
      <c r="T584" s="9">
        <v>1</v>
      </c>
      <c r="V584" s="9">
        <v>1</v>
      </c>
      <c r="Y584" s="9">
        <v>8.08</v>
      </c>
      <c r="Z584" s="9">
        <v>8.9600000000000009</v>
      </c>
      <c r="AA584" s="2">
        <v>8.52</v>
      </c>
      <c r="AB584" s="9">
        <v>9.1199999999999992</v>
      </c>
      <c r="AC584" s="9">
        <v>10.32</v>
      </c>
      <c r="AD584" s="2">
        <v>10.013</v>
      </c>
      <c r="AE584" s="13" t="s">
        <v>799</v>
      </c>
      <c r="AF584" s="9" t="s">
        <v>1007</v>
      </c>
      <c r="AG584" s="9" t="s">
        <v>978</v>
      </c>
      <c r="AH584" s="17" t="s">
        <v>126</v>
      </c>
      <c r="AI584" s="72" t="s">
        <v>559</v>
      </c>
    </row>
    <row r="585" spans="1:35" x14ac:dyDescent="0.25">
      <c r="A585" s="69" t="s">
        <v>456</v>
      </c>
      <c r="B585" s="92" t="s">
        <v>868</v>
      </c>
      <c r="C585" s="2" t="s">
        <v>21</v>
      </c>
      <c r="M585" s="9">
        <v>1</v>
      </c>
      <c r="N585" s="9">
        <v>1</v>
      </c>
      <c r="X585" s="2">
        <v>1</v>
      </c>
      <c r="AI585" s="17"/>
    </row>
    <row r="586" spans="1:35" x14ac:dyDescent="0.25">
      <c r="A586" s="69" t="s">
        <v>456</v>
      </c>
      <c r="B586" s="92" t="s">
        <v>868</v>
      </c>
      <c r="C586" s="2" t="s">
        <v>22</v>
      </c>
      <c r="H586" s="5">
        <v>16.399999999999999</v>
      </c>
      <c r="I586" s="22"/>
      <c r="J586" s="22"/>
      <c r="K586" s="5">
        <v>17.899999999999999</v>
      </c>
      <c r="M586" s="9">
        <v>1</v>
      </c>
      <c r="V586" s="9">
        <v>1</v>
      </c>
      <c r="W586" s="9">
        <v>3</v>
      </c>
      <c r="X586" s="5">
        <v>1.7</v>
      </c>
      <c r="Y586" s="22">
        <v>6.1</v>
      </c>
      <c r="Z586" s="22">
        <v>9</v>
      </c>
      <c r="AA586" s="5">
        <v>7.4</v>
      </c>
      <c r="AB586" s="22">
        <v>7.3</v>
      </c>
      <c r="AC586" s="22">
        <v>10.1</v>
      </c>
      <c r="AD586" s="5">
        <v>8.6999999999999993</v>
      </c>
      <c r="AE586" s="13" t="s">
        <v>872</v>
      </c>
      <c r="AH586" s="17" t="s">
        <v>223</v>
      </c>
      <c r="AI586" s="17"/>
    </row>
    <row r="587" spans="1:35" x14ac:dyDescent="0.25">
      <c r="A587" s="63" t="s">
        <v>456</v>
      </c>
      <c r="B587" s="97" t="s">
        <v>873</v>
      </c>
      <c r="C587" s="2" t="s">
        <v>25</v>
      </c>
      <c r="L587" s="13" t="s">
        <v>660</v>
      </c>
      <c r="V587" s="22"/>
      <c r="W587" s="22"/>
      <c r="X587" s="5"/>
      <c r="Y587" s="22"/>
      <c r="Z587" s="22"/>
      <c r="AA587" s="5"/>
      <c r="AB587" s="22"/>
      <c r="AC587" s="22"/>
      <c r="AD587" s="5"/>
      <c r="AE587" s="12"/>
      <c r="AF587" s="9" t="s">
        <v>39</v>
      </c>
      <c r="AG587" s="9" t="s">
        <v>1024</v>
      </c>
      <c r="AH587" s="17" t="s">
        <v>37</v>
      </c>
      <c r="AI587" s="17"/>
    </row>
    <row r="588" spans="1:35" x14ac:dyDescent="0.25">
      <c r="A588" s="32" t="s">
        <v>456</v>
      </c>
      <c r="B588" s="97" t="s">
        <v>873</v>
      </c>
      <c r="C588" s="2" t="s">
        <v>34</v>
      </c>
      <c r="AF588" s="9" t="s">
        <v>1008</v>
      </c>
      <c r="AG588" s="9" t="s">
        <v>978</v>
      </c>
      <c r="AH588" s="17" t="s">
        <v>160</v>
      </c>
      <c r="AI588" s="17"/>
    </row>
    <row r="589" spans="1:35" x14ac:dyDescent="0.25">
      <c r="A589" s="32" t="s">
        <v>456</v>
      </c>
      <c r="B589" s="8" t="s">
        <v>873</v>
      </c>
      <c r="C589" s="2" t="s">
        <v>222</v>
      </c>
      <c r="E589" s="20"/>
      <c r="H589" s="18"/>
      <c r="K589" s="18"/>
      <c r="O589" s="9"/>
      <c r="X589" s="18"/>
      <c r="AB589" s="9">
        <v>5</v>
      </c>
      <c r="AC589" s="9">
        <v>7</v>
      </c>
      <c r="AD589" s="18">
        <v>6</v>
      </c>
      <c r="AE589" s="13" t="s">
        <v>688</v>
      </c>
      <c r="AF589" s="19" t="s">
        <v>1100</v>
      </c>
      <c r="AG589" s="19" t="s">
        <v>1064</v>
      </c>
      <c r="AI589" s="36"/>
    </row>
    <row r="590" spans="1:35" x14ac:dyDescent="0.25">
      <c r="A590" s="63" t="s">
        <v>456</v>
      </c>
      <c r="B590" s="7" t="s">
        <v>868</v>
      </c>
      <c r="C590" s="5" t="s">
        <v>926</v>
      </c>
      <c r="D590" s="12"/>
      <c r="E590" s="73"/>
      <c r="F590" s="22"/>
      <c r="G590" s="22"/>
      <c r="H590" s="5">
        <v>13</v>
      </c>
      <c r="I590" s="22"/>
      <c r="J590" s="22"/>
      <c r="K590" s="5">
        <v>15</v>
      </c>
      <c r="L590" s="12" t="s">
        <v>742</v>
      </c>
      <c r="M590" s="22"/>
      <c r="N590" s="22">
        <v>1</v>
      </c>
      <c r="O590" s="8"/>
      <c r="P590" s="22"/>
      <c r="Q590" s="22"/>
      <c r="R590" s="22"/>
      <c r="S590" s="22"/>
      <c r="T590" s="22"/>
      <c r="U590" s="22"/>
      <c r="V590" s="22"/>
      <c r="W590" s="22"/>
      <c r="X590" s="5">
        <v>6.3</v>
      </c>
      <c r="Y590" s="22"/>
      <c r="Z590" s="22"/>
      <c r="AA590" s="5"/>
      <c r="AB590" s="22"/>
      <c r="AC590" s="22"/>
      <c r="AD590" s="5">
        <v>3</v>
      </c>
      <c r="AE590" s="13" t="s">
        <v>688</v>
      </c>
      <c r="AF590" s="22"/>
      <c r="AG590" s="22"/>
      <c r="AH590" s="61" t="s">
        <v>50</v>
      </c>
      <c r="AI590" s="27"/>
    </row>
    <row r="591" spans="1:35" x14ac:dyDescent="0.25">
      <c r="A591" s="32" t="s">
        <v>456</v>
      </c>
      <c r="B591" s="8" t="s">
        <v>873</v>
      </c>
      <c r="C591" s="2" t="s">
        <v>935</v>
      </c>
      <c r="K591" s="2">
        <v>12</v>
      </c>
      <c r="AF591" s="9" t="s">
        <v>1100</v>
      </c>
      <c r="AG591" s="9" t="s">
        <v>1283</v>
      </c>
      <c r="AH591" s="17" t="s">
        <v>1195</v>
      </c>
    </row>
    <row r="592" spans="1:35" x14ac:dyDescent="0.25">
      <c r="A592" s="69" t="s">
        <v>387</v>
      </c>
      <c r="B592" s="92" t="s">
        <v>873</v>
      </c>
      <c r="C592" s="2" t="s">
        <v>56</v>
      </c>
      <c r="J592" s="9">
        <v>10</v>
      </c>
      <c r="K592" s="2">
        <v>10</v>
      </c>
      <c r="L592" s="13" t="s">
        <v>660</v>
      </c>
      <c r="M592" s="9">
        <v>1</v>
      </c>
      <c r="N592" s="9">
        <v>1</v>
      </c>
      <c r="V592" s="22"/>
      <c r="W592" s="22"/>
      <c r="X592" s="6"/>
      <c r="Y592" s="22"/>
      <c r="Z592" s="22"/>
      <c r="AA592" s="5"/>
      <c r="AB592" s="22"/>
      <c r="AC592" s="22"/>
      <c r="AD592" s="5"/>
      <c r="AE592" s="12"/>
      <c r="AI592" s="17"/>
    </row>
    <row r="593" spans="1:35" x14ac:dyDescent="0.25">
      <c r="A593" s="32" t="s">
        <v>387</v>
      </c>
      <c r="B593" s="92" t="s">
        <v>869</v>
      </c>
      <c r="C593" s="2" t="s">
        <v>259</v>
      </c>
      <c r="F593" s="9">
        <v>14.5</v>
      </c>
      <c r="G593" s="9">
        <v>20</v>
      </c>
      <c r="H593" s="2">
        <v>17.420000000000002</v>
      </c>
      <c r="I593" s="9">
        <v>16</v>
      </c>
      <c r="J593" s="9">
        <v>19</v>
      </c>
      <c r="K593" s="2">
        <v>17.52</v>
      </c>
      <c r="L593" s="13" t="s">
        <v>716</v>
      </c>
      <c r="M593" s="9">
        <v>1</v>
      </c>
      <c r="N593" s="9">
        <v>1</v>
      </c>
      <c r="Q593" s="9">
        <v>1</v>
      </c>
      <c r="Y593" s="9">
        <v>10.074</v>
      </c>
      <c r="Z593" s="9">
        <v>11.704000000000001</v>
      </c>
      <c r="AA593" s="2">
        <v>10.975</v>
      </c>
      <c r="AB593" s="9">
        <v>12</v>
      </c>
      <c r="AC593" s="9">
        <v>14.074</v>
      </c>
      <c r="AD593" s="2">
        <v>13.284000000000001</v>
      </c>
      <c r="AE593" s="13" t="s">
        <v>820</v>
      </c>
      <c r="AF593" s="9" t="s">
        <v>996</v>
      </c>
      <c r="AG593" s="9" t="s">
        <v>1023</v>
      </c>
      <c r="AH593" s="17" t="s">
        <v>58</v>
      </c>
    </row>
    <row r="594" spans="1:35" x14ac:dyDescent="0.25">
      <c r="A594" s="12" t="s">
        <v>387</v>
      </c>
      <c r="B594" s="97" t="s">
        <v>873</v>
      </c>
      <c r="C594" s="2" t="s">
        <v>34</v>
      </c>
      <c r="I594" s="9">
        <v>6</v>
      </c>
      <c r="J594" s="9">
        <v>10</v>
      </c>
      <c r="K594" s="2">
        <v>8</v>
      </c>
      <c r="L594" s="13" t="s">
        <v>660</v>
      </c>
      <c r="O594" s="4">
        <v>1</v>
      </c>
      <c r="Q594" s="9">
        <v>1</v>
      </c>
      <c r="V594" s="9">
        <v>1</v>
      </c>
      <c r="W594" s="9">
        <v>2</v>
      </c>
      <c r="X594" s="2">
        <v>1.5</v>
      </c>
      <c r="Z594" s="9">
        <v>3.31</v>
      </c>
      <c r="AA594" s="2">
        <v>3.31</v>
      </c>
      <c r="AC594" s="9">
        <v>4.2699999999999996</v>
      </c>
      <c r="AD594" s="2">
        <v>4.2699999999999996</v>
      </c>
      <c r="AE594" s="12" t="s">
        <v>828</v>
      </c>
      <c r="AF594" s="9" t="s">
        <v>30</v>
      </c>
      <c r="AG594" s="9" t="s">
        <v>1002</v>
      </c>
      <c r="AH594" s="17" t="s">
        <v>160</v>
      </c>
      <c r="AI594" s="17"/>
    </row>
    <row r="595" spans="1:35" x14ac:dyDescent="0.25">
      <c r="A595" s="12" t="s">
        <v>387</v>
      </c>
      <c r="B595" s="92" t="s">
        <v>868</v>
      </c>
      <c r="C595" s="2" t="s">
        <v>184</v>
      </c>
      <c r="E595" s="20"/>
      <c r="F595" s="9">
        <v>5.8</v>
      </c>
      <c r="G595" s="9">
        <v>8.8000000000000007</v>
      </c>
      <c r="H595" s="18">
        <v>7.54</v>
      </c>
      <c r="I595" s="21">
        <v>7.7</v>
      </c>
      <c r="J595" s="21">
        <v>12.1</v>
      </c>
      <c r="K595" s="25">
        <v>9.9</v>
      </c>
      <c r="L595" s="17"/>
      <c r="M595" s="9">
        <v>1</v>
      </c>
      <c r="O595" s="9"/>
      <c r="V595" s="9">
        <v>1</v>
      </c>
      <c r="W595" s="9">
        <v>3</v>
      </c>
      <c r="X595" s="18">
        <v>1.57</v>
      </c>
      <c r="Y595" s="9">
        <v>4</v>
      </c>
      <c r="Z595" s="9">
        <v>6.2</v>
      </c>
      <c r="AA595" s="18">
        <v>5.21</v>
      </c>
      <c r="AB595" s="9">
        <v>5.7</v>
      </c>
      <c r="AC595" s="9">
        <v>8.3000000000000007</v>
      </c>
      <c r="AD595" s="18">
        <v>7.19</v>
      </c>
      <c r="AE595" s="17"/>
      <c r="AF595" s="19" t="s">
        <v>1164</v>
      </c>
      <c r="AG595" s="19" t="s">
        <v>1100</v>
      </c>
      <c r="AI595" s="36"/>
    </row>
    <row r="596" spans="1:35" x14ac:dyDescent="0.25">
      <c r="A596" s="12" t="s">
        <v>387</v>
      </c>
      <c r="B596" s="8" t="s">
        <v>873</v>
      </c>
      <c r="C596" s="2" t="s">
        <v>222</v>
      </c>
      <c r="E596" s="20"/>
      <c r="H596" s="18"/>
      <c r="I596" s="9">
        <v>7</v>
      </c>
      <c r="J596" s="9">
        <v>20</v>
      </c>
      <c r="K596" s="18">
        <v>13.5</v>
      </c>
      <c r="L596" s="13" t="s">
        <v>660</v>
      </c>
      <c r="O596" s="50" t="s">
        <v>689</v>
      </c>
      <c r="V596" s="9">
        <v>1</v>
      </c>
      <c r="W596" s="9">
        <v>2</v>
      </c>
      <c r="X596" s="18">
        <v>1.5</v>
      </c>
      <c r="AA596" s="18">
        <v>6</v>
      </c>
      <c r="AD596" s="18">
        <v>8</v>
      </c>
      <c r="AE596" s="48" t="s">
        <v>686</v>
      </c>
      <c r="AF596" s="19" t="s">
        <v>1124</v>
      </c>
      <c r="AG596" s="19" t="s">
        <v>1113</v>
      </c>
      <c r="AI596" s="36"/>
    </row>
    <row r="597" spans="1:35" x14ac:dyDescent="0.25">
      <c r="A597" s="12" t="s">
        <v>387</v>
      </c>
      <c r="B597" s="8" t="s">
        <v>873</v>
      </c>
      <c r="C597" s="5" t="s">
        <v>916</v>
      </c>
      <c r="D597" s="12"/>
      <c r="E597" s="73"/>
      <c r="F597" s="22"/>
      <c r="G597" s="22"/>
      <c r="H597" s="5"/>
      <c r="I597" s="22">
        <v>4.0999999999999996</v>
      </c>
      <c r="J597" s="22">
        <v>5.0999999999999996</v>
      </c>
      <c r="K597" s="5">
        <v>4.5999999999999996</v>
      </c>
      <c r="L597" s="12" t="s">
        <v>841</v>
      </c>
      <c r="M597" s="22"/>
      <c r="N597" s="22"/>
      <c r="O597" s="8">
        <v>1</v>
      </c>
      <c r="P597" s="22"/>
      <c r="Q597" s="22"/>
      <c r="R597" s="22"/>
      <c r="S597" s="22"/>
      <c r="T597" s="22"/>
      <c r="U597" s="22"/>
      <c r="V597" s="22"/>
      <c r="W597" s="22"/>
      <c r="X597" s="5"/>
      <c r="Y597" s="22"/>
      <c r="Z597" s="22"/>
      <c r="AA597" s="5"/>
      <c r="AB597" s="22"/>
      <c r="AC597" s="22"/>
      <c r="AD597" s="5"/>
      <c r="AE597" s="12"/>
      <c r="AF597" s="22" t="s">
        <v>1107</v>
      </c>
      <c r="AG597" s="22" t="s">
        <v>1015</v>
      </c>
      <c r="AH597" s="61" t="s">
        <v>136</v>
      </c>
      <c r="AI597" s="27"/>
    </row>
    <row r="598" spans="1:35" x14ac:dyDescent="0.25">
      <c r="A598" s="32" t="s">
        <v>387</v>
      </c>
      <c r="B598" s="8" t="s">
        <v>873</v>
      </c>
      <c r="C598" s="2" t="s">
        <v>935</v>
      </c>
      <c r="N598" s="50" t="s">
        <v>728</v>
      </c>
      <c r="O598" s="50" t="s">
        <v>728</v>
      </c>
      <c r="AF598" s="9" t="s">
        <v>1154</v>
      </c>
      <c r="AG598" s="9" t="s">
        <v>39</v>
      </c>
      <c r="AH598" s="17" t="s">
        <v>267</v>
      </c>
    </row>
    <row r="599" spans="1:35" x14ac:dyDescent="0.25">
      <c r="A599" s="69" t="s">
        <v>388</v>
      </c>
      <c r="B599" s="92" t="s">
        <v>873</v>
      </c>
      <c r="C599" s="2" t="s">
        <v>56</v>
      </c>
      <c r="J599" s="9">
        <v>10</v>
      </c>
      <c r="K599" s="2">
        <v>10</v>
      </c>
      <c r="L599" s="13" t="s">
        <v>660</v>
      </c>
      <c r="M599" s="9">
        <v>1</v>
      </c>
      <c r="V599" s="22"/>
      <c r="W599" s="22"/>
      <c r="X599" s="6"/>
      <c r="Y599" s="22"/>
      <c r="Z599" s="22"/>
      <c r="AA599" s="5"/>
      <c r="AB599" s="22"/>
      <c r="AC599" s="22"/>
      <c r="AD599" s="5"/>
      <c r="AE599" s="12"/>
      <c r="AI599" s="17"/>
    </row>
    <row r="600" spans="1:35" x14ac:dyDescent="0.25">
      <c r="A600" s="32" t="s">
        <v>388</v>
      </c>
      <c r="B600" s="92" t="s">
        <v>869</v>
      </c>
      <c r="C600" s="2" t="s">
        <v>259</v>
      </c>
      <c r="F600" s="9">
        <v>7.9080000000000004</v>
      </c>
      <c r="G600" s="9">
        <v>8.7750000000000004</v>
      </c>
      <c r="H600" s="2">
        <v>8.2989999999999995</v>
      </c>
      <c r="I600" s="9">
        <v>7.2960000000000003</v>
      </c>
      <c r="J600" s="9">
        <v>8.9290000000000003</v>
      </c>
      <c r="K600" s="2">
        <v>8.2479999999999993</v>
      </c>
      <c r="L600" s="13" t="s">
        <v>717</v>
      </c>
      <c r="M600" s="9">
        <v>1</v>
      </c>
      <c r="O600" s="4">
        <v>1</v>
      </c>
      <c r="Y600" s="9">
        <v>4</v>
      </c>
      <c r="Z600" s="9">
        <v>4.7619999999999996</v>
      </c>
      <c r="AA600" s="2">
        <v>4.4210000000000003</v>
      </c>
      <c r="AB600" s="9">
        <v>5.1429999999999998</v>
      </c>
      <c r="AC600" s="9">
        <v>6.0949999999999998</v>
      </c>
      <c r="AD600" s="2">
        <v>5.7939999999999996</v>
      </c>
      <c r="AE600" s="13" t="s">
        <v>821</v>
      </c>
      <c r="AF600" s="9" t="s">
        <v>1019</v>
      </c>
      <c r="AG600" s="9" t="s">
        <v>997</v>
      </c>
      <c r="AH600" s="17" t="s">
        <v>58</v>
      </c>
    </row>
    <row r="601" spans="1:35" x14ac:dyDescent="0.25">
      <c r="A601" s="12" t="s">
        <v>388</v>
      </c>
      <c r="B601" s="97" t="s">
        <v>873</v>
      </c>
      <c r="C601" s="2" t="s">
        <v>31</v>
      </c>
      <c r="K601" s="2">
        <v>13</v>
      </c>
      <c r="L601" s="13" t="s">
        <v>660</v>
      </c>
      <c r="O601" s="4">
        <v>1</v>
      </c>
      <c r="Q601" s="9">
        <v>1</v>
      </c>
      <c r="V601" s="9">
        <v>1</v>
      </c>
      <c r="W601" s="9">
        <v>2</v>
      </c>
      <c r="X601" s="2">
        <v>1.5</v>
      </c>
      <c r="AF601" s="9" t="s">
        <v>1019</v>
      </c>
      <c r="AG601" s="9" t="s">
        <v>1009</v>
      </c>
      <c r="AH601" s="13" t="s">
        <v>156</v>
      </c>
      <c r="AI601" s="17"/>
    </row>
    <row r="602" spans="1:35" x14ac:dyDescent="0.25">
      <c r="A602" s="12" t="s">
        <v>388</v>
      </c>
      <c r="B602" s="92" t="s">
        <v>868</v>
      </c>
      <c r="C602" s="2" t="s">
        <v>184</v>
      </c>
      <c r="E602" s="20"/>
      <c r="F602" s="9">
        <v>12.4</v>
      </c>
      <c r="G602" s="9">
        <v>15.5</v>
      </c>
      <c r="H602" s="18">
        <v>13.46</v>
      </c>
      <c r="I602" s="21">
        <v>14.2</v>
      </c>
      <c r="J602" s="21">
        <v>17.5</v>
      </c>
      <c r="K602" s="25">
        <v>15.77</v>
      </c>
      <c r="L602" s="17"/>
      <c r="O602" s="9">
        <v>1</v>
      </c>
      <c r="V602" s="9">
        <v>1</v>
      </c>
      <c r="W602" s="9">
        <v>1</v>
      </c>
      <c r="X602" s="18">
        <v>1</v>
      </c>
      <c r="Y602" s="9">
        <v>6.9</v>
      </c>
      <c r="Z602" s="9">
        <v>10.8</v>
      </c>
      <c r="AA602" s="18">
        <v>8.16</v>
      </c>
      <c r="AB602" s="9">
        <v>7.7</v>
      </c>
      <c r="AC602" s="9">
        <v>11.3</v>
      </c>
      <c r="AD602" s="18">
        <v>8.6999999999999993</v>
      </c>
      <c r="AE602" s="17"/>
      <c r="AF602" s="19" t="s">
        <v>1162</v>
      </c>
      <c r="AG602" s="19" t="s">
        <v>1100</v>
      </c>
      <c r="AI602" s="36"/>
    </row>
    <row r="603" spans="1:35" x14ac:dyDescent="0.25">
      <c r="A603" s="12" t="s">
        <v>388</v>
      </c>
      <c r="B603" s="92" t="s">
        <v>868</v>
      </c>
      <c r="C603" s="2" t="s">
        <v>161</v>
      </c>
      <c r="E603" s="20"/>
      <c r="H603" s="18"/>
      <c r="K603" s="18">
        <v>11</v>
      </c>
      <c r="L603" s="13" t="s">
        <v>660</v>
      </c>
      <c r="M603" s="9">
        <v>1</v>
      </c>
      <c r="O603" s="9"/>
      <c r="X603" s="18">
        <v>1</v>
      </c>
      <c r="AA603" s="18"/>
      <c r="AD603" s="18"/>
      <c r="AE603" s="17"/>
      <c r="AF603" s="19" t="s">
        <v>1158</v>
      </c>
      <c r="AG603" s="19"/>
      <c r="AI603" s="36"/>
    </row>
    <row r="604" spans="1:35" x14ac:dyDescent="0.25">
      <c r="A604" s="12" t="s">
        <v>388</v>
      </c>
      <c r="B604" s="97" t="s">
        <v>873</v>
      </c>
      <c r="C604" s="49" t="s">
        <v>102</v>
      </c>
      <c r="E604" s="20"/>
      <c r="F604" s="37"/>
      <c r="G604" s="37"/>
      <c r="H604" s="18"/>
      <c r="K604" s="18"/>
      <c r="L604" s="17"/>
      <c r="O604" s="9">
        <v>1</v>
      </c>
      <c r="X604" s="18"/>
      <c r="AA604" s="18"/>
      <c r="AD604" s="18"/>
      <c r="AE604" s="17"/>
      <c r="AF604" s="19"/>
      <c r="AG604" s="19" t="s">
        <v>1015</v>
      </c>
      <c r="AH604" s="48" t="s">
        <v>968</v>
      </c>
      <c r="AI604" s="36"/>
    </row>
    <row r="605" spans="1:35" x14ac:dyDescent="0.25">
      <c r="A605" s="12" t="s">
        <v>388</v>
      </c>
      <c r="B605" s="8" t="s">
        <v>873</v>
      </c>
      <c r="C605" s="2" t="s">
        <v>222</v>
      </c>
      <c r="E605" s="20"/>
      <c r="H605" s="18"/>
      <c r="I605" s="9">
        <v>7</v>
      </c>
      <c r="J605" s="9">
        <v>10</v>
      </c>
      <c r="K605" s="18">
        <v>8.5</v>
      </c>
      <c r="L605" s="13" t="s">
        <v>660</v>
      </c>
      <c r="O605" s="9">
        <v>1</v>
      </c>
      <c r="V605" s="9">
        <v>1</v>
      </c>
      <c r="W605" s="9">
        <v>2</v>
      </c>
      <c r="X605" s="18">
        <v>1.5</v>
      </c>
      <c r="AA605" s="18"/>
      <c r="AD605" s="18"/>
      <c r="AE605" s="48" t="s">
        <v>901</v>
      </c>
      <c r="AF605" s="19" t="s">
        <v>1125</v>
      </c>
      <c r="AG605" s="19" t="s">
        <v>1224</v>
      </c>
      <c r="AI605" s="36"/>
    </row>
    <row r="606" spans="1:35" x14ac:dyDescent="0.25">
      <c r="A606" s="12" t="s">
        <v>388</v>
      </c>
      <c r="B606" s="8" t="s">
        <v>873</v>
      </c>
      <c r="C606" s="2" t="s">
        <v>246</v>
      </c>
      <c r="E606" s="20" t="s">
        <v>596</v>
      </c>
      <c r="H606" s="18">
        <v>8</v>
      </c>
      <c r="K606" s="18"/>
      <c r="L606" s="13" t="s">
        <v>688</v>
      </c>
      <c r="O606" s="9"/>
      <c r="X606" s="18">
        <v>1</v>
      </c>
      <c r="AD606" s="18">
        <v>7</v>
      </c>
      <c r="AE606" s="13" t="s">
        <v>688</v>
      </c>
      <c r="AF606" s="80" t="s">
        <v>1255</v>
      </c>
      <c r="AG606" s="80" t="s">
        <v>1255</v>
      </c>
      <c r="AI606" s="36"/>
    </row>
    <row r="607" spans="1:35" x14ac:dyDescent="0.25">
      <c r="A607" s="11" t="s">
        <v>388</v>
      </c>
      <c r="B607" s="8" t="s">
        <v>873</v>
      </c>
      <c r="C607" s="5" t="s">
        <v>916</v>
      </c>
      <c r="D607" s="12"/>
      <c r="E607" s="73"/>
      <c r="F607" s="22"/>
      <c r="G607" s="22"/>
      <c r="H607" s="5"/>
      <c r="I607" s="22">
        <v>15</v>
      </c>
      <c r="J607" s="22">
        <v>20</v>
      </c>
      <c r="K607" s="5">
        <v>17.5</v>
      </c>
      <c r="L607" s="12" t="s">
        <v>841</v>
      </c>
      <c r="M607" s="22"/>
      <c r="N607" s="22"/>
      <c r="O607" s="8" t="s">
        <v>57</v>
      </c>
      <c r="P607" s="22"/>
      <c r="Q607" s="22"/>
      <c r="R607" s="22"/>
      <c r="S607" s="22"/>
      <c r="T607" s="22"/>
      <c r="U607" s="22"/>
      <c r="V607" s="22"/>
      <c r="W607" s="22"/>
      <c r="X607" s="5"/>
      <c r="Y607" s="22"/>
      <c r="Z607" s="22"/>
      <c r="AA607" s="5"/>
      <c r="AB607" s="22"/>
      <c r="AC607" s="22"/>
      <c r="AD607" s="5"/>
      <c r="AE607" s="12"/>
      <c r="AF607" s="22" t="s">
        <v>211</v>
      </c>
      <c r="AG607" s="22" t="s">
        <v>1001</v>
      </c>
      <c r="AH607" s="61" t="s">
        <v>136</v>
      </c>
      <c r="AI607" s="27"/>
    </row>
    <row r="608" spans="1:35" x14ac:dyDescent="0.25">
      <c r="A608" s="32" t="s">
        <v>388</v>
      </c>
      <c r="B608" s="8" t="s">
        <v>873</v>
      </c>
      <c r="C608" s="2" t="s">
        <v>935</v>
      </c>
      <c r="O608" s="4">
        <v>1</v>
      </c>
      <c r="AF608" s="9" t="s">
        <v>1226</v>
      </c>
      <c r="AG608" s="9" t="s">
        <v>1281</v>
      </c>
      <c r="AH608" s="17" t="s">
        <v>269</v>
      </c>
    </row>
    <row r="609" spans="1:35" x14ac:dyDescent="0.25">
      <c r="A609" s="32" t="s">
        <v>388</v>
      </c>
      <c r="B609" s="8" t="s">
        <v>873</v>
      </c>
      <c r="C609" s="2" t="s">
        <v>935</v>
      </c>
      <c r="AF609" s="9" t="s">
        <v>1070</v>
      </c>
    </row>
    <row r="610" spans="1:35" x14ac:dyDescent="0.25">
      <c r="A610" s="32" t="s">
        <v>388</v>
      </c>
      <c r="B610" s="8" t="s">
        <v>873</v>
      </c>
      <c r="C610" s="2" t="s">
        <v>935</v>
      </c>
      <c r="D610" s="13" t="s">
        <v>936</v>
      </c>
      <c r="Q610" s="9">
        <v>1</v>
      </c>
      <c r="AF610" s="9" t="s">
        <v>1155</v>
      </c>
      <c r="AG610" s="9" t="s">
        <v>211</v>
      </c>
      <c r="AH610" s="17" t="s">
        <v>270</v>
      </c>
    </row>
    <row r="611" spans="1:35" x14ac:dyDescent="0.25">
      <c r="A611" s="32" t="s">
        <v>388</v>
      </c>
      <c r="B611" s="8" t="s">
        <v>873</v>
      </c>
      <c r="C611" s="2" t="s">
        <v>935</v>
      </c>
      <c r="D611" s="13" t="s">
        <v>937</v>
      </c>
      <c r="Q611" s="9">
        <v>1</v>
      </c>
      <c r="AF611" s="9" t="s">
        <v>977</v>
      </c>
      <c r="AG611" s="9" t="s">
        <v>39</v>
      </c>
      <c r="AH611" s="17" t="s">
        <v>271</v>
      </c>
    </row>
    <row r="612" spans="1:35" x14ac:dyDescent="0.25">
      <c r="A612" s="32" t="s">
        <v>388</v>
      </c>
      <c r="B612" s="8" t="s">
        <v>868</v>
      </c>
      <c r="C612" s="2" t="s">
        <v>49</v>
      </c>
      <c r="K612" s="2">
        <v>11</v>
      </c>
      <c r="L612" s="13" t="s">
        <v>942</v>
      </c>
      <c r="M612" s="9">
        <v>1</v>
      </c>
      <c r="X612" s="2">
        <v>1</v>
      </c>
      <c r="AH612" s="48" t="s">
        <v>943</v>
      </c>
    </row>
    <row r="613" spans="1:35" x14ac:dyDescent="0.25">
      <c r="A613" s="69" t="s">
        <v>444</v>
      </c>
      <c r="B613" s="92" t="s">
        <v>873</v>
      </c>
      <c r="C613" s="2" t="s">
        <v>56</v>
      </c>
      <c r="I613" s="9">
        <v>8</v>
      </c>
      <c r="J613" s="9">
        <v>10</v>
      </c>
      <c r="K613" s="2">
        <v>9</v>
      </c>
      <c r="L613" s="13" t="s">
        <v>660</v>
      </c>
      <c r="Q613" s="9">
        <v>1</v>
      </c>
      <c r="V613" s="22"/>
      <c r="W613" s="22"/>
      <c r="X613" s="6"/>
      <c r="Y613" s="22"/>
      <c r="Z613" s="22"/>
      <c r="AA613" s="5"/>
      <c r="AB613" s="22"/>
      <c r="AC613" s="22"/>
      <c r="AD613" s="5"/>
      <c r="AE613" s="12"/>
      <c r="AI613" s="17"/>
    </row>
    <row r="614" spans="1:35" x14ac:dyDescent="0.25">
      <c r="A614" s="32" t="s">
        <v>444</v>
      </c>
      <c r="B614" s="92" t="s">
        <v>869</v>
      </c>
      <c r="C614" s="2" t="s">
        <v>259</v>
      </c>
      <c r="Y614" s="9">
        <v>4.0949999999999998</v>
      </c>
      <c r="Z614" s="9">
        <v>5.7140000000000004</v>
      </c>
      <c r="AA614" s="2">
        <v>4.508</v>
      </c>
      <c r="AB614" s="9">
        <v>5.2380000000000004</v>
      </c>
      <c r="AC614" s="9">
        <v>5.8570000000000002</v>
      </c>
      <c r="AD614" s="2">
        <v>5.4290000000000003</v>
      </c>
      <c r="AE614" s="13" t="s">
        <v>822</v>
      </c>
      <c r="AF614" s="9" t="s">
        <v>1020</v>
      </c>
      <c r="AG614" s="9" t="s">
        <v>1008</v>
      </c>
      <c r="AH614" s="17" t="s">
        <v>12</v>
      </c>
    </row>
    <row r="615" spans="1:35" x14ac:dyDescent="0.25">
      <c r="A615" s="66" t="s">
        <v>444</v>
      </c>
      <c r="B615" s="97" t="s">
        <v>873</v>
      </c>
      <c r="C615" s="2" t="s">
        <v>25</v>
      </c>
      <c r="K615" s="2">
        <v>7</v>
      </c>
      <c r="L615" s="13" t="s">
        <v>660</v>
      </c>
      <c r="V615" s="22"/>
      <c r="W615" s="22"/>
      <c r="X615" s="5"/>
      <c r="Y615" s="22"/>
      <c r="Z615" s="22"/>
      <c r="AA615" s="5"/>
      <c r="AB615" s="22"/>
      <c r="AC615" s="22"/>
      <c r="AD615" s="5"/>
      <c r="AE615" s="12"/>
      <c r="AF615" s="9" t="s">
        <v>1006</v>
      </c>
      <c r="AG615" s="9" t="s">
        <v>1019</v>
      </c>
      <c r="AH615" s="17" t="s">
        <v>37</v>
      </c>
      <c r="AI615" s="17"/>
    </row>
    <row r="616" spans="1:35" x14ac:dyDescent="0.25">
      <c r="A616" s="66" t="s">
        <v>444</v>
      </c>
      <c r="B616" s="97" t="s">
        <v>873</v>
      </c>
      <c r="C616" s="2" t="s">
        <v>31</v>
      </c>
      <c r="K616" s="2">
        <v>8</v>
      </c>
      <c r="L616" s="13" t="s">
        <v>660</v>
      </c>
      <c r="Q616" s="9">
        <v>1</v>
      </c>
      <c r="V616" s="9">
        <v>1</v>
      </c>
      <c r="W616" s="9">
        <v>2</v>
      </c>
      <c r="X616" s="2">
        <v>1.5</v>
      </c>
      <c r="AF616" s="9" t="s">
        <v>1024</v>
      </c>
      <c r="AG616" s="9" t="s">
        <v>211</v>
      </c>
      <c r="AH616" s="13" t="s">
        <v>156</v>
      </c>
      <c r="AI616" s="17"/>
    </row>
    <row r="617" spans="1:35" x14ac:dyDescent="0.25">
      <c r="A617" s="66" t="s">
        <v>444</v>
      </c>
      <c r="B617" s="8" t="s">
        <v>873</v>
      </c>
      <c r="C617" s="2" t="s">
        <v>222</v>
      </c>
      <c r="E617" s="20"/>
      <c r="H617" s="18"/>
      <c r="I617" s="9">
        <v>7</v>
      </c>
      <c r="J617" s="9">
        <v>10</v>
      </c>
      <c r="K617" s="18">
        <v>8.5</v>
      </c>
      <c r="L617" s="13" t="s">
        <v>660</v>
      </c>
      <c r="O617" s="9"/>
      <c r="Q617" s="9">
        <v>1</v>
      </c>
      <c r="V617" s="9">
        <v>1</v>
      </c>
      <c r="W617" s="9">
        <v>2</v>
      </c>
      <c r="X617" s="18">
        <v>1.5</v>
      </c>
      <c r="AA617" s="18"/>
      <c r="AD617" s="18"/>
      <c r="AE617" s="17"/>
      <c r="AF617" s="19" t="s">
        <v>1165</v>
      </c>
      <c r="AG617" s="19" t="s">
        <v>1081</v>
      </c>
      <c r="AI617" s="36"/>
    </row>
    <row r="618" spans="1:35" x14ac:dyDescent="0.25">
      <c r="A618" s="66" t="s">
        <v>444</v>
      </c>
      <c r="B618" s="96" t="s">
        <v>868</v>
      </c>
      <c r="C618" s="5" t="s">
        <v>928</v>
      </c>
      <c r="D618" s="12"/>
      <c r="E618" s="73"/>
      <c r="F618" s="22"/>
      <c r="G618" s="22"/>
      <c r="I618" s="22"/>
      <c r="J618" s="22"/>
      <c r="K618" s="5">
        <v>6</v>
      </c>
      <c r="L618" s="13" t="s">
        <v>739</v>
      </c>
      <c r="M618" s="22"/>
      <c r="N618" s="22">
        <v>1</v>
      </c>
      <c r="O618" s="8">
        <v>1</v>
      </c>
      <c r="P618" s="22"/>
      <c r="Q618" s="22"/>
      <c r="R618" s="22"/>
      <c r="S618" s="22"/>
      <c r="T618" s="22"/>
      <c r="U618" s="22"/>
      <c r="V618" s="22">
        <v>1</v>
      </c>
      <c r="W618" s="22">
        <v>2</v>
      </c>
      <c r="X618" s="5">
        <v>1.5</v>
      </c>
      <c r="Y618" s="22"/>
      <c r="Z618" s="22"/>
      <c r="AA618" s="5"/>
      <c r="AB618" s="22"/>
      <c r="AC618" s="22"/>
      <c r="AD618" s="5"/>
      <c r="AE618" s="12"/>
      <c r="AF618" s="22" t="s">
        <v>1130</v>
      </c>
      <c r="AG618" s="22" t="s">
        <v>1158</v>
      </c>
      <c r="AH618" s="61" t="s">
        <v>52</v>
      </c>
      <c r="AI618" s="27"/>
    </row>
    <row r="619" spans="1:35" x14ac:dyDescent="0.25">
      <c r="A619" s="32" t="s">
        <v>444</v>
      </c>
      <c r="B619" s="8" t="s">
        <v>873</v>
      </c>
      <c r="C619" s="2" t="s">
        <v>935</v>
      </c>
      <c r="N619" s="50" t="s">
        <v>728</v>
      </c>
      <c r="O619" s="4">
        <v>1</v>
      </c>
      <c r="P619" s="9">
        <v>1</v>
      </c>
      <c r="AF619" s="9" t="s">
        <v>1158</v>
      </c>
      <c r="AG619" s="9" t="s">
        <v>1281</v>
      </c>
      <c r="AH619" s="17" t="s">
        <v>268</v>
      </c>
    </row>
    <row r="620" spans="1:35" x14ac:dyDescent="0.25">
      <c r="A620" s="32" t="s">
        <v>444</v>
      </c>
      <c r="B620" s="8" t="s">
        <v>868</v>
      </c>
      <c r="C620" s="2" t="s">
        <v>68</v>
      </c>
      <c r="I620" s="9">
        <v>9.1999999999999993</v>
      </c>
      <c r="J620" s="9">
        <v>9.6999999999999993</v>
      </c>
      <c r="K620" s="2">
        <v>9.4499999999999993</v>
      </c>
      <c r="L620" s="13" t="s">
        <v>660</v>
      </c>
      <c r="N620" s="9">
        <v>1</v>
      </c>
      <c r="O620" s="4">
        <v>1</v>
      </c>
      <c r="P620" s="9">
        <v>1</v>
      </c>
      <c r="AH620" s="48" t="s">
        <v>945</v>
      </c>
    </row>
    <row r="621" spans="1:35" x14ac:dyDescent="0.25">
      <c r="A621" s="69" t="s">
        <v>389</v>
      </c>
      <c r="B621" s="92" t="s">
        <v>873</v>
      </c>
      <c r="C621" s="2" t="s">
        <v>56</v>
      </c>
      <c r="F621" s="9">
        <v>5</v>
      </c>
      <c r="G621" s="9">
        <v>7</v>
      </c>
      <c r="H621" s="2">
        <v>6</v>
      </c>
      <c r="I621" s="9">
        <v>8</v>
      </c>
      <c r="J621" s="9">
        <v>9</v>
      </c>
      <c r="K621" s="2">
        <v>8.5</v>
      </c>
      <c r="L621" s="40" t="s">
        <v>896</v>
      </c>
      <c r="M621" s="9">
        <v>1</v>
      </c>
      <c r="V621" s="22"/>
      <c r="W621" s="22"/>
      <c r="X621" s="5"/>
      <c r="Y621" s="22"/>
      <c r="Z621" s="22"/>
      <c r="AA621" s="5"/>
      <c r="AB621" s="22"/>
      <c r="AC621" s="22"/>
      <c r="AD621" s="5"/>
      <c r="AE621" s="12"/>
      <c r="AI621" s="17"/>
    </row>
    <row r="622" spans="1:35" x14ac:dyDescent="0.25">
      <c r="A622" s="32" t="s">
        <v>389</v>
      </c>
      <c r="B622" s="92" t="s">
        <v>869</v>
      </c>
      <c r="C622" s="2" t="s">
        <v>216</v>
      </c>
      <c r="F622" s="9">
        <v>6.4950000000000001</v>
      </c>
      <c r="G622" s="9">
        <v>7.5259999999999998</v>
      </c>
      <c r="H622" s="2">
        <v>6.6150000000000002</v>
      </c>
      <c r="I622" s="9">
        <v>6.0819999999999999</v>
      </c>
      <c r="J622" s="9">
        <v>7.01</v>
      </c>
      <c r="K622" s="2">
        <v>6.8470000000000004</v>
      </c>
      <c r="L622" s="13" t="s">
        <v>715</v>
      </c>
      <c r="M622" s="9">
        <v>1</v>
      </c>
      <c r="X622" s="2">
        <v>1</v>
      </c>
      <c r="Y622" s="9">
        <v>2.9510000000000001</v>
      </c>
      <c r="Z622" s="9">
        <v>4.0979999999999999</v>
      </c>
      <c r="AA622" s="2">
        <v>3.274</v>
      </c>
      <c r="AB622" s="9">
        <v>3.4430000000000001</v>
      </c>
      <c r="AC622" s="9">
        <v>4.2619999999999996</v>
      </c>
      <c r="AD622" s="2">
        <v>3.9340000000000002</v>
      </c>
      <c r="AE622" s="13" t="s">
        <v>819</v>
      </c>
      <c r="AF622" s="9" t="s">
        <v>1035</v>
      </c>
      <c r="AG622" s="9" t="s">
        <v>979</v>
      </c>
      <c r="AH622" s="17" t="s">
        <v>219</v>
      </c>
      <c r="AI622" s="72" t="s">
        <v>559</v>
      </c>
    </row>
    <row r="623" spans="1:35" x14ac:dyDescent="0.25">
      <c r="A623" s="69" t="s">
        <v>389</v>
      </c>
      <c r="B623" s="92" t="s">
        <v>868</v>
      </c>
      <c r="C623" s="2" t="s">
        <v>22</v>
      </c>
      <c r="H623" s="5">
        <v>6.1</v>
      </c>
      <c r="K623" s="2">
        <v>7</v>
      </c>
      <c r="M623" s="9">
        <v>1</v>
      </c>
      <c r="V623" s="9">
        <v>2</v>
      </c>
      <c r="W623" s="9">
        <v>4</v>
      </c>
      <c r="X623" s="5">
        <v>2.6</v>
      </c>
      <c r="Y623" s="22"/>
      <c r="Z623" s="22"/>
      <c r="AA623" s="5"/>
      <c r="AB623" s="22"/>
      <c r="AC623" s="22"/>
      <c r="AD623" s="5"/>
      <c r="AH623" s="17" t="s">
        <v>223</v>
      </c>
      <c r="AI623" s="17"/>
    </row>
    <row r="624" spans="1:35" x14ac:dyDescent="0.25">
      <c r="A624" s="66" t="s">
        <v>389</v>
      </c>
      <c r="B624" s="97" t="s">
        <v>873</v>
      </c>
      <c r="C624" s="2" t="s">
        <v>31</v>
      </c>
      <c r="K624" s="2">
        <v>6</v>
      </c>
      <c r="L624" s="13" t="s">
        <v>688</v>
      </c>
      <c r="M624" s="9">
        <v>1</v>
      </c>
      <c r="V624" s="9">
        <v>1</v>
      </c>
      <c r="W624" s="9">
        <v>4</v>
      </c>
      <c r="X624" s="2">
        <v>2.5</v>
      </c>
      <c r="AE624" s="86" t="s">
        <v>875</v>
      </c>
      <c r="AF624" s="50" t="s">
        <v>1059</v>
      </c>
      <c r="AG624" s="50" t="s">
        <v>1159</v>
      </c>
      <c r="AH624" s="13" t="s">
        <v>156</v>
      </c>
      <c r="AI624" s="17"/>
    </row>
    <row r="625" spans="1:35" x14ac:dyDescent="0.25">
      <c r="A625" s="11" t="s">
        <v>389</v>
      </c>
      <c r="B625" s="8" t="s">
        <v>873</v>
      </c>
      <c r="C625" s="5" t="s">
        <v>877</v>
      </c>
      <c r="D625" s="12"/>
      <c r="E625" s="73"/>
      <c r="F625" s="22"/>
      <c r="G625" s="22"/>
      <c r="H625" s="5"/>
      <c r="I625" s="22"/>
      <c r="J625" s="22">
        <v>5</v>
      </c>
      <c r="K625" s="5">
        <v>5</v>
      </c>
      <c r="L625" s="12" t="s">
        <v>688</v>
      </c>
      <c r="M625" s="22">
        <v>1</v>
      </c>
      <c r="N625" s="22">
        <v>1</v>
      </c>
      <c r="O625" s="8"/>
      <c r="P625" s="22"/>
      <c r="Q625" s="22"/>
      <c r="R625" s="22"/>
      <c r="S625" s="22">
        <v>1</v>
      </c>
      <c r="T625" s="22"/>
      <c r="U625" s="22"/>
      <c r="V625" s="22">
        <v>1</v>
      </c>
      <c r="W625" s="22">
        <v>4</v>
      </c>
      <c r="X625" s="5">
        <v>2.5</v>
      </c>
      <c r="Y625" s="22"/>
      <c r="Z625" s="22"/>
      <c r="AA625" s="5"/>
      <c r="AB625" s="22"/>
      <c r="AC625" s="22">
        <v>4</v>
      </c>
      <c r="AD625" s="5">
        <v>4</v>
      </c>
      <c r="AE625" s="12" t="s">
        <v>688</v>
      </c>
      <c r="AF625" s="22"/>
      <c r="AG625" s="22"/>
      <c r="AH625" s="27"/>
      <c r="AI625" s="27"/>
    </row>
    <row r="626" spans="1:35" x14ac:dyDescent="0.25">
      <c r="A626" s="12" t="s">
        <v>389</v>
      </c>
      <c r="B626" s="92" t="s">
        <v>868</v>
      </c>
      <c r="C626" s="2" t="s">
        <v>184</v>
      </c>
      <c r="E626" s="20"/>
      <c r="F626" s="9">
        <v>4.8</v>
      </c>
      <c r="G626" s="9">
        <v>6.9</v>
      </c>
      <c r="H626" s="18">
        <v>5.88</v>
      </c>
      <c r="I626" s="21">
        <v>5.3</v>
      </c>
      <c r="J626" s="21">
        <v>7.6</v>
      </c>
      <c r="K626" s="25">
        <v>6.25</v>
      </c>
      <c r="L626" s="17"/>
      <c r="M626" s="9">
        <v>1</v>
      </c>
      <c r="O626" s="9"/>
      <c r="V626" s="9">
        <v>1</v>
      </c>
      <c r="W626" s="9">
        <v>5</v>
      </c>
      <c r="X626" s="18">
        <v>2.2599999999999998</v>
      </c>
      <c r="Y626" s="9">
        <v>2.4</v>
      </c>
      <c r="Z626" s="9">
        <v>3.6</v>
      </c>
      <c r="AA626" s="18">
        <v>3.17</v>
      </c>
      <c r="AB626" s="9">
        <v>2.9</v>
      </c>
      <c r="AC626" s="9">
        <v>5</v>
      </c>
      <c r="AD626" s="18">
        <v>3.83</v>
      </c>
      <c r="AE626" s="17"/>
      <c r="AF626" s="19" t="s">
        <v>1087</v>
      </c>
      <c r="AG626" s="19" t="s">
        <v>1164</v>
      </c>
      <c r="AI626" s="36"/>
    </row>
    <row r="627" spans="1:35" x14ac:dyDescent="0.25">
      <c r="A627" s="32" t="s">
        <v>389</v>
      </c>
      <c r="B627" s="8" t="s">
        <v>873</v>
      </c>
      <c r="C627" s="2" t="s">
        <v>935</v>
      </c>
      <c r="D627" s="13" t="s">
        <v>540</v>
      </c>
      <c r="AF627" s="9" t="s">
        <v>1196</v>
      </c>
      <c r="AH627" s="17" t="s">
        <v>234</v>
      </c>
    </row>
    <row r="628" spans="1:35" x14ac:dyDescent="0.25">
      <c r="A628" s="12" t="s">
        <v>422</v>
      </c>
      <c r="B628" s="92" t="s">
        <v>868</v>
      </c>
      <c r="C628" s="2" t="s">
        <v>161</v>
      </c>
      <c r="E628" s="20"/>
      <c r="H628" s="18">
        <v>15.6</v>
      </c>
      <c r="K628" s="18">
        <v>19.3</v>
      </c>
      <c r="L628" s="48" t="s">
        <v>673</v>
      </c>
      <c r="M628" s="9">
        <v>1</v>
      </c>
      <c r="O628" s="9"/>
      <c r="X628" s="18">
        <v>1.7</v>
      </c>
      <c r="AA628" s="18"/>
      <c r="AD628" s="18"/>
      <c r="AE628" s="17"/>
      <c r="AF628" s="19" t="s">
        <v>1204</v>
      </c>
      <c r="AG628" s="19" t="s">
        <v>1064</v>
      </c>
      <c r="AI628" s="36"/>
    </row>
    <row r="629" spans="1:35" x14ac:dyDescent="0.25">
      <c r="A629" s="12" t="s">
        <v>422</v>
      </c>
      <c r="B629" s="8" t="s">
        <v>873</v>
      </c>
      <c r="C629" s="2" t="s">
        <v>222</v>
      </c>
      <c r="E629" s="20"/>
      <c r="H629" s="18">
        <v>10</v>
      </c>
      <c r="K629" s="18">
        <v>12</v>
      </c>
      <c r="L629" s="48" t="s">
        <v>741</v>
      </c>
      <c r="O629" s="50" t="s">
        <v>689</v>
      </c>
      <c r="V629" s="9">
        <v>1</v>
      </c>
      <c r="W629" s="9">
        <v>2</v>
      </c>
      <c r="X629" s="18">
        <v>1.5</v>
      </c>
      <c r="AA629" s="18"/>
      <c r="AD629" s="18"/>
      <c r="AE629" s="17"/>
      <c r="AF629" s="19" t="s">
        <v>1066</v>
      </c>
      <c r="AG629" s="19" t="s">
        <v>1099</v>
      </c>
      <c r="AI629" s="36"/>
    </row>
    <row r="630" spans="1:35" x14ac:dyDescent="0.25">
      <c r="A630" s="32" t="s">
        <v>422</v>
      </c>
      <c r="B630" s="8" t="s">
        <v>873</v>
      </c>
      <c r="C630" s="2" t="s">
        <v>935</v>
      </c>
      <c r="D630" s="13" t="s">
        <v>537</v>
      </c>
      <c r="AF630" s="9" t="s">
        <v>1156</v>
      </c>
      <c r="AH630" s="17" t="s">
        <v>92</v>
      </c>
    </row>
    <row r="631" spans="1:35" x14ac:dyDescent="0.25">
      <c r="A631" s="32" t="s">
        <v>422</v>
      </c>
      <c r="B631" s="8" t="s">
        <v>873</v>
      </c>
      <c r="C631" s="2" t="s">
        <v>935</v>
      </c>
      <c r="I631" s="9">
        <v>15</v>
      </c>
      <c r="J631" s="9">
        <v>20</v>
      </c>
      <c r="K631" s="2">
        <f>AVERAGE(I631:J631)</f>
        <v>17.5</v>
      </c>
      <c r="M631" s="9">
        <v>1</v>
      </c>
      <c r="N631" s="50" t="s">
        <v>728</v>
      </c>
      <c r="AF631" s="9" t="s">
        <v>1156</v>
      </c>
      <c r="AG631" s="9" t="s">
        <v>1033</v>
      </c>
      <c r="AH631" s="17" t="s">
        <v>140</v>
      </c>
    </row>
    <row r="632" spans="1:35" x14ac:dyDescent="0.25">
      <c r="A632" s="32" t="s">
        <v>422</v>
      </c>
      <c r="B632" s="8" t="s">
        <v>868</v>
      </c>
      <c r="C632" s="2" t="s">
        <v>49</v>
      </c>
      <c r="H632" s="2">
        <v>15</v>
      </c>
      <c r="K632" s="2">
        <v>19</v>
      </c>
      <c r="L632" s="13" t="s">
        <v>741</v>
      </c>
      <c r="M632" s="9">
        <v>1</v>
      </c>
      <c r="X632" s="2">
        <v>2</v>
      </c>
      <c r="AA632" s="2">
        <v>11</v>
      </c>
      <c r="AD632" s="2">
        <v>14</v>
      </c>
      <c r="AE632" s="13" t="s">
        <v>686</v>
      </c>
      <c r="AH632" s="48" t="s">
        <v>943</v>
      </c>
    </row>
    <row r="633" spans="1:35" x14ac:dyDescent="0.25">
      <c r="A633" s="69" t="s">
        <v>390</v>
      </c>
      <c r="B633" s="92" t="s">
        <v>869</v>
      </c>
      <c r="C633" s="2" t="s">
        <v>201</v>
      </c>
      <c r="F633" s="9">
        <v>9.7829999999999995</v>
      </c>
      <c r="G633" s="9">
        <v>12.319000000000001</v>
      </c>
      <c r="H633" s="2">
        <v>10.785</v>
      </c>
      <c r="I633" s="9">
        <v>12.246</v>
      </c>
      <c r="J633" s="9">
        <v>15.362</v>
      </c>
      <c r="K633" s="2">
        <v>13.297000000000001</v>
      </c>
      <c r="L633" s="13" t="s">
        <v>644</v>
      </c>
      <c r="M633" s="9">
        <v>1</v>
      </c>
      <c r="V633" s="9">
        <v>1</v>
      </c>
      <c r="W633" s="9">
        <v>2</v>
      </c>
      <c r="X633" s="2">
        <v>1.5</v>
      </c>
      <c r="Y633" s="9">
        <v>6.2</v>
      </c>
      <c r="Z633" s="9">
        <v>7.1</v>
      </c>
      <c r="AA633" s="2">
        <v>6.5750000000000002</v>
      </c>
      <c r="AB633" s="9">
        <v>7.1</v>
      </c>
      <c r="AC633" s="9">
        <v>7.75</v>
      </c>
      <c r="AD633" s="2">
        <v>7.3920000000000003</v>
      </c>
      <c r="AE633" s="13" t="s">
        <v>790</v>
      </c>
      <c r="AF633" s="9" t="s">
        <v>1019</v>
      </c>
      <c r="AG633" s="9" t="s">
        <v>990</v>
      </c>
      <c r="AH633" s="17" t="s">
        <v>213</v>
      </c>
      <c r="AI633" s="72" t="s">
        <v>557</v>
      </c>
    </row>
    <row r="634" spans="1:35" x14ac:dyDescent="0.25">
      <c r="A634" s="11" t="s">
        <v>390</v>
      </c>
      <c r="B634" s="8" t="s">
        <v>873</v>
      </c>
      <c r="C634" s="5" t="s">
        <v>877</v>
      </c>
      <c r="D634" s="12"/>
      <c r="E634" s="73"/>
      <c r="F634" s="22"/>
      <c r="G634" s="22"/>
      <c r="H634" s="5"/>
      <c r="I634" s="22">
        <v>8</v>
      </c>
      <c r="J634" s="22">
        <v>15</v>
      </c>
      <c r="K634" s="5">
        <v>11.5</v>
      </c>
      <c r="L634" s="12" t="s">
        <v>688</v>
      </c>
      <c r="M634" s="22"/>
      <c r="N634" s="22"/>
      <c r="O634" s="8"/>
      <c r="P634" s="22"/>
      <c r="Q634" s="22"/>
      <c r="R634" s="22"/>
      <c r="S634" s="22"/>
      <c r="T634" s="22"/>
      <c r="U634" s="22"/>
      <c r="V634" s="22"/>
      <c r="W634" s="22"/>
      <c r="X634" s="5"/>
      <c r="Y634" s="22"/>
      <c r="Z634" s="22"/>
      <c r="AA634" s="5"/>
      <c r="AB634" s="22">
        <v>4</v>
      </c>
      <c r="AC634" s="22">
        <v>8</v>
      </c>
      <c r="AD634" s="5">
        <v>6</v>
      </c>
      <c r="AE634" s="12" t="s">
        <v>688</v>
      </c>
      <c r="AF634" s="22"/>
      <c r="AG634" s="22"/>
      <c r="AH634" s="27"/>
      <c r="AI634" s="27"/>
    </row>
    <row r="635" spans="1:35" x14ac:dyDescent="0.25">
      <c r="A635" s="12" t="s">
        <v>390</v>
      </c>
      <c r="B635" s="7" t="s">
        <v>873</v>
      </c>
      <c r="C635" s="2" t="s">
        <v>101</v>
      </c>
      <c r="E635" s="20"/>
      <c r="F635" s="19"/>
      <c r="G635" s="19"/>
      <c r="H635" s="39"/>
      <c r="I635" s="19">
        <v>8</v>
      </c>
      <c r="J635" s="19">
        <v>9</v>
      </c>
      <c r="K635" s="39">
        <v>8.5</v>
      </c>
      <c r="L635" s="13" t="s">
        <v>660</v>
      </c>
      <c r="O635" s="9"/>
      <c r="X635" s="18"/>
      <c r="AA635" s="18"/>
      <c r="AD635" s="18"/>
      <c r="AE635" s="17"/>
      <c r="AF635" s="19"/>
      <c r="AG635" s="19"/>
      <c r="AI635" s="36"/>
    </row>
    <row r="636" spans="1:35" x14ac:dyDescent="0.25">
      <c r="A636" s="12" t="s">
        <v>390</v>
      </c>
      <c r="B636" s="92" t="s">
        <v>868</v>
      </c>
      <c r="C636" s="2" t="s">
        <v>153</v>
      </c>
      <c r="H636" s="2">
        <v>7.2</v>
      </c>
      <c r="K636" s="2">
        <v>8.5</v>
      </c>
      <c r="X636" s="5">
        <v>1.54</v>
      </c>
      <c r="Y636" s="22"/>
      <c r="Z636" s="22"/>
      <c r="AA636" s="5">
        <v>3.71</v>
      </c>
      <c r="AB636" s="22"/>
      <c r="AC636" s="22"/>
      <c r="AD636" s="5">
        <v>4.37</v>
      </c>
      <c r="AF636" s="9" t="s">
        <v>1015</v>
      </c>
      <c r="AG636" s="9" t="s">
        <v>211</v>
      </c>
      <c r="AH636" s="59" t="s">
        <v>63</v>
      </c>
      <c r="AI636" s="17"/>
    </row>
    <row r="637" spans="1:35" x14ac:dyDescent="0.25">
      <c r="A637" s="12" t="s">
        <v>390</v>
      </c>
      <c r="B637" s="97" t="s">
        <v>868</v>
      </c>
      <c r="C637" s="5" t="s">
        <v>909</v>
      </c>
      <c r="D637" s="12"/>
      <c r="E637" s="74"/>
      <c r="F637" s="21"/>
      <c r="G637" s="21"/>
      <c r="H637" s="6">
        <v>7.32</v>
      </c>
      <c r="I637" s="21"/>
      <c r="J637" s="21"/>
      <c r="K637" s="6">
        <v>8.08</v>
      </c>
      <c r="L637" s="12" t="s">
        <v>751</v>
      </c>
      <c r="M637" s="21">
        <v>1</v>
      </c>
      <c r="N637" s="21"/>
      <c r="O637" s="7"/>
      <c r="P637" s="21"/>
      <c r="Q637" s="21"/>
      <c r="R637" s="21"/>
      <c r="S637" s="21"/>
      <c r="T637" s="21"/>
      <c r="U637" s="21"/>
      <c r="V637" s="21"/>
      <c r="W637" s="21"/>
      <c r="X637" s="6">
        <v>1.33</v>
      </c>
      <c r="Y637" s="22"/>
      <c r="Z637" s="22"/>
      <c r="AA637" s="5">
        <v>3.38</v>
      </c>
      <c r="AB637" s="22"/>
      <c r="AC637" s="22"/>
      <c r="AD637" s="5">
        <v>4.03</v>
      </c>
      <c r="AE637" s="12" t="s">
        <v>850</v>
      </c>
      <c r="AF637" s="22"/>
      <c r="AG637" s="22"/>
      <c r="AH637" s="59" t="s">
        <v>63</v>
      </c>
      <c r="AI637" s="27"/>
    </row>
    <row r="638" spans="1:35" s="46" customFormat="1" x14ac:dyDescent="0.25">
      <c r="A638" s="32" t="s">
        <v>390</v>
      </c>
      <c r="B638" s="8" t="s">
        <v>873</v>
      </c>
      <c r="C638" s="2" t="s">
        <v>935</v>
      </c>
      <c r="D638" s="13" t="s">
        <v>541</v>
      </c>
      <c r="E638" s="72"/>
      <c r="F638" s="9"/>
      <c r="G638" s="9"/>
      <c r="H638" s="2"/>
      <c r="I638" s="9"/>
      <c r="J638" s="9"/>
      <c r="K638" s="2">
        <v>8</v>
      </c>
      <c r="L638" s="12" t="s">
        <v>688</v>
      </c>
      <c r="M638" s="9"/>
      <c r="N638" s="50" t="s">
        <v>728</v>
      </c>
      <c r="O638" s="4"/>
      <c r="P638" s="9"/>
      <c r="Q638" s="9"/>
      <c r="R638" s="9"/>
      <c r="S638" s="9"/>
      <c r="T638" s="9"/>
      <c r="U638" s="9"/>
      <c r="V638" s="9"/>
      <c r="W638" s="9"/>
      <c r="X638" s="2"/>
      <c r="Y638" s="9"/>
      <c r="Z638" s="9"/>
      <c r="AA638" s="2"/>
      <c r="AB638" s="9"/>
      <c r="AC638" s="9"/>
      <c r="AD638" s="2"/>
      <c r="AE638" s="13"/>
      <c r="AF638" s="9" t="s">
        <v>1100</v>
      </c>
      <c r="AG638" s="9" t="s">
        <v>1227</v>
      </c>
      <c r="AH638" s="17" t="s">
        <v>112</v>
      </c>
      <c r="AI638" s="15"/>
    </row>
    <row r="639" spans="1:35" x14ac:dyDescent="0.25">
      <c r="A639" s="69" t="s">
        <v>459</v>
      </c>
      <c r="B639" s="92" t="s">
        <v>869</v>
      </c>
      <c r="C639" s="2" t="s">
        <v>259</v>
      </c>
      <c r="D639" s="13" t="s">
        <v>479</v>
      </c>
      <c r="F639" s="9">
        <v>22</v>
      </c>
      <c r="G639" s="9">
        <v>28</v>
      </c>
      <c r="H639" s="2">
        <v>25</v>
      </c>
      <c r="I639" s="9">
        <v>22</v>
      </c>
      <c r="J639" s="9">
        <v>28</v>
      </c>
      <c r="K639" s="2">
        <v>25</v>
      </c>
      <c r="L639" s="13" t="s">
        <v>553</v>
      </c>
      <c r="M639" s="9">
        <v>1</v>
      </c>
      <c r="Y639" s="9">
        <v>6.9560000000000004</v>
      </c>
      <c r="Z639" s="9">
        <v>9.4930000000000003</v>
      </c>
      <c r="AA639" s="2">
        <v>8.5145</v>
      </c>
      <c r="AB639" s="9">
        <v>7.681</v>
      </c>
      <c r="AC639" s="9">
        <v>9.9269999999999996</v>
      </c>
      <c r="AD639" s="2">
        <v>9.0939999999999994</v>
      </c>
      <c r="AE639" s="13" t="s">
        <v>773</v>
      </c>
      <c r="AF639" s="9" t="s">
        <v>1065</v>
      </c>
      <c r="AG639" s="9" t="s">
        <v>1065</v>
      </c>
      <c r="AH639" s="17" t="s">
        <v>192</v>
      </c>
      <c r="AI639" s="17"/>
    </row>
    <row r="640" spans="1:35" x14ac:dyDescent="0.25">
      <c r="A640" s="69" t="s">
        <v>459</v>
      </c>
      <c r="B640" s="92" t="s">
        <v>869</v>
      </c>
      <c r="C640" s="29" t="s">
        <v>216</v>
      </c>
      <c r="D640" s="40" t="s">
        <v>545</v>
      </c>
      <c r="F640" s="9">
        <v>18</v>
      </c>
      <c r="G640" s="9">
        <v>27.25</v>
      </c>
      <c r="H640" s="2">
        <v>21.875</v>
      </c>
      <c r="I640" s="9">
        <v>18.5</v>
      </c>
      <c r="J640" s="9">
        <v>25.25</v>
      </c>
      <c r="K640" s="2">
        <v>22.082999999999998</v>
      </c>
      <c r="L640" s="40" t="s">
        <v>657</v>
      </c>
      <c r="M640" s="9">
        <v>1</v>
      </c>
      <c r="V640" s="9">
        <v>1</v>
      </c>
      <c r="Y640" s="9">
        <v>7.1580000000000004</v>
      </c>
      <c r="Z640" s="9">
        <v>8.5259999999999998</v>
      </c>
      <c r="AA640" s="2">
        <v>7.8769999999999998</v>
      </c>
      <c r="AB640" s="9">
        <v>7.3680000000000003</v>
      </c>
      <c r="AC640" s="9">
        <v>9.0530000000000008</v>
      </c>
      <c r="AD640" s="2">
        <v>8.5790000000000006</v>
      </c>
      <c r="AE640" s="13" t="s">
        <v>800</v>
      </c>
      <c r="AF640" s="9" t="s">
        <v>1040</v>
      </c>
      <c r="AG640" s="9" t="s">
        <v>1041</v>
      </c>
      <c r="AH640" s="17" t="s">
        <v>16</v>
      </c>
      <c r="AI640" s="72" t="s">
        <v>560</v>
      </c>
    </row>
    <row r="641" spans="1:35" x14ac:dyDescent="0.25">
      <c r="A641" s="66" t="s">
        <v>459</v>
      </c>
      <c r="B641" s="97" t="s">
        <v>873</v>
      </c>
      <c r="C641" s="2" t="s">
        <v>25</v>
      </c>
      <c r="I641" s="9">
        <v>12</v>
      </c>
      <c r="J641" s="9">
        <v>30</v>
      </c>
      <c r="K641" s="2">
        <v>21</v>
      </c>
      <c r="L641" s="13" t="s">
        <v>660</v>
      </c>
      <c r="V641" s="22"/>
      <c r="W641" s="22"/>
      <c r="X641" s="5"/>
      <c r="Y641" s="22"/>
      <c r="Z641" s="22"/>
      <c r="AA641" s="5"/>
      <c r="AB641" s="22"/>
      <c r="AC641" s="22"/>
      <c r="AD641" s="5"/>
      <c r="AE641" s="12"/>
      <c r="AI641" s="17"/>
    </row>
    <row r="642" spans="1:35" x14ac:dyDescent="0.25">
      <c r="A642" s="66" t="s">
        <v>459</v>
      </c>
      <c r="B642" s="97" t="s">
        <v>868</v>
      </c>
      <c r="C642" s="5" t="s">
        <v>910</v>
      </c>
      <c r="D642" s="12"/>
      <c r="E642" s="74"/>
      <c r="F642" s="21">
        <v>12.1</v>
      </c>
      <c r="G642" s="21">
        <v>15.8</v>
      </c>
      <c r="H642" s="6">
        <v>14.725</v>
      </c>
      <c r="I642" s="21">
        <v>13.3</v>
      </c>
      <c r="J642" s="21">
        <v>17.8</v>
      </c>
      <c r="K642" s="6">
        <v>15.875</v>
      </c>
      <c r="L642" s="12" t="s">
        <v>749</v>
      </c>
      <c r="M642" s="21"/>
      <c r="N642" s="21"/>
      <c r="O642" s="7"/>
      <c r="P642" s="21"/>
      <c r="Q642" s="21"/>
      <c r="R642" s="21"/>
      <c r="S642" s="21"/>
      <c r="T642" s="21"/>
      <c r="U642" s="21"/>
      <c r="V642" s="21">
        <v>1.5</v>
      </c>
      <c r="W642" s="21">
        <v>3.1</v>
      </c>
      <c r="X642" s="6">
        <v>2.25</v>
      </c>
      <c r="Y642" s="22"/>
      <c r="Z642" s="22"/>
      <c r="AA642" s="5"/>
      <c r="AB642" s="22"/>
      <c r="AC642" s="22"/>
      <c r="AD642" s="5"/>
      <c r="AE642" s="12" t="s">
        <v>855</v>
      </c>
      <c r="AF642" s="22"/>
      <c r="AG642" s="22"/>
      <c r="AH642" s="59" t="s">
        <v>67</v>
      </c>
      <c r="AI642" s="27"/>
    </row>
    <row r="643" spans="1:35" x14ac:dyDescent="0.25">
      <c r="A643" s="66" t="s">
        <v>459</v>
      </c>
      <c r="B643" s="97" t="s">
        <v>873</v>
      </c>
      <c r="C643" s="5" t="s">
        <v>911</v>
      </c>
      <c r="D643" s="12"/>
      <c r="E643" s="74"/>
      <c r="F643" s="21"/>
      <c r="G643" s="21"/>
      <c r="H643" s="6"/>
      <c r="I643" s="21">
        <v>16</v>
      </c>
      <c r="J643" s="21">
        <v>22</v>
      </c>
      <c r="K643" s="6">
        <v>19</v>
      </c>
      <c r="L643" s="12" t="s">
        <v>660</v>
      </c>
      <c r="M643" s="21">
        <v>1</v>
      </c>
      <c r="N643" s="21"/>
      <c r="O643" s="7"/>
      <c r="P643" s="21"/>
      <c r="Q643" s="21"/>
      <c r="R643" s="21"/>
      <c r="S643" s="21"/>
      <c r="T643" s="21"/>
      <c r="U643" s="21"/>
      <c r="V643" s="21">
        <v>1</v>
      </c>
      <c r="W643" s="21">
        <v>4</v>
      </c>
      <c r="X643" s="6">
        <v>2.5</v>
      </c>
      <c r="Y643" s="22"/>
      <c r="Z643" s="22"/>
      <c r="AA643" s="5"/>
      <c r="AB643" s="22"/>
      <c r="AC643" s="22"/>
      <c r="AD643" s="5"/>
      <c r="AE643" s="12"/>
      <c r="AF643" s="22"/>
      <c r="AG643" s="22"/>
      <c r="AH643" s="27"/>
      <c r="AI643" s="27"/>
    </row>
    <row r="644" spans="1:35" x14ac:dyDescent="0.25">
      <c r="A644" s="64" t="s">
        <v>459</v>
      </c>
      <c r="B644" s="8" t="s">
        <v>873</v>
      </c>
      <c r="C644" s="5" t="s">
        <v>916</v>
      </c>
      <c r="D644" s="12"/>
      <c r="E644" s="73"/>
      <c r="F644" s="22"/>
      <c r="G644" s="22"/>
      <c r="H644" s="5">
        <v>15</v>
      </c>
      <c r="I644" s="22"/>
      <c r="J644" s="22"/>
      <c r="K644" s="5">
        <v>20</v>
      </c>
      <c r="L644" s="12" t="s">
        <v>919</v>
      </c>
      <c r="M644" s="22"/>
      <c r="N644" s="22"/>
      <c r="O644" s="8"/>
      <c r="P644" s="22"/>
      <c r="Q644" s="22"/>
      <c r="R644" s="22"/>
      <c r="S644" s="22"/>
      <c r="T644" s="22"/>
      <c r="U644" s="22"/>
      <c r="V644" s="22"/>
      <c r="W644" s="22"/>
      <c r="X644" s="5"/>
      <c r="Y644" s="22"/>
      <c r="Z644" s="22"/>
      <c r="AA644" s="5"/>
      <c r="AB644" s="22"/>
      <c r="AC644" s="22"/>
      <c r="AD644" s="5"/>
      <c r="AE644" s="12"/>
      <c r="AF644" s="22"/>
      <c r="AG644" s="22" t="s">
        <v>215</v>
      </c>
      <c r="AH644" s="61" t="s">
        <v>136</v>
      </c>
      <c r="AI644" s="27"/>
    </row>
    <row r="645" spans="1:35" x14ac:dyDescent="0.25">
      <c r="A645" s="69" t="s">
        <v>391</v>
      </c>
      <c r="B645" s="92" t="s">
        <v>873</v>
      </c>
      <c r="C645" s="2" t="s">
        <v>56</v>
      </c>
      <c r="J645" s="9">
        <v>20</v>
      </c>
      <c r="K645" s="2">
        <v>20</v>
      </c>
      <c r="L645" s="13" t="s">
        <v>660</v>
      </c>
      <c r="M645" s="9">
        <v>1</v>
      </c>
      <c r="V645" s="22"/>
      <c r="W645" s="22"/>
      <c r="X645" s="5"/>
      <c r="Y645" s="22"/>
      <c r="Z645" s="22"/>
      <c r="AA645" s="5"/>
      <c r="AB645" s="22"/>
      <c r="AC645" s="22"/>
      <c r="AD645" s="5"/>
      <c r="AE645" s="12"/>
      <c r="AI645" s="17"/>
    </row>
    <row r="646" spans="1:35" x14ac:dyDescent="0.25">
      <c r="A646" s="69" t="s">
        <v>391</v>
      </c>
      <c r="B646" s="92" t="s">
        <v>869</v>
      </c>
      <c r="C646" s="29" t="s">
        <v>201</v>
      </c>
      <c r="D646" s="40"/>
      <c r="F646" s="9">
        <v>15.738</v>
      </c>
      <c r="G646" s="9">
        <v>19.344000000000001</v>
      </c>
      <c r="H646" s="2">
        <v>17.596</v>
      </c>
      <c r="I646" s="9">
        <v>16.556999999999999</v>
      </c>
      <c r="J646" s="9">
        <v>20.984000000000002</v>
      </c>
      <c r="K646" s="2">
        <v>19.044</v>
      </c>
      <c r="L646" s="40" t="s">
        <v>645</v>
      </c>
      <c r="O646" s="4">
        <v>1</v>
      </c>
      <c r="V646" s="9">
        <v>1</v>
      </c>
      <c r="W646" s="9">
        <v>2</v>
      </c>
      <c r="X646" s="2">
        <v>1.5</v>
      </c>
      <c r="Y646" s="9">
        <v>8.8000000000000007</v>
      </c>
      <c r="Z646" s="9">
        <v>10.933</v>
      </c>
      <c r="AA646" s="2">
        <v>9.7219999999999995</v>
      </c>
      <c r="AB646" s="9">
        <v>10.667</v>
      </c>
      <c r="AC646" s="9">
        <v>13.067</v>
      </c>
      <c r="AD646" s="2">
        <v>11.510999999999999</v>
      </c>
      <c r="AE646" s="13" t="s">
        <v>791</v>
      </c>
      <c r="AF646" s="9" t="s">
        <v>985</v>
      </c>
      <c r="AG646" s="9" t="s">
        <v>1035</v>
      </c>
      <c r="AH646" s="17" t="s">
        <v>214</v>
      </c>
      <c r="AI646" s="72" t="s">
        <v>558</v>
      </c>
    </row>
    <row r="647" spans="1:35" x14ac:dyDescent="0.25">
      <c r="A647" s="12" t="s">
        <v>391</v>
      </c>
      <c r="B647" s="97" t="s">
        <v>873</v>
      </c>
      <c r="C647" s="2" t="s">
        <v>34</v>
      </c>
      <c r="I647" s="9">
        <v>15</v>
      </c>
      <c r="J647" s="9">
        <v>20</v>
      </c>
      <c r="K647" s="2">
        <v>17.5</v>
      </c>
      <c r="L647" s="13" t="s">
        <v>660</v>
      </c>
      <c r="N647" s="9">
        <v>1</v>
      </c>
      <c r="P647" s="9">
        <v>1</v>
      </c>
      <c r="V647" s="9">
        <v>1</v>
      </c>
      <c r="W647" s="9">
        <v>2</v>
      </c>
      <c r="X647" s="2">
        <v>1.5</v>
      </c>
      <c r="Z647" s="9">
        <v>2.4700000000000002</v>
      </c>
      <c r="AA647" s="2">
        <v>2.4700000000000002</v>
      </c>
      <c r="AC647" s="9">
        <v>3.38</v>
      </c>
      <c r="AD647" s="2">
        <v>3.38</v>
      </c>
      <c r="AE647" s="12" t="s">
        <v>829</v>
      </c>
      <c r="AF647" s="9" t="s">
        <v>1036</v>
      </c>
      <c r="AG647" s="9" t="s">
        <v>1001</v>
      </c>
      <c r="AH647" s="17" t="s">
        <v>160</v>
      </c>
      <c r="AI647" s="17"/>
    </row>
    <row r="648" spans="1:35" x14ac:dyDescent="0.25">
      <c r="A648" s="12" t="s">
        <v>391</v>
      </c>
      <c r="B648" s="8" t="s">
        <v>873</v>
      </c>
      <c r="C648" s="2" t="s">
        <v>222</v>
      </c>
      <c r="E648" s="20"/>
      <c r="H648" s="18"/>
      <c r="K648" s="18">
        <v>10</v>
      </c>
      <c r="L648" s="13" t="s">
        <v>660</v>
      </c>
      <c r="N648" s="9">
        <v>1</v>
      </c>
      <c r="O648" s="9"/>
      <c r="X648" s="18"/>
      <c r="AA648" s="18"/>
      <c r="AD648" s="18"/>
      <c r="AE648" s="17"/>
      <c r="AF648" s="19" t="s">
        <v>1001</v>
      </c>
      <c r="AG648" s="19" t="s">
        <v>1179</v>
      </c>
      <c r="AI648" s="36"/>
    </row>
    <row r="649" spans="1:35" x14ac:dyDescent="0.25">
      <c r="A649" s="32" t="s">
        <v>391</v>
      </c>
      <c r="B649" s="8" t="s">
        <v>873</v>
      </c>
      <c r="C649" s="2" t="s">
        <v>935</v>
      </c>
      <c r="D649" s="13" t="s">
        <v>549</v>
      </c>
      <c r="AF649" s="9" t="s">
        <v>1067</v>
      </c>
      <c r="AG649" s="9" t="s">
        <v>1276</v>
      </c>
      <c r="AH649" s="17" t="s">
        <v>273</v>
      </c>
    </row>
    <row r="650" spans="1:35" x14ac:dyDescent="0.25">
      <c r="A650" s="69" t="s">
        <v>392</v>
      </c>
      <c r="B650" s="92" t="s">
        <v>873</v>
      </c>
      <c r="C650" s="2" t="s">
        <v>56</v>
      </c>
      <c r="J650" s="9">
        <v>20</v>
      </c>
      <c r="K650" s="2">
        <v>20</v>
      </c>
      <c r="L650" s="13" t="s">
        <v>660</v>
      </c>
      <c r="M650" s="9">
        <v>1</v>
      </c>
      <c r="V650" s="22"/>
      <c r="W650" s="22"/>
      <c r="X650" s="5"/>
      <c r="Y650" s="22"/>
      <c r="Z650" s="22"/>
      <c r="AA650" s="5"/>
      <c r="AB650" s="22"/>
      <c r="AC650" s="22"/>
      <c r="AD650" s="5"/>
      <c r="AE650" s="12"/>
      <c r="AI650" s="17"/>
    </row>
    <row r="651" spans="1:35" x14ac:dyDescent="0.25">
      <c r="A651" s="69" t="s">
        <v>392</v>
      </c>
      <c r="B651" s="92" t="s">
        <v>869</v>
      </c>
      <c r="C651" s="2" t="s">
        <v>259</v>
      </c>
      <c r="D651" s="13" t="s">
        <v>480</v>
      </c>
      <c r="F651" s="9">
        <v>20</v>
      </c>
      <c r="G651" s="9">
        <v>30</v>
      </c>
      <c r="H651" s="2">
        <v>25</v>
      </c>
      <c r="I651" s="9">
        <v>20</v>
      </c>
      <c r="J651" s="9">
        <v>30</v>
      </c>
      <c r="K651" s="2">
        <v>25</v>
      </c>
      <c r="L651" s="13" t="s">
        <v>553</v>
      </c>
      <c r="M651" s="9">
        <v>1</v>
      </c>
      <c r="V651" s="9">
        <v>1</v>
      </c>
      <c r="Y651" s="9">
        <v>9.4550000000000001</v>
      </c>
      <c r="Z651" s="9">
        <v>11.090999999999999</v>
      </c>
      <c r="AA651" s="2">
        <v>10.015000000000001</v>
      </c>
      <c r="AB651" s="9">
        <v>10</v>
      </c>
      <c r="AC651" s="9">
        <v>12.318</v>
      </c>
      <c r="AD651" s="2">
        <v>11.385999999999999</v>
      </c>
      <c r="AE651" s="13" t="s">
        <v>774</v>
      </c>
      <c r="AF651" s="9" t="s">
        <v>997</v>
      </c>
      <c r="AG651" s="9" t="s">
        <v>1009</v>
      </c>
      <c r="AH651" s="17" t="s">
        <v>197</v>
      </c>
      <c r="AI651" s="17"/>
    </row>
    <row r="652" spans="1:35" x14ac:dyDescent="0.25">
      <c r="A652" s="12" t="s">
        <v>392</v>
      </c>
      <c r="B652" s="92" t="s">
        <v>868</v>
      </c>
      <c r="C652" s="2" t="s">
        <v>252</v>
      </c>
      <c r="E652" s="20"/>
      <c r="H652" s="18">
        <v>26</v>
      </c>
      <c r="K652" s="18">
        <v>26</v>
      </c>
      <c r="L652" s="17"/>
      <c r="M652" s="9">
        <v>1</v>
      </c>
      <c r="O652" s="9"/>
      <c r="X652" s="18">
        <v>1</v>
      </c>
      <c r="AA652" s="18">
        <v>10</v>
      </c>
      <c r="AD652" s="18">
        <v>10</v>
      </c>
      <c r="AE652" s="48" t="s">
        <v>839</v>
      </c>
      <c r="AF652" s="19"/>
      <c r="AG652" s="36"/>
      <c r="AI652" s="36"/>
    </row>
    <row r="653" spans="1:35" x14ac:dyDescent="0.25">
      <c r="A653" s="12" t="s">
        <v>392</v>
      </c>
      <c r="B653" s="8" t="s">
        <v>873</v>
      </c>
      <c r="C653" s="2" t="s">
        <v>222</v>
      </c>
      <c r="E653" s="20"/>
      <c r="H653" s="18"/>
      <c r="K653" s="18">
        <v>20</v>
      </c>
      <c r="L653" s="13" t="s">
        <v>660</v>
      </c>
      <c r="M653" s="9">
        <v>1</v>
      </c>
      <c r="O653" s="9"/>
      <c r="V653" s="9">
        <v>1</v>
      </c>
      <c r="W653" s="9">
        <v>2</v>
      </c>
      <c r="X653" s="18">
        <v>1.5</v>
      </c>
      <c r="AA653" s="18"/>
      <c r="AD653" s="18"/>
      <c r="AE653" s="17"/>
      <c r="AF653" s="19" t="s">
        <v>1097</v>
      </c>
      <c r="AG653" s="19" t="s">
        <v>1015</v>
      </c>
      <c r="AI653" s="36"/>
    </row>
    <row r="654" spans="1:35" x14ac:dyDescent="0.25">
      <c r="A654" s="32" t="s">
        <v>392</v>
      </c>
      <c r="B654" s="8" t="s">
        <v>873</v>
      </c>
      <c r="C654" s="2" t="s">
        <v>935</v>
      </c>
      <c r="D654" s="13" t="s">
        <v>480</v>
      </c>
      <c r="I654" s="9">
        <v>20</v>
      </c>
      <c r="J654" s="9">
        <v>30</v>
      </c>
      <c r="K654" s="2">
        <f>AVERAGE(I654:J654)</f>
        <v>25</v>
      </c>
      <c r="L654" s="13" t="s">
        <v>660</v>
      </c>
      <c r="M654" s="9">
        <v>1</v>
      </c>
      <c r="N654" s="48" t="s">
        <v>729</v>
      </c>
      <c r="O654" s="13" t="s">
        <v>730</v>
      </c>
      <c r="R654" s="9">
        <v>1</v>
      </c>
      <c r="AF654" s="9" t="s">
        <v>1087</v>
      </c>
      <c r="AG654" s="9" t="s">
        <v>39</v>
      </c>
      <c r="AH654" s="17" t="s">
        <v>272</v>
      </c>
    </row>
    <row r="655" spans="1:35" x14ac:dyDescent="0.25">
      <c r="A655" s="69" t="s">
        <v>393</v>
      </c>
      <c r="B655" s="92" t="s">
        <v>873</v>
      </c>
      <c r="C655" s="2" t="s">
        <v>56</v>
      </c>
      <c r="G655" s="9">
        <v>20</v>
      </c>
      <c r="H655" s="2">
        <v>20</v>
      </c>
      <c r="I655" s="9">
        <v>20</v>
      </c>
      <c r="J655" s="9">
        <v>30</v>
      </c>
      <c r="K655" s="2">
        <v>25</v>
      </c>
      <c r="L655" s="40" t="s">
        <v>893</v>
      </c>
      <c r="P655" s="9">
        <v>1</v>
      </c>
      <c r="AI655" s="17"/>
    </row>
    <row r="656" spans="1:35" x14ac:dyDescent="0.25">
      <c r="A656" s="69" t="s">
        <v>393</v>
      </c>
      <c r="B656" s="92" t="s">
        <v>869</v>
      </c>
      <c r="C656" s="29" t="s">
        <v>216</v>
      </c>
      <c r="D656" s="40"/>
      <c r="F656" s="9">
        <v>27</v>
      </c>
      <c r="G656" s="9">
        <v>39.110999999999997</v>
      </c>
      <c r="H656" s="2">
        <v>31.140999999999998</v>
      </c>
      <c r="I656" s="9">
        <v>30</v>
      </c>
      <c r="J656" s="9">
        <v>42.222000000000001</v>
      </c>
      <c r="K656" s="2">
        <v>33.781500000000001</v>
      </c>
      <c r="L656" s="40" t="s">
        <v>658</v>
      </c>
      <c r="O656" s="4">
        <v>1</v>
      </c>
      <c r="P656" s="9">
        <v>1</v>
      </c>
      <c r="V656" s="9" t="s">
        <v>17</v>
      </c>
      <c r="Y656" s="9">
        <v>4.7060000000000004</v>
      </c>
      <c r="Z656" s="9">
        <v>5.5289999999999999</v>
      </c>
      <c r="AA656" s="2">
        <v>5.117</v>
      </c>
      <c r="AB656" s="9">
        <v>5.8819999999999997</v>
      </c>
      <c r="AC656" s="9">
        <v>6.7060000000000004</v>
      </c>
      <c r="AD656" s="2">
        <v>6.3170000000000002</v>
      </c>
      <c r="AE656" s="13" t="s">
        <v>801</v>
      </c>
      <c r="AF656" s="9" t="s">
        <v>1026</v>
      </c>
      <c r="AG656" s="9" t="s">
        <v>999</v>
      </c>
      <c r="AH656" s="17" t="s">
        <v>127</v>
      </c>
      <c r="AI656" s="72" t="s">
        <v>562</v>
      </c>
    </row>
    <row r="657" spans="1:35" ht="13.15" customHeight="1" x14ac:dyDescent="0.25">
      <c r="A657" s="69" t="s">
        <v>393</v>
      </c>
      <c r="B657" s="92" t="s">
        <v>868</v>
      </c>
      <c r="C657" s="2" t="s">
        <v>21</v>
      </c>
      <c r="H657" s="5"/>
      <c r="I657" s="22"/>
      <c r="J657" s="22"/>
      <c r="K657" s="5"/>
      <c r="O657" s="4">
        <v>1</v>
      </c>
      <c r="X657" s="2">
        <v>22</v>
      </c>
      <c r="AI657" s="17"/>
    </row>
    <row r="658" spans="1:35" x14ac:dyDescent="0.25">
      <c r="A658" s="69" t="s">
        <v>393</v>
      </c>
      <c r="B658" s="92" t="s">
        <v>868</v>
      </c>
      <c r="C658" s="2" t="s">
        <v>22</v>
      </c>
      <c r="H658" s="5">
        <v>28.2</v>
      </c>
      <c r="I658" s="22"/>
      <c r="J658" s="22"/>
      <c r="K658" s="5">
        <v>30.2</v>
      </c>
      <c r="P658" s="9">
        <v>1</v>
      </c>
      <c r="V658" s="9">
        <v>3</v>
      </c>
      <c r="W658" s="9">
        <v>82</v>
      </c>
      <c r="X658" s="5">
        <v>43.6</v>
      </c>
      <c r="Y658" s="22">
        <v>2.2999999999999998</v>
      </c>
      <c r="Z658" s="22">
        <v>4.5</v>
      </c>
      <c r="AA658" s="5">
        <v>3.2</v>
      </c>
      <c r="AB658" s="22">
        <v>2.9</v>
      </c>
      <c r="AC658" s="22">
        <v>6</v>
      </c>
      <c r="AD658" s="5">
        <v>4.0999999999999996</v>
      </c>
      <c r="AE658" s="13" t="s">
        <v>872</v>
      </c>
      <c r="AH658" s="17" t="s">
        <v>223</v>
      </c>
      <c r="AI658" s="17"/>
    </row>
    <row r="659" spans="1:35" x14ac:dyDescent="0.25">
      <c r="A659" s="12" t="s">
        <v>393</v>
      </c>
      <c r="B659" s="97" t="s">
        <v>873</v>
      </c>
      <c r="C659" s="2" t="s">
        <v>31</v>
      </c>
      <c r="H659" s="5"/>
      <c r="I659" s="22"/>
      <c r="J659" s="22">
        <v>25</v>
      </c>
      <c r="K659" s="5">
        <v>25</v>
      </c>
      <c r="L659" s="13" t="s">
        <v>660</v>
      </c>
      <c r="O659" s="4">
        <v>1</v>
      </c>
      <c r="Z659" s="9">
        <v>0.87</v>
      </c>
      <c r="AA659" s="2">
        <v>0.87</v>
      </c>
      <c r="AC659" s="9">
        <v>1.2</v>
      </c>
      <c r="AD659" s="2">
        <v>1.2</v>
      </c>
      <c r="AE659" s="12" t="s">
        <v>830</v>
      </c>
      <c r="AF659" s="9" t="s">
        <v>1022</v>
      </c>
      <c r="AG659" s="9" t="s">
        <v>158</v>
      </c>
      <c r="AH659" s="13" t="s">
        <v>156</v>
      </c>
      <c r="AI659" s="17"/>
    </row>
    <row r="660" spans="1:35" x14ac:dyDescent="0.25">
      <c r="A660" s="12" t="s">
        <v>393</v>
      </c>
      <c r="B660" s="92" t="s">
        <v>868</v>
      </c>
      <c r="C660" s="2" t="s">
        <v>153</v>
      </c>
      <c r="H660" s="5">
        <v>24.49</v>
      </c>
      <c r="I660" s="22"/>
      <c r="J660" s="22"/>
      <c r="K660" s="5">
        <v>25.29</v>
      </c>
      <c r="X660" s="5">
        <v>85.56</v>
      </c>
      <c r="Y660" s="22"/>
      <c r="Z660" s="22"/>
      <c r="AA660" s="5">
        <v>2.37</v>
      </c>
      <c r="AB660" s="22"/>
      <c r="AC660" s="22"/>
      <c r="AD660" s="5">
        <v>2.85</v>
      </c>
      <c r="AF660" s="9" t="s">
        <v>1024</v>
      </c>
      <c r="AG660" s="9" t="s">
        <v>251</v>
      </c>
      <c r="AH660" s="59" t="s">
        <v>63</v>
      </c>
      <c r="AI660" s="17"/>
    </row>
    <row r="661" spans="1:35" x14ac:dyDescent="0.25">
      <c r="A661" s="12" t="s">
        <v>393</v>
      </c>
      <c r="B661" s="97" t="s">
        <v>868</v>
      </c>
      <c r="C661" s="5" t="s">
        <v>909</v>
      </c>
      <c r="D661" s="12"/>
      <c r="E661" s="74"/>
      <c r="F661" s="21"/>
      <c r="G661" s="21"/>
      <c r="H661" s="6">
        <v>26.61</v>
      </c>
      <c r="I661" s="21"/>
      <c r="J661" s="22"/>
      <c r="K661" s="6">
        <v>26.84</v>
      </c>
      <c r="L661" s="12" t="s">
        <v>750</v>
      </c>
      <c r="M661" s="21"/>
      <c r="N661" s="21"/>
      <c r="O661" s="7"/>
      <c r="P661" s="21">
        <v>1</v>
      </c>
      <c r="Q661" s="21"/>
      <c r="R661" s="21"/>
      <c r="S661" s="21"/>
      <c r="T661" s="21"/>
      <c r="U661" s="21"/>
      <c r="V661" s="21"/>
      <c r="W661" s="21"/>
      <c r="X661" s="6">
        <v>94.72</v>
      </c>
      <c r="Y661" s="22"/>
      <c r="Z661" s="22"/>
      <c r="AA661" s="5">
        <v>2.59</v>
      </c>
      <c r="AB661" s="22"/>
      <c r="AC661" s="22"/>
      <c r="AD661" s="5">
        <v>3.43</v>
      </c>
      <c r="AE661" s="12" t="s">
        <v>851</v>
      </c>
      <c r="AF661" s="22"/>
      <c r="AG661" s="22"/>
      <c r="AH661" s="59" t="s">
        <v>63</v>
      </c>
      <c r="AI661" s="27"/>
    </row>
    <row r="662" spans="1:35" x14ac:dyDescent="0.25">
      <c r="A662" s="12" t="s">
        <v>393</v>
      </c>
      <c r="B662" s="96" t="s">
        <v>868</v>
      </c>
      <c r="C662" s="5" t="s">
        <v>69</v>
      </c>
      <c r="D662" s="12"/>
      <c r="E662" s="73"/>
      <c r="F662" s="22"/>
      <c r="G662" s="22"/>
      <c r="H662" s="5">
        <v>22.59</v>
      </c>
      <c r="I662" s="22"/>
      <c r="J662" s="22"/>
      <c r="K662" s="5">
        <v>23.15</v>
      </c>
      <c r="L662" s="12" t="s">
        <v>740</v>
      </c>
      <c r="M662" s="22"/>
      <c r="N662" s="22"/>
      <c r="O662" s="8"/>
      <c r="P662" s="22">
        <v>1</v>
      </c>
      <c r="Q662" s="22"/>
      <c r="R662" s="22"/>
      <c r="S662" s="22"/>
      <c r="T662" s="22"/>
      <c r="U662" s="22"/>
      <c r="V662" s="22"/>
      <c r="W662" s="22"/>
      <c r="X662" s="5">
        <v>32.22</v>
      </c>
      <c r="Y662" s="22"/>
      <c r="Z662" s="22"/>
      <c r="AA662" s="5">
        <v>3.04</v>
      </c>
      <c r="AB662" s="22"/>
      <c r="AC662" s="22"/>
      <c r="AD662" s="5">
        <v>3.34</v>
      </c>
      <c r="AE662" s="12" t="s">
        <v>857</v>
      </c>
      <c r="AF662" s="60" t="s">
        <v>1267</v>
      </c>
      <c r="AG662" s="22" t="s">
        <v>1164</v>
      </c>
      <c r="AH662" s="27" t="s">
        <v>976</v>
      </c>
      <c r="AI662" s="27"/>
    </row>
    <row r="663" spans="1:35" x14ac:dyDescent="0.25">
      <c r="A663" s="12" t="s">
        <v>393</v>
      </c>
      <c r="B663" s="8" t="s">
        <v>873</v>
      </c>
      <c r="C663" s="2" t="s">
        <v>935</v>
      </c>
      <c r="N663" s="9">
        <v>1</v>
      </c>
      <c r="O663" s="4">
        <v>1</v>
      </c>
      <c r="P663" s="9">
        <v>1</v>
      </c>
      <c r="AF663" s="9" t="s">
        <v>1197</v>
      </c>
      <c r="AG663" s="9" t="s">
        <v>1275</v>
      </c>
      <c r="AH663" s="17" t="s">
        <v>1198</v>
      </c>
    </row>
    <row r="664" spans="1:35" x14ac:dyDescent="0.25">
      <c r="A664" s="12" t="s">
        <v>393</v>
      </c>
      <c r="B664" s="8" t="s">
        <v>868</v>
      </c>
      <c r="C664" s="2" t="s">
        <v>48</v>
      </c>
      <c r="K664" s="2">
        <v>26.7</v>
      </c>
      <c r="L664" s="13" t="s">
        <v>660</v>
      </c>
      <c r="AG664" s="9" t="s">
        <v>1246</v>
      </c>
      <c r="AH664" s="17" t="s">
        <v>42</v>
      </c>
      <c r="AI664" s="48"/>
    </row>
    <row r="665" spans="1:35" x14ac:dyDescent="0.25">
      <c r="A665" s="12" t="s">
        <v>393</v>
      </c>
      <c r="B665" s="92" t="s">
        <v>868</v>
      </c>
      <c r="C665" s="2" t="s">
        <v>134</v>
      </c>
      <c r="E665" s="20"/>
      <c r="F665" s="9">
        <v>14.8</v>
      </c>
      <c r="G665" s="9">
        <v>34.9</v>
      </c>
      <c r="H665" s="18">
        <v>25.99</v>
      </c>
      <c r="I665" s="21">
        <v>18</v>
      </c>
      <c r="J665" s="21">
        <v>36.6</v>
      </c>
      <c r="K665" s="25">
        <v>29.03</v>
      </c>
      <c r="L665" s="17"/>
      <c r="O665" s="9"/>
      <c r="P665" s="9">
        <v>1</v>
      </c>
      <c r="X665" s="18"/>
      <c r="AA665" s="18"/>
      <c r="AD665" s="18"/>
      <c r="AE665" s="17"/>
      <c r="AF665" s="19" t="s">
        <v>1024</v>
      </c>
      <c r="AG665" s="19" t="s">
        <v>1107</v>
      </c>
      <c r="AH665" s="13" t="s">
        <v>947</v>
      </c>
      <c r="AI665" s="36"/>
    </row>
    <row r="666" spans="1:35" x14ac:dyDescent="0.25">
      <c r="A666" s="32" t="s">
        <v>393</v>
      </c>
      <c r="B666" s="8" t="s">
        <v>868</v>
      </c>
      <c r="C666" s="2" t="s">
        <v>51</v>
      </c>
      <c r="K666" s="49">
        <v>31.96</v>
      </c>
      <c r="L666" s="13" t="s">
        <v>739</v>
      </c>
      <c r="X666" s="2">
        <v>23</v>
      </c>
      <c r="AD666" s="49">
        <v>4.91</v>
      </c>
      <c r="AE666" s="13" t="s">
        <v>739</v>
      </c>
    </row>
    <row r="667" spans="1:35" ht="15.75" customHeight="1" x14ac:dyDescent="0.25">
      <c r="A667" s="66" t="s">
        <v>412</v>
      </c>
      <c r="B667" s="97" t="s">
        <v>873</v>
      </c>
      <c r="C667" s="2" t="s">
        <v>25</v>
      </c>
      <c r="D667" s="13" t="s">
        <v>484</v>
      </c>
      <c r="I667" s="9">
        <v>12</v>
      </c>
      <c r="J667" s="9">
        <v>20</v>
      </c>
      <c r="K667" s="2">
        <v>16</v>
      </c>
      <c r="L667" s="13" t="s">
        <v>660</v>
      </c>
      <c r="V667" s="22"/>
      <c r="W667" s="22"/>
      <c r="X667" s="5"/>
      <c r="AE667" s="12"/>
      <c r="AF667" s="9" t="s">
        <v>1086</v>
      </c>
      <c r="AG667" s="9" t="s">
        <v>1092</v>
      </c>
      <c r="AI667" s="17"/>
    </row>
    <row r="668" spans="1:35" x14ac:dyDescent="0.25">
      <c r="A668" s="11" t="s">
        <v>412</v>
      </c>
      <c r="B668" s="97" t="s">
        <v>873</v>
      </c>
      <c r="C668" s="2" t="s">
        <v>36</v>
      </c>
      <c r="AF668" s="9" t="s">
        <v>215</v>
      </c>
      <c r="AG668" s="9" t="s">
        <v>251</v>
      </c>
      <c r="AH668" s="48" t="s">
        <v>966</v>
      </c>
      <c r="AI668" s="17"/>
    </row>
    <row r="669" spans="1:35" x14ac:dyDescent="0.25">
      <c r="A669" s="32" t="s">
        <v>412</v>
      </c>
      <c r="B669" s="8" t="s">
        <v>873</v>
      </c>
      <c r="C669" s="2" t="s">
        <v>241</v>
      </c>
      <c r="I669" s="9">
        <v>10</v>
      </c>
      <c r="J669" s="9">
        <v>25</v>
      </c>
      <c r="K669" s="2">
        <v>17.5</v>
      </c>
      <c r="L669" s="13" t="s">
        <v>660</v>
      </c>
      <c r="V669" s="9">
        <v>19</v>
      </c>
      <c r="W669" s="9">
        <v>85</v>
      </c>
      <c r="X669" s="2">
        <v>52</v>
      </c>
      <c r="AB669" s="9" t="s">
        <v>225</v>
      </c>
      <c r="AC669" s="9" t="s">
        <v>226</v>
      </c>
      <c r="AD669" s="2">
        <v>3.5</v>
      </c>
      <c r="AE669" s="13" t="s">
        <v>688</v>
      </c>
    </row>
    <row r="670" spans="1:35" x14ac:dyDescent="0.25">
      <c r="A670" s="32" t="s">
        <v>412</v>
      </c>
      <c r="B670" s="8" t="s">
        <v>873</v>
      </c>
      <c r="C670" s="2" t="s">
        <v>935</v>
      </c>
      <c r="D670" s="13" t="s">
        <v>484</v>
      </c>
      <c r="E670" s="72" t="s">
        <v>565</v>
      </c>
      <c r="AF670" s="9" t="s">
        <v>1100</v>
      </c>
      <c r="AG670" s="52" t="s">
        <v>1199</v>
      </c>
      <c r="AH670" s="17" t="s">
        <v>187</v>
      </c>
    </row>
    <row r="671" spans="1:35" x14ac:dyDescent="0.25">
      <c r="A671" s="69" t="s">
        <v>403</v>
      </c>
      <c r="B671" s="92" t="s">
        <v>869</v>
      </c>
      <c r="C671" s="2" t="s">
        <v>216</v>
      </c>
      <c r="F671" s="9">
        <v>67</v>
      </c>
      <c r="G671" s="9">
        <v>73.332999999999998</v>
      </c>
      <c r="H671" s="2">
        <v>70.667000000000002</v>
      </c>
      <c r="I671" s="9">
        <v>75.665999999999997</v>
      </c>
      <c r="J671" s="9">
        <v>80</v>
      </c>
      <c r="K671" s="2">
        <v>77.665999999999997</v>
      </c>
      <c r="L671" s="13" t="s">
        <v>659</v>
      </c>
      <c r="P671" s="9">
        <v>1</v>
      </c>
      <c r="V671" s="9" t="s">
        <v>18</v>
      </c>
      <c r="Y671" s="9">
        <v>3.0590000000000002</v>
      </c>
      <c r="Z671" s="9">
        <v>4.2350000000000003</v>
      </c>
      <c r="AA671" s="2">
        <v>3.6274999999999999</v>
      </c>
      <c r="AB671" s="9">
        <v>3.294</v>
      </c>
      <c r="AC671" s="9">
        <v>5.3529999999999998</v>
      </c>
      <c r="AD671" s="2">
        <v>4.7060000000000004</v>
      </c>
      <c r="AE671" s="13" t="s">
        <v>802</v>
      </c>
      <c r="AF671" s="9" t="s">
        <v>995</v>
      </c>
      <c r="AG671" s="9" t="s">
        <v>1023</v>
      </c>
      <c r="AH671" s="17" t="s">
        <v>261</v>
      </c>
      <c r="AI671" s="72" t="s">
        <v>562</v>
      </c>
    </row>
    <row r="672" spans="1:35" x14ac:dyDescent="0.25">
      <c r="A672" s="12" t="s">
        <v>403</v>
      </c>
      <c r="B672" s="92" t="s">
        <v>868</v>
      </c>
      <c r="C672" s="2" t="s">
        <v>252</v>
      </c>
      <c r="E672" s="20"/>
      <c r="H672" s="18">
        <v>60</v>
      </c>
      <c r="K672" s="18">
        <v>80</v>
      </c>
      <c r="L672" s="48" t="s">
        <v>683</v>
      </c>
      <c r="O672" s="9"/>
      <c r="P672" s="9">
        <v>1</v>
      </c>
      <c r="X672" s="18">
        <v>60</v>
      </c>
      <c r="AA672" s="18">
        <v>3.3</v>
      </c>
      <c r="AD672" s="18">
        <v>4.0999999999999996</v>
      </c>
      <c r="AE672" s="48" t="s">
        <v>840</v>
      </c>
      <c r="AF672" s="19" t="s">
        <v>1017</v>
      </c>
      <c r="AG672" s="36" t="s">
        <v>1210</v>
      </c>
      <c r="AI672" s="36"/>
    </row>
    <row r="673" spans="1:35" x14ac:dyDescent="0.25">
      <c r="A673" s="12" t="s">
        <v>403</v>
      </c>
      <c r="B673" s="97" t="s">
        <v>873</v>
      </c>
      <c r="C673" s="49" t="s">
        <v>102</v>
      </c>
      <c r="E673" s="20"/>
      <c r="F673" s="37"/>
      <c r="G673" s="37"/>
      <c r="H673" s="18"/>
      <c r="K673" s="18"/>
      <c r="L673" s="17"/>
      <c r="O673" s="9"/>
      <c r="X673" s="18"/>
      <c r="AA673" s="18"/>
      <c r="AD673" s="18"/>
      <c r="AE673" s="17"/>
      <c r="AF673" s="80" t="s">
        <v>215</v>
      </c>
      <c r="AG673" s="19"/>
      <c r="AH673" s="48" t="s">
        <v>968</v>
      </c>
      <c r="AI673" s="36"/>
    </row>
    <row r="674" spans="1:35" x14ac:dyDescent="0.25">
      <c r="A674" s="11" t="s">
        <v>403</v>
      </c>
      <c r="B674" s="8" t="s">
        <v>873</v>
      </c>
      <c r="C674" s="5" t="s">
        <v>916</v>
      </c>
      <c r="D674" s="12"/>
      <c r="E674" s="73"/>
      <c r="F674" s="22"/>
      <c r="G674" s="22"/>
      <c r="H674" s="5"/>
      <c r="I674" s="22"/>
      <c r="J674" s="22">
        <v>55</v>
      </c>
      <c r="K674" s="5"/>
      <c r="L674" s="12" t="s">
        <v>841</v>
      </c>
      <c r="M674" s="22"/>
      <c r="N674" s="22"/>
      <c r="O674" s="8"/>
      <c r="P674" s="22"/>
      <c r="Q674" s="22"/>
      <c r="R674" s="22"/>
      <c r="S674" s="22"/>
      <c r="T674" s="22">
        <v>1</v>
      </c>
      <c r="U674" s="22"/>
      <c r="V674" s="22"/>
      <c r="W674" s="22"/>
      <c r="X674" s="5"/>
      <c r="Y674" s="22"/>
      <c r="Z674" s="22"/>
      <c r="AA674" s="5"/>
      <c r="AB674" s="22"/>
      <c r="AC674" s="22"/>
      <c r="AD674" s="5"/>
      <c r="AE674" s="12"/>
      <c r="AF674" s="22" t="s">
        <v>215</v>
      </c>
      <c r="AG674" s="22" t="s">
        <v>211</v>
      </c>
      <c r="AH674" s="61" t="s">
        <v>136</v>
      </c>
      <c r="AI674" s="27"/>
    </row>
    <row r="675" spans="1:35" x14ac:dyDescent="0.25">
      <c r="A675" s="11" t="s">
        <v>403</v>
      </c>
      <c r="B675" s="96" t="s">
        <v>868</v>
      </c>
      <c r="C675" s="5" t="s">
        <v>43</v>
      </c>
      <c r="D675" s="12"/>
      <c r="E675" s="73"/>
      <c r="F675" s="22"/>
      <c r="G675" s="22"/>
      <c r="H675" s="5">
        <v>59</v>
      </c>
      <c r="I675" s="22"/>
      <c r="J675" s="22"/>
      <c r="K675" s="5">
        <v>62</v>
      </c>
      <c r="L675" s="12" t="s">
        <v>738</v>
      </c>
      <c r="M675" s="22"/>
      <c r="N675" s="22"/>
      <c r="O675" s="8"/>
      <c r="P675" s="22"/>
      <c r="Q675" s="22"/>
      <c r="R675" s="22"/>
      <c r="S675" s="22"/>
      <c r="T675" s="22"/>
      <c r="U675" s="22"/>
      <c r="V675" s="22"/>
      <c r="W675" s="22"/>
      <c r="X675" s="5"/>
      <c r="Y675" s="22"/>
      <c r="Z675" s="22"/>
      <c r="AA675" s="5">
        <v>5</v>
      </c>
      <c r="AB675" s="22"/>
      <c r="AC675" s="22"/>
      <c r="AD675" s="5">
        <v>6</v>
      </c>
      <c r="AE675" s="12" t="s">
        <v>859</v>
      </c>
      <c r="AF675" s="22"/>
      <c r="AG675" s="22"/>
      <c r="AH675" s="61" t="s">
        <v>931</v>
      </c>
      <c r="AI675" s="27"/>
    </row>
    <row r="676" spans="1:35" x14ac:dyDescent="0.25">
      <c r="A676" s="11" t="s">
        <v>403</v>
      </c>
      <c r="B676" s="8" t="s">
        <v>868</v>
      </c>
      <c r="C676" s="2" t="s">
        <v>7</v>
      </c>
      <c r="AD676" s="2">
        <v>4</v>
      </c>
      <c r="AE676" s="48" t="s">
        <v>841</v>
      </c>
      <c r="AH676" s="48" t="s">
        <v>933</v>
      </c>
    </row>
    <row r="677" spans="1:35" x14ac:dyDescent="0.25">
      <c r="A677" s="32" t="s">
        <v>403</v>
      </c>
      <c r="B677" s="8" t="s">
        <v>873</v>
      </c>
      <c r="C677" s="2" t="s">
        <v>935</v>
      </c>
      <c r="AF677" s="9" t="s">
        <v>188</v>
      </c>
      <c r="AG677" s="9" t="s">
        <v>1244</v>
      </c>
      <c r="AH677" s="17" t="s">
        <v>163</v>
      </c>
    </row>
    <row r="678" spans="1:35" x14ac:dyDescent="0.25">
      <c r="A678" s="32" t="s">
        <v>403</v>
      </c>
      <c r="B678" s="8" t="s">
        <v>873</v>
      </c>
      <c r="C678" s="2" t="s">
        <v>79</v>
      </c>
      <c r="H678" s="2">
        <v>30</v>
      </c>
      <c r="K678" s="2">
        <v>35</v>
      </c>
      <c r="L678" s="48" t="s">
        <v>841</v>
      </c>
      <c r="AA678" s="2">
        <v>2</v>
      </c>
      <c r="AD678" s="2">
        <v>3</v>
      </c>
      <c r="AE678" s="48" t="s">
        <v>841</v>
      </c>
      <c r="AH678" s="48" t="s">
        <v>944</v>
      </c>
    </row>
    <row r="679" spans="1:35" x14ac:dyDescent="0.25">
      <c r="A679" s="32" t="s">
        <v>403</v>
      </c>
      <c r="B679" s="8" t="s">
        <v>868</v>
      </c>
      <c r="C679" s="2" t="s">
        <v>51</v>
      </c>
      <c r="K679" s="49">
        <v>41.58</v>
      </c>
      <c r="L679" s="13" t="s">
        <v>739</v>
      </c>
      <c r="X679" s="2">
        <v>147</v>
      </c>
      <c r="AD679" s="49">
        <v>3.4</v>
      </c>
      <c r="AE679" s="13" t="s">
        <v>739</v>
      </c>
    </row>
    <row r="680" spans="1:35" x14ac:dyDescent="0.25">
      <c r="A680" s="69" t="s">
        <v>394</v>
      </c>
      <c r="B680" s="92" t="s">
        <v>873</v>
      </c>
      <c r="C680" s="2" t="s">
        <v>56</v>
      </c>
      <c r="J680" s="9">
        <v>20</v>
      </c>
      <c r="K680" s="2">
        <v>20</v>
      </c>
      <c r="L680" s="13" t="s">
        <v>660</v>
      </c>
      <c r="O680" s="4">
        <v>1</v>
      </c>
      <c r="AI680" s="17"/>
    </row>
    <row r="681" spans="1:35" x14ac:dyDescent="0.25">
      <c r="A681" s="32" t="s">
        <v>394</v>
      </c>
      <c r="B681" s="92" t="s">
        <v>869</v>
      </c>
      <c r="C681" s="2" t="s">
        <v>216</v>
      </c>
      <c r="F681" s="9">
        <v>26.768999999999998</v>
      </c>
      <c r="G681" s="9">
        <v>27.077000000000002</v>
      </c>
      <c r="H681" s="2">
        <v>26.974</v>
      </c>
      <c r="I681" s="9">
        <v>26.768999999999998</v>
      </c>
      <c r="J681" s="9">
        <v>28.768999999999998</v>
      </c>
      <c r="K681" s="2">
        <v>27.436</v>
      </c>
      <c r="L681" s="13" t="s">
        <v>712</v>
      </c>
      <c r="O681" s="4">
        <v>1</v>
      </c>
      <c r="P681" s="9">
        <v>1</v>
      </c>
      <c r="W681" s="45" t="s">
        <v>3</v>
      </c>
      <c r="X681" s="41">
        <v>6</v>
      </c>
      <c r="Y681" s="9">
        <v>3.8570000000000002</v>
      </c>
      <c r="Z681" s="9">
        <v>4.9050000000000002</v>
      </c>
      <c r="AA681" s="2">
        <v>4.28</v>
      </c>
      <c r="AB681" s="9">
        <v>4.476</v>
      </c>
      <c r="AC681" s="9">
        <v>6.8094999999999999</v>
      </c>
      <c r="AD681" s="2">
        <v>5.5030000000000001</v>
      </c>
      <c r="AE681" s="13" t="s">
        <v>864</v>
      </c>
      <c r="AF681" s="9" t="s">
        <v>1007</v>
      </c>
      <c r="AG681" s="9" t="s">
        <v>260</v>
      </c>
      <c r="AH681" s="17" t="s">
        <v>2</v>
      </c>
      <c r="AI681" s="72" t="s">
        <v>559</v>
      </c>
    </row>
    <row r="682" spans="1:35" x14ac:dyDescent="0.25">
      <c r="A682" s="11" t="s">
        <v>394</v>
      </c>
      <c r="B682" s="97" t="s">
        <v>873</v>
      </c>
      <c r="C682" s="2" t="s">
        <v>25</v>
      </c>
      <c r="I682" s="9">
        <v>20</v>
      </c>
      <c r="J682" s="9">
        <v>26</v>
      </c>
      <c r="K682" s="2">
        <v>23</v>
      </c>
      <c r="L682" s="13" t="s">
        <v>660</v>
      </c>
      <c r="AF682" s="9" t="s">
        <v>40</v>
      </c>
      <c r="AG682" s="9" t="s">
        <v>987</v>
      </c>
      <c r="AH682" s="17" t="s">
        <v>37</v>
      </c>
      <c r="AI682" s="17"/>
    </row>
    <row r="683" spans="1:35" x14ac:dyDescent="0.25">
      <c r="A683" s="32" t="s">
        <v>394</v>
      </c>
      <c r="B683" s="8" t="s">
        <v>873</v>
      </c>
      <c r="C683" s="2" t="s">
        <v>935</v>
      </c>
      <c r="O683" s="4">
        <v>1</v>
      </c>
      <c r="AF683" s="9" t="s">
        <v>1067</v>
      </c>
      <c r="AG683" s="9" t="s">
        <v>1245</v>
      </c>
      <c r="AH683" s="17" t="s">
        <v>190</v>
      </c>
    </row>
    <row r="684" spans="1:35" x14ac:dyDescent="0.25">
      <c r="A684" s="32" t="s">
        <v>423</v>
      </c>
      <c r="B684" s="8" t="s">
        <v>873</v>
      </c>
      <c r="C684" s="2" t="s">
        <v>231</v>
      </c>
      <c r="D684" s="13" t="s">
        <v>489</v>
      </c>
      <c r="I684" s="9">
        <v>10</v>
      </c>
      <c r="J684" s="9">
        <v>19</v>
      </c>
      <c r="K684" s="2">
        <v>14.5</v>
      </c>
      <c r="L684" s="13" t="s">
        <v>688</v>
      </c>
      <c r="M684" s="9">
        <v>1</v>
      </c>
      <c r="N684" s="9">
        <v>1</v>
      </c>
      <c r="V684" s="9">
        <v>3</v>
      </c>
      <c r="W684" s="9">
        <v>4</v>
      </c>
      <c r="X684" s="2">
        <v>3.5</v>
      </c>
      <c r="Y684" s="9">
        <v>2</v>
      </c>
      <c r="Z684" s="9">
        <v>3.8</v>
      </c>
      <c r="AA684" s="2">
        <v>2.9</v>
      </c>
      <c r="AB684" s="9">
        <v>2.5</v>
      </c>
      <c r="AC684" s="9">
        <v>4.2</v>
      </c>
      <c r="AD684" s="2">
        <v>3.35</v>
      </c>
      <c r="AE684" s="13" t="s">
        <v>741</v>
      </c>
    </row>
    <row r="685" spans="1:35" x14ac:dyDescent="0.25">
      <c r="A685" s="32" t="s">
        <v>423</v>
      </c>
      <c r="B685" s="8" t="s">
        <v>873</v>
      </c>
      <c r="C685" s="2" t="s">
        <v>935</v>
      </c>
      <c r="D685" s="13" t="s">
        <v>489</v>
      </c>
      <c r="AF685" s="9" t="s">
        <v>1157</v>
      </c>
      <c r="AG685" s="9" t="s">
        <v>137</v>
      </c>
      <c r="AH685" s="17" t="s">
        <v>77</v>
      </c>
    </row>
    <row r="686" spans="1:35" x14ac:dyDescent="0.25">
      <c r="A686" s="32" t="s">
        <v>434</v>
      </c>
      <c r="B686" s="92" t="s">
        <v>869</v>
      </c>
      <c r="C686" s="2" t="s">
        <v>201</v>
      </c>
      <c r="F686" s="9">
        <v>27.033999999999999</v>
      </c>
      <c r="G686" s="9">
        <v>33.728999999999999</v>
      </c>
      <c r="H686" s="2">
        <v>30.106000000000002</v>
      </c>
      <c r="I686" s="9">
        <v>25.254000000000001</v>
      </c>
      <c r="J686" s="9">
        <v>30.847000000000001</v>
      </c>
      <c r="K686" s="2">
        <v>34.152299999999997</v>
      </c>
      <c r="L686" s="13" t="s">
        <v>713</v>
      </c>
      <c r="N686" s="9">
        <v>1</v>
      </c>
      <c r="V686" s="9">
        <v>3</v>
      </c>
      <c r="W686" s="9">
        <v>8</v>
      </c>
      <c r="X686" s="2">
        <v>5.5</v>
      </c>
      <c r="Y686" s="9">
        <v>6.032</v>
      </c>
      <c r="Z686" s="9">
        <v>8.4130000000000003</v>
      </c>
      <c r="AA686" s="2">
        <v>7.7382999999999997</v>
      </c>
      <c r="AB686" s="9">
        <v>9.6829999999999998</v>
      </c>
      <c r="AC686" s="9">
        <v>10.952</v>
      </c>
      <c r="AD686" s="2">
        <v>10.1454</v>
      </c>
      <c r="AE686" s="13" t="s">
        <v>817</v>
      </c>
      <c r="AI686" s="72" t="s">
        <v>558</v>
      </c>
    </row>
    <row r="687" spans="1:35" x14ac:dyDescent="0.25">
      <c r="A687" s="32" t="s">
        <v>434</v>
      </c>
      <c r="B687" s="97" t="s">
        <v>873</v>
      </c>
      <c r="C687" s="2" t="s">
        <v>25</v>
      </c>
      <c r="AF687" s="9" t="s">
        <v>1093</v>
      </c>
      <c r="AG687" s="9" t="s">
        <v>1158</v>
      </c>
    </row>
    <row r="688" spans="1:35" x14ac:dyDescent="0.25">
      <c r="A688" s="69" t="s">
        <v>401</v>
      </c>
      <c r="B688" s="92" t="s">
        <v>869</v>
      </c>
      <c r="C688" s="29" t="s">
        <v>201</v>
      </c>
      <c r="D688" s="40"/>
      <c r="F688" s="9">
        <v>9.9700000000000006</v>
      </c>
      <c r="G688" s="9">
        <v>13.077</v>
      </c>
      <c r="H688" s="2">
        <v>11.5205</v>
      </c>
      <c r="I688" s="9">
        <v>11.242000000000001</v>
      </c>
      <c r="J688" s="9">
        <v>14.769</v>
      </c>
      <c r="K688" s="2">
        <v>13.335000000000001</v>
      </c>
      <c r="L688" s="40" t="s">
        <v>646</v>
      </c>
      <c r="P688" s="9">
        <v>1</v>
      </c>
      <c r="V688" s="9">
        <v>1</v>
      </c>
      <c r="W688" s="9">
        <v>2</v>
      </c>
      <c r="X688" s="2">
        <v>1.5</v>
      </c>
      <c r="Y688" s="9">
        <v>5.742</v>
      </c>
      <c r="Z688" s="9">
        <v>6.774</v>
      </c>
      <c r="AA688" s="2">
        <v>6.3978000000000002</v>
      </c>
      <c r="AB688" s="9">
        <v>6.742</v>
      </c>
      <c r="AC688" s="9">
        <v>8</v>
      </c>
      <c r="AD688" s="2">
        <v>7.3171999999999997</v>
      </c>
      <c r="AE688" s="13" t="s">
        <v>792</v>
      </c>
      <c r="AF688" s="9" t="s">
        <v>1035</v>
      </c>
      <c r="AG688" s="9" t="s">
        <v>215</v>
      </c>
      <c r="AI688" s="72" t="s">
        <v>561</v>
      </c>
    </row>
    <row r="689" spans="1:35" x14ac:dyDescent="0.25">
      <c r="A689" s="12" t="s">
        <v>401</v>
      </c>
      <c r="B689" s="97" t="s">
        <v>873</v>
      </c>
      <c r="C689" s="2" t="s">
        <v>25</v>
      </c>
      <c r="I689" s="9">
        <v>10</v>
      </c>
      <c r="J689" s="9">
        <v>13</v>
      </c>
      <c r="K689" s="2">
        <v>11.5</v>
      </c>
      <c r="L689" s="13" t="s">
        <v>660</v>
      </c>
      <c r="AF689" s="9" t="s">
        <v>998</v>
      </c>
      <c r="AG689" s="9" t="s">
        <v>998</v>
      </c>
      <c r="AH689" s="17" t="s">
        <v>37</v>
      </c>
      <c r="AI689" s="17"/>
    </row>
    <row r="690" spans="1:35" x14ac:dyDescent="0.25">
      <c r="A690" s="12" t="s">
        <v>401</v>
      </c>
      <c r="B690" s="8" t="s">
        <v>868</v>
      </c>
      <c r="C690" s="5" t="s">
        <v>926</v>
      </c>
      <c r="D690" s="12"/>
      <c r="E690" s="73"/>
      <c r="F690" s="22"/>
      <c r="G690" s="22"/>
      <c r="H690" s="5">
        <v>9</v>
      </c>
      <c r="I690" s="22"/>
      <c r="J690" s="22"/>
      <c r="K690" s="5">
        <v>10.4</v>
      </c>
      <c r="L690" s="12" t="s">
        <v>743</v>
      </c>
      <c r="M690" s="22"/>
      <c r="N690" s="22"/>
      <c r="O690" s="8"/>
      <c r="P690" s="22">
        <v>1</v>
      </c>
      <c r="Q690" s="22"/>
      <c r="R690" s="22"/>
      <c r="S690" s="22"/>
      <c r="T690" s="22"/>
      <c r="U690" s="22"/>
      <c r="V690" s="22"/>
      <c r="W690" s="22"/>
      <c r="X690" s="5">
        <v>8.1</v>
      </c>
      <c r="Y690" s="22"/>
      <c r="Z690" s="22"/>
      <c r="AA690" s="5"/>
      <c r="AB690" s="22"/>
      <c r="AC690" s="22"/>
      <c r="AD690" s="5">
        <v>3.17</v>
      </c>
      <c r="AE690" s="13" t="s">
        <v>688</v>
      </c>
      <c r="AF690" s="22"/>
      <c r="AG690" s="22"/>
      <c r="AH690" s="61" t="s">
        <v>50</v>
      </c>
      <c r="AI690" s="27"/>
    </row>
    <row r="691" spans="1:35" x14ac:dyDescent="0.25">
      <c r="A691" s="69" t="s">
        <v>460</v>
      </c>
      <c r="B691" s="92" t="s">
        <v>869</v>
      </c>
      <c r="C691" s="2" t="s">
        <v>259</v>
      </c>
      <c r="F691" s="9">
        <v>12.7</v>
      </c>
      <c r="G691" s="9">
        <v>12.7</v>
      </c>
      <c r="H691" s="2">
        <v>12.7</v>
      </c>
      <c r="I691" s="9">
        <v>16.100000000000001</v>
      </c>
      <c r="J691" s="9">
        <v>18.3</v>
      </c>
      <c r="K691" s="2">
        <v>17.3</v>
      </c>
      <c r="L691" s="13" t="s">
        <v>630</v>
      </c>
      <c r="M691" s="9">
        <v>1</v>
      </c>
      <c r="N691" s="9">
        <v>1</v>
      </c>
      <c r="V691" s="9">
        <v>1</v>
      </c>
      <c r="W691" s="9">
        <v>4</v>
      </c>
      <c r="X691" s="2">
        <v>2.5</v>
      </c>
      <c r="Y691" s="9">
        <v>5.1619999999999999</v>
      </c>
      <c r="Z691" s="9">
        <v>6.4930000000000003</v>
      </c>
      <c r="AA691" s="2">
        <v>5.99</v>
      </c>
      <c r="AB691" s="9">
        <v>7.3380000000000001</v>
      </c>
      <c r="AC691" s="9">
        <v>8.8309999999999995</v>
      </c>
      <c r="AD691" s="2">
        <v>8.2249999999999996</v>
      </c>
      <c r="AE691" s="13" t="s">
        <v>775</v>
      </c>
      <c r="AF691" s="9" t="s">
        <v>1066</v>
      </c>
      <c r="AG691" s="9" t="s">
        <v>1067</v>
      </c>
      <c r="AH691" s="17" t="s">
        <v>198</v>
      </c>
      <c r="AI691" s="17"/>
    </row>
    <row r="692" spans="1:35" x14ac:dyDescent="0.25">
      <c r="A692" s="66" t="s">
        <v>460</v>
      </c>
      <c r="B692" s="97" t="s">
        <v>873</v>
      </c>
      <c r="C692" s="2" t="s">
        <v>36</v>
      </c>
      <c r="AF692" s="9" t="s">
        <v>1001</v>
      </c>
      <c r="AH692" s="48" t="s">
        <v>966</v>
      </c>
      <c r="AI692" s="17"/>
    </row>
    <row r="693" spans="1:35" x14ac:dyDescent="0.25">
      <c r="A693" s="64" t="s">
        <v>460</v>
      </c>
      <c r="B693" s="7" t="s">
        <v>873</v>
      </c>
      <c r="C693" s="2" t="s">
        <v>172</v>
      </c>
      <c r="AF693" s="9" t="s">
        <v>1037</v>
      </c>
      <c r="AG693" s="50" t="s">
        <v>1212</v>
      </c>
      <c r="AH693" s="48" t="s">
        <v>967</v>
      </c>
      <c r="AI693" s="17"/>
    </row>
    <row r="694" spans="1:35" x14ac:dyDescent="0.25">
      <c r="A694" s="64" t="s">
        <v>460</v>
      </c>
      <c r="B694" s="8" t="s">
        <v>873</v>
      </c>
      <c r="C694" s="2" t="s">
        <v>246</v>
      </c>
      <c r="E694" s="20" t="s">
        <v>596</v>
      </c>
      <c r="H694" s="18">
        <v>9</v>
      </c>
      <c r="K694" s="18"/>
      <c r="L694" s="13" t="s">
        <v>688</v>
      </c>
      <c r="O694" s="50" t="s">
        <v>689</v>
      </c>
      <c r="V694" s="9">
        <v>1</v>
      </c>
      <c r="W694" s="9">
        <v>2</v>
      </c>
      <c r="X694" s="18">
        <v>1.5</v>
      </c>
      <c r="AD694" s="18">
        <v>7</v>
      </c>
      <c r="AE694" s="13" t="s">
        <v>688</v>
      </c>
      <c r="AF694" s="19" t="s">
        <v>1093</v>
      </c>
      <c r="AG694" s="19"/>
      <c r="AI694" s="36"/>
    </row>
    <row r="695" spans="1:35" x14ac:dyDescent="0.25">
      <c r="A695" s="66" t="s">
        <v>460</v>
      </c>
      <c r="B695" s="96" t="s">
        <v>868</v>
      </c>
      <c r="C695" s="5" t="s">
        <v>1</v>
      </c>
      <c r="D695" s="12"/>
      <c r="E695" s="73"/>
      <c r="F695" s="22"/>
      <c r="G695" s="22"/>
      <c r="H695" s="5"/>
      <c r="I695" s="22"/>
      <c r="J695" s="22"/>
      <c r="K695" s="5">
        <v>10.5</v>
      </c>
      <c r="L695" s="12" t="s">
        <v>660</v>
      </c>
      <c r="M695" s="22"/>
      <c r="N695" s="22"/>
      <c r="O695" s="8"/>
      <c r="P695" s="22"/>
      <c r="Q695" s="22"/>
      <c r="R695" s="22"/>
      <c r="S695" s="22"/>
      <c r="T695" s="22"/>
      <c r="U695" s="22"/>
      <c r="V695" s="22"/>
      <c r="W695" s="22"/>
      <c r="X695" s="5"/>
      <c r="Y695" s="22"/>
      <c r="Z695" s="22"/>
      <c r="AA695" s="5"/>
      <c r="AB695" s="22"/>
      <c r="AC695" s="22"/>
      <c r="AD695" s="5"/>
      <c r="AE695" s="12"/>
      <c r="AF695" s="22"/>
      <c r="AG695" s="22"/>
      <c r="AH695" s="27"/>
      <c r="AI695" s="27"/>
    </row>
    <row r="696" spans="1:35" x14ac:dyDescent="0.25">
      <c r="A696" s="66" t="s">
        <v>460</v>
      </c>
      <c r="B696" s="97" t="s">
        <v>873</v>
      </c>
      <c r="C696" s="2" t="s">
        <v>53</v>
      </c>
      <c r="I696" s="9">
        <v>9</v>
      </c>
      <c r="J696" s="9">
        <v>12</v>
      </c>
      <c r="K696" s="2">
        <v>10.5</v>
      </c>
      <c r="L696" s="13" t="s">
        <v>660</v>
      </c>
      <c r="V696" s="9">
        <v>1</v>
      </c>
      <c r="W696" s="9">
        <v>4</v>
      </c>
      <c r="X696" s="2">
        <v>2.5</v>
      </c>
      <c r="Y696" s="9">
        <v>4</v>
      </c>
      <c r="Z696" s="9">
        <v>6</v>
      </c>
      <c r="AA696" s="2">
        <v>5</v>
      </c>
      <c r="AB696" s="9">
        <v>6</v>
      </c>
      <c r="AC696" s="9">
        <v>7</v>
      </c>
      <c r="AD696" s="2">
        <v>6.5</v>
      </c>
      <c r="AE696" s="13" t="s">
        <v>951</v>
      </c>
    </row>
    <row r="697" spans="1:35" x14ac:dyDescent="0.25">
      <c r="A697" s="12" t="s">
        <v>431</v>
      </c>
      <c r="B697" s="8" t="s">
        <v>873</v>
      </c>
      <c r="C697" s="5" t="s">
        <v>916</v>
      </c>
      <c r="D697" s="12"/>
      <c r="E697" s="73"/>
      <c r="F697" s="22"/>
      <c r="G697" s="22"/>
      <c r="H697" s="5"/>
      <c r="I697" s="22">
        <v>16</v>
      </c>
      <c r="J697" s="22">
        <v>18</v>
      </c>
      <c r="K697" s="5">
        <v>17</v>
      </c>
      <c r="L697" s="12" t="s">
        <v>841</v>
      </c>
      <c r="M697" s="22"/>
      <c r="N697" s="22"/>
      <c r="O697" s="8" t="s">
        <v>57</v>
      </c>
      <c r="P697" s="22"/>
      <c r="Q697" s="22"/>
      <c r="R697" s="22"/>
      <c r="S697" s="22"/>
      <c r="T697" s="22"/>
      <c r="U697" s="22"/>
      <c r="V697" s="22"/>
      <c r="W697" s="22"/>
      <c r="X697" s="5"/>
      <c r="Y697" s="60">
        <v>2.2999999999999998</v>
      </c>
      <c r="Z697" s="60">
        <v>2.6</v>
      </c>
      <c r="AA697" s="5">
        <v>2.4500000000000002</v>
      </c>
      <c r="AB697" s="60">
        <v>3.2</v>
      </c>
      <c r="AC697" s="60">
        <v>3.6</v>
      </c>
      <c r="AD697" s="5">
        <v>3.4</v>
      </c>
      <c r="AE697" s="12" t="s">
        <v>856</v>
      </c>
      <c r="AF697" s="22" t="s">
        <v>990</v>
      </c>
      <c r="AG697" s="22" t="s">
        <v>1082</v>
      </c>
      <c r="AH697" s="61" t="s">
        <v>136</v>
      </c>
      <c r="AI697" s="27"/>
    </row>
    <row r="698" spans="1:35" x14ac:dyDescent="0.25">
      <c r="A698" s="69" t="s">
        <v>457</v>
      </c>
      <c r="B698" s="92" t="s">
        <v>873</v>
      </c>
      <c r="C698" s="2" t="s">
        <v>56</v>
      </c>
      <c r="J698" s="9">
        <v>10</v>
      </c>
      <c r="K698" s="2">
        <v>10</v>
      </c>
      <c r="L698" s="13" t="s">
        <v>660</v>
      </c>
      <c r="M698" s="9">
        <v>1</v>
      </c>
      <c r="V698" s="9">
        <v>1</v>
      </c>
      <c r="W698" s="9">
        <v>2</v>
      </c>
      <c r="X698" s="2">
        <v>1.5</v>
      </c>
      <c r="AI698" s="17"/>
    </row>
    <row r="699" spans="1:35" x14ac:dyDescent="0.25">
      <c r="A699" s="11" t="s">
        <v>457</v>
      </c>
      <c r="B699" s="8" t="s">
        <v>873</v>
      </c>
      <c r="C699" s="2" t="s">
        <v>222</v>
      </c>
      <c r="E699" s="20"/>
      <c r="H699" s="18"/>
      <c r="K699" s="18">
        <v>4</v>
      </c>
      <c r="L699" s="13" t="s">
        <v>660</v>
      </c>
      <c r="O699" s="9">
        <v>1</v>
      </c>
      <c r="V699" s="9">
        <v>1</v>
      </c>
      <c r="W699" s="9">
        <v>2</v>
      </c>
      <c r="X699" s="18">
        <v>1.5</v>
      </c>
      <c r="AA699" s="18"/>
      <c r="AD699" s="18"/>
      <c r="AE699" s="17"/>
      <c r="AF699" s="19" t="s">
        <v>1088</v>
      </c>
      <c r="AG699" s="19" t="s">
        <v>1050</v>
      </c>
      <c r="AI699" s="36"/>
    </row>
    <row r="700" spans="1:35" x14ac:dyDescent="0.25">
      <c r="A700" s="32" t="s">
        <v>457</v>
      </c>
      <c r="B700" s="8" t="s">
        <v>873</v>
      </c>
      <c r="C700" s="2" t="s">
        <v>53</v>
      </c>
      <c r="I700" s="9">
        <v>4</v>
      </c>
      <c r="J700" s="9">
        <v>7</v>
      </c>
      <c r="K700" s="2">
        <v>5.5</v>
      </c>
      <c r="L700" s="13" t="s">
        <v>660</v>
      </c>
      <c r="V700" s="9">
        <v>1</v>
      </c>
      <c r="W700" s="9">
        <v>3</v>
      </c>
      <c r="X700" s="2">
        <v>2</v>
      </c>
      <c r="Y700" s="9">
        <v>2.5</v>
      </c>
      <c r="Z700" s="9">
        <v>3.5</v>
      </c>
      <c r="AA700" s="2">
        <v>3</v>
      </c>
      <c r="AB700" s="9">
        <v>3</v>
      </c>
      <c r="AC700" s="9">
        <v>4</v>
      </c>
      <c r="AD700" s="2">
        <v>3.5</v>
      </c>
      <c r="AE700" s="13" t="s">
        <v>951</v>
      </c>
    </row>
    <row r="701" spans="1:35" x14ac:dyDescent="0.25">
      <c r="A701" s="69" t="s">
        <v>461</v>
      </c>
      <c r="B701" s="92" t="s">
        <v>869</v>
      </c>
      <c r="C701" s="2" t="s">
        <v>259</v>
      </c>
      <c r="F701" s="9">
        <v>5.8</v>
      </c>
      <c r="G701" s="9">
        <v>6</v>
      </c>
      <c r="H701" s="2">
        <v>5.9</v>
      </c>
      <c r="I701" s="9">
        <v>5.8</v>
      </c>
      <c r="J701" s="9">
        <v>6</v>
      </c>
      <c r="K701" s="2">
        <v>5.9</v>
      </c>
      <c r="M701" s="9">
        <v>1</v>
      </c>
      <c r="N701" s="9">
        <v>1</v>
      </c>
      <c r="V701" s="9">
        <v>1</v>
      </c>
      <c r="Y701" s="9">
        <v>4.7060000000000004</v>
      </c>
      <c r="Z701" s="9">
        <v>6</v>
      </c>
      <c r="AA701" s="2">
        <v>5.3040000000000003</v>
      </c>
      <c r="AB701" s="9">
        <v>5.6470000000000002</v>
      </c>
      <c r="AC701" s="9">
        <v>6.7060000000000004</v>
      </c>
      <c r="AD701" s="2">
        <v>6.3330000000000002</v>
      </c>
      <c r="AE701" s="13" t="s">
        <v>776</v>
      </c>
      <c r="AF701" s="9" t="s">
        <v>199</v>
      </c>
      <c r="AG701" s="9" t="s">
        <v>1008</v>
      </c>
      <c r="AH701" s="17" t="s">
        <v>200</v>
      </c>
      <c r="AI701" s="17"/>
    </row>
    <row r="702" spans="1:35" x14ac:dyDescent="0.25">
      <c r="A702" s="64" t="s">
        <v>461</v>
      </c>
      <c r="B702" s="97" t="s">
        <v>873</v>
      </c>
      <c r="C702" s="2" t="s">
        <v>36</v>
      </c>
      <c r="AF702" s="9" t="s">
        <v>1043</v>
      </c>
      <c r="AG702" s="9" t="s">
        <v>1015</v>
      </c>
      <c r="AH702" s="48" t="s">
        <v>966</v>
      </c>
      <c r="AI702" s="17"/>
    </row>
    <row r="703" spans="1:35" x14ac:dyDescent="0.25">
      <c r="A703" s="64" t="s">
        <v>461</v>
      </c>
      <c r="B703" s="8" t="s">
        <v>873</v>
      </c>
      <c r="C703" s="2" t="s">
        <v>222</v>
      </c>
      <c r="E703" s="20"/>
      <c r="H703" s="18"/>
      <c r="K703" s="18">
        <v>7</v>
      </c>
      <c r="L703" s="13" t="s">
        <v>660</v>
      </c>
      <c r="M703" s="9">
        <v>1</v>
      </c>
      <c r="O703" s="9">
        <v>1</v>
      </c>
      <c r="V703" s="9">
        <v>1</v>
      </c>
      <c r="W703" s="9">
        <v>2</v>
      </c>
      <c r="X703" s="18">
        <v>1.5</v>
      </c>
      <c r="AA703" s="18"/>
      <c r="AD703" s="18"/>
      <c r="AE703" s="17"/>
      <c r="AF703" s="19" t="s">
        <v>1163</v>
      </c>
      <c r="AG703" s="19" t="s">
        <v>1126</v>
      </c>
      <c r="AI703" s="36"/>
    </row>
    <row r="704" spans="1:35" x14ac:dyDescent="0.25">
      <c r="A704" s="66" t="s">
        <v>461</v>
      </c>
      <c r="B704" s="8" t="s">
        <v>873</v>
      </c>
      <c r="C704" s="5" t="s">
        <v>916</v>
      </c>
      <c r="D704" s="12"/>
      <c r="E704" s="73"/>
      <c r="F704" s="22"/>
      <c r="G704" s="22"/>
      <c r="H704" s="5"/>
      <c r="I704" s="22">
        <v>8</v>
      </c>
      <c r="J704" s="22">
        <v>11</v>
      </c>
      <c r="K704" s="5">
        <v>9.5</v>
      </c>
      <c r="L704" s="12" t="s">
        <v>841</v>
      </c>
      <c r="M704" s="22"/>
      <c r="N704" s="22"/>
      <c r="O704" s="8"/>
      <c r="P704" s="22"/>
      <c r="Q704" s="22"/>
      <c r="R704" s="22"/>
      <c r="S704" s="22"/>
      <c r="T704" s="22"/>
      <c r="U704" s="22"/>
      <c r="V704" s="22"/>
      <c r="W704" s="22"/>
      <c r="X704" s="5"/>
      <c r="Y704" s="22"/>
      <c r="Z704" s="22"/>
      <c r="AA704" s="5"/>
      <c r="AB704" s="22"/>
      <c r="AC704" s="22"/>
      <c r="AD704" s="5"/>
      <c r="AF704" s="22" t="s">
        <v>1037</v>
      </c>
      <c r="AG704" s="22" t="s">
        <v>211</v>
      </c>
      <c r="AH704" s="61" t="s">
        <v>136</v>
      </c>
      <c r="AI704" s="27"/>
    </row>
    <row r="705" spans="1:2" x14ac:dyDescent="0.25">
      <c r="A705" s="32"/>
      <c r="B705" s="8"/>
    </row>
    <row r="706" spans="1:2" x14ac:dyDescent="0.25">
      <c r="A706" s="32"/>
      <c r="B706" s="8"/>
    </row>
    <row r="707" spans="1:2" x14ac:dyDescent="0.25">
      <c r="B707" s="8"/>
    </row>
  </sheetData>
  <autoFilter ref="A2:AJ704" xr:uid="{00000000-0009-0000-0000-000001000000}">
    <sortState xmlns:xlrd2="http://schemas.microsoft.com/office/spreadsheetml/2017/richdata2" ref="A3:AJ704">
      <sortCondition ref="A2:A704"/>
    </sortState>
  </autoFilter>
  <sortState xmlns:xlrd2="http://schemas.microsoft.com/office/spreadsheetml/2017/richdata2" ref="A3:AJ704">
    <sortCondition ref="C3:C704"/>
    <sortCondition ref="A3:A704"/>
  </sortState>
  <mergeCells count="7">
    <mergeCell ref="AF1:AH1"/>
    <mergeCell ref="Y1:AA1"/>
    <mergeCell ref="AB1:AD1"/>
    <mergeCell ref="F1:H1"/>
    <mergeCell ref="I1:K1"/>
    <mergeCell ref="M1:T1"/>
    <mergeCell ref="V1:X1"/>
  </mergeCells>
  <phoneticPr fontId="23" type="noConversion"/>
  <pageMargins left="0.511811024" right="0.511811024" top="0.78740157499999996" bottom="0.78740157499999996" header="0.31496062000000002" footer="0.31496062000000002"/>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2"/>
  <sheetViews>
    <sheetView zoomScaleNormal="100" workbookViewId="0">
      <selection activeCell="C10" sqref="C10"/>
    </sheetView>
  </sheetViews>
  <sheetFormatPr defaultRowHeight="15" x14ac:dyDescent="0.25"/>
  <cols>
    <col min="1" max="1" width="9.42578125" bestFit="1" customWidth="1"/>
    <col min="2" max="2" width="9.140625" style="33" customWidth="1"/>
    <col min="3" max="3" width="16.28515625" customWidth="1"/>
  </cols>
  <sheetData>
    <row r="1" spans="1:3" x14ac:dyDescent="0.25">
      <c r="B1" s="51" t="s">
        <v>1285</v>
      </c>
    </row>
    <row r="2" spans="1:3" s="46" customFormat="1" x14ac:dyDescent="0.25">
      <c r="B2" s="87" t="s">
        <v>1287</v>
      </c>
    </row>
    <row r="3" spans="1:3" s="46" customFormat="1" x14ac:dyDescent="0.25">
      <c r="B3" s="87"/>
    </row>
    <row r="4" spans="1:3" x14ac:dyDescent="0.25">
      <c r="A4" s="90" t="s">
        <v>1286</v>
      </c>
      <c r="B4" s="47" t="s">
        <v>871</v>
      </c>
      <c r="C4" s="90" t="s">
        <v>476</v>
      </c>
    </row>
    <row r="5" spans="1:3" x14ac:dyDescent="0.25">
      <c r="A5" t="s">
        <v>873</v>
      </c>
      <c r="B5" s="108" t="s">
        <v>56</v>
      </c>
      <c r="C5" t="s">
        <v>344</v>
      </c>
    </row>
    <row r="6" spans="1:3" x14ac:dyDescent="0.25">
      <c r="A6" t="s">
        <v>869</v>
      </c>
      <c r="B6" s="108" t="s">
        <v>259</v>
      </c>
      <c r="C6" s="46" t="s">
        <v>343</v>
      </c>
    </row>
    <row r="7" spans="1:3" x14ac:dyDescent="0.25">
      <c r="A7" t="s">
        <v>869</v>
      </c>
      <c r="B7" s="108" t="s">
        <v>201</v>
      </c>
      <c r="C7" s="46" t="s">
        <v>963</v>
      </c>
    </row>
    <row r="8" spans="1:3" x14ac:dyDescent="0.25">
      <c r="A8" t="s">
        <v>869</v>
      </c>
      <c r="B8" s="108" t="s">
        <v>216</v>
      </c>
      <c r="C8" s="46" t="s">
        <v>964</v>
      </c>
    </row>
    <row r="9" spans="1:3" x14ac:dyDescent="0.25">
      <c r="B9" s="108" t="s">
        <v>19</v>
      </c>
      <c r="C9" s="46" t="s">
        <v>342</v>
      </c>
    </row>
    <row r="10" spans="1:3" x14ac:dyDescent="0.25">
      <c r="A10" t="s">
        <v>868</v>
      </c>
      <c r="B10" s="34" t="s">
        <v>21</v>
      </c>
      <c r="C10" s="46" t="s">
        <v>341</v>
      </c>
    </row>
    <row r="11" spans="1:3" x14ac:dyDescent="0.25">
      <c r="A11" t="s">
        <v>868</v>
      </c>
      <c r="B11" s="34" t="s">
        <v>22</v>
      </c>
      <c r="C11" s="46" t="s">
        <v>340</v>
      </c>
    </row>
    <row r="12" spans="1:3" x14ac:dyDescent="0.25">
      <c r="A12" t="s">
        <v>873</v>
      </c>
      <c r="B12" s="34" t="s">
        <v>23</v>
      </c>
      <c r="C12" s="46" t="s">
        <v>339</v>
      </c>
    </row>
    <row r="13" spans="1:3" x14ac:dyDescent="0.25">
      <c r="A13" t="s">
        <v>873</v>
      </c>
      <c r="B13" s="34" t="s">
        <v>24</v>
      </c>
      <c r="C13" s="46" t="s">
        <v>338</v>
      </c>
    </row>
    <row r="14" spans="1:3" x14ac:dyDescent="0.25">
      <c r="A14" t="s">
        <v>873</v>
      </c>
      <c r="B14" s="34" t="s">
        <v>876</v>
      </c>
      <c r="C14" s="46" t="s">
        <v>337</v>
      </c>
    </row>
    <row r="15" spans="1:3" x14ac:dyDescent="0.25">
      <c r="A15" t="s">
        <v>873</v>
      </c>
      <c r="B15" s="34" t="s">
        <v>25</v>
      </c>
      <c r="C15" s="46" t="s">
        <v>336</v>
      </c>
    </row>
    <row r="16" spans="1:3" x14ac:dyDescent="0.25">
      <c r="A16" t="s">
        <v>873</v>
      </c>
      <c r="B16" s="34" t="s">
        <v>31</v>
      </c>
      <c r="C16" s="46" t="s">
        <v>335</v>
      </c>
    </row>
    <row r="17" spans="1:3" x14ac:dyDescent="0.25">
      <c r="A17" t="s">
        <v>873</v>
      </c>
      <c r="B17" s="34" t="s">
        <v>34</v>
      </c>
      <c r="C17" s="46" t="s">
        <v>334</v>
      </c>
    </row>
    <row r="18" spans="1:3" x14ac:dyDescent="0.25">
      <c r="A18" t="s">
        <v>873</v>
      </c>
      <c r="B18" s="65" t="s">
        <v>36</v>
      </c>
      <c r="C18" s="46" t="s">
        <v>333</v>
      </c>
    </row>
    <row r="19" spans="1:3" x14ac:dyDescent="0.25">
      <c r="A19" t="s">
        <v>868</v>
      </c>
      <c r="B19" s="34" t="s">
        <v>41</v>
      </c>
      <c r="C19" s="46" t="s">
        <v>332</v>
      </c>
    </row>
    <row r="20" spans="1:3" x14ac:dyDescent="0.25">
      <c r="A20" t="s">
        <v>873</v>
      </c>
      <c r="B20" s="34" t="s">
        <v>877</v>
      </c>
      <c r="C20" s="46" t="s">
        <v>331</v>
      </c>
    </row>
    <row r="21" spans="1:3" x14ac:dyDescent="0.25">
      <c r="A21" t="s">
        <v>868</v>
      </c>
      <c r="B21" s="34" t="s">
        <v>184</v>
      </c>
      <c r="C21" s="46" t="s">
        <v>962</v>
      </c>
    </row>
    <row r="22" spans="1:3" x14ac:dyDescent="0.25">
      <c r="A22" t="s">
        <v>868</v>
      </c>
      <c r="B22" s="34" t="s">
        <v>161</v>
      </c>
      <c r="C22" s="46" t="s">
        <v>330</v>
      </c>
    </row>
    <row r="23" spans="1:3" x14ac:dyDescent="0.25">
      <c r="A23" t="s">
        <v>868</v>
      </c>
      <c r="B23" s="13" t="s">
        <v>252</v>
      </c>
      <c r="C23" s="46" t="s">
        <v>329</v>
      </c>
    </row>
    <row r="24" spans="1:3" x14ac:dyDescent="0.25">
      <c r="A24" t="s">
        <v>873</v>
      </c>
      <c r="B24" s="65" t="s">
        <v>253</v>
      </c>
      <c r="C24" s="46" t="s">
        <v>328</v>
      </c>
    </row>
    <row r="25" spans="1:3" x14ac:dyDescent="0.25">
      <c r="A25" t="s">
        <v>873</v>
      </c>
      <c r="B25" s="34" t="s">
        <v>172</v>
      </c>
      <c r="C25" s="46" t="s">
        <v>327</v>
      </c>
    </row>
    <row r="26" spans="1:3" x14ac:dyDescent="0.25">
      <c r="A26" t="s">
        <v>873</v>
      </c>
      <c r="B26" s="34" t="s">
        <v>101</v>
      </c>
      <c r="C26" s="46" t="s">
        <v>326</v>
      </c>
    </row>
    <row r="27" spans="1:3" x14ac:dyDescent="0.25">
      <c r="A27" t="s">
        <v>873</v>
      </c>
      <c r="B27" s="34" t="s">
        <v>232</v>
      </c>
      <c r="C27" s="46" t="s">
        <v>325</v>
      </c>
    </row>
    <row r="28" spans="1:3" x14ac:dyDescent="0.25">
      <c r="A28" t="s">
        <v>868</v>
      </c>
      <c r="B28" s="33" t="s">
        <v>153</v>
      </c>
      <c r="C28" s="46" t="s">
        <v>324</v>
      </c>
    </row>
    <row r="29" spans="1:3" x14ac:dyDescent="0.25">
      <c r="A29" t="s">
        <v>873</v>
      </c>
      <c r="B29" s="33" t="s">
        <v>102</v>
      </c>
      <c r="C29" s="46" t="s">
        <v>323</v>
      </c>
    </row>
    <row r="30" spans="1:3" x14ac:dyDescent="0.25">
      <c r="A30" t="s">
        <v>868</v>
      </c>
      <c r="B30" s="33" t="s">
        <v>103</v>
      </c>
      <c r="C30" s="46" t="s">
        <v>322</v>
      </c>
    </row>
    <row r="31" spans="1:3" x14ac:dyDescent="0.25">
      <c r="A31" t="s">
        <v>873</v>
      </c>
      <c r="B31" s="33" t="s">
        <v>222</v>
      </c>
      <c r="C31" s="46" t="s">
        <v>321</v>
      </c>
    </row>
    <row r="32" spans="1:3" x14ac:dyDescent="0.25">
      <c r="A32" t="s">
        <v>873</v>
      </c>
      <c r="B32" s="33" t="s">
        <v>246</v>
      </c>
      <c r="C32" s="46" t="s">
        <v>320</v>
      </c>
    </row>
    <row r="33" spans="1:3" x14ac:dyDescent="0.25">
      <c r="A33" t="s">
        <v>873</v>
      </c>
      <c r="B33" s="33" t="s">
        <v>248</v>
      </c>
      <c r="C33" s="46" t="s">
        <v>319</v>
      </c>
    </row>
    <row r="34" spans="1:3" x14ac:dyDescent="0.25">
      <c r="A34" t="s">
        <v>868</v>
      </c>
      <c r="B34" s="33" t="s">
        <v>80</v>
      </c>
      <c r="C34" s="46" t="s">
        <v>318</v>
      </c>
    </row>
    <row r="35" spans="1:3" x14ac:dyDescent="0.25">
      <c r="A35" t="s">
        <v>873</v>
      </c>
      <c r="B35" s="33" t="s">
        <v>249</v>
      </c>
      <c r="C35" s="46" t="s">
        <v>317</v>
      </c>
    </row>
    <row r="36" spans="1:3" x14ac:dyDescent="0.25">
      <c r="A36" t="s">
        <v>873</v>
      </c>
      <c r="B36" s="33" t="s">
        <v>9</v>
      </c>
      <c r="C36" s="46" t="s">
        <v>316</v>
      </c>
    </row>
    <row r="37" spans="1:3" x14ac:dyDescent="0.25">
      <c r="A37" t="s">
        <v>868</v>
      </c>
      <c r="B37" s="33" t="s">
        <v>905</v>
      </c>
      <c r="C37" s="46" t="s">
        <v>315</v>
      </c>
    </row>
    <row r="38" spans="1:3" x14ac:dyDescent="0.25">
      <c r="A38" t="s">
        <v>868</v>
      </c>
      <c r="B38" s="33" t="s">
        <v>906</v>
      </c>
      <c r="C38" s="46" t="s">
        <v>314</v>
      </c>
    </row>
    <row r="39" spans="1:3" x14ac:dyDescent="0.25">
      <c r="A39" t="s">
        <v>868</v>
      </c>
      <c r="B39" s="33" t="s">
        <v>907</v>
      </c>
      <c r="C39" s="46" t="s">
        <v>313</v>
      </c>
    </row>
    <row r="40" spans="1:3" x14ac:dyDescent="0.25">
      <c r="A40" t="s">
        <v>868</v>
      </c>
      <c r="B40" s="33" t="s">
        <v>908</v>
      </c>
      <c r="C40" s="46" t="s">
        <v>312</v>
      </c>
    </row>
    <row r="41" spans="1:3" x14ac:dyDescent="0.25">
      <c r="A41" t="s">
        <v>868</v>
      </c>
      <c r="B41" s="33" t="s">
        <v>909</v>
      </c>
      <c r="C41" s="46" t="s">
        <v>965</v>
      </c>
    </row>
    <row r="42" spans="1:3" x14ac:dyDescent="0.25">
      <c r="A42" t="s">
        <v>868</v>
      </c>
      <c r="B42" s="33" t="s">
        <v>910</v>
      </c>
      <c r="C42" s="46" t="s">
        <v>311</v>
      </c>
    </row>
    <row r="43" spans="1:3" x14ac:dyDescent="0.25">
      <c r="A43" t="s">
        <v>873</v>
      </c>
      <c r="B43" s="51" t="s">
        <v>911</v>
      </c>
      <c r="C43" s="46" t="s">
        <v>598</v>
      </c>
    </row>
    <row r="44" spans="1:3" x14ac:dyDescent="0.25">
      <c r="A44" t="s">
        <v>868</v>
      </c>
      <c r="B44" s="33" t="s">
        <v>912</v>
      </c>
      <c r="C44" s="46" t="s">
        <v>310</v>
      </c>
    </row>
    <row r="45" spans="1:3" x14ac:dyDescent="0.25">
      <c r="A45" t="s">
        <v>868</v>
      </c>
      <c r="B45" s="33" t="s">
        <v>913</v>
      </c>
      <c r="C45" s="46" t="s">
        <v>309</v>
      </c>
    </row>
    <row r="46" spans="1:3" x14ac:dyDescent="0.25">
      <c r="A46" t="s">
        <v>868</v>
      </c>
      <c r="B46" s="33" t="s">
        <v>914</v>
      </c>
      <c r="C46" s="46" t="s">
        <v>308</v>
      </c>
    </row>
    <row r="47" spans="1:3" x14ac:dyDescent="0.25">
      <c r="A47" t="s">
        <v>868</v>
      </c>
      <c r="B47" s="33" t="s">
        <v>915</v>
      </c>
      <c r="C47" s="46" t="s">
        <v>307</v>
      </c>
    </row>
    <row r="48" spans="1:3" x14ac:dyDescent="0.25">
      <c r="A48" t="s">
        <v>873</v>
      </c>
      <c r="B48" s="33" t="s">
        <v>916</v>
      </c>
      <c r="C48" s="46" t="s">
        <v>306</v>
      </c>
    </row>
    <row r="49" spans="1:3" x14ac:dyDescent="0.25">
      <c r="A49" t="s">
        <v>873</v>
      </c>
      <c r="B49" s="33" t="s">
        <v>923</v>
      </c>
      <c r="C49" s="46" t="s">
        <v>305</v>
      </c>
    </row>
    <row r="50" spans="1:3" x14ac:dyDescent="0.25">
      <c r="A50" t="s">
        <v>873</v>
      </c>
      <c r="B50" s="33" t="s">
        <v>925</v>
      </c>
      <c r="C50" s="46" t="s">
        <v>304</v>
      </c>
    </row>
    <row r="51" spans="1:3" x14ac:dyDescent="0.25">
      <c r="A51" t="s">
        <v>868</v>
      </c>
      <c r="B51" s="33" t="s">
        <v>926</v>
      </c>
      <c r="C51" s="46" t="s">
        <v>303</v>
      </c>
    </row>
    <row r="52" spans="1:3" x14ac:dyDescent="0.25">
      <c r="A52" t="s">
        <v>868</v>
      </c>
      <c r="B52" s="33" t="s">
        <v>927</v>
      </c>
      <c r="C52" s="46" t="s">
        <v>302</v>
      </c>
    </row>
    <row r="53" spans="1:3" x14ac:dyDescent="0.25">
      <c r="A53" t="s">
        <v>868</v>
      </c>
      <c r="B53" s="33" t="s">
        <v>928</v>
      </c>
      <c r="C53" s="46" t="s">
        <v>301</v>
      </c>
    </row>
    <row r="54" spans="1:3" x14ac:dyDescent="0.25">
      <c r="A54" s="104" t="s">
        <v>868</v>
      </c>
      <c r="B54" s="33" t="s">
        <v>929</v>
      </c>
      <c r="C54" s="46" t="s">
        <v>300</v>
      </c>
    </row>
    <row r="55" spans="1:3" x14ac:dyDescent="0.25">
      <c r="A55" s="104" t="s">
        <v>868</v>
      </c>
      <c r="B55" s="33" t="s">
        <v>69</v>
      </c>
      <c r="C55" s="46" t="s">
        <v>299</v>
      </c>
    </row>
    <row r="56" spans="1:3" x14ac:dyDescent="0.25">
      <c r="A56" s="104" t="s">
        <v>868</v>
      </c>
      <c r="B56" s="33" t="s">
        <v>179</v>
      </c>
      <c r="C56" s="46" t="s">
        <v>298</v>
      </c>
    </row>
    <row r="57" spans="1:3" x14ac:dyDescent="0.25">
      <c r="A57" s="104" t="s">
        <v>868</v>
      </c>
      <c r="B57" s="33" t="s">
        <v>173</v>
      </c>
      <c r="C57" s="46" t="s">
        <v>297</v>
      </c>
    </row>
    <row r="58" spans="1:3" x14ac:dyDescent="0.25">
      <c r="A58" s="104" t="s">
        <v>868</v>
      </c>
      <c r="B58" s="33" t="s">
        <v>0</v>
      </c>
      <c r="C58" s="46" t="s">
        <v>296</v>
      </c>
    </row>
    <row r="59" spans="1:3" x14ac:dyDescent="0.25">
      <c r="A59" s="104" t="s">
        <v>868</v>
      </c>
      <c r="B59" s="33" t="s">
        <v>1</v>
      </c>
      <c r="C59" s="46" t="s">
        <v>295</v>
      </c>
    </row>
    <row r="60" spans="1:3" x14ac:dyDescent="0.25">
      <c r="A60" s="104" t="s">
        <v>868</v>
      </c>
      <c r="B60" s="33" t="s">
        <v>43</v>
      </c>
      <c r="C60" s="46" t="s">
        <v>294</v>
      </c>
    </row>
    <row r="61" spans="1:3" x14ac:dyDescent="0.25">
      <c r="A61" s="104" t="s">
        <v>868</v>
      </c>
      <c r="B61" s="33" t="s">
        <v>44</v>
      </c>
      <c r="C61" s="46" t="s">
        <v>293</v>
      </c>
    </row>
    <row r="62" spans="1:3" x14ac:dyDescent="0.25">
      <c r="A62" s="104" t="s">
        <v>873</v>
      </c>
      <c r="B62" s="33" t="s">
        <v>45</v>
      </c>
      <c r="C62" s="46" t="s">
        <v>292</v>
      </c>
    </row>
    <row r="63" spans="1:3" x14ac:dyDescent="0.25">
      <c r="A63" s="104" t="s">
        <v>868</v>
      </c>
      <c r="B63" s="33" t="s">
        <v>5</v>
      </c>
      <c r="C63" s="46" t="s">
        <v>291</v>
      </c>
    </row>
    <row r="64" spans="1:3" x14ac:dyDescent="0.25">
      <c r="A64" s="104" t="s">
        <v>868</v>
      </c>
      <c r="B64" s="33" t="s">
        <v>7</v>
      </c>
      <c r="C64" s="46" t="s">
        <v>290</v>
      </c>
    </row>
    <row r="65" spans="1:3" x14ac:dyDescent="0.25">
      <c r="A65" s="104" t="s">
        <v>868</v>
      </c>
      <c r="B65" s="33" t="s">
        <v>8</v>
      </c>
      <c r="C65" s="46" t="s">
        <v>289</v>
      </c>
    </row>
    <row r="66" spans="1:3" x14ac:dyDescent="0.25">
      <c r="A66" s="104" t="s">
        <v>873</v>
      </c>
      <c r="B66" s="33" t="s">
        <v>231</v>
      </c>
      <c r="C66" s="46" t="s">
        <v>288</v>
      </c>
    </row>
    <row r="67" spans="1:3" x14ac:dyDescent="0.25">
      <c r="A67" s="104" t="s">
        <v>873</v>
      </c>
      <c r="B67" s="33" t="s">
        <v>241</v>
      </c>
      <c r="C67" s="46" t="s">
        <v>287</v>
      </c>
    </row>
    <row r="68" spans="1:3" x14ac:dyDescent="0.25">
      <c r="A68" s="104" t="s">
        <v>868</v>
      </c>
      <c r="B68" s="33" t="s">
        <v>242</v>
      </c>
      <c r="C68" s="46" t="s">
        <v>286</v>
      </c>
    </row>
    <row r="69" spans="1:3" x14ac:dyDescent="0.25">
      <c r="A69" s="104" t="s">
        <v>868</v>
      </c>
      <c r="B69" s="33" t="s">
        <v>243</v>
      </c>
      <c r="C69" s="46" t="s">
        <v>285</v>
      </c>
    </row>
    <row r="70" spans="1:3" x14ac:dyDescent="0.25">
      <c r="A70" s="104" t="s">
        <v>868</v>
      </c>
      <c r="B70" s="33" t="s">
        <v>244</v>
      </c>
      <c r="C70" s="46" t="s">
        <v>513</v>
      </c>
    </row>
    <row r="71" spans="1:3" x14ac:dyDescent="0.25">
      <c r="A71" s="104" t="s">
        <v>873</v>
      </c>
      <c r="B71" s="33" t="s">
        <v>935</v>
      </c>
      <c r="C71" s="46" t="s">
        <v>284</v>
      </c>
    </row>
    <row r="72" spans="1:3" x14ac:dyDescent="0.25">
      <c r="A72" t="s">
        <v>870</v>
      </c>
      <c r="B72" s="34" t="s">
        <v>245</v>
      </c>
      <c r="C72" s="88" t="s">
        <v>1293</v>
      </c>
    </row>
    <row r="73" spans="1:3" x14ac:dyDescent="0.25">
      <c r="A73" s="104" t="s">
        <v>868</v>
      </c>
      <c r="B73" s="33" t="s">
        <v>46</v>
      </c>
      <c r="C73" s="46" t="s">
        <v>867</v>
      </c>
    </row>
    <row r="74" spans="1:3" x14ac:dyDescent="0.25">
      <c r="A74" s="104" t="s">
        <v>869</v>
      </c>
      <c r="B74" s="33" t="s">
        <v>47</v>
      </c>
      <c r="C74" s="46" t="s">
        <v>283</v>
      </c>
    </row>
    <row r="75" spans="1:3" x14ac:dyDescent="0.25">
      <c r="A75" s="104" t="s">
        <v>868</v>
      </c>
      <c r="B75" s="33" t="s">
        <v>48</v>
      </c>
      <c r="C75" s="46" t="s">
        <v>282</v>
      </c>
    </row>
    <row r="76" spans="1:3" x14ac:dyDescent="0.25">
      <c r="A76" s="104" t="s">
        <v>868</v>
      </c>
      <c r="B76" s="33" t="s">
        <v>49</v>
      </c>
      <c r="C76" s="46" t="s">
        <v>281</v>
      </c>
    </row>
    <row r="77" spans="1:3" x14ac:dyDescent="0.25">
      <c r="A77" s="104" t="s">
        <v>873</v>
      </c>
      <c r="B77" s="33" t="s">
        <v>79</v>
      </c>
      <c r="C77" s="46" t="s">
        <v>280</v>
      </c>
    </row>
    <row r="78" spans="1:3" x14ac:dyDescent="0.25">
      <c r="A78" s="104" t="s">
        <v>868</v>
      </c>
      <c r="B78" s="33" t="s">
        <v>68</v>
      </c>
      <c r="C78" s="46" t="s">
        <v>279</v>
      </c>
    </row>
    <row r="79" spans="1:3" x14ac:dyDescent="0.25">
      <c r="A79" s="104" t="s">
        <v>873</v>
      </c>
      <c r="B79" s="33" t="s">
        <v>221</v>
      </c>
      <c r="C79" s="46" t="s">
        <v>278</v>
      </c>
    </row>
    <row r="80" spans="1:3" x14ac:dyDescent="0.25">
      <c r="A80" t="s">
        <v>868</v>
      </c>
      <c r="B80" s="33" t="s">
        <v>134</v>
      </c>
      <c r="C80" s="46" t="s">
        <v>1294</v>
      </c>
    </row>
    <row r="81" spans="1:3" x14ac:dyDescent="0.25">
      <c r="A81" t="s">
        <v>868</v>
      </c>
      <c r="B81" s="33" t="s">
        <v>51</v>
      </c>
      <c r="C81" s="46" t="s">
        <v>277</v>
      </c>
    </row>
    <row r="82" spans="1:3" x14ac:dyDescent="0.25">
      <c r="A82" s="104" t="s">
        <v>873</v>
      </c>
      <c r="B82" s="33" t="s">
        <v>53</v>
      </c>
      <c r="C82" s="46" t="s">
        <v>276</v>
      </c>
    </row>
  </sheetData>
  <autoFilter ref="A4:C82" xr:uid="{7C3EA1E3-90F9-4AA6-8419-A890D3F8A9BE}"/>
  <phoneticPr fontId="1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INFO</vt:lpstr>
      <vt:lpstr>Data</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Seger</dc:creator>
  <cp:lastModifiedBy>arthur rodrigues</cp:lastModifiedBy>
  <dcterms:created xsi:type="dcterms:W3CDTF">2010-09-20T14:51:44Z</dcterms:created>
  <dcterms:modified xsi:type="dcterms:W3CDTF">2021-05-06T11:20:57Z</dcterms:modified>
</cp:coreProperties>
</file>