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rov\Documents\Teletext In-Vision Decoder\"/>
    </mc:Choice>
  </mc:AlternateContent>
  <xr:revisionPtr revIDLastSave="0" documentId="13_ncr:1_{2A18EA85-938D-4F9E-AD8D-6FA23F6D7408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Per Reference" sheetId="1" r:id="rId1"/>
    <sheet name="Per Val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2" l="1"/>
  <c r="G31" i="2"/>
  <c r="C33" i="2" s="1"/>
  <c r="H29" i="2"/>
  <c r="D29" i="2"/>
  <c r="F29" i="2" s="1"/>
  <c r="H27" i="2"/>
  <c r="F27" i="2"/>
  <c r="D2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8" i="2"/>
  <c r="H3" i="2"/>
  <c r="H31" i="2" s="1"/>
  <c r="D20" i="2"/>
  <c r="F20" i="2" s="1"/>
  <c r="D17" i="2"/>
  <c r="F17" i="2" s="1"/>
  <c r="D18" i="2"/>
  <c r="F18" i="2" s="1"/>
  <c r="D19" i="2"/>
  <c r="F19" i="2" s="1"/>
  <c r="D21" i="2"/>
  <c r="F21" i="2" s="1"/>
  <c r="D22" i="2"/>
  <c r="F22" i="2" s="1"/>
  <c r="D16" i="2"/>
  <c r="F16" i="2" s="1"/>
  <c r="D23" i="2"/>
  <c r="F23" i="2" s="1"/>
  <c r="D24" i="2"/>
  <c r="F24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25" i="2"/>
  <c r="F25" i="2" s="1"/>
  <c r="D26" i="2"/>
  <c r="F26" i="2" s="1"/>
  <c r="D28" i="2"/>
  <c r="F28" i="2" s="1"/>
  <c r="D3" i="2"/>
  <c r="F3" i="2" s="1"/>
  <c r="D33" i="2" l="1"/>
  <c r="C34" i="2" s="1"/>
  <c r="B42" i="2"/>
  <c r="C42" i="2"/>
  <c r="D4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letext In-Vision Decoder" type="4" refreshedVersion="0" background="1">
    <webPr xml="1" sourceData="1" parsePre="1" consecutive="1" url="C:\Users\avrov\Documents\Teletext In-Vision Decoder\Teletext In-Vision Decoder.xml" htmlTables="1"/>
  </connection>
  <connection id="2" xr16:uid="{00000000-0015-0000-FFFF-FFFF01000000}" name="Teletext In-Vision Decoder1" type="4" refreshedVersion="0" background="1">
    <webPr xml="1" sourceData="1" parsePre="1" consecutive="1" url="C:\Users\avrov\Documents\Teletext In-Vision Decoder\Teletext In-Vision Decoder.xml" htmlTables="1"/>
  </connection>
  <connection id="3" xr16:uid="{00000000-0015-0000-FFFF-FFFF02000000}" name="Teletext In-Vision Decoder2" type="4" refreshedVersion="0" background="1">
    <webPr xml="1" sourceData="1" parsePre="1" consecutive="1" url="C:\Users\avrov\Documents\Teletext In-Vision Decoder\Teletext In-Vision Decoder.xml" htmlTables="1"/>
  </connection>
</connections>
</file>

<file path=xl/sharedStrings.xml><?xml version="1.0" encoding="utf-8"?>
<sst xmlns="http://schemas.openxmlformats.org/spreadsheetml/2006/main" count="415" uniqueCount="223">
  <si>
    <t>ref</t>
  </si>
  <si>
    <t>footprint</t>
  </si>
  <si>
    <t>part</t>
  </si>
  <si>
    <t>description</t>
  </si>
  <si>
    <t>names</t>
  </si>
  <si>
    <t>tstamp</t>
  </si>
  <si>
    <t>datasheet</t>
  </si>
  <si>
    <t>alias</t>
  </si>
  <si>
    <t>docs</t>
  </si>
  <si>
    <t>fp</t>
  </si>
  <si>
    <t>field</t>
  </si>
  <si>
    <t>num</t>
  </si>
  <si>
    <t>type</t>
  </si>
  <si>
    <t>logical</t>
  </si>
  <si>
    <t>uri</t>
  </si>
  <si>
    <t>code</t>
  </si>
  <si>
    <t>pin</t>
  </si>
  <si>
    <t>value5</t>
  </si>
  <si>
    <t>tstamps6</t>
  </si>
  <si>
    <t>lib7</t>
  </si>
  <si>
    <t>part8</t>
  </si>
  <si>
    <t>description9</t>
  </si>
  <si>
    <t>name10</t>
  </si>
  <si>
    <t>name11</t>
  </si>
  <si>
    <t>name12</t>
  </si>
  <si>
    <t>ref13</t>
  </si>
  <si>
    <t>U3</t>
  </si>
  <si>
    <t>U1</t>
  </si>
  <si>
    <t>U2</t>
  </si>
  <si>
    <t>A1</t>
  </si>
  <si>
    <t>C1</t>
  </si>
  <si>
    <t>C2</t>
  </si>
  <si>
    <t>C3</t>
  </si>
  <si>
    <t>R1</t>
  </si>
  <si>
    <t>C4</t>
  </si>
  <si>
    <t>RV1</t>
  </si>
  <si>
    <t>C5</t>
  </si>
  <si>
    <t>J1</t>
  </si>
  <si>
    <t>R2</t>
  </si>
  <si>
    <t>C6</t>
  </si>
  <si>
    <t>R4</t>
  </si>
  <si>
    <t>C11</t>
  </si>
  <si>
    <t>R8</t>
  </si>
  <si>
    <t>C12</t>
  </si>
  <si>
    <t>R9</t>
  </si>
  <si>
    <t>C10</t>
  </si>
  <si>
    <t>R7</t>
  </si>
  <si>
    <t>C9</t>
  </si>
  <si>
    <t>R6</t>
  </si>
  <si>
    <t>C8</t>
  </si>
  <si>
    <t>R5</t>
  </si>
  <si>
    <t>C7</t>
  </si>
  <si>
    <t>R3</t>
  </si>
  <si>
    <t>J2</t>
  </si>
  <si>
    <t>J5</t>
  </si>
  <si>
    <t>U4</t>
  </si>
  <si>
    <t>C13</t>
  </si>
  <si>
    <t>C14</t>
  </si>
  <si>
    <t>R10</t>
  </si>
  <si>
    <t>C15</t>
  </si>
  <si>
    <t>C16</t>
  </si>
  <si>
    <t>R11</t>
  </si>
  <si>
    <t>C17</t>
  </si>
  <si>
    <t>C20</t>
  </si>
  <si>
    <t>U5</t>
  </si>
  <si>
    <t>Y1</t>
  </si>
  <si>
    <t>R12</t>
  </si>
  <si>
    <t>C21</t>
  </si>
  <si>
    <t>C22</t>
  </si>
  <si>
    <t>R13</t>
  </si>
  <si>
    <t>D1</t>
  </si>
  <si>
    <t>R14</t>
  </si>
  <si>
    <t>D2</t>
  </si>
  <si>
    <t>R15</t>
  </si>
  <si>
    <t>D3</t>
  </si>
  <si>
    <t>J6</t>
  </si>
  <si>
    <t>J8</t>
  </si>
  <si>
    <t>C23</t>
  </si>
  <si>
    <t>C24</t>
  </si>
  <si>
    <t>C25</t>
  </si>
  <si>
    <t>J10</t>
  </si>
  <si>
    <t>SW1</t>
  </si>
  <si>
    <t>SW2</t>
  </si>
  <si>
    <t>SW3</t>
  </si>
  <si>
    <t>J9</t>
  </si>
  <si>
    <t>IR1</t>
  </si>
  <si>
    <t>C26</t>
  </si>
  <si>
    <t>J7</t>
  </si>
  <si>
    <t>X1</t>
  </si>
  <si>
    <t>J11</t>
  </si>
  <si>
    <t>J3</t>
  </si>
  <si>
    <t>C27</t>
  </si>
  <si>
    <t>R16</t>
  </si>
  <si>
    <t>R17</t>
  </si>
  <si>
    <t>LM1881</t>
  </si>
  <si>
    <t>SAA5244A</t>
  </si>
  <si>
    <t>CXA1645P</t>
  </si>
  <si>
    <t>Arduino_Nano_v3.x</t>
  </si>
  <si>
    <t>100nF</t>
  </si>
  <si>
    <t>27k</t>
  </si>
  <si>
    <t>10k</t>
  </si>
  <si>
    <t>Video In</t>
  </si>
  <si>
    <t>75R</t>
  </si>
  <si>
    <t>680k</t>
  </si>
  <si>
    <t>220uF</t>
  </si>
  <si>
    <t>Video Out</t>
  </si>
  <si>
    <t>POWER IN</t>
  </si>
  <si>
    <t>L7805</t>
  </si>
  <si>
    <t>10uF</t>
  </si>
  <si>
    <t>16k</t>
  </si>
  <si>
    <t>47k</t>
  </si>
  <si>
    <t>74HCT04</t>
  </si>
  <si>
    <t>4.43 MHz</t>
  </si>
  <si>
    <t>4.7M</t>
  </si>
  <si>
    <t>33pF</t>
  </si>
  <si>
    <t>1k</t>
  </si>
  <si>
    <t>POWER</t>
  </si>
  <si>
    <t>SYNC</t>
  </si>
  <si>
    <t>TEXT</t>
  </si>
  <si>
    <t>SERIAL</t>
  </si>
  <si>
    <t>I2C</t>
  </si>
  <si>
    <t>Y TRAP</t>
  </si>
  <si>
    <t>PUP</t>
  </si>
  <si>
    <t>PDWN</t>
  </si>
  <si>
    <t>ENTER</t>
  </si>
  <si>
    <t>ARDUINO</t>
  </si>
  <si>
    <t>IR Receiver</t>
  </si>
  <si>
    <t>100nf</t>
  </si>
  <si>
    <t>MISC</t>
  </si>
  <si>
    <t>CXO_DIP14</t>
  </si>
  <si>
    <t>PANEL</t>
  </si>
  <si>
    <t>VIDEO</t>
  </si>
  <si>
    <t>Package_DIP:DIP-8_W7.62mm_LongPads</t>
  </si>
  <si>
    <t>Package_DIP:DIP-40_W15.24mm_LongPads</t>
  </si>
  <si>
    <t>Package_DIP:DIP-24_W10.16mm_LongPads</t>
  </si>
  <si>
    <t>Module:Arduino_Nano</t>
  </si>
  <si>
    <t>Capacitor_THT:C_Disc_D3.0mm_W1.6mm_P2.50mm</t>
  </si>
  <si>
    <t>Resistor_THT:R_Axial_DIN0207_L6.3mm_D2.5mm_P7.62mm_Horizontal</t>
  </si>
  <si>
    <t>Potentiometer_THT:Potentiometer_ACP_CA6-H2,5_Horizontal</t>
  </si>
  <si>
    <t>AV Connectors:rca_yellow</t>
  </si>
  <si>
    <t>Capacitor_THT:CP_Radial_D5.0mm_P2.00mm</t>
  </si>
  <si>
    <t>Connector_BarrelJack:BarrelJack_Horizontal</t>
  </si>
  <si>
    <t>Package_TO_SOT_THT:TO-126-3_Vertical</t>
  </si>
  <si>
    <t>Package_DIP:DIP-14_W7.62mm_LongPads</t>
  </si>
  <si>
    <t>Crystal:Crystal_HC49-U_Vertical</t>
  </si>
  <si>
    <t>LED_THT:LED_D5.0mm</t>
  </si>
  <si>
    <t>Connector_PinSocket_2.54mm:PinSocket_1x04_P2.54mm_Vertical</t>
  </si>
  <si>
    <t>Connector_PinSocket_2.54mm:PinSocket_1x02_P2.54mm_Vertical</t>
  </si>
  <si>
    <t>Button_Switch_THT:SW_PUSH_6mm</t>
  </si>
  <si>
    <t>Connector_PinSocket_2.54mm:PinSocket_1x06_P2.54mm_Vertical</t>
  </si>
  <si>
    <t>Connector_PinSocket_2.54mm:PinSocket_1x03_P2.54mm_Vertical</t>
  </si>
  <si>
    <t>Oscillator:Oscillator_DIP-14</t>
  </si>
  <si>
    <t>Connector_PinSocket_2.54mm:PinSocket_1x08_P2.54mm_Vertical</t>
  </si>
  <si>
    <t>Connector_PinSocket_2.54mm:PinSocket_1x10_P2.54mm_Vertical</t>
  </si>
  <si>
    <t>C</t>
  </si>
  <si>
    <t>R</t>
  </si>
  <si>
    <t>R_POT</t>
  </si>
  <si>
    <t>Conn_Coaxial</t>
  </si>
  <si>
    <t>CP</t>
  </si>
  <si>
    <t>Barrel_Jack_MountingPin</t>
  </si>
  <si>
    <t>Crystal</t>
  </si>
  <si>
    <t>LED</t>
  </si>
  <si>
    <t>Conn_01x04_Male</t>
  </si>
  <si>
    <t>Conn_01x02_Male</t>
  </si>
  <si>
    <t>SW_Push</t>
  </si>
  <si>
    <t>Conn_01x06_Male</t>
  </si>
  <si>
    <t>Conn_01x03_Male</t>
  </si>
  <si>
    <t>Conn_01x08_Male</t>
  </si>
  <si>
    <t>Conn_01x10_Male</t>
  </si>
  <si>
    <t>Arduino Nano v3.x</t>
  </si>
  <si>
    <t>Unpolarized capacitor</t>
  </si>
  <si>
    <t>Resistor</t>
  </si>
  <si>
    <t>Potentiometer</t>
  </si>
  <si>
    <t>coaxial connector (BNC, SMA, SMB, SMC, Cinch/RCA, ...)</t>
  </si>
  <si>
    <t>Polarized capacitor</t>
  </si>
  <si>
    <t>DC Barrel Jack with a mounting pin</t>
  </si>
  <si>
    <t>Positive 1.5A 35V Linear Regulator, Fixed Output 5V, TO-220/TO-263/TO-252</t>
  </si>
  <si>
    <t>Hex Inverter</t>
  </si>
  <si>
    <t>Two pin crystal</t>
  </si>
  <si>
    <t>Light emitting diode</t>
  </si>
  <si>
    <t>Push button switch, generic, two pins</t>
  </si>
  <si>
    <t>Crystal Clock Oscillator, DIP14-style metal package</t>
  </si>
  <si>
    <t>Value</t>
  </si>
  <si>
    <t>Ref</t>
  </si>
  <si>
    <t>Available</t>
  </si>
  <si>
    <t>Required (per board)</t>
  </si>
  <si>
    <t>Required (per run)</t>
  </si>
  <si>
    <t>Excess/Short</t>
  </si>
  <si>
    <t>Price (per run)</t>
  </si>
  <si>
    <t>Price (per board)</t>
  </si>
  <si>
    <t>Boards In Run:</t>
  </si>
  <si>
    <t>C13 C15</t>
  </si>
  <si>
    <t>C7 C8 C9 C10 C11 C12</t>
  </si>
  <si>
    <t>Boards Completed:</t>
  </si>
  <si>
    <t>Boards Sold:</t>
  </si>
  <si>
    <t>C21 C22</t>
  </si>
  <si>
    <t>R2 R3 R5 R6 R7 R8 R9</t>
  </si>
  <si>
    <t>R13 R14 R15</t>
  </si>
  <si>
    <t>1K</t>
  </si>
  <si>
    <t>R16 R17</t>
  </si>
  <si>
    <t>10K</t>
  </si>
  <si>
    <t>16K</t>
  </si>
  <si>
    <t>27K</t>
  </si>
  <si>
    <t>47K</t>
  </si>
  <si>
    <t>680K</t>
  </si>
  <si>
    <t>LEDs</t>
  </si>
  <si>
    <t>Tactile Buttons</t>
  </si>
  <si>
    <t>Phono Sockets</t>
  </si>
  <si>
    <t>27MHz Oscillator</t>
  </si>
  <si>
    <t>Arduino Nano</t>
  </si>
  <si>
    <t>4.43MHz Crystal</t>
  </si>
  <si>
    <t>TOTAL</t>
  </si>
  <si>
    <t>Power Sockets</t>
  </si>
  <si>
    <t>PCB</t>
  </si>
  <si>
    <t>Profit at recommended price</t>
  </si>
  <si>
    <t>Profit margin</t>
  </si>
  <si>
    <t>Percentages</t>
  </si>
  <si>
    <t>Me</t>
  </si>
  <si>
    <t>Parts</t>
  </si>
  <si>
    <t>Shipping</t>
  </si>
  <si>
    <t>Recommended Price given profit margin</t>
  </si>
  <si>
    <t>C1 C2 C3 C4 C5 C6 C14 C16 C17 C20 C23 C24 C25 C26 C27 C28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</si>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</sst>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164" formatCode="0_ ;[Red]\-0\ "/>
    <numFmt numFmtId="165" formatCode="&quot;£&quot;#,##0"/>
    <numFmt numFmtId="166" formatCode="&quot;£&quot;#,##0.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49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49" fontId="1" fillId="0" borderId="0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 applyBorder="1"/>
    <xf numFmtId="49" fontId="0" fillId="0" borderId="0" xfId="0" applyNumberFormat="1" applyFont="1" applyFill="1" applyBorder="1"/>
    <xf numFmtId="40" fontId="1" fillId="0" borderId="0" xfId="0" applyNumberFormat="1" applyFont="1"/>
    <xf numFmtId="8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integer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  <xsd:element minOccurs="0" nillable="true" type="xsd:string" name="datasheet" form="unqualified"/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name="aliases" form="unqualified">
                          <xsd:complexType>
                            <xsd:sequence minOccurs="0">
                              <xsd:element minOccurs="0" maxOccurs="unbounded" nillable="true" type="xsd:string" name="alias" form="unqualified"/>
                            </xsd:sequence>
                          </xsd:complexType>
                        </xsd:element>
                        <xsd:element minOccurs="0" nillable="true" type="xsd:string" name="description" form="unqualified"/>
                        <xsd:element minOccurs="0" nillable="true" type="xsd:string" name="docs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string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string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Schema ID="Schema2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integer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  <xsd:element minOccurs="0" nillable="true" type="xsd:string" name="datasheet" form="unqualified"/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name="aliases" form="unqualified">
                          <xsd:complexType>
                            <xsd:sequence minOccurs="0">
                              <xsd:element minOccurs="0" maxOccurs="unbounded" nillable="true" type="xsd:string" name="alias" form="unqualified"/>
                            </xsd:sequence>
                          </xsd:complexType>
                        </xsd:element>
                        <xsd:element minOccurs="0" nillable="true" type="xsd:string" name="description" form="unqualified"/>
                        <xsd:element minOccurs="0" nillable="true" type="xsd:string" name="docs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string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string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Schema ID="Schema3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integer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  <xsd:element minOccurs="0" nillable="true" type="xsd:string" name="datasheet" form="unqualified"/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name="aliases" form="unqualified">
                          <xsd:complexType>
                            <xsd:sequence minOccurs="0">
                              <xsd:element minOccurs="0" maxOccurs="unbounded" nillable="true" type="xsd:string" name="alias" form="unqualified"/>
                            </xsd:sequence>
                          </xsd:complexType>
                        </xsd:element>
                        <xsd:element minOccurs="0" nillable="true" type="xsd:string" name="description" form="unqualified"/>
                        <xsd:element minOccurs="0" nillable="true" type="xsd:string" name="docs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string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string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  <Map ID="2" Name="export_Map1" RootElement="export" SchemaID="Schema2" ShowImportExportValidationErrors="false" AutoFit="true" Append="false" PreserveSortAFLayout="true" PreserveFormat="true">
    <DataBinding FileBinding="true" ConnectionID="2" DataBindingLoadMode="1"/>
  </Map>
  <Map ID="3" Name="export_Map2" RootElement="expor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Where</a:t>
            </a:r>
            <a:r>
              <a:rPr lang="en-GB" baseline="0"/>
              <a:t> the Money (£££) goes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5E-4FFF-BFFC-E04218ED43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5E-4FFF-BFFC-E04218ED43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5E-4FFF-BFFC-E04218ED43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 Value'!$B$41:$D$41</c:f>
              <c:strCache>
                <c:ptCount val="3"/>
                <c:pt idx="0">
                  <c:v>Parts</c:v>
                </c:pt>
                <c:pt idx="1">
                  <c:v>Shipping</c:v>
                </c:pt>
                <c:pt idx="2">
                  <c:v>Me</c:v>
                </c:pt>
              </c:strCache>
            </c:strRef>
          </c:cat>
          <c:val>
            <c:numRef>
              <c:f>'Per Value'!$B$42:$D$42</c:f>
              <c:numCache>
                <c:formatCode>0.000</c:formatCode>
                <c:ptCount val="3"/>
                <c:pt idx="0">
                  <c:v>0.5866046511627907</c:v>
                </c:pt>
                <c:pt idx="1">
                  <c:v>2.3255813953488372E-2</c:v>
                </c:pt>
                <c:pt idx="2">
                  <c:v>0.39013953488372088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B-410E-9D0D-52D03F12C1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42</xdr:row>
      <xdr:rowOff>138112</xdr:rowOff>
    </xdr:from>
    <xdr:to>
      <xdr:col>2</xdr:col>
      <xdr:colOff>409575</xdr:colOff>
      <xdr:row>57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2DE78-1443-41BE-B524-FF8A02BAF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583" tableType="xml" totalsRowShown="0" connectionId="1">
  <autoFilter ref="A1:Z583" xr:uid="{00000000-0009-0000-0100-000001000000}"/>
  <sortState xmlns:xlrd2="http://schemas.microsoft.com/office/spreadsheetml/2017/richdata2" ref="A2:Z583">
    <sortCondition ref="B2"/>
  </sortState>
  <tableColumns count="26">
    <tableColumn id="15" xr3:uid="{00000000-0010-0000-0000-00000F000000}" uniqueName="ref" name="ref">
      <xmlColumnPr mapId="1" xpath="/export/components/comp/@ref" xmlDataType="string"/>
    </tableColumn>
    <tableColumn id="16" xr3:uid="{00000000-0010-0000-0000-000010000000}" uniqueName="value" name="value5">
      <xmlColumnPr mapId="1" xpath="/export/components/comp/value" xmlDataType="string"/>
    </tableColumn>
    <tableColumn id="17" xr3:uid="{00000000-0010-0000-0000-000011000000}" uniqueName="footprint" name="footprint">
      <xmlColumnPr mapId="1" xpath="/export/components/comp/footprint" xmlDataType="string"/>
    </tableColumn>
    <tableColumn id="19" xr3:uid="{00000000-0010-0000-0000-000013000000}" uniqueName="part" name="part">
      <xmlColumnPr mapId="1" xpath="/export/components/comp/libsource/@part" xmlDataType="string"/>
    </tableColumn>
    <tableColumn id="20" xr3:uid="{00000000-0010-0000-0000-000014000000}" uniqueName="description" name="description">
      <xmlColumnPr mapId="1" xpath="/export/components/comp/libsource/@description" xmlDataType="string"/>
    </tableColumn>
    <tableColumn id="21" xr3:uid="{00000000-0010-0000-0000-000015000000}" uniqueName="names" name="names">
      <xmlColumnPr mapId="1" xpath="/export/components/comp/sheetpath/@names" xmlDataType="string"/>
    </tableColumn>
    <tableColumn id="22" xr3:uid="{00000000-0010-0000-0000-000016000000}" uniqueName="tstamps" name="tstamps6">
      <xmlColumnPr mapId="1" xpath="/export/components/comp/sheetpath/@tstamps" xmlDataType="string"/>
    </tableColumn>
    <tableColumn id="23" xr3:uid="{00000000-0010-0000-0000-000017000000}" uniqueName="tstamp" name="tstamp">
      <xmlColumnPr mapId="1" xpath="/export/components/comp/tstamp" xmlDataType="string"/>
    </tableColumn>
    <tableColumn id="24" xr3:uid="{00000000-0010-0000-0000-000018000000}" uniqueName="datasheet" name="datasheet">
      <xmlColumnPr mapId="1" xpath="/export/components/comp/datasheet" xmlDataType="string"/>
    </tableColumn>
    <tableColumn id="25" xr3:uid="{00000000-0010-0000-0000-000019000000}" uniqueName="lib" name="lib7">
      <xmlColumnPr mapId="1" xpath="/export/libparts/libpart/@lib" xmlDataType="string"/>
    </tableColumn>
    <tableColumn id="26" xr3:uid="{00000000-0010-0000-0000-00001A000000}" uniqueName="part" name="part8">
      <xmlColumnPr mapId="1" xpath="/export/libparts/libpart/@part" xmlDataType="string"/>
    </tableColumn>
    <tableColumn id="27" xr3:uid="{00000000-0010-0000-0000-00001B000000}" uniqueName="alias" name="alias">
      <xmlColumnPr mapId="1" xpath="/export/libparts/libpart/aliases/alias" xmlDataType="string"/>
    </tableColumn>
    <tableColumn id="28" xr3:uid="{00000000-0010-0000-0000-00001C000000}" uniqueName="description" name="description9">
      <xmlColumnPr mapId="1" xpath="/export/libparts/libpart/description" xmlDataType="string"/>
    </tableColumn>
    <tableColumn id="29" xr3:uid="{00000000-0010-0000-0000-00001D000000}" uniqueName="docs" name="docs">
      <xmlColumnPr mapId="1" xpath="/export/libparts/libpart/docs" xmlDataType="string"/>
    </tableColumn>
    <tableColumn id="30" xr3:uid="{00000000-0010-0000-0000-00001E000000}" uniqueName="fp" name="fp">
      <xmlColumnPr mapId="1" xpath="/export/libparts/libpart/footprints/fp" xmlDataType="string"/>
    </tableColumn>
    <tableColumn id="31" xr3:uid="{00000000-0010-0000-0000-00001F000000}" uniqueName="field" name="field">
      <xmlColumnPr mapId="1" xpath="/export/libparts/libpart/fields/field" xmlDataType="string"/>
    </tableColumn>
    <tableColumn id="32" xr3:uid="{00000000-0010-0000-0000-000020000000}" uniqueName="name" name="name10">
      <xmlColumnPr mapId="1" xpath="/export/libparts/libpart/fields/field/@name" xmlDataType="string"/>
    </tableColumn>
    <tableColumn id="33" xr3:uid="{00000000-0010-0000-0000-000021000000}" uniqueName="num" name="num">
      <xmlColumnPr mapId="1" xpath="/export/libparts/libpart/pins/pin/@num" xmlDataType="string"/>
    </tableColumn>
    <tableColumn id="34" xr3:uid="{00000000-0010-0000-0000-000022000000}" uniqueName="name" name="name11">
      <xmlColumnPr mapId="1" xpath="/export/libparts/libpart/pins/pin/@name" xmlDataType="string"/>
    </tableColumn>
    <tableColumn id="35" xr3:uid="{00000000-0010-0000-0000-000023000000}" uniqueName="type" name="type">
      <xmlColumnPr mapId="1" xpath="/export/libparts/libpart/pins/pin/@type" xmlDataType="string"/>
    </tableColumn>
    <tableColumn id="36" xr3:uid="{00000000-0010-0000-0000-000024000000}" uniqueName="logical" name="logical">
      <xmlColumnPr mapId="1" xpath="/export/libraries/library/@logical" xmlDataType="string"/>
    </tableColumn>
    <tableColumn id="37" xr3:uid="{00000000-0010-0000-0000-000025000000}" uniqueName="uri" name="uri">
      <xmlColumnPr mapId="1" xpath="/export/libraries/library/uri" xmlDataType="string"/>
    </tableColumn>
    <tableColumn id="38" xr3:uid="{00000000-0010-0000-0000-000026000000}" uniqueName="code" name="code">
      <xmlColumnPr mapId="1" xpath="/export/nets/net/@code" xmlDataType="integer"/>
    </tableColumn>
    <tableColumn id="39" xr3:uid="{00000000-0010-0000-0000-000027000000}" uniqueName="name" name="name12">
      <xmlColumnPr mapId="1" xpath="/export/nets/net/@name" xmlDataType="string"/>
    </tableColumn>
    <tableColumn id="40" xr3:uid="{00000000-0010-0000-0000-000028000000}" uniqueName="ref" name="ref13">
      <xmlColumnPr mapId="1" xpath="/export/nets/net/node/@ref" xmlDataType="string"/>
    </tableColumn>
    <tableColumn id="41" xr3:uid="{00000000-0010-0000-0000-000029000000}" uniqueName="pin" name="pin">
      <xmlColumnPr mapId="1" xpath="/export/nets/net/node/@pin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3"/>
  <sheetViews>
    <sheetView topLeftCell="A43" zoomScale="90" zoomScaleNormal="90" workbookViewId="0">
      <selection activeCell="B39" sqref="B39"/>
    </sheetView>
  </sheetViews>
  <sheetFormatPr defaultRowHeight="15" x14ac:dyDescent="0.25"/>
  <cols>
    <col min="1" max="1" width="5.85546875" bestFit="1" customWidth="1"/>
    <col min="2" max="2" width="18.7109375" bestFit="1" customWidth="1"/>
    <col min="3" max="3" width="65.140625" bestFit="1" customWidth="1"/>
    <col min="4" max="4" width="23.85546875" bestFit="1" customWidth="1"/>
    <col min="5" max="5" width="69.42578125" bestFit="1" customWidth="1"/>
    <col min="6" max="6" width="9.140625" bestFit="1" customWidth="1"/>
    <col min="7" max="7" width="11.28515625" bestFit="1" customWidth="1"/>
    <col min="8" max="8" width="9.85546875" bestFit="1" customWidth="1"/>
    <col min="9" max="9" width="81.140625" bestFit="1" customWidth="1"/>
    <col min="10" max="10" width="16.140625" bestFit="1" customWidth="1"/>
    <col min="11" max="11" width="23.7109375" bestFit="1" customWidth="1"/>
    <col min="12" max="12" width="18.7109375" bestFit="1" customWidth="1"/>
    <col min="13" max="14" width="81.140625" bestFit="1" customWidth="1"/>
    <col min="15" max="15" width="20" bestFit="1" customWidth="1"/>
    <col min="16" max="16" width="25.7109375" bestFit="1" customWidth="1"/>
    <col min="17" max="17" width="10.28515625" bestFit="1" customWidth="1"/>
    <col min="18" max="18" width="7.28515625" bestFit="1" customWidth="1"/>
    <col min="19" max="19" width="10.5703125" bestFit="1" customWidth="1"/>
    <col min="20" max="20" width="10.7109375" bestFit="1" customWidth="1"/>
    <col min="21" max="21" width="16.140625" bestFit="1" customWidth="1"/>
    <col min="22" max="22" width="61.7109375" bestFit="1" customWidth="1"/>
    <col min="23" max="23" width="7.5703125" bestFit="1" customWidth="1"/>
    <col min="24" max="24" width="15.140625" bestFit="1" customWidth="1"/>
    <col min="25" max="25" width="7.85546875" bestFit="1" customWidth="1"/>
    <col min="26" max="26" width="6.140625" bestFit="1" customWidth="1"/>
  </cols>
  <sheetData>
    <row r="1" spans="1:26" x14ac:dyDescent="0.25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6</v>
      </c>
      <c r="J1" t="s">
        <v>19</v>
      </c>
      <c r="K1" t="s">
        <v>20</v>
      </c>
      <c r="L1" t="s">
        <v>7</v>
      </c>
      <c r="M1" t="s">
        <v>21</v>
      </c>
      <c r="N1" t="s">
        <v>8</v>
      </c>
      <c r="O1" t="s">
        <v>9</v>
      </c>
      <c r="P1" t="s">
        <v>10</v>
      </c>
      <c r="Q1" t="s">
        <v>22</v>
      </c>
      <c r="R1" t="s">
        <v>11</v>
      </c>
      <c r="S1" t="s">
        <v>23</v>
      </c>
      <c r="T1" t="s">
        <v>12</v>
      </c>
      <c r="U1" t="s">
        <v>13</v>
      </c>
      <c r="V1" t="s">
        <v>14</v>
      </c>
      <c r="W1" t="s">
        <v>15</v>
      </c>
      <c r="X1" t="s">
        <v>24</v>
      </c>
      <c r="Y1" t="s">
        <v>25</v>
      </c>
      <c r="Z1" t="s">
        <v>16</v>
      </c>
    </row>
    <row r="2" spans="1:26" x14ac:dyDescent="0.25">
      <c r="A2" s="1" t="s">
        <v>30</v>
      </c>
      <c r="B2" s="1" t="s">
        <v>98</v>
      </c>
      <c r="C2" s="1" t="s">
        <v>136</v>
      </c>
      <c r="D2" s="1" t="s">
        <v>154</v>
      </c>
      <c r="E2" s="1" t="s">
        <v>170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X2" s="1"/>
      <c r="Y2" s="1"/>
      <c r="Z2" s="1"/>
    </row>
    <row r="3" spans="1:26" x14ac:dyDescent="0.25">
      <c r="A3" s="1" t="s">
        <v>57</v>
      </c>
      <c r="B3" s="1" t="s">
        <v>98</v>
      </c>
      <c r="C3" s="1" t="s">
        <v>136</v>
      </c>
      <c r="D3" s="1" t="s">
        <v>154</v>
      </c>
      <c r="E3" s="1" t="s">
        <v>170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X3" s="1"/>
      <c r="Y3" s="1"/>
      <c r="Z3" s="1"/>
    </row>
    <row r="4" spans="1:26" x14ac:dyDescent="0.25">
      <c r="A4" s="1" t="s">
        <v>60</v>
      </c>
      <c r="B4" s="1" t="s">
        <v>98</v>
      </c>
      <c r="C4" s="1" t="s">
        <v>136</v>
      </c>
      <c r="D4" s="1" t="s">
        <v>154</v>
      </c>
      <c r="E4" s="1" t="s">
        <v>170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 s="1"/>
      <c r="Y4" s="1"/>
      <c r="Z4" s="1"/>
    </row>
    <row r="5" spans="1:26" x14ac:dyDescent="0.25">
      <c r="A5" s="1" t="s">
        <v>62</v>
      </c>
      <c r="B5" s="1" t="s">
        <v>98</v>
      </c>
      <c r="C5" s="1" t="s">
        <v>136</v>
      </c>
      <c r="D5" s="1" t="s">
        <v>154</v>
      </c>
      <c r="E5" s="1" t="s">
        <v>170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X5" s="1"/>
      <c r="Y5" s="1"/>
      <c r="Z5" s="1"/>
    </row>
    <row r="6" spans="1:26" x14ac:dyDescent="0.25">
      <c r="A6" s="1" t="s">
        <v>31</v>
      </c>
      <c r="B6" s="1" t="s">
        <v>98</v>
      </c>
      <c r="C6" s="1" t="s">
        <v>136</v>
      </c>
      <c r="D6" s="1" t="s">
        <v>154</v>
      </c>
      <c r="E6" s="1" t="s">
        <v>170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X6" s="1"/>
      <c r="Y6" s="1"/>
      <c r="Z6" s="1"/>
    </row>
    <row r="7" spans="1:26" x14ac:dyDescent="0.25">
      <c r="A7" s="1" t="s">
        <v>63</v>
      </c>
      <c r="B7" s="1" t="s">
        <v>98</v>
      </c>
      <c r="C7" s="1" t="s">
        <v>136</v>
      </c>
      <c r="D7" s="1" t="s">
        <v>154</v>
      </c>
      <c r="E7" s="1" t="s">
        <v>170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X7" s="1"/>
      <c r="Y7" s="1"/>
      <c r="Z7" s="1"/>
    </row>
    <row r="8" spans="1:26" x14ac:dyDescent="0.25">
      <c r="A8" s="1" t="s">
        <v>77</v>
      </c>
      <c r="B8" s="1" t="s">
        <v>98</v>
      </c>
      <c r="C8" s="1" t="s">
        <v>136</v>
      </c>
      <c r="D8" s="1" t="s">
        <v>154</v>
      </c>
      <c r="E8" s="1" t="s">
        <v>170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X8" s="1"/>
      <c r="Y8" s="1"/>
      <c r="Z8" s="1"/>
    </row>
    <row r="9" spans="1:26" x14ac:dyDescent="0.25">
      <c r="A9" s="1" t="s">
        <v>78</v>
      </c>
      <c r="B9" s="1" t="s">
        <v>98</v>
      </c>
      <c r="C9" s="1" t="s">
        <v>136</v>
      </c>
      <c r="D9" s="1" t="s">
        <v>154</v>
      </c>
      <c r="E9" s="1" t="s">
        <v>170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X9" s="1"/>
      <c r="Y9" s="1"/>
      <c r="Z9" s="1"/>
    </row>
    <row r="10" spans="1:26" x14ac:dyDescent="0.25">
      <c r="A10" s="1" t="s">
        <v>79</v>
      </c>
      <c r="B10" s="1" t="s">
        <v>98</v>
      </c>
      <c r="C10" s="1" t="s">
        <v>136</v>
      </c>
      <c r="D10" s="1" t="s">
        <v>154</v>
      </c>
      <c r="E10" s="1" t="s">
        <v>170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 s="1"/>
      <c r="Y10" s="1"/>
      <c r="Z10" s="1"/>
    </row>
    <row r="11" spans="1:26" x14ac:dyDescent="0.25">
      <c r="A11" s="1" t="s">
        <v>86</v>
      </c>
      <c r="B11" s="1" t="s">
        <v>127</v>
      </c>
      <c r="C11" s="1" t="s">
        <v>136</v>
      </c>
      <c r="D11" s="1" t="s">
        <v>154</v>
      </c>
      <c r="E11" s="1" t="s">
        <v>170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 s="1"/>
      <c r="Y11" s="1"/>
      <c r="Z11" s="1"/>
    </row>
    <row r="12" spans="1:26" x14ac:dyDescent="0.25">
      <c r="A12" s="1" t="s">
        <v>91</v>
      </c>
      <c r="B12" s="1" t="s">
        <v>98</v>
      </c>
      <c r="C12" s="1" t="s">
        <v>136</v>
      </c>
      <c r="D12" s="1" t="s">
        <v>154</v>
      </c>
      <c r="E12" s="1" t="s">
        <v>170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X12" s="1"/>
      <c r="Y12" s="1"/>
      <c r="Z12" s="1"/>
    </row>
    <row r="13" spans="1:26" x14ac:dyDescent="0.25">
      <c r="A13" s="1" t="s">
        <v>32</v>
      </c>
      <c r="B13" s="1" t="s">
        <v>98</v>
      </c>
      <c r="C13" s="1" t="s">
        <v>136</v>
      </c>
      <c r="D13" s="1" t="s">
        <v>154</v>
      </c>
      <c r="E13" s="1" t="s">
        <v>170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X13" s="1"/>
      <c r="Y13" s="1"/>
      <c r="Z13" s="1"/>
    </row>
    <row r="14" spans="1:26" x14ac:dyDescent="0.25">
      <c r="A14" s="1" t="s">
        <v>34</v>
      </c>
      <c r="B14" s="1" t="s">
        <v>98</v>
      </c>
      <c r="C14" s="1" t="s">
        <v>136</v>
      </c>
      <c r="D14" s="1" t="s">
        <v>154</v>
      </c>
      <c r="E14" s="1" t="s">
        <v>170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X14" s="1"/>
      <c r="Y14" s="1"/>
      <c r="Z14" s="1"/>
    </row>
    <row r="15" spans="1:26" x14ac:dyDescent="0.25">
      <c r="A15" s="1" t="s">
        <v>36</v>
      </c>
      <c r="B15" s="1" t="s">
        <v>98</v>
      </c>
      <c r="C15" s="1" t="s">
        <v>136</v>
      </c>
      <c r="D15" s="1" t="s">
        <v>154</v>
      </c>
      <c r="E15" s="1" t="s">
        <v>170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X15" s="1"/>
      <c r="Y15" s="1"/>
      <c r="Z15" s="1"/>
    </row>
    <row r="16" spans="1:26" x14ac:dyDescent="0.25">
      <c r="A16" s="1" t="s">
        <v>39</v>
      </c>
      <c r="B16" s="1" t="s">
        <v>98</v>
      </c>
      <c r="C16" s="1" t="s">
        <v>136</v>
      </c>
      <c r="D16" s="1" t="s">
        <v>154</v>
      </c>
      <c r="E16" s="1" t="s">
        <v>170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X16" s="1"/>
      <c r="Y16" s="1"/>
      <c r="Z16" s="1"/>
    </row>
    <row r="17" spans="1:26" x14ac:dyDescent="0.25">
      <c r="A17" s="1" t="s">
        <v>92</v>
      </c>
      <c r="B17" s="1" t="s">
        <v>100</v>
      </c>
      <c r="C17" s="1" t="s">
        <v>137</v>
      </c>
      <c r="D17" s="1" t="s">
        <v>155</v>
      </c>
      <c r="E17" s="1" t="s">
        <v>171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X17" s="1"/>
      <c r="Y17" s="1"/>
      <c r="Z17" s="1"/>
    </row>
    <row r="18" spans="1:26" x14ac:dyDescent="0.25">
      <c r="A18" s="1" t="s">
        <v>93</v>
      </c>
      <c r="B18" s="1" t="s">
        <v>100</v>
      </c>
      <c r="C18" s="1" t="s">
        <v>137</v>
      </c>
      <c r="D18" s="1" t="s">
        <v>155</v>
      </c>
      <c r="E18" s="1" t="s">
        <v>171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X18" s="1"/>
      <c r="Y18" s="1"/>
      <c r="Z18" s="1"/>
    </row>
    <row r="19" spans="1:26" x14ac:dyDescent="0.25">
      <c r="A19" s="1" t="s">
        <v>35</v>
      </c>
      <c r="B19" s="1" t="s">
        <v>100</v>
      </c>
      <c r="C19" s="1" t="s">
        <v>138</v>
      </c>
      <c r="D19" s="1" t="s">
        <v>156</v>
      </c>
      <c r="E19" s="1" t="s">
        <v>172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X19" s="1"/>
      <c r="Y19" s="1"/>
      <c r="Z19" s="1"/>
    </row>
    <row r="20" spans="1:26" x14ac:dyDescent="0.25">
      <c r="A20" s="1" t="s">
        <v>56</v>
      </c>
      <c r="B20" s="1" t="s">
        <v>108</v>
      </c>
      <c r="C20" s="1" t="s">
        <v>140</v>
      </c>
      <c r="D20" s="1" t="s">
        <v>158</v>
      </c>
      <c r="E20" s="1" t="s">
        <v>174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</row>
    <row r="21" spans="1:26" x14ac:dyDescent="0.25">
      <c r="A21" s="1" t="s">
        <v>59</v>
      </c>
      <c r="B21" s="1" t="s">
        <v>108</v>
      </c>
      <c r="C21" s="1" t="s">
        <v>140</v>
      </c>
      <c r="D21" s="1" t="s">
        <v>158</v>
      </c>
      <c r="E21" s="1" t="s">
        <v>174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X21" s="1"/>
      <c r="Y21" s="1"/>
      <c r="Z21" s="1"/>
    </row>
    <row r="22" spans="1:26" x14ac:dyDescent="0.25">
      <c r="A22" s="1" t="s">
        <v>58</v>
      </c>
      <c r="B22" s="1" t="s">
        <v>109</v>
      </c>
      <c r="C22" s="1" t="s">
        <v>137</v>
      </c>
      <c r="D22" s="1" t="s">
        <v>155</v>
      </c>
      <c r="E22" s="1" t="s">
        <v>171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X22" s="1"/>
      <c r="Y22" s="1"/>
      <c r="Z22" s="1"/>
    </row>
    <row r="23" spans="1:26" x14ac:dyDescent="0.25">
      <c r="A23" s="1" t="s">
        <v>69</v>
      </c>
      <c r="B23" s="1" t="s">
        <v>115</v>
      </c>
      <c r="C23" s="1" t="s">
        <v>137</v>
      </c>
      <c r="D23" s="1" t="s">
        <v>155</v>
      </c>
      <c r="E23" s="1" t="s">
        <v>171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X23" s="1"/>
      <c r="Y23" s="1"/>
      <c r="Z23" s="1"/>
    </row>
    <row r="24" spans="1:26" x14ac:dyDescent="0.25">
      <c r="A24" s="1" t="s">
        <v>71</v>
      </c>
      <c r="B24" s="1" t="s">
        <v>115</v>
      </c>
      <c r="C24" s="1" t="s">
        <v>137</v>
      </c>
      <c r="D24" s="1" t="s">
        <v>155</v>
      </c>
      <c r="E24" s="1" t="s">
        <v>171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X24" s="1"/>
      <c r="Y24" s="1"/>
      <c r="Z24" s="1"/>
    </row>
    <row r="25" spans="1:26" x14ac:dyDescent="0.25">
      <c r="A25" s="1" t="s">
        <v>73</v>
      </c>
      <c r="B25" s="1" t="s">
        <v>115</v>
      </c>
      <c r="C25" s="1" t="s">
        <v>137</v>
      </c>
      <c r="D25" s="1" t="s">
        <v>155</v>
      </c>
      <c r="E25" s="1" t="s">
        <v>171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X25" s="1"/>
      <c r="Y25" s="1"/>
      <c r="Z25" s="1"/>
    </row>
    <row r="26" spans="1:26" x14ac:dyDescent="0.25">
      <c r="A26" s="1" t="s">
        <v>45</v>
      </c>
      <c r="B26" s="1" t="s">
        <v>104</v>
      </c>
      <c r="C26" s="1" t="s">
        <v>140</v>
      </c>
      <c r="D26" s="1" t="s">
        <v>158</v>
      </c>
      <c r="E26" s="1" t="s">
        <v>174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X26" s="1"/>
      <c r="Y26" s="1"/>
      <c r="Z26" s="1"/>
    </row>
    <row r="27" spans="1:26" x14ac:dyDescent="0.25">
      <c r="A27" s="1" t="s">
        <v>41</v>
      </c>
      <c r="B27" s="1" t="s">
        <v>104</v>
      </c>
      <c r="C27" s="1" t="s">
        <v>140</v>
      </c>
      <c r="D27" s="1" t="s">
        <v>158</v>
      </c>
      <c r="E27" s="1" t="s">
        <v>174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X27" s="1"/>
      <c r="Y27" s="1"/>
      <c r="Z27" s="1"/>
    </row>
    <row r="28" spans="1:26" x14ac:dyDescent="0.25">
      <c r="A28" s="1" t="s">
        <v>43</v>
      </c>
      <c r="B28" s="1" t="s">
        <v>104</v>
      </c>
      <c r="C28" s="1" t="s">
        <v>140</v>
      </c>
      <c r="D28" s="1" t="s">
        <v>158</v>
      </c>
      <c r="E28" s="1" t="s">
        <v>174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X28" s="1"/>
      <c r="Y28" s="1"/>
      <c r="Z28" s="1"/>
    </row>
    <row r="29" spans="1:26" x14ac:dyDescent="0.25">
      <c r="A29" s="1" t="s">
        <v>51</v>
      </c>
      <c r="B29" s="1" t="s">
        <v>104</v>
      </c>
      <c r="C29" s="1" t="s">
        <v>140</v>
      </c>
      <c r="D29" s="1" t="s">
        <v>158</v>
      </c>
      <c r="E29" s="1" t="s">
        <v>174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X29" s="1"/>
      <c r="Y29" s="1"/>
      <c r="Z29" s="1"/>
    </row>
    <row r="30" spans="1:26" x14ac:dyDescent="0.25">
      <c r="A30" s="1" t="s">
        <v>49</v>
      </c>
      <c r="B30" s="1" t="s">
        <v>104</v>
      </c>
      <c r="C30" s="1" t="s">
        <v>140</v>
      </c>
      <c r="D30" s="1" t="s">
        <v>158</v>
      </c>
      <c r="E30" s="1" t="s">
        <v>174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X30" s="1"/>
      <c r="Y30" s="1"/>
      <c r="Z30" s="1"/>
    </row>
    <row r="31" spans="1:26" x14ac:dyDescent="0.25">
      <c r="A31" s="1" t="s">
        <v>47</v>
      </c>
      <c r="B31" s="1" t="s">
        <v>104</v>
      </c>
      <c r="C31" s="1" t="s">
        <v>140</v>
      </c>
      <c r="D31" s="1" t="s">
        <v>158</v>
      </c>
      <c r="E31" s="1" t="s">
        <v>174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X31" s="1"/>
      <c r="Y31" s="1"/>
      <c r="Z31" s="1"/>
    </row>
    <row r="32" spans="1:26" x14ac:dyDescent="0.25">
      <c r="A32" s="1" t="s">
        <v>33</v>
      </c>
      <c r="B32" s="1" t="s">
        <v>99</v>
      </c>
      <c r="C32" s="1" t="s">
        <v>137</v>
      </c>
      <c r="D32" s="1" t="s">
        <v>155</v>
      </c>
      <c r="E32" s="1" t="s">
        <v>171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X32" s="1"/>
      <c r="Y32" s="1"/>
      <c r="Z32" s="1"/>
    </row>
    <row r="33" spans="1:26" x14ac:dyDescent="0.25">
      <c r="A33" s="1" t="s">
        <v>67</v>
      </c>
      <c r="B33" s="1" t="s">
        <v>114</v>
      </c>
      <c r="C33" s="1" t="s">
        <v>136</v>
      </c>
      <c r="D33" s="1" t="s">
        <v>154</v>
      </c>
      <c r="E33" s="1" t="s">
        <v>170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X33" s="1"/>
      <c r="Y33" s="1"/>
      <c r="Z33" s="1"/>
    </row>
    <row r="34" spans="1:26" x14ac:dyDescent="0.25">
      <c r="A34" s="1" t="s">
        <v>68</v>
      </c>
      <c r="B34" s="1" t="s">
        <v>114</v>
      </c>
      <c r="C34" s="1" t="s">
        <v>136</v>
      </c>
      <c r="D34" s="1" t="s">
        <v>154</v>
      </c>
      <c r="E34" s="1" t="s">
        <v>170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X34" s="1"/>
      <c r="Y34" s="1"/>
      <c r="Z34" s="1"/>
    </row>
    <row r="35" spans="1:26" x14ac:dyDescent="0.25">
      <c r="A35" s="1" t="s">
        <v>65</v>
      </c>
      <c r="B35" s="1" t="s">
        <v>112</v>
      </c>
      <c r="C35" s="1" t="s">
        <v>144</v>
      </c>
      <c r="D35" s="1" t="s">
        <v>160</v>
      </c>
      <c r="E35" s="1" t="s">
        <v>178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X35" s="1"/>
      <c r="Y35" s="1"/>
      <c r="Z35" s="1"/>
    </row>
    <row r="36" spans="1:26" x14ac:dyDescent="0.25">
      <c r="A36" s="1" t="s">
        <v>66</v>
      </c>
      <c r="B36" s="1" t="s">
        <v>113</v>
      </c>
      <c r="C36" s="1" t="s">
        <v>137</v>
      </c>
      <c r="D36" s="1" t="s">
        <v>155</v>
      </c>
      <c r="E36" s="1" t="s">
        <v>171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X36" s="1"/>
      <c r="Y36" s="1"/>
      <c r="Z36" s="1"/>
    </row>
    <row r="37" spans="1:26" x14ac:dyDescent="0.25">
      <c r="A37" s="1" t="s">
        <v>61</v>
      </c>
      <c r="B37" s="1" t="s">
        <v>110</v>
      </c>
      <c r="C37" s="1" t="s">
        <v>137</v>
      </c>
      <c r="D37" s="1" t="s">
        <v>155</v>
      </c>
      <c r="E37" s="1" t="s">
        <v>171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X37" s="1"/>
      <c r="Y37" s="1"/>
      <c r="Z37" s="1"/>
    </row>
    <row r="38" spans="1:26" x14ac:dyDescent="0.25">
      <c r="A38" s="1" t="s">
        <v>40</v>
      </c>
      <c r="B38" s="1" t="s">
        <v>103</v>
      </c>
      <c r="C38" s="1" t="s">
        <v>137</v>
      </c>
      <c r="D38" s="1" t="s">
        <v>155</v>
      </c>
      <c r="E38" s="1" t="s">
        <v>171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X38" s="1"/>
      <c r="Y38" s="1"/>
      <c r="Z38" s="1"/>
    </row>
    <row r="39" spans="1:26" x14ac:dyDescent="0.25">
      <c r="A39" s="1" t="s">
        <v>64</v>
      </c>
      <c r="B39" s="1" t="s">
        <v>111</v>
      </c>
      <c r="C39" s="1" t="s">
        <v>143</v>
      </c>
      <c r="D39" s="1" t="s">
        <v>111</v>
      </c>
      <c r="E39" s="1" t="s">
        <v>177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X39" s="1"/>
      <c r="Y39" s="1"/>
      <c r="Z39" s="1"/>
    </row>
    <row r="40" spans="1:26" x14ac:dyDescent="0.25">
      <c r="A40" s="1" t="s">
        <v>38</v>
      </c>
      <c r="B40" s="1" t="s">
        <v>102</v>
      </c>
      <c r="C40" s="1" t="s">
        <v>137</v>
      </c>
      <c r="D40" s="1" t="s">
        <v>155</v>
      </c>
      <c r="E40" s="1" t="s">
        <v>171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X40" s="1"/>
      <c r="Y40" s="1"/>
      <c r="Z40" s="1"/>
    </row>
    <row r="41" spans="1:26" x14ac:dyDescent="0.25">
      <c r="A41" s="1" t="s">
        <v>52</v>
      </c>
      <c r="B41" s="1" t="s">
        <v>102</v>
      </c>
      <c r="C41" s="1" t="s">
        <v>137</v>
      </c>
      <c r="D41" s="1" t="s">
        <v>155</v>
      </c>
      <c r="E41" s="1" t="s">
        <v>171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X41" s="1"/>
      <c r="Y41" s="1"/>
      <c r="Z41" s="1"/>
    </row>
    <row r="42" spans="1:26" x14ac:dyDescent="0.25">
      <c r="A42" s="1" t="s">
        <v>50</v>
      </c>
      <c r="B42" s="1" t="s">
        <v>102</v>
      </c>
      <c r="C42" s="1" t="s">
        <v>137</v>
      </c>
      <c r="D42" s="1" t="s">
        <v>155</v>
      </c>
      <c r="E42" s="1" t="s">
        <v>171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X42" s="1"/>
      <c r="Y42" s="1"/>
      <c r="Z42" s="1"/>
    </row>
    <row r="43" spans="1:26" x14ac:dyDescent="0.25">
      <c r="A43" s="1" t="s">
        <v>48</v>
      </c>
      <c r="B43" s="1" t="s">
        <v>102</v>
      </c>
      <c r="C43" s="1" t="s">
        <v>137</v>
      </c>
      <c r="D43" s="1" t="s">
        <v>155</v>
      </c>
      <c r="E43" s="1" t="s">
        <v>171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X43" s="1"/>
      <c r="Y43" s="1"/>
      <c r="Z43" s="1"/>
    </row>
    <row r="44" spans="1:26" x14ac:dyDescent="0.25">
      <c r="A44" s="1" t="s">
        <v>46</v>
      </c>
      <c r="B44" s="1" t="s">
        <v>102</v>
      </c>
      <c r="C44" s="1" t="s">
        <v>137</v>
      </c>
      <c r="D44" s="1" t="s">
        <v>155</v>
      </c>
      <c r="E44" s="1" t="s">
        <v>171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X44" s="1"/>
      <c r="Y44" s="1"/>
      <c r="Z44" s="1"/>
    </row>
    <row r="45" spans="1:26" x14ac:dyDescent="0.25">
      <c r="A45" s="1" t="s">
        <v>42</v>
      </c>
      <c r="B45" s="1" t="s">
        <v>102</v>
      </c>
      <c r="C45" s="1" t="s">
        <v>137</v>
      </c>
      <c r="D45" s="1" t="s">
        <v>155</v>
      </c>
      <c r="E45" s="1" t="s">
        <v>171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X45" s="1"/>
      <c r="Y45" s="1"/>
      <c r="Z45" s="1"/>
    </row>
    <row r="46" spans="1:26" x14ac:dyDescent="0.25">
      <c r="A46" s="1" t="s">
        <v>44</v>
      </c>
      <c r="B46" s="1" t="s">
        <v>102</v>
      </c>
      <c r="C46" s="1" t="s">
        <v>137</v>
      </c>
      <c r="D46" s="1" t="s">
        <v>155</v>
      </c>
      <c r="E46" s="1" t="s">
        <v>171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X46" s="1"/>
      <c r="Y46" s="1"/>
      <c r="Z46" s="1"/>
    </row>
    <row r="47" spans="1:26" x14ac:dyDescent="0.25">
      <c r="A47" s="1" t="s">
        <v>84</v>
      </c>
      <c r="B47" s="1" t="s">
        <v>125</v>
      </c>
      <c r="C47" s="1" t="s">
        <v>149</v>
      </c>
      <c r="D47" s="1" t="s">
        <v>165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X47" s="1"/>
      <c r="Y47" s="1"/>
      <c r="Z47" s="1"/>
    </row>
    <row r="48" spans="1:26" x14ac:dyDescent="0.25">
      <c r="A48" s="1" t="s">
        <v>29</v>
      </c>
      <c r="B48" s="1" t="s">
        <v>97</v>
      </c>
      <c r="C48" s="1" t="s">
        <v>135</v>
      </c>
      <c r="D48" s="1" t="s">
        <v>97</v>
      </c>
      <c r="E48" s="1" t="s">
        <v>169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X48" s="1"/>
      <c r="Y48" s="1"/>
      <c r="Z48" s="1"/>
    </row>
    <row r="49" spans="1:26" x14ac:dyDescent="0.25">
      <c r="A49" s="1" t="s">
        <v>28</v>
      </c>
      <c r="B49" s="1" t="s">
        <v>96</v>
      </c>
      <c r="C49" s="1" t="s">
        <v>134</v>
      </c>
      <c r="D49" s="1" t="s">
        <v>96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X49" s="1"/>
      <c r="Y49" s="1"/>
      <c r="Z49" s="1"/>
    </row>
    <row r="50" spans="1:26" x14ac:dyDescent="0.25">
      <c r="A50" s="1" t="s">
        <v>88</v>
      </c>
      <c r="B50" s="1" t="s">
        <v>129</v>
      </c>
      <c r="C50" s="1" t="s">
        <v>151</v>
      </c>
      <c r="D50" s="1" t="s">
        <v>129</v>
      </c>
      <c r="E50" s="1" t="s">
        <v>181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X50" s="1"/>
      <c r="Y50" s="1"/>
      <c r="Z50" s="1"/>
    </row>
    <row r="51" spans="1:26" x14ac:dyDescent="0.25">
      <c r="A51" s="1" t="s">
        <v>83</v>
      </c>
      <c r="B51" s="1" t="s">
        <v>124</v>
      </c>
      <c r="C51" s="1" t="s">
        <v>148</v>
      </c>
      <c r="D51" s="1" t="s">
        <v>164</v>
      </c>
      <c r="E51" s="1" t="s">
        <v>180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X51" s="1"/>
      <c r="Y51" s="1"/>
      <c r="Z51" s="1"/>
    </row>
    <row r="52" spans="1:26" x14ac:dyDescent="0.25">
      <c r="A52" s="1" t="s">
        <v>76</v>
      </c>
      <c r="B52" s="1" t="s">
        <v>120</v>
      </c>
      <c r="C52" s="1" t="s">
        <v>146</v>
      </c>
      <c r="D52" s="1" t="s">
        <v>162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X52" s="1"/>
      <c r="Y52" s="1"/>
      <c r="Z52" s="1"/>
    </row>
    <row r="53" spans="1:26" x14ac:dyDescent="0.25">
      <c r="A53" s="1" t="s">
        <v>85</v>
      </c>
      <c r="B53" s="1" t="s">
        <v>126</v>
      </c>
      <c r="C53" s="1" t="s">
        <v>150</v>
      </c>
      <c r="D53" s="1" t="s">
        <v>166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X53" s="1"/>
      <c r="Y53" s="1"/>
      <c r="Z53" s="1"/>
    </row>
    <row r="54" spans="1:26" x14ac:dyDescent="0.25">
      <c r="A54" s="1" t="s">
        <v>55</v>
      </c>
      <c r="B54" s="1" t="s">
        <v>107</v>
      </c>
      <c r="C54" s="1" t="s">
        <v>142</v>
      </c>
      <c r="D54" s="1" t="s">
        <v>107</v>
      </c>
      <c r="E54" s="1" t="s">
        <v>176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X54" s="1"/>
      <c r="Y54" s="1"/>
      <c r="Z54" s="1"/>
    </row>
    <row r="55" spans="1:26" x14ac:dyDescent="0.25">
      <c r="A55" s="1" t="s">
        <v>26</v>
      </c>
      <c r="B55" s="1" t="s">
        <v>94</v>
      </c>
      <c r="C55" s="1" t="s">
        <v>132</v>
      </c>
      <c r="D55" s="1" t="s">
        <v>94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X55" s="1"/>
      <c r="Y55" s="1"/>
      <c r="Z55" s="1"/>
    </row>
    <row r="56" spans="1:26" x14ac:dyDescent="0.25">
      <c r="A56" s="1" t="s">
        <v>87</v>
      </c>
      <c r="B56" s="1" t="s">
        <v>128</v>
      </c>
      <c r="C56" s="1" t="s">
        <v>149</v>
      </c>
      <c r="D56" s="1" t="s">
        <v>165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X56" s="1"/>
      <c r="Y56" s="1"/>
      <c r="Z56" s="1"/>
    </row>
    <row r="57" spans="1:26" x14ac:dyDescent="0.25">
      <c r="A57" s="1" t="s">
        <v>89</v>
      </c>
      <c r="B57" s="1" t="s">
        <v>130</v>
      </c>
      <c r="C57" s="1" t="s">
        <v>152</v>
      </c>
      <c r="D57" s="1" t="s">
        <v>167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X57" s="1"/>
      <c r="Y57" s="1"/>
      <c r="Z57" s="1"/>
    </row>
    <row r="58" spans="1:26" x14ac:dyDescent="0.25">
      <c r="A58" s="1" t="s">
        <v>82</v>
      </c>
      <c r="B58" s="1" t="s">
        <v>123</v>
      </c>
      <c r="C58" s="1" t="s">
        <v>148</v>
      </c>
      <c r="D58" s="1" t="s">
        <v>164</v>
      </c>
      <c r="E58" s="1" t="s">
        <v>180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X58" s="1"/>
      <c r="Y58" s="1"/>
      <c r="Z58" s="1"/>
    </row>
    <row r="59" spans="1:26" x14ac:dyDescent="0.25">
      <c r="A59" s="1" t="s">
        <v>70</v>
      </c>
      <c r="B59" s="1" t="s">
        <v>116</v>
      </c>
      <c r="C59" s="1" t="s">
        <v>145</v>
      </c>
      <c r="D59" s="1" t="s">
        <v>161</v>
      </c>
      <c r="E59" s="1" t="s">
        <v>179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X59" s="1"/>
      <c r="Y59" s="1"/>
      <c r="Z59" s="1"/>
    </row>
    <row r="60" spans="1:26" x14ac:dyDescent="0.25">
      <c r="A60" s="1" t="s">
        <v>54</v>
      </c>
      <c r="B60" s="1" t="s">
        <v>106</v>
      </c>
      <c r="C60" s="1" t="s">
        <v>141</v>
      </c>
      <c r="D60" s="1" t="s">
        <v>159</v>
      </c>
      <c r="E60" s="1" t="s">
        <v>175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X60" s="1"/>
      <c r="Y60" s="1"/>
      <c r="Z60" s="1"/>
    </row>
    <row r="61" spans="1:26" x14ac:dyDescent="0.25">
      <c r="A61" s="1" t="s">
        <v>81</v>
      </c>
      <c r="B61" s="1" t="s">
        <v>122</v>
      </c>
      <c r="C61" s="1" t="s">
        <v>148</v>
      </c>
      <c r="D61" s="1" t="s">
        <v>164</v>
      </c>
      <c r="E61" s="1" t="s">
        <v>180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X61" s="1"/>
      <c r="Y61" s="1"/>
      <c r="Z61" s="1"/>
    </row>
    <row r="62" spans="1:26" x14ac:dyDescent="0.25">
      <c r="A62" s="1" t="s">
        <v>27</v>
      </c>
      <c r="B62" s="1" t="s">
        <v>95</v>
      </c>
      <c r="C62" s="1" t="s">
        <v>133</v>
      </c>
      <c r="D62" s="1" t="s">
        <v>95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X62" s="1"/>
      <c r="Y62" s="1"/>
      <c r="Z62" s="1"/>
    </row>
    <row r="63" spans="1:26" x14ac:dyDescent="0.25">
      <c r="A63" s="1" t="s">
        <v>75</v>
      </c>
      <c r="B63" s="1" t="s">
        <v>119</v>
      </c>
      <c r="C63" s="1" t="s">
        <v>146</v>
      </c>
      <c r="D63" s="1" t="s">
        <v>162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X63" s="1"/>
      <c r="Y63" s="1"/>
      <c r="Z63" s="1"/>
    </row>
    <row r="64" spans="1:26" x14ac:dyDescent="0.25">
      <c r="A64" s="1" t="s">
        <v>72</v>
      </c>
      <c r="B64" s="1" t="s">
        <v>117</v>
      </c>
      <c r="C64" s="1" t="s">
        <v>145</v>
      </c>
      <c r="D64" s="1" t="s">
        <v>161</v>
      </c>
      <c r="E64" s="1" t="s">
        <v>179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X64" s="1"/>
      <c r="Y64" s="1"/>
      <c r="Z64" s="1"/>
    </row>
    <row r="65" spans="1:26" x14ac:dyDescent="0.25">
      <c r="A65" s="1" t="s">
        <v>74</v>
      </c>
      <c r="B65" s="1" t="s">
        <v>118</v>
      </c>
      <c r="C65" s="1" t="s">
        <v>145</v>
      </c>
      <c r="D65" s="1" t="s">
        <v>161</v>
      </c>
      <c r="E65" s="1" t="s">
        <v>179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X65" s="1"/>
      <c r="Y65" s="1"/>
      <c r="Z65" s="1"/>
    </row>
    <row r="66" spans="1:26" x14ac:dyDescent="0.25">
      <c r="A66" s="1" t="s">
        <v>90</v>
      </c>
      <c r="B66" s="1" t="s">
        <v>131</v>
      </c>
      <c r="C66" s="1" t="s">
        <v>153</v>
      </c>
      <c r="D66" s="1" t="s">
        <v>168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X66" s="1"/>
      <c r="Y66" s="1"/>
      <c r="Z66" s="1"/>
    </row>
    <row r="67" spans="1:26" x14ac:dyDescent="0.25">
      <c r="A67" s="1" t="s">
        <v>37</v>
      </c>
      <c r="B67" s="1" t="s">
        <v>101</v>
      </c>
      <c r="C67" s="1" t="s">
        <v>139</v>
      </c>
      <c r="D67" s="1" t="s">
        <v>157</v>
      </c>
      <c r="E67" s="1" t="s">
        <v>173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X67" s="1"/>
      <c r="Y67" s="1"/>
      <c r="Z67" s="1"/>
    </row>
    <row r="68" spans="1:26" x14ac:dyDescent="0.25">
      <c r="A68" s="1" t="s">
        <v>53</v>
      </c>
      <c r="B68" s="1" t="s">
        <v>105</v>
      </c>
      <c r="C68" s="1" t="s">
        <v>139</v>
      </c>
      <c r="D68" s="1" t="s">
        <v>157</v>
      </c>
      <c r="E68" s="1" t="s">
        <v>173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X68" s="1"/>
      <c r="Y68" s="1"/>
      <c r="Z68" s="1"/>
    </row>
    <row r="69" spans="1:26" x14ac:dyDescent="0.25">
      <c r="A69" s="1" t="s">
        <v>80</v>
      </c>
      <c r="B69" s="1" t="s">
        <v>121</v>
      </c>
      <c r="C69" s="1" t="s">
        <v>147</v>
      </c>
      <c r="D69" s="1" t="s">
        <v>163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X583" s="1"/>
      <c r="Y583" s="1"/>
      <c r="Z58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89"/>
  <sheetViews>
    <sheetView tabSelected="1" topLeftCell="A38" workbookViewId="0">
      <selection activeCell="D47" sqref="D47"/>
    </sheetView>
  </sheetViews>
  <sheetFormatPr defaultRowHeight="15" x14ac:dyDescent="0.25"/>
  <cols>
    <col min="1" max="1" width="52.140625" style="11" customWidth="1"/>
    <col min="2" max="3" width="20.42578125" style="2" customWidth="1"/>
    <col min="4" max="4" width="19.85546875" style="2" bestFit="1" customWidth="1"/>
    <col min="5" max="5" width="17.85546875" style="2" bestFit="1" customWidth="1"/>
    <col min="6" max="6" width="12.28515625" style="2" bestFit="1" customWidth="1"/>
    <col min="7" max="7" width="13.85546875" style="2" bestFit="1" customWidth="1"/>
    <col min="8" max="8" width="16" style="2" bestFit="1" customWidth="1"/>
    <col min="9" max="9" width="25.140625" style="2" bestFit="1" customWidth="1"/>
    <col min="10" max="10" width="21.5703125" style="2" bestFit="1" customWidth="1"/>
    <col min="11" max="11" width="6.140625" style="2" bestFit="1" customWidth="1"/>
    <col min="12" max="12" width="10.7109375" style="2" bestFit="1" customWidth="1"/>
    <col min="13" max="13" width="28.7109375" style="2" bestFit="1" customWidth="1"/>
    <col min="14" max="14" width="11.28515625" style="2" bestFit="1" customWidth="1"/>
    <col min="15" max="15" width="24.140625" style="2" bestFit="1" customWidth="1"/>
    <col min="16" max="16" width="5.85546875" style="2" bestFit="1" customWidth="1"/>
    <col min="17" max="17" width="18.7109375" style="2" bestFit="1" customWidth="1"/>
    <col min="18" max="18" width="65.140625" style="2" bestFit="1" customWidth="1"/>
    <col min="19" max="19" width="16.140625" style="2" bestFit="1" customWidth="1"/>
    <col min="20" max="20" width="23.7109375" style="2" bestFit="1" customWidth="1"/>
    <col min="21" max="21" width="81.140625" style="2" bestFit="1" customWidth="1"/>
    <col min="22" max="22" width="9.140625" style="2" bestFit="1" customWidth="1"/>
    <col min="23" max="23" width="11.28515625" style="2" bestFit="1" customWidth="1"/>
    <col min="24" max="24" width="9.85546875" style="2" bestFit="1" customWidth="1"/>
    <col min="25" max="25" width="81.140625" style="2" bestFit="1" customWidth="1"/>
    <col min="26" max="26" width="16.140625" style="2" bestFit="1" customWidth="1"/>
    <col min="27" max="27" width="23.7109375" style="2" bestFit="1" customWidth="1"/>
    <col min="28" max="28" width="18.7109375" style="2" bestFit="1" customWidth="1"/>
    <col min="29" max="30" width="81.140625" style="2" bestFit="1" customWidth="1"/>
    <col min="31" max="31" width="20" style="2" bestFit="1" customWidth="1"/>
    <col min="32" max="32" width="25.7109375" style="2" bestFit="1" customWidth="1"/>
    <col min="33" max="33" width="10.28515625" style="2" bestFit="1" customWidth="1"/>
    <col min="34" max="34" width="7.28515625" style="2" bestFit="1" customWidth="1"/>
    <col min="35" max="35" width="10.5703125" style="2" bestFit="1" customWidth="1"/>
    <col min="36" max="36" width="10.7109375" style="2" bestFit="1" customWidth="1"/>
    <col min="37" max="37" width="16.140625" style="2" bestFit="1" customWidth="1"/>
    <col min="38" max="38" width="61.7109375" style="2" bestFit="1" customWidth="1"/>
    <col min="39" max="39" width="7.5703125" style="2" bestFit="1" customWidth="1"/>
    <col min="40" max="40" width="15.140625" style="2" bestFit="1" customWidth="1"/>
    <col min="41" max="41" width="7.85546875" style="2" bestFit="1" customWidth="1"/>
    <col min="42" max="42" width="6.140625" style="2" bestFit="1" customWidth="1"/>
    <col min="43" max="16384" width="9.140625" style="2"/>
  </cols>
  <sheetData>
    <row r="1" spans="1:42" x14ac:dyDescent="0.25">
      <c r="B1" s="2" t="s">
        <v>190</v>
      </c>
      <c r="C1" s="2">
        <v>4</v>
      </c>
      <c r="D1" s="2" t="s">
        <v>193</v>
      </c>
      <c r="E1" s="2">
        <v>0</v>
      </c>
      <c r="F1" s="2" t="s">
        <v>194</v>
      </c>
      <c r="G1" s="2">
        <v>0</v>
      </c>
    </row>
    <row r="2" spans="1:42" s="4" customFormat="1" x14ac:dyDescent="0.25">
      <c r="A2" s="12" t="s">
        <v>183</v>
      </c>
      <c r="B2" s="3" t="s">
        <v>182</v>
      </c>
      <c r="C2" s="3" t="s">
        <v>185</v>
      </c>
      <c r="D2" s="3" t="s">
        <v>186</v>
      </c>
      <c r="E2" s="3" t="s">
        <v>184</v>
      </c>
      <c r="F2" s="3" t="s">
        <v>187</v>
      </c>
      <c r="G2" s="3" t="s">
        <v>188</v>
      </c>
      <c r="H2" s="3" t="s">
        <v>189</v>
      </c>
      <c r="I2" s="3"/>
      <c r="J2" s="3"/>
      <c r="L2" s="5"/>
      <c r="M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N2" s="3"/>
      <c r="AO2" s="3"/>
      <c r="AP2" s="3"/>
    </row>
    <row r="3" spans="1:42" x14ac:dyDescent="0.25">
      <c r="A3" s="10" t="s">
        <v>221</v>
      </c>
      <c r="B3" s="6" t="s">
        <v>98</v>
      </c>
      <c r="C3" s="9">
        <v>15</v>
      </c>
      <c r="D3" s="9">
        <f>SUM($C$1*C3)</f>
        <v>60</v>
      </c>
      <c r="E3" s="9">
        <v>100</v>
      </c>
      <c r="F3" s="9">
        <f>SUM(E3-D3)</f>
        <v>40</v>
      </c>
      <c r="G3" s="15">
        <v>1.98</v>
      </c>
      <c r="H3" s="15">
        <f>SUM(G3/$C$1)</f>
        <v>0.495</v>
      </c>
      <c r="I3" s="6"/>
      <c r="J3" s="6"/>
      <c r="L3" s="7"/>
      <c r="M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N3" s="6"/>
      <c r="AO3" s="6"/>
      <c r="AP3" s="6"/>
    </row>
    <row r="4" spans="1:42" x14ac:dyDescent="0.25">
      <c r="A4" s="10" t="s">
        <v>191</v>
      </c>
      <c r="B4" s="6" t="s">
        <v>108</v>
      </c>
      <c r="C4" s="9">
        <v>2</v>
      </c>
      <c r="D4" s="9">
        <f t="shared" ref="D4:D20" si="0">SUM($C$1*C4)</f>
        <v>8</v>
      </c>
      <c r="E4" s="9">
        <v>25</v>
      </c>
      <c r="F4" s="9">
        <f t="shared" ref="F4:F15" si="1">SUM(E4-D4)</f>
        <v>17</v>
      </c>
      <c r="G4" s="15">
        <v>0.99</v>
      </c>
      <c r="H4" s="15">
        <f t="shared" ref="H4:H29" si="2">SUM(G4/$C$1)</f>
        <v>0.2475</v>
      </c>
      <c r="I4" s="6"/>
      <c r="J4" s="6"/>
      <c r="L4" s="7"/>
      <c r="M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N4" s="6"/>
      <c r="AO4" s="6"/>
      <c r="AP4" s="6"/>
    </row>
    <row r="5" spans="1:42" x14ac:dyDescent="0.25">
      <c r="A5" s="10" t="s">
        <v>192</v>
      </c>
      <c r="B5" s="6" t="s">
        <v>104</v>
      </c>
      <c r="C5" s="9">
        <v>6</v>
      </c>
      <c r="D5" s="9">
        <f t="shared" si="0"/>
        <v>24</v>
      </c>
      <c r="E5" s="9">
        <v>50</v>
      </c>
      <c r="F5" s="9">
        <f t="shared" si="1"/>
        <v>26</v>
      </c>
      <c r="G5" s="15">
        <v>2.2799999999999998</v>
      </c>
      <c r="H5" s="15">
        <f t="shared" si="2"/>
        <v>0.56999999999999995</v>
      </c>
      <c r="I5" s="6"/>
      <c r="J5" s="6"/>
      <c r="L5" s="7"/>
      <c r="M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N5" s="6"/>
      <c r="AO5" s="6"/>
      <c r="AP5" s="6"/>
    </row>
    <row r="6" spans="1:42" x14ac:dyDescent="0.25">
      <c r="A6" s="10" t="s">
        <v>195</v>
      </c>
      <c r="B6" s="6" t="s">
        <v>114</v>
      </c>
      <c r="C6" s="9">
        <v>2</v>
      </c>
      <c r="D6" s="9">
        <f t="shared" si="0"/>
        <v>8</v>
      </c>
      <c r="E6" s="9">
        <v>20</v>
      </c>
      <c r="F6" s="9">
        <f t="shared" si="1"/>
        <v>12</v>
      </c>
      <c r="G6" s="15">
        <v>1.29</v>
      </c>
      <c r="H6" s="15">
        <f t="shared" si="2"/>
        <v>0.32250000000000001</v>
      </c>
      <c r="I6" s="6"/>
      <c r="J6" s="6"/>
      <c r="L6" s="7"/>
      <c r="M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N6" s="6"/>
      <c r="AO6" s="6"/>
      <c r="AP6" s="6"/>
    </row>
    <row r="7" spans="1:42" x14ac:dyDescent="0.25">
      <c r="A7" s="10" t="s">
        <v>196</v>
      </c>
      <c r="B7" s="6" t="s">
        <v>102</v>
      </c>
      <c r="C7" s="9">
        <v>7</v>
      </c>
      <c r="D7" s="9">
        <f t="shared" si="0"/>
        <v>28</v>
      </c>
      <c r="E7" s="9">
        <v>25</v>
      </c>
      <c r="F7" s="9">
        <f t="shared" si="1"/>
        <v>-3</v>
      </c>
      <c r="G7" s="15">
        <v>0.99</v>
      </c>
      <c r="H7" s="15">
        <f t="shared" si="2"/>
        <v>0.2475</v>
      </c>
      <c r="I7" s="6"/>
      <c r="J7" s="6"/>
      <c r="L7" s="7"/>
      <c r="M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N7" s="6"/>
      <c r="AO7" s="6"/>
      <c r="AP7" s="6"/>
    </row>
    <row r="8" spans="1:42" x14ac:dyDescent="0.25">
      <c r="A8" s="10" t="s">
        <v>197</v>
      </c>
      <c r="B8" s="6" t="s">
        <v>198</v>
      </c>
      <c r="C8" s="9">
        <v>3</v>
      </c>
      <c r="D8" s="9">
        <f t="shared" si="0"/>
        <v>12</v>
      </c>
      <c r="E8" s="9">
        <v>24</v>
      </c>
      <c r="F8" s="9">
        <f t="shared" si="1"/>
        <v>12</v>
      </c>
      <c r="G8" s="15">
        <v>0.99</v>
      </c>
      <c r="H8" s="15">
        <f t="shared" si="2"/>
        <v>0.2475</v>
      </c>
      <c r="I8" s="6"/>
      <c r="J8" s="6"/>
      <c r="L8" s="7"/>
      <c r="M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N8" s="6"/>
      <c r="AO8" s="6"/>
      <c r="AP8" s="6"/>
    </row>
    <row r="9" spans="1:42" x14ac:dyDescent="0.25">
      <c r="A9" s="10" t="s">
        <v>199</v>
      </c>
      <c r="B9" s="6" t="s">
        <v>200</v>
      </c>
      <c r="C9" s="9">
        <v>2</v>
      </c>
      <c r="D9" s="9">
        <f t="shared" si="0"/>
        <v>8</v>
      </c>
      <c r="E9" s="9">
        <v>0</v>
      </c>
      <c r="F9" s="9">
        <f t="shared" si="1"/>
        <v>-8</v>
      </c>
      <c r="G9" s="15">
        <v>0.99</v>
      </c>
      <c r="H9" s="15">
        <f t="shared" si="2"/>
        <v>0.2475</v>
      </c>
      <c r="I9" s="6"/>
      <c r="J9" s="6"/>
      <c r="L9" s="7"/>
      <c r="M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N9" s="6"/>
      <c r="AO9" s="6"/>
      <c r="AP9" s="6"/>
    </row>
    <row r="10" spans="1:42" x14ac:dyDescent="0.25">
      <c r="A10" s="10" t="s">
        <v>58</v>
      </c>
      <c r="B10" s="6" t="s">
        <v>201</v>
      </c>
      <c r="C10" s="9">
        <v>1</v>
      </c>
      <c r="D10" s="9">
        <f t="shared" si="0"/>
        <v>4</v>
      </c>
      <c r="E10" s="9">
        <v>16</v>
      </c>
      <c r="F10" s="9">
        <f t="shared" si="1"/>
        <v>12</v>
      </c>
      <c r="G10" s="15">
        <v>0.99</v>
      </c>
      <c r="H10" s="15">
        <f t="shared" si="2"/>
        <v>0.2475</v>
      </c>
      <c r="I10" s="6"/>
      <c r="J10" s="6"/>
      <c r="L10" s="7"/>
      <c r="M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N10" s="6"/>
      <c r="AO10" s="6"/>
      <c r="AP10" s="6"/>
    </row>
    <row r="11" spans="1:42" x14ac:dyDescent="0.25">
      <c r="A11" s="10" t="s">
        <v>33</v>
      </c>
      <c r="B11" s="6" t="s">
        <v>202</v>
      </c>
      <c r="C11" s="9">
        <v>1</v>
      </c>
      <c r="D11" s="9">
        <f t="shared" si="0"/>
        <v>4</v>
      </c>
      <c r="E11" s="9">
        <v>12</v>
      </c>
      <c r="F11" s="9">
        <f t="shared" si="1"/>
        <v>8</v>
      </c>
      <c r="G11" s="15">
        <v>0.99</v>
      </c>
      <c r="H11" s="15">
        <f t="shared" si="2"/>
        <v>0.2475</v>
      </c>
      <c r="I11" s="6"/>
      <c r="J11" s="6"/>
      <c r="L11" s="7"/>
      <c r="M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N11" s="6"/>
      <c r="AO11" s="6"/>
      <c r="AP11" s="6"/>
    </row>
    <row r="12" spans="1:42" x14ac:dyDescent="0.25">
      <c r="A12" s="10" t="s">
        <v>66</v>
      </c>
      <c r="B12" s="6" t="s">
        <v>113</v>
      </c>
      <c r="C12" s="9">
        <v>1</v>
      </c>
      <c r="D12" s="9">
        <f t="shared" si="0"/>
        <v>4</v>
      </c>
      <c r="E12" s="9">
        <v>0</v>
      </c>
      <c r="F12" s="9">
        <f t="shared" si="1"/>
        <v>-4</v>
      </c>
      <c r="G12" s="15">
        <v>0.99</v>
      </c>
      <c r="H12" s="15">
        <f t="shared" si="2"/>
        <v>0.2475</v>
      </c>
      <c r="I12" s="6"/>
      <c r="J12" s="6"/>
      <c r="L12" s="7"/>
      <c r="M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N12" s="6"/>
      <c r="AO12" s="6"/>
      <c r="AP12" s="6"/>
    </row>
    <row r="13" spans="1:42" x14ac:dyDescent="0.25">
      <c r="A13" s="10" t="s">
        <v>61</v>
      </c>
      <c r="B13" s="6" t="s">
        <v>203</v>
      </c>
      <c r="C13" s="9">
        <v>1</v>
      </c>
      <c r="D13" s="9">
        <f t="shared" si="0"/>
        <v>4</v>
      </c>
      <c r="E13" s="9">
        <v>7</v>
      </c>
      <c r="F13" s="9">
        <f t="shared" si="1"/>
        <v>3</v>
      </c>
      <c r="G13" s="15">
        <v>0.99</v>
      </c>
      <c r="H13" s="15">
        <f t="shared" si="2"/>
        <v>0.2475</v>
      </c>
      <c r="I13" s="6"/>
      <c r="J13" s="6"/>
      <c r="L13" s="7"/>
      <c r="M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N13" s="6"/>
      <c r="AO13" s="6"/>
      <c r="AP13" s="6"/>
    </row>
    <row r="14" spans="1:42" x14ac:dyDescent="0.25">
      <c r="A14" s="10" t="s">
        <v>40</v>
      </c>
      <c r="B14" s="6" t="s">
        <v>204</v>
      </c>
      <c r="C14" s="9">
        <v>1</v>
      </c>
      <c r="D14" s="9">
        <f t="shared" si="0"/>
        <v>4</v>
      </c>
      <c r="E14" s="9">
        <v>21</v>
      </c>
      <c r="F14" s="9">
        <f t="shared" si="1"/>
        <v>17</v>
      </c>
      <c r="G14" s="15">
        <v>0.99</v>
      </c>
      <c r="H14" s="15">
        <f t="shared" si="2"/>
        <v>0.2475</v>
      </c>
      <c r="I14" s="6"/>
      <c r="J14" s="6"/>
      <c r="L14" s="7"/>
      <c r="M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N14" s="6"/>
      <c r="AO14" s="6"/>
      <c r="AP14" s="6"/>
    </row>
    <row r="15" spans="1:42" x14ac:dyDescent="0.25">
      <c r="A15" s="10" t="s">
        <v>35</v>
      </c>
      <c r="B15" s="6" t="s">
        <v>200</v>
      </c>
      <c r="C15" s="9">
        <v>1</v>
      </c>
      <c r="D15" s="9">
        <f t="shared" si="0"/>
        <v>4</v>
      </c>
      <c r="E15" s="9">
        <v>3</v>
      </c>
      <c r="F15" s="9">
        <f t="shared" si="1"/>
        <v>-1</v>
      </c>
      <c r="G15" s="15">
        <v>0.99</v>
      </c>
      <c r="H15" s="15">
        <f t="shared" si="2"/>
        <v>0.2475</v>
      </c>
      <c r="I15" s="6"/>
      <c r="J15" s="6"/>
      <c r="L15" s="7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N15" s="6"/>
      <c r="AO15" s="6"/>
      <c r="AP15" s="6"/>
    </row>
    <row r="16" spans="1:42" x14ac:dyDescent="0.25">
      <c r="A16" s="13" t="s">
        <v>96</v>
      </c>
      <c r="C16" s="9">
        <v>1</v>
      </c>
      <c r="D16" s="9">
        <f t="shared" si="0"/>
        <v>4</v>
      </c>
      <c r="E16" s="9">
        <v>3</v>
      </c>
      <c r="F16" s="9">
        <f t="shared" ref="F16" si="3">SUM(E16-D16)</f>
        <v>-1</v>
      </c>
      <c r="G16" s="15">
        <v>5</v>
      </c>
      <c r="H16" s="15">
        <f t="shared" si="2"/>
        <v>1.25</v>
      </c>
    </row>
    <row r="17" spans="1:42" x14ac:dyDescent="0.25">
      <c r="A17" s="13" t="s">
        <v>107</v>
      </c>
      <c r="C17" s="9">
        <v>1</v>
      </c>
      <c r="D17" s="9">
        <f t="shared" si="0"/>
        <v>4</v>
      </c>
      <c r="E17" s="9">
        <v>5</v>
      </c>
      <c r="F17" s="9">
        <f t="shared" ref="F17:F19" si="4">SUM(E17-D17)</f>
        <v>1</v>
      </c>
      <c r="G17" s="15">
        <v>1.66</v>
      </c>
      <c r="H17" s="15">
        <f t="shared" si="2"/>
        <v>0.41499999999999998</v>
      </c>
    </row>
    <row r="18" spans="1:42" x14ac:dyDescent="0.25">
      <c r="A18" s="13" t="s">
        <v>94</v>
      </c>
      <c r="C18" s="9">
        <v>1</v>
      </c>
      <c r="D18" s="9">
        <f t="shared" si="0"/>
        <v>4</v>
      </c>
      <c r="E18" s="9">
        <v>4</v>
      </c>
      <c r="F18" s="9">
        <f t="shared" si="4"/>
        <v>0</v>
      </c>
      <c r="G18" s="15">
        <v>5</v>
      </c>
      <c r="H18" s="15">
        <f t="shared" si="2"/>
        <v>1.25</v>
      </c>
    </row>
    <row r="19" spans="1:42" x14ac:dyDescent="0.25">
      <c r="A19" s="13" t="s">
        <v>95</v>
      </c>
      <c r="C19" s="9">
        <v>1</v>
      </c>
      <c r="D19" s="9">
        <f t="shared" si="0"/>
        <v>4</v>
      </c>
      <c r="E19" s="9">
        <v>7</v>
      </c>
      <c r="F19" s="9">
        <f t="shared" si="4"/>
        <v>3</v>
      </c>
      <c r="G19" s="15">
        <v>22.16</v>
      </c>
      <c r="H19" s="15">
        <f t="shared" si="2"/>
        <v>5.54</v>
      </c>
    </row>
    <row r="20" spans="1:42" x14ac:dyDescent="0.25">
      <c r="A20" s="13" t="s">
        <v>111</v>
      </c>
      <c r="C20" s="9">
        <v>1</v>
      </c>
      <c r="D20" s="9">
        <f t="shared" si="0"/>
        <v>4</v>
      </c>
      <c r="E20" s="9">
        <v>10</v>
      </c>
      <c r="F20" s="9">
        <f t="shared" ref="F20" si="5">SUM(E20-D20)</f>
        <v>6</v>
      </c>
      <c r="G20" s="15">
        <v>2.2400000000000002</v>
      </c>
      <c r="H20" s="15">
        <f t="shared" si="2"/>
        <v>0.56000000000000005</v>
      </c>
    </row>
    <row r="21" spans="1:42" x14ac:dyDescent="0.25">
      <c r="A21" s="10" t="s">
        <v>209</v>
      </c>
      <c r="C21" s="9">
        <v>1</v>
      </c>
      <c r="D21" s="9">
        <f t="shared" ref="D21:D29" si="6">SUM($C$1*C21)</f>
        <v>4</v>
      </c>
      <c r="E21" s="9">
        <v>10</v>
      </c>
      <c r="F21" s="9">
        <f t="shared" ref="F21:F28" si="7">SUM(E21-D21)</f>
        <v>6</v>
      </c>
      <c r="G21" s="15">
        <v>17.010000000000002</v>
      </c>
      <c r="H21" s="15">
        <f t="shared" si="2"/>
        <v>4.2525000000000004</v>
      </c>
    </row>
    <row r="22" spans="1:42" x14ac:dyDescent="0.25">
      <c r="A22" s="11" t="s">
        <v>126</v>
      </c>
      <c r="C22" s="9">
        <v>1</v>
      </c>
      <c r="D22" s="9">
        <f t="shared" si="6"/>
        <v>4</v>
      </c>
      <c r="E22" s="9">
        <v>5</v>
      </c>
      <c r="F22" s="9">
        <f t="shared" si="7"/>
        <v>1</v>
      </c>
      <c r="G22" s="15">
        <v>2.1</v>
      </c>
      <c r="H22" s="15">
        <f t="shared" si="2"/>
        <v>0.52500000000000002</v>
      </c>
    </row>
    <row r="23" spans="1:42" x14ac:dyDescent="0.25">
      <c r="A23" s="10" t="s">
        <v>208</v>
      </c>
      <c r="C23" s="9">
        <v>1</v>
      </c>
      <c r="D23" s="9">
        <f t="shared" si="6"/>
        <v>4</v>
      </c>
      <c r="E23" s="9">
        <v>5</v>
      </c>
      <c r="F23" s="9">
        <f t="shared" si="7"/>
        <v>1</v>
      </c>
      <c r="G23" s="15">
        <v>14.9</v>
      </c>
      <c r="H23" s="15">
        <f t="shared" si="2"/>
        <v>3.7250000000000001</v>
      </c>
    </row>
    <row r="24" spans="1:42" x14ac:dyDescent="0.25">
      <c r="A24" s="10" t="s">
        <v>210</v>
      </c>
      <c r="C24" s="9">
        <v>1</v>
      </c>
      <c r="D24" s="9">
        <f t="shared" si="6"/>
        <v>4</v>
      </c>
      <c r="E24" s="9">
        <v>6</v>
      </c>
      <c r="F24" s="9">
        <f t="shared" si="7"/>
        <v>2</v>
      </c>
      <c r="G24" s="15">
        <v>12.24</v>
      </c>
      <c r="H24" s="15">
        <f t="shared" si="2"/>
        <v>3.06</v>
      </c>
    </row>
    <row r="25" spans="1:42" x14ac:dyDescent="0.25">
      <c r="A25" s="11" t="s">
        <v>205</v>
      </c>
      <c r="B25" s="6"/>
      <c r="C25" s="9">
        <v>3</v>
      </c>
      <c r="D25" s="9">
        <f t="shared" si="6"/>
        <v>12</v>
      </c>
      <c r="E25" s="9">
        <v>30</v>
      </c>
      <c r="F25" s="9">
        <f t="shared" si="7"/>
        <v>18</v>
      </c>
      <c r="G25" s="15">
        <v>5</v>
      </c>
      <c r="H25" s="15">
        <f t="shared" si="2"/>
        <v>1.25</v>
      </c>
      <c r="I25" s="6"/>
      <c r="J25" s="6"/>
      <c r="L25" s="7"/>
      <c r="M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N25" s="6"/>
      <c r="AO25" s="6"/>
      <c r="AP25" s="6"/>
    </row>
    <row r="26" spans="1:42" x14ac:dyDescent="0.25">
      <c r="A26" s="11" t="s">
        <v>206</v>
      </c>
      <c r="B26" s="6"/>
      <c r="C26" s="9">
        <v>3</v>
      </c>
      <c r="D26" s="9">
        <f t="shared" si="6"/>
        <v>12</v>
      </c>
      <c r="E26" s="9">
        <v>20</v>
      </c>
      <c r="F26" s="9">
        <f t="shared" si="7"/>
        <v>8</v>
      </c>
      <c r="G26" s="15">
        <v>3.49</v>
      </c>
      <c r="H26" s="15">
        <f t="shared" si="2"/>
        <v>0.87250000000000005</v>
      </c>
      <c r="I26" s="6"/>
      <c r="J26" s="6"/>
      <c r="L26" s="7"/>
      <c r="M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N26" s="6"/>
      <c r="AO26" s="6"/>
      <c r="AP26" s="6"/>
    </row>
    <row r="27" spans="1:42" x14ac:dyDescent="0.25">
      <c r="A27" s="11" t="s">
        <v>212</v>
      </c>
      <c r="B27" s="6"/>
      <c r="C27" s="9">
        <v>1</v>
      </c>
      <c r="D27" s="9">
        <f t="shared" si="6"/>
        <v>4</v>
      </c>
      <c r="E27" s="9">
        <v>10</v>
      </c>
      <c r="F27" s="9">
        <f t="shared" ref="F27" si="8">SUM(E27-D27)</f>
        <v>6</v>
      </c>
      <c r="G27" s="15">
        <v>3.49</v>
      </c>
      <c r="H27" s="15">
        <f t="shared" si="2"/>
        <v>0.87250000000000005</v>
      </c>
      <c r="I27" s="6"/>
      <c r="J27" s="6"/>
      <c r="L27" s="7"/>
      <c r="M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N27" s="6"/>
      <c r="AO27" s="6"/>
      <c r="AP27" s="6"/>
    </row>
    <row r="28" spans="1:42" x14ac:dyDescent="0.25">
      <c r="A28" s="11" t="s">
        <v>207</v>
      </c>
      <c r="B28" s="6"/>
      <c r="C28" s="9">
        <v>2</v>
      </c>
      <c r="D28" s="9">
        <f t="shared" si="6"/>
        <v>8</v>
      </c>
      <c r="E28" s="9">
        <v>10</v>
      </c>
      <c r="F28" s="9">
        <f t="shared" si="7"/>
        <v>2</v>
      </c>
      <c r="G28" s="15">
        <v>2.99</v>
      </c>
      <c r="H28" s="15">
        <f t="shared" si="2"/>
        <v>0.74750000000000005</v>
      </c>
      <c r="I28" s="6"/>
      <c r="J28" s="6"/>
      <c r="L28" s="7"/>
      <c r="M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N28" s="6"/>
      <c r="AO28" s="6"/>
      <c r="AP28" s="6"/>
    </row>
    <row r="29" spans="1:42" x14ac:dyDescent="0.25">
      <c r="A29" s="11" t="s">
        <v>213</v>
      </c>
      <c r="B29" s="6"/>
      <c r="C29" s="9">
        <v>1</v>
      </c>
      <c r="D29" s="9">
        <f t="shared" si="6"/>
        <v>4</v>
      </c>
      <c r="E29" s="9">
        <v>10</v>
      </c>
      <c r="F29" s="9">
        <f t="shared" ref="F29" si="9">SUM(E29-D29)</f>
        <v>6</v>
      </c>
      <c r="G29" s="15">
        <v>13.39</v>
      </c>
      <c r="H29" s="15">
        <f t="shared" si="2"/>
        <v>3.3475000000000001</v>
      </c>
      <c r="I29" s="6"/>
      <c r="J29" s="6"/>
      <c r="L29" s="7"/>
      <c r="M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N29" s="6"/>
      <c r="AO29" s="6"/>
      <c r="AP29" s="6"/>
    </row>
    <row r="30" spans="1:42" x14ac:dyDescent="0.25">
      <c r="C30" s="9"/>
      <c r="D30" s="9"/>
      <c r="E30" s="9"/>
      <c r="F30" s="9"/>
      <c r="G30" s="15"/>
      <c r="H30" s="15"/>
    </row>
    <row r="31" spans="1:42" x14ac:dyDescent="0.25">
      <c r="A31" s="11" t="s">
        <v>211</v>
      </c>
      <c r="B31" s="6"/>
      <c r="C31" s="14">
        <f t="shared" ref="C31:G31" si="10">SUM(C3:C29)</f>
        <v>62</v>
      </c>
      <c r="D31" s="14"/>
      <c r="E31" s="14"/>
      <c r="F31" s="14"/>
      <c r="G31" s="15">
        <f t="shared" si="10"/>
        <v>126.11999999999999</v>
      </c>
      <c r="H31" s="15">
        <f>SUM(H3:H29)</f>
        <v>31.529999999999998</v>
      </c>
      <c r="I31" s="6"/>
      <c r="J31" s="6"/>
      <c r="L31" s="7"/>
      <c r="M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N31" s="6"/>
      <c r="AO31" s="6"/>
      <c r="AP31" s="6"/>
    </row>
    <row r="32" spans="1:42" x14ac:dyDescent="0.25">
      <c r="B32" s="6"/>
      <c r="C32" s="8"/>
      <c r="D32" s="8"/>
      <c r="E32" s="8"/>
      <c r="F32" s="8"/>
      <c r="G32" s="6"/>
      <c r="H32" s="6"/>
      <c r="I32" s="6"/>
      <c r="J32" s="6"/>
      <c r="L32" s="7"/>
      <c r="M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N32" s="6"/>
      <c r="AO32" s="6"/>
      <c r="AP32" s="6"/>
    </row>
    <row r="33" spans="1:42" x14ac:dyDescent="0.25">
      <c r="A33" s="11" t="s">
        <v>220</v>
      </c>
      <c r="B33" s="6"/>
      <c r="C33" s="16">
        <f>ROUNDUP((G31*B36),0)</f>
        <v>215</v>
      </c>
      <c r="D33" s="16">
        <f>SUM(C33/C1)</f>
        <v>53.75</v>
      </c>
      <c r="E33" s="8"/>
      <c r="F33" s="8"/>
      <c r="G33" s="6"/>
      <c r="H33" s="6"/>
      <c r="I33" s="6"/>
      <c r="J33" s="6"/>
      <c r="L33" s="7"/>
      <c r="M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N33" s="6"/>
      <c r="AO33" s="6"/>
      <c r="AP33" s="6"/>
    </row>
    <row r="34" spans="1:42" x14ac:dyDescent="0.25">
      <c r="A34" s="11" t="s">
        <v>214</v>
      </c>
      <c r="B34" s="6"/>
      <c r="C34" s="16">
        <f>SUM((D33*C1)-G31)</f>
        <v>88.88000000000001</v>
      </c>
      <c r="D34" s="8"/>
      <c r="E34" s="8"/>
      <c r="F34" s="8"/>
      <c r="G34" s="6"/>
      <c r="H34" s="6"/>
      <c r="I34" s="6"/>
      <c r="J34" s="6"/>
      <c r="L34" s="7"/>
      <c r="M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N34" s="6"/>
      <c r="AO34" s="6"/>
      <c r="AP34" s="6"/>
    </row>
    <row r="35" spans="1:42" x14ac:dyDescent="0.25">
      <c r="B35" s="6"/>
      <c r="C35" s="8"/>
      <c r="D35" s="8"/>
      <c r="E35" s="8"/>
      <c r="F35" s="8"/>
      <c r="G35" s="6"/>
      <c r="H35" s="6"/>
      <c r="I35" s="6"/>
      <c r="J35" s="6"/>
      <c r="L35" s="7"/>
      <c r="M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N35" s="6"/>
      <c r="AO35" s="6"/>
      <c r="AP35" s="6"/>
    </row>
    <row r="36" spans="1:42" x14ac:dyDescent="0.25">
      <c r="A36" s="11" t="s">
        <v>215</v>
      </c>
      <c r="B36" s="17">
        <v>1.7</v>
      </c>
      <c r="C36" s="8"/>
      <c r="D36" s="8"/>
      <c r="E36" s="8"/>
      <c r="F36" s="8"/>
      <c r="G36" s="6"/>
      <c r="H36" s="6"/>
      <c r="I36" s="6"/>
      <c r="J36" s="6"/>
      <c r="L36" s="7"/>
      <c r="M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N36" s="6"/>
      <c r="AO36" s="6"/>
      <c r="AP36" s="6"/>
    </row>
    <row r="37" spans="1:42" x14ac:dyDescent="0.25">
      <c r="B37" s="6"/>
      <c r="C37" s="8"/>
      <c r="D37" s="8"/>
      <c r="E37" s="8"/>
      <c r="F37" s="8"/>
      <c r="G37" s="6"/>
      <c r="H37" s="6"/>
      <c r="I37" s="6"/>
      <c r="J37" s="6"/>
      <c r="L37" s="7"/>
      <c r="M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N37" s="6"/>
      <c r="AO37" s="6"/>
      <c r="AP37" s="6"/>
    </row>
    <row r="38" spans="1:42" x14ac:dyDescent="0.25">
      <c r="B38" s="6"/>
      <c r="C38" s="8"/>
      <c r="D38" s="8"/>
      <c r="E38" s="8"/>
      <c r="F38" s="8"/>
      <c r="G38" s="6"/>
      <c r="H38" s="6"/>
      <c r="I38" s="6"/>
      <c r="J38" s="6"/>
      <c r="L38" s="7"/>
      <c r="M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N38" s="6"/>
      <c r="AO38" s="6"/>
      <c r="AP38" s="6"/>
    </row>
    <row r="39" spans="1:42" x14ac:dyDescent="0.25">
      <c r="B39" s="6"/>
      <c r="C39" s="8"/>
      <c r="D39" s="8"/>
      <c r="E39" s="8"/>
      <c r="F39" s="8"/>
      <c r="G39" s="6"/>
      <c r="H39" s="6"/>
      <c r="I39" s="6"/>
      <c r="J39" s="6"/>
      <c r="L39" s="7"/>
      <c r="M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N39" s="6"/>
      <c r="AO39" s="6"/>
      <c r="AP39" s="6"/>
    </row>
    <row r="40" spans="1:42" x14ac:dyDescent="0.25">
      <c r="B40" s="6"/>
      <c r="C40" s="8"/>
      <c r="D40" s="18">
        <v>5</v>
      </c>
      <c r="E40" s="8">
        <v>1</v>
      </c>
      <c r="F40" s="8"/>
      <c r="G40" s="6"/>
      <c r="H40" s="6"/>
      <c r="I40" s="6"/>
      <c r="J40" s="6"/>
      <c r="L40" s="7"/>
      <c r="M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N40" s="6"/>
      <c r="AO40" s="6"/>
      <c r="AP40" s="6"/>
    </row>
    <row r="41" spans="1:42" x14ac:dyDescent="0.25">
      <c r="B41" s="6" t="s">
        <v>218</v>
      </c>
      <c r="C41" s="6" t="s">
        <v>219</v>
      </c>
      <c r="D41" s="6" t="s">
        <v>217</v>
      </c>
      <c r="F41" s="8"/>
      <c r="G41" s="6"/>
      <c r="H41" s="6"/>
      <c r="I41" s="6"/>
      <c r="J41" s="6"/>
      <c r="L41" s="7"/>
      <c r="M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N41" s="6"/>
      <c r="AO41" s="6"/>
      <c r="AP41" s="6"/>
    </row>
    <row r="42" spans="1:42" x14ac:dyDescent="0.25">
      <c r="A42" s="11" t="s">
        <v>216</v>
      </c>
      <c r="B42" s="19">
        <f>G31/C33</f>
        <v>0.5866046511627907</v>
      </c>
      <c r="C42" s="19">
        <f>D40/C33</f>
        <v>2.3255813953488372E-2</v>
      </c>
      <c r="D42" s="19">
        <f>1-(B42+C42)</f>
        <v>0.39013953488372088</v>
      </c>
      <c r="F42" s="8"/>
      <c r="G42" s="6"/>
      <c r="H42" s="6"/>
      <c r="I42" s="6"/>
      <c r="J42" s="6"/>
      <c r="L42" s="7"/>
      <c r="M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N42" s="6"/>
      <c r="AO42" s="6"/>
      <c r="AP42" s="6"/>
    </row>
    <row r="43" spans="1:42" x14ac:dyDescent="0.25">
      <c r="B43" s="6"/>
      <c r="C43" s="8"/>
      <c r="D43" s="8"/>
      <c r="E43" s="8"/>
      <c r="F43" s="8"/>
      <c r="G43" s="6"/>
      <c r="H43" s="6"/>
      <c r="I43" s="6"/>
      <c r="J43" s="6"/>
      <c r="L43" s="7"/>
      <c r="M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N43" s="6"/>
      <c r="AO43" s="6"/>
      <c r="AP43" s="6"/>
    </row>
    <row r="44" spans="1:42" x14ac:dyDescent="0.25">
      <c r="B44" s="6"/>
      <c r="C44" s="8"/>
      <c r="D44" s="8"/>
      <c r="E44" s="8"/>
      <c r="F44" s="8"/>
      <c r="G44" s="6"/>
      <c r="H44" s="6"/>
      <c r="I44" s="6"/>
      <c r="J44" s="6"/>
      <c r="L44" s="7"/>
      <c r="M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N44" s="6"/>
      <c r="AO44" s="6"/>
      <c r="AP44" s="6"/>
    </row>
    <row r="45" spans="1:42" x14ac:dyDescent="0.25">
      <c r="B45" s="6"/>
      <c r="C45" s="8"/>
      <c r="D45" s="8"/>
      <c r="E45" s="8"/>
      <c r="F45" s="8"/>
      <c r="G45" s="6"/>
      <c r="H45" s="6"/>
      <c r="I45" s="6"/>
      <c r="J45" s="6"/>
      <c r="L45" s="7"/>
      <c r="M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N45" s="6"/>
      <c r="AO45" s="6"/>
      <c r="AP45" s="6"/>
    </row>
    <row r="46" spans="1:42" x14ac:dyDescent="0.25">
      <c r="B46" s="6"/>
      <c r="C46" s="8"/>
      <c r="D46" s="8"/>
      <c r="E46" s="8"/>
      <c r="F46" s="8"/>
      <c r="G46" s="6"/>
      <c r="H46" s="6"/>
      <c r="I46" s="6"/>
      <c r="J46" s="6"/>
      <c r="L46" s="7"/>
      <c r="M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N46" s="6"/>
      <c r="AO46" s="6"/>
      <c r="AP46" s="6"/>
    </row>
    <row r="47" spans="1:42" x14ac:dyDescent="0.25">
      <c r="B47" s="6"/>
      <c r="C47" s="8"/>
      <c r="D47" s="8" t="s">
        <v>222</v>
      </c>
      <c r="E47" s="8"/>
      <c r="F47" s="8"/>
      <c r="G47" s="6"/>
      <c r="H47" s="6"/>
      <c r="I47" s="6"/>
      <c r="J47" s="6"/>
      <c r="L47" s="7"/>
      <c r="M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N47" s="6"/>
      <c r="AO47" s="6"/>
      <c r="AP47" s="6"/>
    </row>
    <row r="48" spans="1:42" x14ac:dyDescent="0.25">
      <c r="B48" s="6"/>
      <c r="C48" s="8"/>
      <c r="D48" s="8"/>
      <c r="E48" s="8"/>
      <c r="F48" s="8"/>
      <c r="G48" s="6"/>
      <c r="H48" s="6"/>
      <c r="I48" s="6"/>
      <c r="J48" s="6"/>
      <c r="L48" s="7"/>
      <c r="M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N48" s="6"/>
      <c r="AO48" s="6"/>
      <c r="AP48" s="6"/>
    </row>
    <row r="49" spans="2:42" x14ac:dyDescent="0.25">
      <c r="B49" s="6"/>
      <c r="C49" s="8"/>
      <c r="D49" s="8"/>
      <c r="E49" s="8"/>
      <c r="F49" s="8"/>
      <c r="G49" s="6"/>
      <c r="H49" s="6"/>
      <c r="I49" s="6"/>
      <c r="J49" s="6"/>
      <c r="L49" s="7"/>
      <c r="M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N49" s="6"/>
      <c r="AO49" s="6"/>
      <c r="AP49" s="6"/>
    </row>
    <row r="50" spans="2:42" x14ac:dyDescent="0.25">
      <c r="B50" s="6"/>
      <c r="C50" s="8"/>
      <c r="D50" s="8"/>
      <c r="E50" s="8"/>
      <c r="F50" s="8"/>
      <c r="G50" s="6"/>
      <c r="H50" s="6"/>
      <c r="I50" s="6"/>
      <c r="J50" s="6"/>
      <c r="L50" s="7"/>
      <c r="M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N50" s="6"/>
      <c r="AO50" s="6"/>
      <c r="AP50" s="6"/>
    </row>
    <row r="51" spans="2:42" x14ac:dyDescent="0.25">
      <c r="B51" s="6"/>
      <c r="C51" s="8"/>
      <c r="D51" s="8"/>
      <c r="E51" s="8"/>
      <c r="F51" s="8"/>
      <c r="G51" s="6"/>
      <c r="H51" s="6"/>
      <c r="I51" s="6"/>
      <c r="J51" s="6"/>
      <c r="L51" s="7"/>
      <c r="M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N51" s="6"/>
      <c r="AO51" s="6"/>
      <c r="AP51" s="6"/>
    </row>
    <row r="52" spans="2:42" x14ac:dyDescent="0.25">
      <c r="B52" s="6"/>
      <c r="C52" s="8"/>
      <c r="D52" s="8"/>
      <c r="E52" s="8"/>
      <c r="F52" s="8"/>
      <c r="G52" s="6"/>
      <c r="H52" s="6"/>
      <c r="I52" s="6"/>
      <c r="J52" s="6"/>
      <c r="L52" s="7"/>
      <c r="M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N52" s="6"/>
      <c r="AO52" s="6"/>
      <c r="AP52" s="6"/>
    </row>
    <row r="53" spans="2:42" x14ac:dyDescent="0.25">
      <c r="B53" s="6"/>
      <c r="C53" s="8"/>
      <c r="D53" s="8"/>
      <c r="E53" s="8"/>
      <c r="F53" s="8"/>
      <c r="G53" s="6"/>
      <c r="H53" s="6"/>
      <c r="I53" s="6"/>
      <c r="J53" s="6"/>
      <c r="L53" s="7"/>
      <c r="M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N53" s="6"/>
      <c r="AO53" s="6"/>
      <c r="AP53" s="6"/>
    </row>
    <row r="54" spans="2:42" x14ac:dyDescent="0.25">
      <c r="B54" s="6"/>
      <c r="C54" s="8"/>
      <c r="D54" s="8"/>
      <c r="E54" s="8"/>
      <c r="F54" s="8"/>
      <c r="G54" s="6"/>
      <c r="H54" s="6"/>
      <c r="I54" s="6"/>
      <c r="J54" s="6"/>
      <c r="L54" s="7"/>
      <c r="M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N54" s="6"/>
      <c r="AO54" s="6"/>
      <c r="AP54" s="6"/>
    </row>
    <row r="55" spans="2:42" x14ac:dyDescent="0.25">
      <c r="B55" s="6"/>
      <c r="C55" s="8"/>
      <c r="D55" s="8"/>
      <c r="E55" s="8"/>
      <c r="F55" s="8"/>
      <c r="G55" s="6"/>
      <c r="H55" s="6"/>
      <c r="I55" s="6"/>
      <c r="J55" s="6"/>
      <c r="L55" s="7"/>
      <c r="M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N55" s="6"/>
      <c r="AO55" s="6"/>
      <c r="AP55" s="6"/>
    </row>
    <row r="56" spans="2:42" x14ac:dyDescent="0.25">
      <c r="B56" s="6"/>
      <c r="C56" s="8"/>
      <c r="D56" s="8"/>
      <c r="E56" s="8"/>
      <c r="F56" s="8"/>
      <c r="G56" s="6"/>
      <c r="H56" s="6"/>
      <c r="I56" s="6"/>
      <c r="J56" s="6"/>
      <c r="L56" s="7"/>
      <c r="M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N56" s="6"/>
      <c r="AO56" s="6"/>
      <c r="AP56" s="6"/>
    </row>
    <row r="57" spans="2:42" x14ac:dyDescent="0.25">
      <c r="B57" s="6"/>
      <c r="C57" s="8"/>
      <c r="D57" s="8"/>
      <c r="E57" s="8"/>
      <c r="F57" s="8"/>
      <c r="G57" s="6"/>
      <c r="H57" s="6"/>
      <c r="I57" s="6"/>
      <c r="J57" s="6"/>
      <c r="L57" s="7"/>
      <c r="M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N57" s="6"/>
      <c r="AO57" s="6"/>
      <c r="AP57" s="6"/>
    </row>
    <row r="58" spans="2:42" x14ac:dyDescent="0.25">
      <c r="B58" s="6"/>
      <c r="C58" s="8"/>
      <c r="D58" s="8"/>
      <c r="E58" s="8"/>
      <c r="F58" s="8"/>
      <c r="G58" s="6"/>
      <c r="H58" s="6"/>
      <c r="I58" s="6"/>
      <c r="J58" s="6"/>
      <c r="L58" s="7"/>
      <c r="M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N58" s="6"/>
      <c r="AO58" s="6"/>
      <c r="AP58" s="6"/>
    </row>
    <row r="59" spans="2:42" x14ac:dyDescent="0.25">
      <c r="B59" s="6"/>
      <c r="C59" s="8"/>
      <c r="D59" s="8"/>
      <c r="E59" s="8"/>
      <c r="F59" s="8"/>
      <c r="G59" s="6"/>
      <c r="H59" s="6"/>
      <c r="I59" s="6"/>
      <c r="J59" s="6"/>
      <c r="L59" s="7"/>
      <c r="M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N59" s="6"/>
      <c r="AO59" s="6"/>
      <c r="AP59" s="6"/>
    </row>
    <row r="60" spans="2:42" x14ac:dyDescent="0.25">
      <c r="B60" s="6"/>
      <c r="C60" s="8"/>
      <c r="D60" s="8"/>
      <c r="E60" s="8"/>
      <c r="F60" s="8"/>
      <c r="G60" s="6"/>
      <c r="H60" s="6"/>
      <c r="I60" s="6"/>
      <c r="J60" s="6"/>
      <c r="L60" s="7"/>
      <c r="M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N60" s="6"/>
      <c r="AO60" s="6"/>
      <c r="AP60" s="6"/>
    </row>
    <row r="61" spans="2:42" x14ac:dyDescent="0.25">
      <c r="B61" s="6"/>
      <c r="C61" s="8"/>
      <c r="D61" s="8"/>
      <c r="E61" s="8"/>
      <c r="F61" s="8"/>
      <c r="G61" s="6"/>
      <c r="H61" s="6"/>
      <c r="I61" s="6"/>
      <c r="J61" s="6"/>
      <c r="L61" s="7"/>
      <c r="M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N61" s="6"/>
      <c r="AO61" s="6"/>
      <c r="AP61" s="6"/>
    </row>
    <row r="62" spans="2:42" x14ac:dyDescent="0.25">
      <c r="B62" s="6"/>
      <c r="C62" s="8"/>
      <c r="D62" s="8"/>
      <c r="E62" s="8"/>
      <c r="F62" s="8"/>
      <c r="G62" s="6"/>
      <c r="H62" s="6"/>
      <c r="I62" s="6"/>
      <c r="J62" s="6"/>
      <c r="L62" s="7"/>
      <c r="M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N62" s="6"/>
      <c r="AO62" s="6"/>
      <c r="AP62" s="6"/>
    </row>
    <row r="63" spans="2:42" x14ac:dyDescent="0.25">
      <c r="B63" s="6"/>
      <c r="C63" s="8"/>
      <c r="D63" s="8"/>
      <c r="E63" s="8"/>
      <c r="F63" s="8"/>
      <c r="G63" s="6"/>
      <c r="H63" s="6"/>
      <c r="I63" s="6"/>
      <c r="J63" s="6"/>
      <c r="L63" s="7"/>
      <c r="M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N63" s="6"/>
      <c r="AO63" s="6"/>
      <c r="AP63" s="6"/>
    </row>
    <row r="64" spans="2:42" x14ac:dyDescent="0.25">
      <c r="B64" s="6"/>
      <c r="C64" s="8"/>
      <c r="D64" s="8"/>
      <c r="E64" s="8"/>
      <c r="F64" s="8"/>
      <c r="G64" s="6"/>
      <c r="H64" s="6"/>
      <c r="I64" s="6"/>
      <c r="J64" s="6"/>
      <c r="L64" s="7"/>
      <c r="M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N64" s="6"/>
      <c r="AO64" s="6"/>
      <c r="AP64" s="6"/>
    </row>
    <row r="65" spans="2:42" x14ac:dyDescent="0.25">
      <c r="B65" s="6"/>
      <c r="C65" s="8"/>
      <c r="D65" s="8"/>
      <c r="E65" s="8"/>
      <c r="F65" s="8"/>
      <c r="G65" s="6"/>
      <c r="H65" s="6"/>
      <c r="I65" s="6"/>
      <c r="J65" s="6"/>
      <c r="L65" s="7"/>
      <c r="M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N65" s="6"/>
      <c r="AO65" s="6"/>
      <c r="AP65" s="6"/>
    </row>
    <row r="66" spans="2:42" x14ac:dyDescent="0.25">
      <c r="B66" s="6"/>
      <c r="C66" s="8"/>
      <c r="D66" s="8"/>
      <c r="E66" s="8"/>
      <c r="F66" s="8"/>
      <c r="G66" s="6"/>
      <c r="H66" s="6"/>
      <c r="I66" s="6"/>
      <c r="J66" s="6"/>
      <c r="L66" s="7"/>
      <c r="M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N66" s="6"/>
      <c r="AO66" s="6"/>
      <c r="AP66" s="6"/>
    </row>
    <row r="67" spans="2:42" x14ac:dyDescent="0.25">
      <c r="B67" s="6"/>
      <c r="C67" s="8"/>
      <c r="D67" s="8"/>
      <c r="E67" s="8"/>
      <c r="F67" s="8"/>
      <c r="G67" s="6"/>
      <c r="H67" s="6"/>
      <c r="I67" s="6"/>
      <c r="J67" s="6"/>
      <c r="L67" s="7"/>
      <c r="M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N67" s="6"/>
      <c r="AO67" s="6"/>
      <c r="AP67" s="6"/>
    </row>
    <row r="68" spans="2:42" x14ac:dyDescent="0.25">
      <c r="B68" s="6"/>
      <c r="C68" s="8"/>
      <c r="D68" s="8"/>
      <c r="E68" s="8"/>
      <c r="F68" s="8"/>
      <c r="G68" s="6"/>
      <c r="H68" s="6"/>
      <c r="I68" s="6"/>
      <c r="J68" s="6"/>
      <c r="L68" s="7"/>
      <c r="M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N68" s="6"/>
      <c r="AO68" s="6"/>
      <c r="AP68" s="6"/>
    </row>
    <row r="69" spans="2:42" x14ac:dyDescent="0.25">
      <c r="B69" s="6"/>
      <c r="C69" s="8"/>
      <c r="D69" s="8"/>
      <c r="E69" s="8"/>
      <c r="F69" s="8"/>
      <c r="G69" s="6"/>
      <c r="H69" s="6"/>
      <c r="I69" s="6"/>
      <c r="J69" s="6"/>
      <c r="L69" s="7"/>
      <c r="M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N69" s="6"/>
      <c r="AO69" s="6"/>
      <c r="AP69" s="6"/>
    </row>
    <row r="70" spans="2:42" x14ac:dyDescent="0.25">
      <c r="B70" s="6"/>
      <c r="C70" s="8"/>
      <c r="D70" s="8"/>
      <c r="E70" s="8"/>
      <c r="F70" s="8"/>
      <c r="G70" s="6"/>
      <c r="H70" s="6"/>
      <c r="I70" s="6"/>
      <c r="J70" s="6"/>
      <c r="L70" s="7"/>
      <c r="M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N70" s="6"/>
      <c r="AO70" s="6"/>
      <c r="AP70" s="6"/>
    </row>
    <row r="71" spans="2:42" x14ac:dyDescent="0.25">
      <c r="B71" s="6"/>
      <c r="C71" s="8"/>
      <c r="D71" s="8"/>
      <c r="E71" s="8"/>
      <c r="F71" s="8"/>
      <c r="G71" s="6"/>
      <c r="H71" s="6"/>
      <c r="I71" s="6"/>
      <c r="J71" s="6"/>
      <c r="L71" s="7"/>
      <c r="M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N71" s="6"/>
      <c r="AO71" s="6"/>
      <c r="AP71" s="6"/>
    </row>
    <row r="72" spans="2:42" x14ac:dyDescent="0.25">
      <c r="B72" s="6"/>
      <c r="C72" s="8"/>
      <c r="D72" s="8"/>
      <c r="E72" s="8"/>
      <c r="F72" s="8"/>
      <c r="G72" s="6"/>
      <c r="H72" s="6"/>
      <c r="I72" s="6"/>
      <c r="J72" s="6"/>
      <c r="L72" s="7"/>
      <c r="M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N72" s="6"/>
      <c r="AO72" s="6"/>
      <c r="AP72" s="6"/>
    </row>
    <row r="73" spans="2:42" x14ac:dyDescent="0.25">
      <c r="B73" s="6"/>
      <c r="C73" s="8"/>
      <c r="D73" s="8"/>
      <c r="E73" s="8"/>
      <c r="F73" s="8"/>
      <c r="G73" s="6"/>
      <c r="H73" s="6"/>
      <c r="I73" s="6"/>
      <c r="J73" s="6"/>
      <c r="L73" s="7"/>
      <c r="M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N73" s="6"/>
      <c r="AO73" s="6"/>
      <c r="AP73" s="6"/>
    </row>
    <row r="74" spans="2:42" x14ac:dyDescent="0.25">
      <c r="B74" s="6"/>
      <c r="C74" s="8"/>
      <c r="D74" s="8"/>
      <c r="E74" s="8"/>
      <c r="F74" s="8"/>
      <c r="G74" s="6"/>
      <c r="H74" s="6"/>
      <c r="I74" s="6"/>
      <c r="J74" s="6"/>
      <c r="L74" s="7"/>
      <c r="M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N74" s="6"/>
      <c r="AO74" s="6"/>
      <c r="AP74" s="6"/>
    </row>
    <row r="75" spans="2:42" x14ac:dyDescent="0.25">
      <c r="B75" s="6"/>
      <c r="C75" s="8"/>
      <c r="D75" s="8"/>
      <c r="E75" s="8"/>
      <c r="F75" s="8"/>
      <c r="G75" s="6"/>
      <c r="H75" s="6"/>
      <c r="I75" s="6"/>
      <c r="J75" s="6"/>
      <c r="L75" s="7"/>
      <c r="M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N75" s="6"/>
      <c r="AO75" s="6"/>
      <c r="AP75" s="6"/>
    </row>
    <row r="76" spans="2:42" x14ac:dyDescent="0.25">
      <c r="B76" s="6"/>
      <c r="C76" s="8"/>
      <c r="D76" s="8"/>
      <c r="E76" s="8"/>
      <c r="F76" s="8"/>
      <c r="G76" s="6"/>
      <c r="H76" s="6"/>
      <c r="I76" s="6"/>
      <c r="J76" s="6"/>
      <c r="L76" s="7"/>
      <c r="M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N76" s="6"/>
      <c r="AO76" s="6"/>
      <c r="AP76" s="6"/>
    </row>
    <row r="77" spans="2:42" x14ac:dyDescent="0.25">
      <c r="B77" s="6"/>
      <c r="C77" s="8"/>
      <c r="D77" s="8"/>
      <c r="E77" s="8"/>
      <c r="F77" s="8"/>
      <c r="G77" s="6"/>
      <c r="H77" s="6"/>
      <c r="I77" s="6"/>
      <c r="J77" s="6"/>
      <c r="L77" s="7"/>
      <c r="M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N77" s="6"/>
      <c r="AO77" s="6"/>
      <c r="AP77" s="6"/>
    </row>
    <row r="78" spans="2:42" x14ac:dyDescent="0.25">
      <c r="B78" s="6"/>
      <c r="C78" s="8"/>
      <c r="D78" s="8"/>
      <c r="E78" s="8"/>
      <c r="F78" s="8"/>
      <c r="G78" s="6"/>
      <c r="H78" s="6"/>
      <c r="I78" s="6"/>
      <c r="J78" s="6"/>
      <c r="L78" s="7"/>
      <c r="M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N78" s="6"/>
      <c r="AO78" s="6"/>
      <c r="AP78" s="6"/>
    </row>
    <row r="79" spans="2:42" x14ac:dyDescent="0.25">
      <c r="B79" s="6"/>
      <c r="C79" s="8"/>
      <c r="D79" s="8"/>
      <c r="E79" s="8"/>
      <c r="F79" s="8"/>
      <c r="G79" s="6"/>
      <c r="H79" s="6"/>
      <c r="I79" s="6"/>
      <c r="J79" s="6"/>
      <c r="L79" s="7"/>
      <c r="M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N79" s="6"/>
      <c r="AO79" s="6"/>
      <c r="AP79" s="6"/>
    </row>
    <row r="80" spans="2:42" x14ac:dyDescent="0.25">
      <c r="B80" s="6"/>
      <c r="C80" s="6"/>
      <c r="D80" s="6"/>
      <c r="E80" s="6"/>
      <c r="G80" s="6"/>
      <c r="H80" s="6"/>
      <c r="I80" s="6"/>
      <c r="J80" s="6"/>
      <c r="L80" s="7"/>
      <c r="M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N80" s="6"/>
      <c r="AO80" s="6"/>
      <c r="AP80" s="6"/>
    </row>
    <row r="81" spans="2:42" x14ac:dyDescent="0.25">
      <c r="B81" s="6"/>
      <c r="C81" s="6"/>
      <c r="D81" s="6"/>
      <c r="E81" s="6"/>
      <c r="G81" s="6"/>
      <c r="H81" s="6"/>
      <c r="I81" s="6"/>
      <c r="J81" s="6"/>
      <c r="L81" s="7"/>
      <c r="M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N81" s="6"/>
      <c r="AO81" s="6"/>
      <c r="AP81" s="6"/>
    </row>
    <row r="82" spans="2:42" x14ac:dyDescent="0.25">
      <c r="B82" s="6"/>
      <c r="C82" s="6"/>
      <c r="D82" s="6"/>
      <c r="E82" s="6"/>
      <c r="G82" s="6"/>
      <c r="H82" s="6"/>
      <c r="I82" s="6"/>
      <c r="J82" s="6"/>
      <c r="L82" s="7"/>
      <c r="M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N82" s="6"/>
      <c r="AO82" s="6"/>
      <c r="AP82" s="6"/>
    </row>
    <row r="83" spans="2:42" x14ac:dyDescent="0.25">
      <c r="B83" s="6"/>
      <c r="C83" s="6"/>
      <c r="D83" s="6"/>
      <c r="E83" s="6"/>
      <c r="G83" s="6"/>
      <c r="H83" s="6"/>
      <c r="I83" s="6"/>
      <c r="J83" s="6"/>
      <c r="L83" s="7"/>
      <c r="M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N83" s="6"/>
      <c r="AO83" s="6"/>
      <c r="AP83" s="6"/>
    </row>
    <row r="84" spans="2:42" x14ac:dyDescent="0.25">
      <c r="B84" s="6"/>
      <c r="C84" s="6"/>
      <c r="D84" s="6"/>
      <c r="E84" s="6"/>
      <c r="G84" s="6"/>
      <c r="H84" s="6"/>
      <c r="I84" s="6"/>
      <c r="J84" s="6"/>
      <c r="L84" s="7"/>
      <c r="M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N84" s="6"/>
      <c r="AO84" s="6"/>
      <c r="AP84" s="6"/>
    </row>
    <row r="85" spans="2:42" x14ac:dyDescent="0.25">
      <c r="B85" s="6"/>
      <c r="C85" s="6"/>
      <c r="D85" s="6"/>
      <c r="E85" s="6"/>
      <c r="G85" s="6"/>
      <c r="H85" s="6"/>
      <c r="I85" s="6"/>
      <c r="J85" s="6"/>
      <c r="L85" s="7"/>
      <c r="M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N85" s="6"/>
      <c r="AO85" s="6"/>
      <c r="AP85" s="6"/>
    </row>
    <row r="86" spans="2:42" x14ac:dyDescent="0.25">
      <c r="B86" s="6"/>
      <c r="C86" s="6"/>
      <c r="D86" s="6"/>
      <c r="E86" s="6"/>
      <c r="G86" s="6"/>
      <c r="H86" s="6"/>
      <c r="I86" s="6"/>
      <c r="J86" s="6"/>
      <c r="L86" s="7"/>
      <c r="M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N86" s="6"/>
      <c r="AO86" s="6"/>
      <c r="AP86" s="6"/>
    </row>
    <row r="87" spans="2:42" x14ac:dyDescent="0.25">
      <c r="B87" s="6"/>
      <c r="C87" s="6"/>
      <c r="D87" s="6"/>
      <c r="E87" s="6"/>
      <c r="G87" s="6"/>
      <c r="H87" s="6"/>
      <c r="I87" s="6"/>
      <c r="J87" s="6"/>
      <c r="L87" s="7"/>
      <c r="M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N87" s="6"/>
      <c r="AO87" s="6"/>
      <c r="AP87" s="6"/>
    </row>
    <row r="88" spans="2:42" x14ac:dyDescent="0.25">
      <c r="B88" s="6"/>
      <c r="C88" s="6"/>
      <c r="D88" s="6"/>
      <c r="E88" s="6"/>
      <c r="G88" s="6"/>
      <c r="H88" s="6"/>
      <c r="I88" s="6"/>
      <c r="J88" s="6"/>
      <c r="L88" s="7"/>
      <c r="M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N88" s="6"/>
      <c r="AO88" s="6"/>
      <c r="AP88" s="6"/>
    </row>
    <row r="89" spans="2:42" x14ac:dyDescent="0.25">
      <c r="B89" s="6"/>
      <c r="C89" s="6"/>
      <c r="D89" s="6"/>
      <c r="E89" s="6"/>
      <c r="G89" s="6"/>
      <c r="H89" s="6"/>
      <c r="I89" s="6"/>
      <c r="J89" s="6"/>
      <c r="L89" s="7"/>
      <c r="M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N89" s="6"/>
      <c r="AO89" s="6"/>
      <c r="AP89" s="6"/>
    </row>
    <row r="90" spans="2:42" x14ac:dyDescent="0.25">
      <c r="B90" s="6"/>
      <c r="C90" s="6"/>
      <c r="D90" s="6"/>
      <c r="E90" s="6"/>
      <c r="G90" s="6"/>
      <c r="H90" s="6"/>
      <c r="I90" s="6"/>
      <c r="J90" s="6"/>
      <c r="L90" s="7"/>
      <c r="M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N90" s="6"/>
      <c r="AO90" s="6"/>
      <c r="AP90" s="6"/>
    </row>
    <row r="91" spans="2:42" x14ac:dyDescent="0.25">
      <c r="B91" s="6"/>
      <c r="C91" s="6"/>
      <c r="D91" s="6"/>
      <c r="E91" s="6"/>
      <c r="G91" s="6"/>
      <c r="H91" s="6"/>
      <c r="I91" s="6"/>
      <c r="J91" s="6"/>
      <c r="L91" s="7"/>
      <c r="M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N91" s="6"/>
      <c r="AO91" s="6"/>
      <c r="AP91" s="6"/>
    </row>
    <row r="92" spans="2:42" x14ac:dyDescent="0.25">
      <c r="B92" s="6"/>
      <c r="C92" s="6"/>
      <c r="D92" s="6"/>
      <c r="E92" s="6"/>
      <c r="G92" s="6"/>
      <c r="H92" s="6"/>
      <c r="I92" s="6"/>
      <c r="J92" s="6"/>
      <c r="L92" s="7"/>
      <c r="M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N92" s="6"/>
      <c r="AO92" s="6"/>
      <c r="AP92" s="6"/>
    </row>
    <row r="93" spans="2:42" x14ac:dyDescent="0.25">
      <c r="B93" s="6"/>
      <c r="C93" s="6"/>
      <c r="D93" s="6"/>
      <c r="E93" s="6"/>
      <c r="G93" s="6"/>
      <c r="H93" s="6"/>
      <c r="I93" s="6"/>
      <c r="J93" s="6"/>
      <c r="L93" s="7"/>
      <c r="M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N93" s="6"/>
      <c r="AO93" s="6"/>
      <c r="AP93" s="6"/>
    </row>
    <row r="94" spans="2:42" x14ac:dyDescent="0.25">
      <c r="B94" s="6"/>
      <c r="C94" s="6"/>
      <c r="D94" s="6"/>
      <c r="E94" s="6"/>
      <c r="G94" s="6"/>
      <c r="H94" s="6"/>
      <c r="I94" s="6"/>
      <c r="J94" s="6"/>
      <c r="L94" s="7"/>
      <c r="M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N94" s="6"/>
      <c r="AO94" s="6"/>
      <c r="AP94" s="6"/>
    </row>
    <row r="95" spans="2:42" x14ac:dyDescent="0.25">
      <c r="B95" s="6"/>
      <c r="C95" s="6"/>
      <c r="D95" s="6"/>
      <c r="E95" s="6"/>
      <c r="G95" s="6"/>
      <c r="H95" s="6"/>
      <c r="I95" s="6"/>
      <c r="J95" s="6"/>
      <c r="L95" s="7"/>
      <c r="M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N95" s="6"/>
      <c r="AO95" s="6"/>
      <c r="AP95" s="6"/>
    </row>
    <row r="96" spans="2:42" x14ac:dyDescent="0.25">
      <c r="B96" s="6"/>
      <c r="C96" s="6"/>
      <c r="D96" s="6"/>
      <c r="E96" s="6"/>
      <c r="G96" s="6"/>
      <c r="H96" s="6"/>
      <c r="I96" s="6"/>
      <c r="J96" s="6"/>
      <c r="L96" s="7"/>
      <c r="M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N96" s="6"/>
      <c r="AO96" s="6"/>
      <c r="AP96" s="6"/>
    </row>
    <row r="97" spans="2:42" x14ac:dyDescent="0.25">
      <c r="B97" s="6"/>
      <c r="C97" s="6"/>
      <c r="D97" s="6"/>
      <c r="E97" s="6"/>
      <c r="G97" s="6"/>
      <c r="H97" s="6"/>
      <c r="I97" s="6"/>
      <c r="J97" s="6"/>
      <c r="L97" s="7"/>
      <c r="M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N97" s="6"/>
      <c r="AO97" s="6"/>
      <c r="AP97" s="6"/>
    </row>
    <row r="98" spans="2:42" x14ac:dyDescent="0.25">
      <c r="B98" s="6"/>
      <c r="C98" s="6"/>
      <c r="D98" s="6"/>
      <c r="E98" s="6"/>
      <c r="G98" s="6"/>
      <c r="H98" s="6"/>
      <c r="I98" s="6"/>
      <c r="J98" s="6"/>
      <c r="L98" s="7"/>
      <c r="M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N98" s="6"/>
      <c r="AO98" s="6"/>
      <c r="AP98" s="6"/>
    </row>
    <row r="99" spans="2:42" x14ac:dyDescent="0.25">
      <c r="B99" s="6"/>
      <c r="C99" s="6"/>
      <c r="D99" s="6"/>
      <c r="E99" s="6"/>
      <c r="G99" s="6"/>
      <c r="H99" s="6"/>
      <c r="I99" s="6"/>
      <c r="J99" s="6"/>
      <c r="L99" s="7"/>
      <c r="M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N99" s="6"/>
      <c r="AO99" s="6"/>
      <c r="AP99" s="6"/>
    </row>
    <row r="100" spans="2:42" x14ac:dyDescent="0.25">
      <c r="B100" s="6"/>
      <c r="C100" s="6"/>
      <c r="D100" s="6"/>
      <c r="E100" s="6"/>
      <c r="G100" s="6"/>
      <c r="H100" s="6"/>
      <c r="I100" s="6"/>
      <c r="J100" s="6"/>
      <c r="L100" s="7"/>
      <c r="M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N100" s="6"/>
      <c r="AO100" s="6"/>
      <c r="AP100" s="6"/>
    </row>
    <row r="101" spans="2:42" x14ac:dyDescent="0.25">
      <c r="B101" s="6"/>
      <c r="C101" s="6"/>
      <c r="D101" s="6"/>
      <c r="E101" s="6"/>
      <c r="G101" s="6"/>
      <c r="H101" s="6"/>
      <c r="I101" s="6"/>
      <c r="J101" s="6"/>
      <c r="L101" s="7"/>
      <c r="M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N101" s="6"/>
      <c r="AO101" s="6"/>
      <c r="AP101" s="6"/>
    </row>
    <row r="102" spans="2:42" x14ac:dyDescent="0.25">
      <c r="B102" s="6"/>
      <c r="C102" s="6"/>
      <c r="D102" s="6"/>
      <c r="E102" s="6"/>
      <c r="G102" s="6"/>
      <c r="H102" s="6"/>
      <c r="I102" s="6"/>
      <c r="J102" s="6"/>
      <c r="L102" s="7"/>
      <c r="M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N102" s="6"/>
      <c r="AO102" s="6"/>
      <c r="AP102" s="6"/>
    </row>
    <row r="103" spans="2:42" x14ac:dyDescent="0.25">
      <c r="B103" s="6"/>
      <c r="C103" s="6"/>
      <c r="D103" s="6"/>
      <c r="E103" s="6"/>
      <c r="G103" s="6"/>
      <c r="H103" s="6"/>
      <c r="I103" s="6"/>
      <c r="J103" s="6"/>
      <c r="L103" s="7"/>
      <c r="M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N103" s="6"/>
      <c r="AO103" s="6"/>
      <c r="AP103" s="6"/>
    </row>
    <row r="104" spans="2:42" x14ac:dyDescent="0.25">
      <c r="B104" s="6"/>
      <c r="C104" s="6"/>
      <c r="D104" s="6"/>
      <c r="E104" s="6"/>
      <c r="G104" s="6"/>
      <c r="H104" s="6"/>
      <c r="I104" s="6"/>
      <c r="J104" s="6"/>
      <c r="L104" s="7"/>
      <c r="M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N104" s="6"/>
      <c r="AO104" s="6"/>
      <c r="AP104" s="6"/>
    </row>
    <row r="105" spans="2:42" x14ac:dyDescent="0.25">
      <c r="B105" s="6"/>
      <c r="C105" s="6"/>
      <c r="D105" s="6"/>
      <c r="E105" s="6"/>
      <c r="G105" s="6"/>
      <c r="H105" s="6"/>
      <c r="I105" s="6"/>
      <c r="J105" s="6"/>
      <c r="L105" s="7"/>
      <c r="M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N105" s="6"/>
      <c r="AO105" s="6"/>
      <c r="AP105" s="6"/>
    </row>
    <row r="106" spans="2:42" x14ac:dyDescent="0.25">
      <c r="B106" s="6"/>
      <c r="C106" s="6"/>
      <c r="D106" s="6"/>
      <c r="E106" s="6"/>
      <c r="G106" s="6"/>
      <c r="H106" s="6"/>
      <c r="I106" s="6"/>
      <c r="J106" s="6"/>
      <c r="L106" s="7"/>
      <c r="M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N106" s="6"/>
      <c r="AO106" s="6"/>
      <c r="AP106" s="6"/>
    </row>
    <row r="107" spans="2:42" x14ac:dyDescent="0.25">
      <c r="B107" s="6"/>
      <c r="C107" s="6"/>
      <c r="D107" s="6"/>
      <c r="E107" s="6"/>
      <c r="G107" s="6"/>
      <c r="H107" s="6"/>
      <c r="I107" s="6"/>
      <c r="J107" s="6"/>
      <c r="L107" s="7"/>
      <c r="M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N107" s="6"/>
      <c r="AO107" s="6"/>
      <c r="AP107" s="6"/>
    </row>
    <row r="108" spans="2:42" x14ac:dyDescent="0.25">
      <c r="B108" s="6"/>
      <c r="C108" s="6"/>
      <c r="D108" s="6"/>
      <c r="E108" s="6"/>
      <c r="G108" s="6"/>
      <c r="H108" s="6"/>
      <c r="I108" s="6"/>
      <c r="J108" s="6"/>
      <c r="L108" s="7"/>
      <c r="M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N108" s="6"/>
      <c r="AO108" s="6"/>
      <c r="AP108" s="6"/>
    </row>
    <row r="109" spans="2:42" x14ac:dyDescent="0.25">
      <c r="B109" s="6"/>
      <c r="C109" s="6"/>
      <c r="D109" s="6"/>
      <c r="E109" s="6"/>
      <c r="G109" s="6"/>
      <c r="H109" s="6"/>
      <c r="I109" s="6"/>
      <c r="J109" s="6"/>
      <c r="L109" s="7"/>
      <c r="M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N109" s="6"/>
      <c r="AO109" s="6"/>
      <c r="AP109" s="6"/>
    </row>
    <row r="110" spans="2:42" x14ac:dyDescent="0.25">
      <c r="B110" s="6"/>
      <c r="C110" s="6"/>
      <c r="D110" s="6"/>
      <c r="E110" s="6"/>
      <c r="G110" s="6"/>
      <c r="H110" s="6"/>
      <c r="I110" s="6"/>
      <c r="J110" s="6"/>
      <c r="L110" s="7"/>
      <c r="M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N110" s="6"/>
      <c r="AO110" s="6"/>
      <c r="AP110" s="6"/>
    </row>
    <row r="111" spans="2:42" x14ac:dyDescent="0.25">
      <c r="B111" s="6"/>
      <c r="C111" s="6"/>
      <c r="D111" s="6"/>
      <c r="E111" s="6"/>
      <c r="G111" s="6"/>
      <c r="H111" s="6"/>
      <c r="I111" s="6"/>
      <c r="J111" s="6"/>
      <c r="L111" s="7"/>
      <c r="M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N111" s="6"/>
      <c r="AO111" s="6"/>
      <c r="AP111" s="6"/>
    </row>
    <row r="112" spans="2:42" x14ac:dyDescent="0.25">
      <c r="B112" s="6"/>
      <c r="C112" s="6"/>
      <c r="D112" s="6"/>
      <c r="E112" s="6"/>
      <c r="G112" s="6"/>
      <c r="H112" s="6"/>
      <c r="I112" s="6"/>
      <c r="J112" s="6"/>
      <c r="L112" s="7"/>
      <c r="M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N112" s="6"/>
      <c r="AO112" s="6"/>
      <c r="AP112" s="6"/>
    </row>
    <row r="113" spans="2:42" x14ac:dyDescent="0.25">
      <c r="B113" s="6"/>
      <c r="C113" s="6"/>
      <c r="D113" s="6"/>
      <c r="E113" s="6"/>
      <c r="G113" s="6"/>
      <c r="H113" s="6"/>
      <c r="I113" s="6"/>
      <c r="J113" s="6"/>
      <c r="L113" s="7"/>
      <c r="M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N113" s="6"/>
      <c r="AO113" s="6"/>
      <c r="AP113" s="6"/>
    </row>
    <row r="114" spans="2:42" x14ac:dyDescent="0.25">
      <c r="B114" s="6"/>
      <c r="C114" s="6"/>
      <c r="D114" s="6"/>
      <c r="E114" s="6"/>
      <c r="G114" s="6"/>
      <c r="H114" s="6"/>
      <c r="I114" s="6"/>
      <c r="J114" s="6"/>
      <c r="L114" s="7"/>
      <c r="M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N114" s="6"/>
      <c r="AO114" s="6"/>
      <c r="AP114" s="6"/>
    </row>
    <row r="115" spans="2:42" x14ac:dyDescent="0.25">
      <c r="B115" s="6"/>
      <c r="C115" s="6"/>
      <c r="D115" s="6"/>
      <c r="E115" s="6"/>
      <c r="G115" s="6"/>
      <c r="H115" s="6"/>
      <c r="I115" s="6"/>
      <c r="J115" s="6"/>
      <c r="L115" s="7"/>
      <c r="M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N115" s="6"/>
      <c r="AO115" s="6"/>
      <c r="AP115" s="6"/>
    </row>
    <row r="116" spans="2:42" x14ac:dyDescent="0.25">
      <c r="B116" s="6"/>
      <c r="C116" s="6"/>
      <c r="D116" s="6"/>
      <c r="E116" s="6"/>
      <c r="G116" s="6"/>
      <c r="H116" s="6"/>
      <c r="I116" s="6"/>
      <c r="J116" s="6"/>
      <c r="L116" s="7"/>
      <c r="M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N116" s="6"/>
      <c r="AO116" s="6"/>
      <c r="AP116" s="6"/>
    </row>
    <row r="117" spans="2:42" x14ac:dyDescent="0.25">
      <c r="B117" s="6"/>
      <c r="C117" s="6"/>
      <c r="D117" s="6"/>
      <c r="E117" s="6"/>
      <c r="G117" s="6"/>
      <c r="H117" s="6"/>
      <c r="I117" s="6"/>
      <c r="J117" s="6"/>
      <c r="L117" s="7"/>
      <c r="M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N117" s="6"/>
      <c r="AO117" s="6"/>
      <c r="AP117" s="6"/>
    </row>
    <row r="118" spans="2:42" x14ac:dyDescent="0.25">
      <c r="B118" s="6"/>
      <c r="C118" s="6"/>
      <c r="D118" s="6"/>
      <c r="E118" s="6"/>
      <c r="G118" s="6"/>
      <c r="H118" s="6"/>
      <c r="I118" s="6"/>
      <c r="J118" s="6"/>
      <c r="L118" s="7"/>
      <c r="M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N118" s="6"/>
      <c r="AO118" s="6"/>
      <c r="AP118" s="6"/>
    </row>
    <row r="119" spans="2:42" x14ac:dyDescent="0.25">
      <c r="B119" s="6"/>
      <c r="C119" s="6"/>
      <c r="D119" s="6"/>
      <c r="E119" s="6"/>
      <c r="G119" s="6"/>
      <c r="H119" s="6"/>
      <c r="I119" s="6"/>
      <c r="J119" s="6"/>
      <c r="L119" s="7"/>
      <c r="M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N119" s="6"/>
      <c r="AO119" s="6"/>
      <c r="AP119" s="6"/>
    </row>
    <row r="120" spans="2:42" x14ac:dyDescent="0.25">
      <c r="B120" s="6"/>
      <c r="C120" s="6"/>
      <c r="D120" s="6"/>
      <c r="E120" s="6"/>
      <c r="G120" s="6"/>
      <c r="H120" s="6"/>
      <c r="I120" s="6"/>
      <c r="J120" s="6"/>
      <c r="L120" s="7"/>
      <c r="M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N120" s="6"/>
      <c r="AO120" s="6"/>
      <c r="AP120" s="6"/>
    </row>
    <row r="121" spans="2:42" x14ac:dyDescent="0.25">
      <c r="B121" s="6"/>
      <c r="C121" s="6"/>
      <c r="D121" s="6"/>
      <c r="E121" s="6"/>
      <c r="G121" s="6"/>
      <c r="H121" s="6"/>
      <c r="I121" s="6"/>
      <c r="J121" s="6"/>
      <c r="L121" s="7"/>
      <c r="M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N121" s="6"/>
      <c r="AO121" s="6"/>
      <c r="AP121" s="6"/>
    </row>
    <row r="122" spans="2:42" x14ac:dyDescent="0.25">
      <c r="B122" s="6"/>
      <c r="C122" s="6"/>
      <c r="D122" s="6"/>
      <c r="E122" s="6"/>
      <c r="G122" s="6"/>
      <c r="H122" s="6"/>
      <c r="I122" s="6"/>
      <c r="J122" s="6"/>
      <c r="L122" s="7"/>
      <c r="M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N122" s="6"/>
      <c r="AO122" s="6"/>
      <c r="AP122" s="6"/>
    </row>
    <row r="123" spans="2:42" x14ac:dyDescent="0.25">
      <c r="B123" s="6"/>
      <c r="C123" s="6"/>
      <c r="D123" s="6"/>
      <c r="E123" s="6"/>
      <c r="G123" s="6"/>
      <c r="H123" s="6"/>
      <c r="I123" s="6"/>
      <c r="J123" s="6"/>
      <c r="L123" s="7"/>
      <c r="M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N123" s="6"/>
      <c r="AO123" s="6"/>
      <c r="AP123" s="6"/>
    </row>
    <row r="124" spans="2:42" x14ac:dyDescent="0.25">
      <c r="B124" s="6"/>
      <c r="C124" s="6"/>
      <c r="D124" s="6"/>
      <c r="E124" s="6"/>
      <c r="G124" s="6"/>
      <c r="H124" s="6"/>
      <c r="I124" s="6"/>
      <c r="J124" s="6"/>
      <c r="L124" s="7"/>
      <c r="M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N124" s="6"/>
      <c r="AO124" s="6"/>
      <c r="AP124" s="6"/>
    </row>
    <row r="125" spans="2:42" x14ac:dyDescent="0.25">
      <c r="B125" s="6"/>
      <c r="C125" s="6"/>
      <c r="D125" s="6"/>
      <c r="E125" s="6"/>
      <c r="G125" s="6"/>
      <c r="H125" s="6"/>
      <c r="I125" s="6"/>
      <c r="J125" s="6"/>
      <c r="L125" s="7"/>
      <c r="M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N125" s="6"/>
      <c r="AO125" s="6"/>
      <c r="AP125" s="6"/>
    </row>
    <row r="126" spans="2:42" x14ac:dyDescent="0.25">
      <c r="B126" s="6"/>
      <c r="C126" s="6"/>
      <c r="D126" s="6"/>
      <c r="E126" s="6"/>
      <c r="G126" s="6"/>
      <c r="H126" s="6"/>
      <c r="I126" s="6"/>
      <c r="J126" s="6"/>
      <c r="L126" s="7"/>
      <c r="M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N126" s="6"/>
      <c r="AO126" s="6"/>
      <c r="AP126" s="6"/>
    </row>
    <row r="127" spans="2:42" x14ac:dyDescent="0.25">
      <c r="B127" s="6"/>
      <c r="C127" s="6"/>
      <c r="D127" s="6"/>
      <c r="E127" s="6"/>
      <c r="G127" s="6"/>
      <c r="H127" s="6"/>
      <c r="I127" s="6"/>
      <c r="J127" s="6"/>
      <c r="L127" s="7"/>
      <c r="M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N127" s="6"/>
      <c r="AO127" s="6"/>
      <c r="AP127" s="6"/>
    </row>
    <row r="128" spans="2:42" x14ac:dyDescent="0.25">
      <c r="B128" s="6"/>
      <c r="C128" s="6"/>
      <c r="D128" s="6"/>
      <c r="E128" s="6"/>
      <c r="G128" s="6"/>
      <c r="H128" s="6"/>
      <c r="I128" s="6"/>
      <c r="J128" s="6"/>
      <c r="L128" s="7"/>
      <c r="M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N128" s="6"/>
      <c r="AO128" s="6"/>
      <c r="AP128" s="6"/>
    </row>
    <row r="129" spans="2:42" x14ac:dyDescent="0.25">
      <c r="B129" s="6"/>
      <c r="C129" s="6"/>
      <c r="D129" s="6"/>
      <c r="E129" s="6"/>
      <c r="G129" s="6"/>
      <c r="H129" s="6"/>
      <c r="I129" s="6"/>
      <c r="J129" s="6"/>
      <c r="L129" s="7"/>
      <c r="M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N129" s="6"/>
      <c r="AO129" s="6"/>
      <c r="AP129" s="6"/>
    </row>
    <row r="130" spans="2:42" x14ac:dyDescent="0.25">
      <c r="B130" s="6"/>
      <c r="C130" s="6"/>
      <c r="D130" s="6"/>
      <c r="E130" s="6"/>
      <c r="G130" s="6"/>
      <c r="H130" s="6"/>
      <c r="I130" s="6"/>
      <c r="J130" s="6"/>
      <c r="L130" s="7"/>
      <c r="M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N130" s="6"/>
      <c r="AO130" s="6"/>
      <c r="AP130" s="6"/>
    </row>
    <row r="131" spans="2:42" x14ac:dyDescent="0.25">
      <c r="B131" s="6"/>
      <c r="C131" s="6"/>
      <c r="D131" s="6"/>
      <c r="E131" s="6"/>
      <c r="G131" s="6"/>
      <c r="H131" s="6"/>
      <c r="I131" s="6"/>
      <c r="J131" s="6"/>
      <c r="L131" s="7"/>
      <c r="M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N131" s="6"/>
      <c r="AO131" s="6"/>
      <c r="AP131" s="6"/>
    </row>
    <row r="132" spans="2:42" x14ac:dyDescent="0.25">
      <c r="B132" s="6"/>
      <c r="C132" s="6"/>
      <c r="D132" s="6"/>
      <c r="E132" s="6"/>
      <c r="G132" s="6"/>
      <c r="H132" s="6"/>
      <c r="I132" s="6"/>
      <c r="J132" s="6"/>
      <c r="L132" s="7"/>
      <c r="M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N132" s="6"/>
      <c r="AO132" s="6"/>
      <c r="AP132" s="6"/>
    </row>
    <row r="133" spans="2:42" x14ac:dyDescent="0.25">
      <c r="B133" s="6"/>
      <c r="C133" s="6"/>
      <c r="D133" s="6"/>
      <c r="E133" s="6"/>
      <c r="G133" s="6"/>
      <c r="H133" s="6"/>
      <c r="I133" s="6"/>
      <c r="J133" s="6"/>
      <c r="L133" s="7"/>
      <c r="M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N133" s="6"/>
      <c r="AO133" s="6"/>
      <c r="AP133" s="6"/>
    </row>
    <row r="134" spans="2:42" x14ac:dyDescent="0.25">
      <c r="B134" s="6"/>
      <c r="C134" s="6"/>
      <c r="D134" s="6"/>
      <c r="E134" s="6"/>
      <c r="G134" s="6"/>
      <c r="H134" s="6"/>
      <c r="I134" s="6"/>
      <c r="J134" s="6"/>
      <c r="L134" s="7"/>
      <c r="M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N134" s="6"/>
      <c r="AO134" s="6"/>
      <c r="AP134" s="6"/>
    </row>
    <row r="135" spans="2:42" x14ac:dyDescent="0.25">
      <c r="B135" s="6"/>
      <c r="C135" s="6"/>
      <c r="D135" s="6"/>
      <c r="E135" s="6"/>
      <c r="G135" s="6"/>
      <c r="H135" s="6"/>
      <c r="I135" s="6"/>
      <c r="J135" s="6"/>
      <c r="L135" s="7"/>
      <c r="M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N135" s="6"/>
      <c r="AO135" s="6"/>
      <c r="AP135" s="6"/>
    </row>
    <row r="136" spans="2:42" x14ac:dyDescent="0.25">
      <c r="B136" s="6"/>
      <c r="C136" s="6"/>
      <c r="D136" s="6"/>
      <c r="E136" s="6"/>
      <c r="G136" s="6"/>
      <c r="H136" s="6"/>
      <c r="I136" s="6"/>
      <c r="J136" s="6"/>
      <c r="L136" s="7"/>
      <c r="M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N136" s="6"/>
      <c r="AO136" s="6"/>
      <c r="AP136" s="6"/>
    </row>
    <row r="137" spans="2:42" x14ac:dyDescent="0.25">
      <c r="B137" s="6"/>
      <c r="C137" s="6"/>
      <c r="D137" s="6"/>
      <c r="E137" s="6"/>
      <c r="G137" s="6"/>
      <c r="H137" s="6"/>
      <c r="I137" s="6"/>
      <c r="J137" s="6"/>
      <c r="L137" s="7"/>
      <c r="M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N137" s="6"/>
      <c r="AO137" s="6"/>
      <c r="AP137" s="6"/>
    </row>
    <row r="138" spans="2:42" x14ac:dyDescent="0.25">
      <c r="B138" s="6"/>
      <c r="C138" s="6"/>
      <c r="D138" s="6"/>
      <c r="E138" s="6"/>
      <c r="G138" s="6"/>
      <c r="H138" s="6"/>
      <c r="I138" s="6"/>
      <c r="J138" s="6"/>
      <c r="L138" s="7"/>
      <c r="M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N138" s="6"/>
      <c r="AO138" s="6"/>
      <c r="AP138" s="6"/>
    </row>
    <row r="139" spans="2:42" x14ac:dyDescent="0.25">
      <c r="B139" s="6"/>
      <c r="C139" s="6"/>
      <c r="D139" s="6"/>
      <c r="E139" s="6"/>
      <c r="G139" s="6"/>
      <c r="H139" s="6"/>
      <c r="I139" s="6"/>
      <c r="J139" s="6"/>
      <c r="L139" s="7"/>
      <c r="M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N139" s="6"/>
      <c r="AO139" s="6"/>
      <c r="AP139" s="6"/>
    </row>
    <row r="140" spans="2:42" x14ac:dyDescent="0.25">
      <c r="B140" s="6"/>
      <c r="C140" s="6"/>
      <c r="D140" s="6"/>
      <c r="E140" s="6"/>
      <c r="G140" s="6"/>
      <c r="H140" s="6"/>
      <c r="I140" s="6"/>
      <c r="J140" s="6"/>
      <c r="L140" s="7"/>
      <c r="M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N140" s="6"/>
      <c r="AO140" s="6"/>
      <c r="AP140" s="6"/>
    </row>
    <row r="141" spans="2:42" x14ac:dyDescent="0.25">
      <c r="B141" s="6"/>
      <c r="C141" s="6"/>
      <c r="D141" s="6"/>
      <c r="E141" s="6"/>
      <c r="G141" s="6"/>
      <c r="H141" s="6"/>
      <c r="I141" s="6"/>
      <c r="J141" s="6"/>
      <c r="L141" s="7"/>
      <c r="M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N141" s="6"/>
      <c r="AO141" s="6"/>
      <c r="AP141" s="6"/>
    </row>
    <row r="142" spans="2:42" x14ac:dyDescent="0.25">
      <c r="B142" s="6"/>
      <c r="C142" s="6"/>
      <c r="D142" s="6"/>
      <c r="E142" s="6"/>
      <c r="G142" s="6"/>
      <c r="H142" s="6"/>
      <c r="I142" s="6"/>
      <c r="J142" s="6"/>
      <c r="L142" s="7"/>
      <c r="M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N142" s="6"/>
      <c r="AO142" s="6"/>
      <c r="AP142" s="6"/>
    </row>
    <row r="143" spans="2:42" x14ac:dyDescent="0.25">
      <c r="B143" s="6"/>
      <c r="C143" s="6"/>
      <c r="D143" s="6"/>
      <c r="E143" s="6"/>
      <c r="G143" s="6"/>
      <c r="H143" s="6"/>
      <c r="I143" s="6"/>
      <c r="J143" s="6"/>
      <c r="L143" s="7"/>
      <c r="M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N143" s="6"/>
      <c r="AO143" s="6"/>
      <c r="AP143" s="6"/>
    </row>
    <row r="144" spans="2:42" x14ac:dyDescent="0.25">
      <c r="B144" s="6"/>
      <c r="C144" s="6"/>
      <c r="D144" s="6"/>
      <c r="E144" s="6"/>
      <c r="G144" s="6"/>
      <c r="H144" s="6"/>
      <c r="I144" s="6"/>
      <c r="J144" s="6"/>
      <c r="L144" s="7"/>
      <c r="M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N144" s="6"/>
      <c r="AO144" s="6"/>
      <c r="AP144" s="6"/>
    </row>
    <row r="145" spans="2:42" x14ac:dyDescent="0.25">
      <c r="B145" s="6"/>
      <c r="C145" s="6"/>
      <c r="D145" s="6"/>
      <c r="E145" s="6"/>
      <c r="G145" s="6"/>
      <c r="H145" s="6"/>
      <c r="I145" s="6"/>
      <c r="J145" s="6"/>
      <c r="L145" s="7"/>
      <c r="M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N145" s="6"/>
      <c r="AO145" s="6"/>
      <c r="AP145" s="6"/>
    </row>
    <row r="146" spans="2:42" x14ac:dyDescent="0.25">
      <c r="B146" s="6"/>
      <c r="C146" s="6"/>
      <c r="D146" s="6"/>
      <c r="E146" s="6"/>
      <c r="G146" s="6"/>
      <c r="H146" s="6"/>
      <c r="I146" s="6"/>
      <c r="J146" s="6"/>
      <c r="L146" s="7"/>
      <c r="M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N146" s="6"/>
      <c r="AO146" s="6"/>
      <c r="AP146" s="6"/>
    </row>
    <row r="147" spans="2:42" x14ac:dyDescent="0.25">
      <c r="B147" s="6"/>
      <c r="C147" s="6"/>
      <c r="D147" s="6"/>
      <c r="E147" s="6"/>
      <c r="G147" s="6"/>
      <c r="H147" s="6"/>
      <c r="I147" s="6"/>
      <c r="J147" s="6"/>
      <c r="L147" s="7"/>
      <c r="M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N147" s="6"/>
      <c r="AO147" s="6"/>
      <c r="AP147" s="6"/>
    </row>
    <row r="148" spans="2:42" x14ac:dyDescent="0.25">
      <c r="B148" s="6"/>
      <c r="C148" s="6"/>
      <c r="D148" s="6"/>
      <c r="E148" s="6"/>
      <c r="G148" s="6"/>
      <c r="H148" s="6"/>
      <c r="I148" s="6"/>
      <c r="J148" s="6"/>
      <c r="L148" s="7"/>
      <c r="M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N148" s="6"/>
      <c r="AO148" s="6"/>
      <c r="AP148" s="6"/>
    </row>
    <row r="149" spans="2:42" x14ac:dyDescent="0.25">
      <c r="B149" s="6"/>
      <c r="C149" s="6"/>
      <c r="D149" s="6"/>
      <c r="E149" s="6"/>
      <c r="G149" s="6"/>
      <c r="H149" s="6"/>
      <c r="I149" s="6"/>
      <c r="J149" s="6"/>
      <c r="L149" s="7"/>
      <c r="M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N149" s="6"/>
      <c r="AO149" s="6"/>
      <c r="AP149" s="6"/>
    </row>
    <row r="150" spans="2:42" x14ac:dyDescent="0.25">
      <c r="B150" s="6"/>
      <c r="C150" s="6"/>
      <c r="D150" s="6"/>
      <c r="E150" s="6"/>
      <c r="G150" s="6"/>
      <c r="H150" s="6"/>
      <c r="I150" s="6"/>
      <c r="J150" s="6"/>
      <c r="L150" s="7"/>
      <c r="M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N150" s="6"/>
      <c r="AO150" s="6"/>
      <c r="AP150" s="6"/>
    </row>
    <row r="151" spans="2:42" x14ac:dyDescent="0.25">
      <c r="B151" s="6"/>
      <c r="C151" s="6"/>
      <c r="D151" s="6"/>
      <c r="E151" s="6"/>
      <c r="G151" s="6"/>
      <c r="H151" s="6"/>
      <c r="I151" s="6"/>
      <c r="J151" s="6"/>
      <c r="L151" s="7"/>
      <c r="M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N151" s="6"/>
      <c r="AO151" s="6"/>
      <c r="AP151" s="6"/>
    </row>
    <row r="152" spans="2:42" x14ac:dyDescent="0.25">
      <c r="B152" s="6"/>
      <c r="C152" s="6"/>
      <c r="D152" s="6"/>
      <c r="E152" s="6"/>
      <c r="G152" s="6"/>
      <c r="H152" s="6"/>
      <c r="I152" s="6"/>
      <c r="J152" s="6"/>
      <c r="L152" s="7"/>
      <c r="M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N152" s="6"/>
      <c r="AO152" s="6"/>
      <c r="AP152" s="6"/>
    </row>
    <row r="153" spans="2:42" x14ac:dyDescent="0.25">
      <c r="B153" s="6"/>
      <c r="C153" s="6"/>
      <c r="D153" s="6"/>
      <c r="E153" s="6"/>
      <c r="G153" s="6"/>
      <c r="H153" s="6"/>
      <c r="I153" s="6"/>
      <c r="J153" s="6"/>
      <c r="L153" s="7"/>
      <c r="M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N153" s="6"/>
      <c r="AO153" s="6"/>
      <c r="AP153" s="6"/>
    </row>
    <row r="154" spans="2:42" x14ac:dyDescent="0.25">
      <c r="B154" s="6"/>
      <c r="C154" s="6"/>
      <c r="D154" s="6"/>
      <c r="E154" s="6"/>
      <c r="G154" s="6"/>
      <c r="H154" s="6"/>
      <c r="I154" s="6"/>
      <c r="J154" s="6"/>
      <c r="L154" s="7"/>
      <c r="M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N154" s="6"/>
      <c r="AO154" s="6"/>
      <c r="AP154" s="6"/>
    </row>
    <row r="155" spans="2:42" x14ac:dyDescent="0.25">
      <c r="B155" s="6"/>
      <c r="C155" s="6"/>
      <c r="D155" s="6"/>
      <c r="E155" s="6"/>
      <c r="G155" s="6"/>
      <c r="H155" s="6"/>
      <c r="I155" s="6"/>
      <c r="J155" s="6"/>
      <c r="L155" s="7"/>
      <c r="M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N155" s="6"/>
      <c r="AO155" s="6"/>
      <c r="AP155" s="6"/>
    </row>
    <row r="156" spans="2:42" x14ac:dyDescent="0.25">
      <c r="B156" s="6"/>
      <c r="C156" s="6"/>
      <c r="D156" s="6"/>
      <c r="E156" s="6"/>
      <c r="G156" s="6"/>
      <c r="H156" s="6"/>
      <c r="I156" s="6"/>
      <c r="J156" s="6"/>
      <c r="L156" s="7"/>
      <c r="M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N156" s="6"/>
      <c r="AO156" s="6"/>
      <c r="AP156" s="6"/>
    </row>
    <row r="157" spans="2:42" x14ac:dyDescent="0.25">
      <c r="B157" s="6"/>
      <c r="C157" s="6"/>
      <c r="D157" s="6"/>
      <c r="E157" s="6"/>
      <c r="G157" s="6"/>
      <c r="H157" s="6"/>
      <c r="I157" s="6"/>
      <c r="J157" s="6"/>
      <c r="L157" s="7"/>
      <c r="M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N157" s="6"/>
      <c r="AO157" s="6"/>
      <c r="AP157" s="6"/>
    </row>
    <row r="158" spans="2:42" x14ac:dyDescent="0.25">
      <c r="B158" s="6"/>
      <c r="C158" s="6"/>
      <c r="D158" s="6"/>
      <c r="E158" s="6"/>
      <c r="G158" s="6"/>
      <c r="H158" s="6"/>
      <c r="I158" s="6"/>
      <c r="J158" s="6"/>
      <c r="L158" s="7"/>
      <c r="M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N158" s="6"/>
      <c r="AO158" s="6"/>
      <c r="AP158" s="6"/>
    </row>
    <row r="159" spans="2:42" x14ac:dyDescent="0.25">
      <c r="B159" s="6"/>
      <c r="C159" s="6"/>
      <c r="D159" s="6"/>
      <c r="E159" s="6"/>
      <c r="G159" s="6"/>
      <c r="H159" s="6"/>
      <c r="I159" s="6"/>
      <c r="J159" s="6"/>
      <c r="L159" s="7"/>
      <c r="M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N159" s="6"/>
      <c r="AO159" s="6"/>
      <c r="AP159" s="6"/>
    </row>
    <row r="160" spans="2:42" x14ac:dyDescent="0.25">
      <c r="B160" s="6"/>
      <c r="C160" s="6"/>
      <c r="D160" s="6"/>
      <c r="E160" s="6"/>
      <c r="G160" s="6"/>
      <c r="H160" s="6"/>
      <c r="I160" s="6"/>
      <c r="J160" s="6"/>
      <c r="L160" s="7"/>
      <c r="M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N160" s="6"/>
      <c r="AO160" s="6"/>
      <c r="AP160" s="6"/>
    </row>
    <row r="161" spans="2:42" x14ac:dyDescent="0.25">
      <c r="B161" s="6"/>
      <c r="C161" s="6"/>
      <c r="D161" s="6"/>
      <c r="E161" s="6"/>
      <c r="G161" s="6"/>
      <c r="H161" s="6"/>
      <c r="I161" s="6"/>
      <c r="J161" s="6"/>
      <c r="L161" s="7"/>
      <c r="M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N161" s="6"/>
      <c r="AO161" s="6"/>
      <c r="AP161" s="6"/>
    </row>
    <row r="162" spans="2:42" x14ac:dyDescent="0.25">
      <c r="B162" s="6"/>
      <c r="C162" s="6"/>
      <c r="D162" s="6"/>
      <c r="E162" s="6"/>
      <c r="G162" s="6"/>
      <c r="H162" s="6"/>
      <c r="I162" s="6"/>
      <c r="J162" s="6"/>
      <c r="L162" s="7"/>
      <c r="M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N162" s="6"/>
      <c r="AO162" s="6"/>
      <c r="AP162" s="6"/>
    </row>
    <row r="163" spans="2:42" x14ac:dyDescent="0.25">
      <c r="B163" s="6"/>
      <c r="C163" s="6"/>
      <c r="D163" s="6"/>
      <c r="E163" s="6"/>
      <c r="G163" s="6"/>
      <c r="H163" s="6"/>
      <c r="I163" s="6"/>
      <c r="J163" s="6"/>
      <c r="L163" s="7"/>
      <c r="M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N163" s="6"/>
      <c r="AO163" s="6"/>
      <c r="AP163" s="6"/>
    </row>
    <row r="164" spans="2:42" x14ac:dyDescent="0.25">
      <c r="B164" s="6"/>
      <c r="C164" s="6"/>
      <c r="D164" s="6"/>
      <c r="E164" s="6"/>
      <c r="G164" s="6"/>
      <c r="H164" s="6"/>
      <c r="I164" s="6"/>
      <c r="J164" s="6"/>
      <c r="L164" s="7"/>
      <c r="M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N164" s="6"/>
      <c r="AO164" s="6"/>
      <c r="AP164" s="6"/>
    </row>
    <row r="165" spans="2:42" x14ac:dyDescent="0.25">
      <c r="B165" s="6"/>
      <c r="C165" s="6"/>
      <c r="D165" s="6"/>
      <c r="E165" s="6"/>
      <c r="G165" s="6"/>
      <c r="H165" s="6"/>
      <c r="I165" s="6"/>
      <c r="J165" s="6"/>
      <c r="L165" s="7"/>
      <c r="M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N165" s="6"/>
      <c r="AO165" s="6"/>
      <c r="AP165" s="6"/>
    </row>
    <row r="166" spans="2:42" x14ac:dyDescent="0.25">
      <c r="B166" s="6"/>
      <c r="C166" s="6"/>
      <c r="D166" s="6"/>
      <c r="E166" s="6"/>
      <c r="G166" s="6"/>
      <c r="H166" s="6"/>
      <c r="I166" s="6"/>
      <c r="J166" s="6"/>
      <c r="L166" s="7"/>
      <c r="M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N166" s="6"/>
      <c r="AO166" s="6"/>
      <c r="AP166" s="6"/>
    </row>
    <row r="167" spans="2:42" x14ac:dyDescent="0.25">
      <c r="B167" s="6"/>
      <c r="C167" s="6"/>
      <c r="D167" s="6"/>
      <c r="E167" s="6"/>
      <c r="G167" s="6"/>
      <c r="H167" s="6"/>
      <c r="I167" s="6"/>
      <c r="J167" s="6"/>
      <c r="L167" s="7"/>
      <c r="M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N167" s="6"/>
      <c r="AO167" s="6"/>
      <c r="AP167" s="6"/>
    </row>
    <row r="168" spans="2:42" x14ac:dyDescent="0.25">
      <c r="B168" s="6"/>
      <c r="C168" s="6"/>
      <c r="D168" s="6"/>
      <c r="E168" s="6"/>
      <c r="G168" s="6"/>
      <c r="H168" s="6"/>
      <c r="I168" s="6"/>
      <c r="J168" s="6"/>
      <c r="L168" s="7"/>
      <c r="M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N168" s="6"/>
      <c r="AO168" s="6"/>
      <c r="AP168" s="6"/>
    </row>
    <row r="169" spans="2:42" x14ac:dyDescent="0.25">
      <c r="B169" s="6"/>
      <c r="C169" s="6"/>
      <c r="D169" s="6"/>
      <c r="E169" s="6"/>
      <c r="G169" s="6"/>
      <c r="H169" s="6"/>
      <c r="I169" s="6"/>
      <c r="J169" s="6"/>
      <c r="L169" s="7"/>
      <c r="M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N169" s="6"/>
      <c r="AO169" s="6"/>
      <c r="AP169" s="6"/>
    </row>
    <row r="170" spans="2:42" x14ac:dyDescent="0.25">
      <c r="B170" s="6"/>
      <c r="C170" s="6"/>
      <c r="D170" s="6"/>
      <c r="E170" s="6"/>
      <c r="G170" s="6"/>
      <c r="H170" s="6"/>
      <c r="I170" s="6"/>
      <c r="J170" s="6"/>
      <c r="L170" s="7"/>
      <c r="M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N170" s="6"/>
      <c r="AO170" s="6"/>
      <c r="AP170" s="6"/>
    </row>
    <row r="171" spans="2:42" x14ac:dyDescent="0.25">
      <c r="B171" s="6"/>
      <c r="C171" s="6"/>
      <c r="D171" s="6"/>
      <c r="E171" s="6"/>
      <c r="G171" s="6"/>
      <c r="H171" s="6"/>
      <c r="I171" s="6"/>
      <c r="J171" s="6"/>
      <c r="L171" s="7"/>
      <c r="M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N171" s="6"/>
      <c r="AO171" s="6"/>
      <c r="AP171" s="6"/>
    </row>
    <row r="172" spans="2:42" x14ac:dyDescent="0.25">
      <c r="B172" s="6"/>
      <c r="C172" s="6"/>
      <c r="D172" s="6"/>
      <c r="E172" s="6"/>
      <c r="G172" s="6"/>
      <c r="H172" s="6"/>
      <c r="I172" s="6"/>
      <c r="J172" s="6"/>
      <c r="L172" s="7"/>
      <c r="M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N172" s="6"/>
      <c r="AO172" s="6"/>
      <c r="AP172" s="6"/>
    </row>
    <row r="173" spans="2:42" x14ac:dyDescent="0.25">
      <c r="B173" s="6"/>
      <c r="C173" s="6"/>
      <c r="D173" s="6"/>
      <c r="E173" s="6"/>
      <c r="G173" s="6"/>
      <c r="H173" s="6"/>
      <c r="I173" s="6"/>
      <c r="J173" s="6"/>
      <c r="L173" s="7"/>
      <c r="M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N173" s="6"/>
      <c r="AO173" s="6"/>
      <c r="AP173" s="6"/>
    </row>
    <row r="174" spans="2:42" x14ac:dyDescent="0.25">
      <c r="B174" s="6"/>
      <c r="C174" s="6"/>
      <c r="D174" s="6"/>
      <c r="E174" s="6"/>
      <c r="G174" s="6"/>
      <c r="H174" s="6"/>
      <c r="I174" s="6"/>
      <c r="J174" s="6"/>
      <c r="L174" s="7"/>
      <c r="M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N174" s="6"/>
      <c r="AO174" s="6"/>
      <c r="AP174" s="6"/>
    </row>
    <row r="175" spans="2:42" x14ac:dyDescent="0.25">
      <c r="B175" s="6"/>
      <c r="C175" s="6"/>
      <c r="D175" s="6"/>
      <c r="E175" s="6"/>
      <c r="G175" s="6"/>
      <c r="H175" s="6"/>
      <c r="I175" s="6"/>
      <c r="J175" s="6"/>
      <c r="L175" s="7"/>
      <c r="M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N175" s="6"/>
      <c r="AO175" s="6"/>
      <c r="AP175" s="6"/>
    </row>
    <row r="176" spans="2:42" x14ac:dyDescent="0.25">
      <c r="B176" s="6"/>
      <c r="C176" s="6"/>
      <c r="D176" s="6"/>
      <c r="E176" s="6"/>
      <c r="G176" s="6"/>
      <c r="H176" s="6"/>
      <c r="I176" s="6"/>
      <c r="J176" s="6"/>
      <c r="L176" s="7"/>
      <c r="M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N176" s="6"/>
      <c r="AO176" s="6"/>
      <c r="AP176" s="6"/>
    </row>
    <row r="177" spans="2:42" x14ac:dyDescent="0.25">
      <c r="B177" s="6"/>
      <c r="C177" s="6"/>
      <c r="D177" s="6"/>
      <c r="E177" s="6"/>
      <c r="G177" s="6"/>
      <c r="H177" s="6"/>
      <c r="I177" s="6"/>
      <c r="J177" s="6"/>
      <c r="L177" s="7"/>
      <c r="M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N177" s="6"/>
      <c r="AO177" s="6"/>
      <c r="AP177" s="6"/>
    </row>
    <row r="178" spans="2:42" x14ac:dyDescent="0.25">
      <c r="B178" s="6"/>
      <c r="C178" s="6"/>
      <c r="D178" s="6"/>
      <c r="E178" s="6"/>
      <c r="G178" s="6"/>
      <c r="H178" s="6"/>
      <c r="I178" s="6"/>
      <c r="J178" s="6"/>
      <c r="L178" s="7"/>
      <c r="M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N178" s="6"/>
      <c r="AO178" s="6"/>
      <c r="AP178" s="6"/>
    </row>
    <row r="179" spans="2:42" x14ac:dyDescent="0.25">
      <c r="B179" s="6"/>
      <c r="C179" s="6"/>
      <c r="D179" s="6"/>
      <c r="E179" s="6"/>
      <c r="G179" s="6"/>
      <c r="H179" s="6"/>
      <c r="I179" s="6"/>
      <c r="J179" s="6"/>
      <c r="L179" s="7"/>
      <c r="M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N179" s="6"/>
      <c r="AO179" s="6"/>
      <c r="AP179" s="6"/>
    </row>
    <row r="180" spans="2:42" x14ac:dyDescent="0.25">
      <c r="B180" s="6"/>
      <c r="C180" s="6"/>
      <c r="D180" s="6"/>
      <c r="E180" s="6"/>
      <c r="G180" s="6"/>
      <c r="H180" s="6"/>
      <c r="I180" s="6"/>
      <c r="J180" s="6"/>
      <c r="L180" s="7"/>
      <c r="M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N180" s="6"/>
      <c r="AO180" s="6"/>
      <c r="AP180" s="6"/>
    </row>
    <row r="181" spans="2:42" x14ac:dyDescent="0.25">
      <c r="B181" s="6"/>
      <c r="C181" s="6"/>
      <c r="D181" s="6"/>
      <c r="E181" s="6"/>
      <c r="G181" s="6"/>
      <c r="H181" s="6"/>
      <c r="I181" s="6"/>
      <c r="J181" s="6"/>
      <c r="L181" s="7"/>
      <c r="M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N181" s="6"/>
      <c r="AO181" s="6"/>
      <c r="AP181" s="6"/>
    </row>
    <row r="182" spans="2:42" x14ac:dyDescent="0.25">
      <c r="B182" s="6"/>
      <c r="C182" s="6"/>
      <c r="D182" s="6"/>
      <c r="E182" s="6"/>
      <c r="G182" s="6"/>
      <c r="H182" s="6"/>
      <c r="I182" s="6"/>
      <c r="J182" s="6"/>
      <c r="L182" s="7"/>
      <c r="M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N182" s="6"/>
      <c r="AO182" s="6"/>
      <c r="AP182" s="6"/>
    </row>
    <row r="183" spans="2:42" x14ac:dyDescent="0.25">
      <c r="B183" s="6"/>
      <c r="C183" s="6"/>
      <c r="D183" s="6"/>
      <c r="E183" s="6"/>
      <c r="G183" s="6"/>
      <c r="H183" s="6"/>
      <c r="I183" s="6"/>
      <c r="J183" s="6"/>
      <c r="L183" s="7"/>
      <c r="M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N183" s="6"/>
      <c r="AO183" s="6"/>
      <c r="AP183" s="6"/>
    </row>
    <row r="184" spans="2:42" x14ac:dyDescent="0.25">
      <c r="B184" s="6"/>
      <c r="C184" s="6"/>
      <c r="D184" s="6"/>
      <c r="E184" s="6"/>
      <c r="G184" s="6"/>
      <c r="H184" s="6"/>
      <c r="I184" s="6"/>
      <c r="J184" s="6"/>
      <c r="L184" s="7"/>
      <c r="M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N184" s="6"/>
      <c r="AO184" s="6"/>
      <c r="AP184" s="6"/>
    </row>
    <row r="185" spans="2:42" x14ac:dyDescent="0.25">
      <c r="B185" s="6"/>
      <c r="C185" s="6"/>
      <c r="D185" s="6"/>
      <c r="E185" s="6"/>
      <c r="G185" s="6"/>
      <c r="H185" s="6"/>
      <c r="I185" s="6"/>
      <c r="J185" s="6"/>
      <c r="L185" s="7"/>
      <c r="M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N185" s="6"/>
      <c r="AO185" s="6"/>
      <c r="AP185" s="6"/>
    </row>
    <row r="186" spans="2:42" x14ac:dyDescent="0.25">
      <c r="B186" s="6"/>
      <c r="C186" s="6"/>
      <c r="D186" s="6"/>
      <c r="E186" s="6"/>
      <c r="G186" s="6"/>
      <c r="H186" s="6"/>
      <c r="I186" s="6"/>
      <c r="J186" s="6"/>
      <c r="L186" s="7"/>
      <c r="M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N186" s="6"/>
      <c r="AO186" s="6"/>
      <c r="AP186" s="6"/>
    </row>
    <row r="187" spans="2:42" x14ac:dyDescent="0.25">
      <c r="B187" s="6"/>
      <c r="C187" s="6"/>
      <c r="D187" s="6"/>
      <c r="E187" s="6"/>
      <c r="G187" s="6"/>
      <c r="H187" s="6"/>
      <c r="I187" s="6"/>
      <c r="J187" s="6"/>
      <c r="L187" s="7"/>
      <c r="M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N187" s="6"/>
      <c r="AO187" s="6"/>
      <c r="AP187" s="6"/>
    </row>
    <row r="188" spans="2:42" x14ac:dyDescent="0.25">
      <c r="B188" s="6"/>
      <c r="C188" s="6"/>
      <c r="D188" s="6"/>
      <c r="E188" s="6"/>
      <c r="G188" s="6"/>
      <c r="H188" s="6"/>
      <c r="I188" s="6"/>
      <c r="J188" s="6"/>
      <c r="L188" s="7"/>
      <c r="M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N188" s="6"/>
      <c r="AO188" s="6"/>
      <c r="AP188" s="6"/>
    </row>
    <row r="189" spans="2:42" x14ac:dyDescent="0.25">
      <c r="B189" s="6"/>
      <c r="C189" s="6"/>
      <c r="D189" s="6"/>
      <c r="E189" s="6"/>
      <c r="G189" s="6"/>
      <c r="H189" s="6"/>
      <c r="I189" s="6"/>
      <c r="J189" s="6"/>
      <c r="L189" s="7"/>
      <c r="M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N189" s="6"/>
      <c r="AO189" s="6"/>
      <c r="AP189" s="6"/>
    </row>
    <row r="190" spans="2:42" x14ac:dyDescent="0.25">
      <c r="B190" s="6"/>
      <c r="C190" s="6"/>
      <c r="D190" s="6"/>
      <c r="E190" s="6"/>
      <c r="G190" s="6"/>
      <c r="H190" s="6"/>
      <c r="I190" s="6"/>
      <c r="J190" s="6"/>
      <c r="L190" s="7"/>
      <c r="M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N190" s="6"/>
      <c r="AO190" s="6"/>
      <c r="AP190" s="6"/>
    </row>
    <row r="191" spans="2:42" x14ac:dyDescent="0.25">
      <c r="B191" s="6"/>
      <c r="C191" s="6"/>
      <c r="D191" s="6"/>
      <c r="E191" s="6"/>
      <c r="G191" s="6"/>
      <c r="H191" s="6"/>
      <c r="I191" s="6"/>
      <c r="J191" s="6"/>
      <c r="L191" s="7"/>
      <c r="M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N191" s="6"/>
      <c r="AO191" s="6"/>
      <c r="AP191" s="6"/>
    </row>
    <row r="192" spans="2:42" x14ac:dyDescent="0.25">
      <c r="B192" s="6"/>
      <c r="C192" s="6"/>
      <c r="D192" s="6"/>
      <c r="E192" s="6"/>
      <c r="G192" s="6"/>
      <c r="H192" s="6"/>
      <c r="I192" s="6"/>
      <c r="J192" s="6"/>
      <c r="L192" s="7"/>
      <c r="M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N192" s="6"/>
      <c r="AO192" s="6"/>
      <c r="AP192" s="6"/>
    </row>
    <row r="193" spans="2:42" x14ac:dyDescent="0.25">
      <c r="B193" s="6"/>
      <c r="C193" s="6"/>
      <c r="D193" s="6"/>
      <c r="E193" s="6"/>
      <c r="G193" s="6"/>
      <c r="H193" s="6"/>
      <c r="I193" s="6"/>
      <c r="J193" s="6"/>
      <c r="L193" s="7"/>
      <c r="M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N193" s="6"/>
      <c r="AO193" s="6"/>
      <c r="AP193" s="6"/>
    </row>
    <row r="194" spans="2:42" x14ac:dyDescent="0.25">
      <c r="B194" s="6"/>
      <c r="C194" s="6"/>
      <c r="D194" s="6"/>
      <c r="E194" s="6"/>
      <c r="G194" s="6"/>
      <c r="H194" s="6"/>
      <c r="I194" s="6"/>
      <c r="J194" s="6"/>
      <c r="L194" s="7"/>
      <c r="M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N194" s="6"/>
      <c r="AO194" s="6"/>
      <c r="AP194" s="6"/>
    </row>
    <row r="195" spans="2:42" x14ac:dyDescent="0.25">
      <c r="B195" s="6"/>
      <c r="C195" s="6"/>
      <c r="D195" s="6"/>
      <c r="E195" s="6"/>
      <c r="G195" s="6"/>
      <c r="H195" s="6"/>
      <c r="I195" s="6"/>
      <c r="J195" s="6"/>
      <c r="L195" s="7"/>
      <c r="M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N195" s="6"/>
      <c r="AO195" s="6"/>
      <c r="AP195" s="6"/>
    </row>
    <row r="196" spans="2:42" x14ac:dyDescent="0.25">
      <c r="B196" s="6"/>
      <c r="C196" s="6"/>
      <c r="D196" s="6"/>
      <c r="E196" s="6"/>
      <c r="G196" s="6"/>
      <c r="H196" s="6"/>
      <c r="I196" s="6"/>
      <c r="J196" s="6"/>
      <c r="L196" s="7"/>
      <c r="M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N196" s="6"/>
      <c r="AO196" s="6"/>
      <c r="AP196" s="6"/>
    </row>
    <row r="197" spans="2:42" x14ac:dyDescent="0.25">
      <c r="B197" s="6"/>
      <c r="C197" s="6"/>
      <c r="D197" s="6"/>
      <c r="E197" s="6"/>
      <c r="G197" s="6"/>
      <c r="H197" s="6"/>
      <c r="I197" s="6"/>
      <c r="J197" s="6"/>
      <c r="L197" s="7"/>
      <c r="M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N197" s="6"/>
      <c r="AO197" s="6"/>
      <c r="AP197" s="6"/>
    </row>
    <row r="198" spans="2:42" x14ac:dyDescent="0.25">
      <c r="B198" s="6"/>
      <c r="C198" s="6"/>
      <c r="D198" s="6"/>
      <c r="E198" s="6"/>
      <c r="G198" s="6"/>
      <c r="H198" s="6"/>
      <c r="I198" s="6"/>
      <c r="J198" s="6"/>
      <c r="L198" s="7"/>
      <c r="M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N198" s="6"/>
      <c r="AO198" s="6"/>
      <c r="AP198" s="6"/>
    </row>
    <row r="199" spans="2:42" x14ac:dyDescent="0.25">
      <c r="B199" s="6"/>
      <c r="C199" s="6"/>
      <c r="D199" s="6"/>
      <c r="E199" s="6"/>
      <c r="G199" s="6"/>
      <c r="H199" s="6"/>
      <c r="I199" s="6"/>
      <c r="J199" s="6"/>
      <c r="L199" s="7"/>
      <c r="M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N199" s="6"/>
      <c r="AO199" s="6"/>
      <c r="AP199" s="6"/>
    </row>
    <row r="200" spans="2:42" x14ac:dyDescent="0.25">
      <c r="B200" s="6"/>
      <c r="C200" s="6"/>
      <c r="D200" s="6"/>
      <c r="E200" s="6"/>
      <c r="G200" s="6"/>
      <c r="H200" s="6"/>
      <c r="I200" s="6"/>
      <c r="J200" s="6"/>
      <c r="L200" s="7"/>
      <c r="M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N200" s="6"/>
      <c r="AO200" s="6"/>
      <c r="AP200" s="6"/>
    </row>
    <row r="201" spans="2:42" x14ac:dyDescent="0.25">
      <c r="B201" s="6"/>
      <c r="C201" s="6"/>
      <c r="D201" s="6"/>
      <c r="E201" s="6"/>
      <c r="G201" s="6"/>
      <c r="H201" s="6"/>
      <c r="I201" s="6"/>
      <c r="J201" s="6"/>
      <c r="L201" s="7"/>
      <c r="M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N201" s="6"/>
      <c r="AO201" s="6"/>
      <c r="AP201" s="6"/>
    </row>
    <row r="202" spans="2:42" x14ac:dyDescent="0.25">
      <c r="B202" s="6"/>
      <c r="C202" s="6"/>
      <c r="D202" s="6"/>
      <c r="E202" s="6"/>
      <c r="G202" s="6"/>
      <c r="H202" s="6"/>
      <c r="I202" s="6"/>
      <c r="J202" s="6"/>
      <c r="L202" s="7"/>
      <c r="M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N202" s="6"/>
      <c r="AO202" s="6"/>
      <c r="AP202" s="6"/>
    </row>
    <row r="203" spans="2:42" x14ac:dyDescent="0.25">
      <c r="B203" s="6"/>
      <c r="C203" s="6"/>
      <c r="D203" s="6"/>
      <c r="E203" s="6"/>
      <c r="G203" s="6"/>
      <c r="H203" s="6"/>
      <c r="I203" s="6"/>
      <c r="J203" s="6"/>
      <c r="L203" s="7"/>
      <c r="M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N203" s="6"/>
      <c r="AO203" s="6"/>
      <c r="AP203" s="6"/>
    </row>
    <row r="204" spans="2:42" x14ac:dyDescent="0.25">
      <c r="B204" s="6"/>
      <c r="C204" s="6"/>
      <c r="D204" s="6"/>
      <c r="E204" s="6"/>
      <c r="G204" s="6"/>
      <c r="H204" s="6"/>
      <c r="I204" s="6"/>
      <c r="J204" s="6"/>
      <c r="L204" s="7"/>
      <c r="M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N204" s="6"/>
      <c r="AO204" s="6"/>
      <c r="AP204" s="6"/>
    </row>
    <row r="205" spans="2:42" x14ac:dyDescent="0.25">
      <c r="B205" s="6"/>
      <c r="C205" s="6"/>
      <c r="D205" s="6"/>
      <c r="E205" s="6"/>
      <c r="G205" s="6"/>
      <c r="H205" s="6"/>
      <c r="I205" s="6"/>
      <c r="J205" s="6"/>
      <c r="L205" s="7"/>
      <c r="M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N205" s="6"/>
      <c r="AO205" s="6"/>
      <c r="AP205" s="6"/>
    </row>
    <row r="206" spans="2:42" x14ac:dyDescent="0.25">
      <c r="B206" s="6"/>
      <c r="C206" s="6"/>
      <c r="D206" s="6"/>
      <c r="E206" s="6"/>
      <c r="G206" s="6"/>
      <c r="H206" s="6"/>
      <c r="I206" s="6"/>
      <c r="J206" s="6"/>
      <c r="L206" s="7"/>
      <c r="M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N206" s="6"/>
      <c r="AO206" s="6"/>
      <c r="AP206" s="6"/>
    </row>
    <row r="207" spans="2:42" x14ac:dyDescent="0.25">
      <c r="B207" s="6"/>
      <c r="C207" s="6"/>
      <c r="D207" s="6"/>
      <c r="E207" s="6"/>
      <c r="G207" s="6"/>
      <c r="H207" s="6"/>
      <c r="I207" s="6"/>
      <c r="J207" s="6"/>
      <c r="L207" s="7"/>
      <c r="M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N207" s="6"/>
      <c r="AO207" s="6"/>
      <c r="AP207" s="6"/>
    </row>
    <row r="208" spans="2:42" x14ac:dyDescent="0.25">
      <c r="B208" s="6"/>
      <c r="C208" s="6"/>
      <c r="D208" s="6"/>
      <c r="E208" s="6"/>
      <c r="G208" s="6"/>
      <c r="H208" s="6"/>
      <c r="I208" s="6"/>
      <c r="J208" s="6"/>
      <c r="L208" s="7"/>
      <c r="M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N208" s="6"/>
      <c r="AO208" s="6"/>
      <c r="AP208" s="6"/>
    </row>
    <row r="209" spans="2:42" x14ac:dyDescent="0.25">
      <c r="B209" s="6"/>
      <c r="C209" s="6"/>
      <c r="D209" s="6"/>
      <c r="E209" s="6"/>
      <c r="G209" s="6"/>
      <c r="H209" s="6"/>
      <c r="I209" s="6"/>
      <c r="J209" s="6"/>
      <c r="L209" s="7"/>
      <c r="M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N209" s="6"/>
      <c r="AO209" s="6"/>
      <c r="AP209" s="6"/>
    </row>
    <row r="210" spans="2:42" x14ac:dyDescent="0.25">
      <c r="B210" s="6"/>
      <c r="C210" s="6"/>
      <c r="D210" s="6"/>
      <c r="E210" s="6"/>
      <c r="G210" s="6"/>
      <c r="H210" s="6"/>
      <c r="I210" s="6"/>
      <c r="J210" s="6"/>
      <c r="L210" s="7"/>
      <c r="M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N210" s="6"/>
      <c r="AO210" s="6"/>
      <c r="AP210" s="6"/>
    </row>
    <row r="211" spans="2:42" x14ac:dyDescent="0.25">
      <c r="B211" s="6"/>
      <c r="C211" s="6"/>
      <c r="D211" s="6"/>
      <c r="E211" s="6"/>
      <c r="G211" s="6"/>
      <c r="H211" s="6"/>
      <c r="I211" s="6"/>
      <c r="J211" s="6"/>
      <c r="L211" s="7"/>
      <c r="M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N211" s="6"/>
      <c r="AO211" s="6"/>
      <c r="AP211" s="6"/>
    </row>
    <row r="212" spans="2:42" x14ac:dyDescent="0.25">
      <c r="B212" s="6"/>
      <c r="C212" s="6"/>
      <c r="D212" s="6"/>
      <c r="E212" s="6"/>
      <c r="G212" s="6"/>
      <c r="H212" s="6"/>
      <c r="I212" s="6"/>
      <c r="J212" s="6"/>
      <c r="L212" s="7"/>
      <c r="M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N212" s="6"/>
      <c r="AO212" s="6"/>
      <c r="AP212" s="6"/>
    </row>
    <row r="213" spans="2:42" x14ac:dyDescent="0.25">
      <c r="B213" s="6"/>
      <c r="C213" s="6"/>
      <c r="D213" s="6"/>
      <c r="E213" s="6"/>
      <c r="G213" s="6"/>
      <c r="H213" s="6"/>
      <c r="I213" s="6"/>
      <c r="J213" s="6"/>
      <c r="L213" s="7"/>
      <c r="M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N213" s="6"/>
      <c r="AO213" s="6"/>
      <c r="AP213" s="6"/>
    </row>
    <row r="214" spans="2:42" x14ac:dyDescent="0.25">
      <c r="B214" s="6"/>
      <c r="C214" s="6"/>
      <c r="D214" s="6"/>
      <c r="E214" s="6"/>
      <c r="G214" s="6"/>
      <c r="H214" s="6"/>
      <c r="I214" s="6"/>
      <c r="J214" s="6"/>
      <c r="L214" s="7"/>
      <c r="M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N214" s="6"/>
      <c r="AO214" s="6"/>
      <c r="AP214" s="6"/>
    </row>
    <row r="215" spans="2:42" x14ac:dyDescent="0.25">
      <c r="B215" s="6"/>
      <c r="C215" s="6"/>
      <c r="D215" s="6"/>
      <c r="E215" s="6"/>
      <c r="G215" s="6"/>
      <c r="H215" s="6"/>
      <c r="I215" s="6"/>
      <c r="J215" s="6"/>
      <c r="L215" s="7"/>
      <c r="M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N215" s="6"/>
      <c r="AO215" s="6"/>
      <c r="AP215" s="6"/>
    </row>
    <row r="216" spans="2:42" x14ac:dyDescent="0.25">
      <c r="B216" s="6"/>
      <c r="C216" s="6"/>
      <c r="D216" s="6"/>
      <c r="E216" s="6"/>
      <c r="G216" s="6"/>
      <c r="H216" s="6"/>
      <c r="I216" s="6"/>
      <c r="J216" s="6"/>
      <c r="L216" s="7"/>
      <c r="M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N216" s="6"/>
      <c r="AO216" s="6"/>
      <c r="AP216" s="6"/>
    </row>
    <row r="217" spans="2:42" x14ac:dyDescent="0.25">
      <c r="B217" s="6"/>
      <c r="C217" s="6"/>
      <c r="D217" s="6"/>
      <c r="E217" s="6"/>
      <c r="G217" s="6"/>
      <c r="H217" s="6"/>
      <c r="I217" s="6"/>
      <c r="J217" s="6"/>
      <c r="L217" s="7"/>
      <c r="M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N217" s="6"/>
      <c r="AO217" s="6"/>
      <c r="AP217" s="6"/>
    </row>
    <row r="218" spans="2:42" x14ac:dyDescent="0.25">
      <c r="B218" s="6"/>
      <c r="C218" s="6"/>
      <c r="D218" s="6"/>
      <c r="E218" s="6"/>
      <c r="G218" s="6"/>
      <c r="H218" s="6"/>
      <c r="I218" s="6"/>
      <c r="J218" s="6"/>
      <c r="L218" s="7"/>
      <c r="M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N218" s="6"/>
      <c r="AO218" s="6"/>
      <c r="AP218" s="6"/>
    </row>
    <row r="219" spans="2:42" x14ac:dyDescent="0.25">
      <c r="B219" s="6"/>
      <c r="C219" s="6"/>
      <c r="D219" s="6"/>
      <c r="E219" s="6"/>
      <c r="G219" s="6"/>
      <c r="H219" s="6"/>
      <c r="I219" s="6"/>
      <c r="J219" s="6"/>
      <c r="L219" s="7"/>
      <c r="M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N219" s="6"/>
      <c r="AO219" s="6"/>
      <c r="AP219" s="6"/>
    </row>
    <row r="220" spans="2:42" x14ac:dyDescent="0.25">
      <c r="B220" s="6"/>
      <c r="C220" s="6"/>
      <c r="D220" s="6"/>
      <c r="E220" s="6"/>
      <c r="G220" s="6"/>
      <c r="H220" s="6"/>
      <c r="I220" s="6"/>
      <c r="J220" s="6"/>
      <c r="L220" s="7"/>
      <c r="M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N220" s="6"/>
      <c r="AO220" s="6"/>
      <c r="AP220" s="6"/>
    </row>
    <row r="221" spans="2:42" x14ac:dyDescent="0.25">
      <c r="B221" s="6"/>
      <c r="C221" s="6"/>
      <c r="D221" s="6"/>
      <c r="E221" s="6"/>
      <c r="G221" s="6"/>
      <c r="H221" s="6"/>
      <c r="I221" s="6"/>
      <c r="J221" s="6"/>
      <c r="L221" s="7"/>
      <c r="M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N221" s="6"/>
      <c r="AO221" s="6"/>
      <c r="AP221" s="6"/>
    </row>
    <row r="222" spans="2:42" x14ac:dyDescent="0.25">
      <c r="B222" s="6"/>
      <c r="C222" s="6"/>
      <c r="D222" s="6"/>
      <c r="E222" s="6"/>
      <c r="G222" s="6"/>
      <c r="H222" s="6"/>
      <c r="I222" s="6"/>
      <c r="J222" s="6"/>
      <c r="L222" s="7"/>
      <c r="M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N222" s="6"/>
      <c r="AO222" s="6"/>
      <c r="AP222" s="6"/>
    </row>
    <row r="223" spans="2:42" x14ac:dyDescent="0.25">
      <c r="B223" s="6"/>
      <c r="C223" s="6"/>
      <c r="D223" s="6"/>
      <c r="E223" s="6"/>
      <c r="G223" s="6"/>
      <c r="H223" s="6"/>
      <c r="I223" s="6"/>
      <c r="J223" s="6"/>
      <c r="L223" s="7"/>
      <c r="M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N223" s="6"/>
      <c r="AO223" s="6"/>
      <c r="AP223" s="6"/>
    </row>
    <row r="224" spans="2:42" x14ac:dyDescent="0.25">
      <c r="B224" s="6"/>
      <c r="C224" s="6"/>
      <c r="D224" s="6"/>
      <c r="E224" s="6"/>
      <c r="G224" s="6"/>
      <c r="H224" s="6"/>
      <c r="I224" s="6"/>
      <c r="J224" s="6"/>
      <c r="L224" s="7"/>
      <c r="M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N224" s="6"/>
      <c r="AO224" s="6"/>
      <c r="AP224" s="6"/>
    </row>
    <row r="225" spans="2:42" x14ac:dyDescent="0.25">
      <c r="B225" s="6"/>
      <c r="C225" s="6"/>
      <c r="D225" s="6"/>
      <c r="E225" s="6"/>
      <c r="G225" s="6"/>
      <c r="H225" s="6"/>
      <c r="I225" s="6"/>
      <c r="J225" s="6"/>
      <c r="L225" s="7"/>
      <c r="M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N225" s="6"/>
      <c r="AO225" s="6"/>
      <c r="AP225" s="6"/>
    </row>
    <row r="226" spans="2:42" x14ac:dyDescent="0.25">
      <c r="B226" s="6"/>
      <c r="C226" s="6"/>
      <c r="D226" s="6"/>
      <c r="E226" s="6"/>
      <c r="G226" s="6"/>
      <c r="H226" s="6"/>
      <c r="I226" s="6"/>
      <c r="J226" s="6"/>
      <c r="L226" s="7"/>
      <c r="M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N226" s="6"/>
      <c r="AO226" s="6"/>
      <c r="AP226" s="6"/>
    </row>
    <row r="227" spans="2:42" x14ac:dyDescent="0.25">
      <c r="B227" s="6"/>
      <c r="C227" s="6"/>
      <c r="D227" s="6"/>
      <c r="E227" s="6"/>
      <c r="G227" s="6"/>
      <c r="H227" s="6"/>
      <c r="I227" s="6"/>
      <c r="J227" s="6"/>
      <c r="L227" s="7"/>
      <c r="M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N227" s="6"/>
      <c r="AO227" s="6"/>
      <c r="AP227" s="6"/>
    </row>
    <row r="228" spans="2:42" x14ac:dyDescent="0.25">
      <c r="B228" s="6"/>
      <c r="C228" s="6"/>
      <c r="D228" s="6"/>
      <c r="E228" s="6"/>
      <c r="G228" s="6"/>
      <c r="H228" s="6"/>
      <c r="I228" s="6"/>
      <c r="J228" s="6"/>
      <c r="L228" s="7"/>
      <c r="M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N228" s="6"/>
      <c r="AO228" s="6"/>
      <c r="AP228" s="6"/>
    </row>
    <row r="229" spans="2:42" x14ac:dyDescent="0.25">
      <c r="B229" s="6"/>
      <c r="C229" s="6"/>
      <c r="D229" s="6"/>
      <c r="E229" s="6"/>
      <c r="G229" s="6"/>
      <c r="H229" s="6"/>
      <c r="I229" s="6"/>
      <c r="J229" s="6"/>
      <c r="L229" s="7"/>
      <c r="M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N229" s="6"/>
      <c r="AO229" s="6"/>
      <c r="AP229" s="6"/>
    </row>
    <row r="230" spans="2:42" x14ac:dyDescent="0.25">
      <c r="B230" s="6"/>
      <c r="C230" s="6"/>
      <c r="D230" s="6"/>
      <c r="E230" s="6"/>
      <c r="G230" s="6"/>
      <c r="H230" s="6"/>
      <c r="I230" s="6"/>
      <c r="J230" s="6"/>
      <c r="L230" s="7"/>
      <c r="M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N230" s="6"/>
      <c r="AO230" s="6"/>
      <c r="AP230" s="6"/>
    </row>
    <row r="231" spans="2:42" x14ac:dyDescent="0.25">
      <c r="B231" s="6"/>
      <c r="C231" s="6"/>
      <c r="D231" s="6"/>
      <c r="E231" s="6"/>
      <c r="G231" s="6"/>
      <c r="H231" s="6"/>
      <c r="I231" s="6"/>
      <c r="J231" s="6"/>
      <c r="L231" s="7"/>
      <c r="M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N231" s="6"/>
      <c r="AO231" s="6"/>
      <c r="AP231" s="6"/>
    </row>
    <row r="232" spans="2:42" x14ac:dyDescent="0.25">
      <c r="B232" s="6"/>
      <c r="C232" s="6"/>
      <c r="D232" s="6"/>
      <c r="E232" s="6"/>
      <c r="G232" s="6"/>
      <c r="H232" s="6"/>
      <c r="I232" s="6"/>
      <c r="J232" s="6"/>
      <c r="L232" s="7"/>
      <c r="M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N232" s="6"/>
      <c r="AO232" s="6"/>
      <c r="AP232" s="6"/>
    </row>
    <row r="233" spans="2:42" x14ac:dyDescent="0.25">
      <c r="B233" s="6"/>
      <c r="C233" s="6"/>
      <c r="D233" s="6"/>
      <c r="E233" s="6"/>
      <c r="G233" s="6"/>
      <c r="H233" s="6"/>
      <c r="I233" s="6"/>
      <c r="J233" s="6"/>
      <c r="L233" s="7"/>
      <c r="M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N233" s="6"/>
      <c r="AO233" s="6"/>
      <c r="AP233" s="6"/>
    </row>
    <row r="234" spans="2:42" x14ac:dyDescent="0.25">
      <c r="B234" s="6"/>
      <c r="C234" s="6"/>
      <c r="D234" s="6"/>
      <c r="E234" s="6"/>
      <c r="G234" s="6"/>
      <c r="H234" s="6"/>
      <c r="I234" s="6"/>
      <c r="J234" s="6"/>
      <c r="L234" s="7"/>
      <c r="M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N234" s="6"/>
      <c r="AO234" s="6"/>
      <c r="AP234" s="6"/>
    </row>
    <row r="235" spans="2:42" x14ac:dyDescent="0.25">
      <c r="B235" s="6"/>
      <c r="C235" s="6"/>
      <c r="D235" s="6"/>
      <c r="E235" s="6"/>
      <c r="G235" s="6"/>
      <c r="H235" s="6"/>
      <c r="I235" s="6"/>
      <c r="J235" s="6"/>
      <c r="L235" s="7"/>
      <c r="M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N235" s="6"/>
      <c r="AO235" s="6"/>
      <c r="AP235" s="6"/>
    </row>
    <row r="236" spans="2:42" x14ac:dyDescent="0.25">
      <c r="B236" s="6"/>
      <c r="C236" s="6"/>
      <c r="D236" s="6"/>
      <c r="E236" s="6"/>
      <c r="G236" s="6"/>
      <c r="H236" s="6"/>
      <c r="I236" s="6"/>
      <c r="J236" s="6"/>
      <c r="L236" s="7"/>
      <c r="M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N236" s="6"/>
      <c r="AO236" s="6"/>
      <c r="AP236" s="6"/>
    </row>
    <row r="237" spans="2:42" x14ac:dyDescent="0.25">
      <c r="B237" s="6"/>
      <c r="C237" s="6"/>
      <c r="D237" s="6"/>
      <c r="E237" s="6"/>
      <c r="G237" s="6"/>
      <c r="H237" s="6"/>
      <c r="I237" s="6"/>
      <c r="J237" s="6"/>
      <c r="L237" s="7"/>
      <c r="M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N237" s="6"/>
      <c r="AO237" s="6"/>
      <c r="AP237" s="6"/>
    </row>
    <row r="238" spans="2:42" x14ac:dyDescent="0.25">
      <c r="B238" s="6"/>
      <c r="C238" s="6"/>
      <c r="D238" s="6"/>
      <c r="E238" s="6"/>
      <c r="G238" s="6"/>
      <c r="H238" s="6"/>
      <c r="I238" s="6"/>
      <c r="J238" s="6"/>
      <c r="L238" s="7"/>
      <c r="M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N238" s="6"/>
      <c r="AO238" s="6"/>
      <c r="AP238" s="6"/>
    </row>
    <row r="239" spans="2:42" x14ac:dyDescent="0.25">
      <c r="B239" s="6"/>
      <c r="C239" s="6"/>
      <c r="D239" s="6"/>
      <c r="E239" s="6"/>
      <c r="G239" s="6"/>
      <c r="H239" s="6"/>
      <c r="I239" s="6"/>
      <c r="J239" s="6"/>
      <c r="L239" s="7"/>
      <c r="M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N239" s="6"/>
      <c r="AO239" s="6"/>
      <c r="AP239" s="6"/>
    </row>
    <row r="240" spans="2:42" x14ac:dyDescent="0.25">
      <c r="B240" s="6"/>
      <c r="C240" s="6"/>
      <c r="D240" s="6"/>
      <c r="E240" s="6"/>
      <c r="G240" s="6"/>
      <c r="H240" s="6"/>
      <c r="I240" s="6"/>
      <c r="J240" s="6"/>
      <c r="L240" s="7"/>
      <c r="M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N240" s="6"/>
      <c r="AO240" s="6"/>
      <c r="AP240" s="6"/>
    </row>
    <row r="241" spans="2:42" x14ac:dyDescent="0.25">
      <c r="B241" s="6"/>
      <c r="C241" s="6"/>
      <c r="D241" s="6"/>
      <c r="E241" s="6"/>
      <c r="G241" s="6"/>
      <c r="H241" s="6"/>
      <c r="I241" s="6"/>
      <c r="J241" s="6"/>
      <c r="L241" s="7"/>
      <c r="M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N241" s="6"/>
      <c r="AO241" s="6"/>
      <c r="AP241" s="6"/>
    </row>
    <row r="242" spans="2:42" x14ac:dyDescent="0.25">
      <c r="B242" s="6"/>
      <c r="C242" s="6"/>
      <c r="D242" s="6"/>
      <c r="E242" s="6"/>
      <c r="G242" s="6"/>
      <c r="H242" s="6"/>
      <c r="I242" s="6"/>
      <c r="J242" s="6"/>
      <c r="L242" s="7"/>
      <c r="M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N242" s="6"/>
      <c r="AO242" s="6"/>
      <c r="AP242" s="6"/>
    </row>
    <row r="243" spans="2:42" x14ac:dyDescent="0.25">
      <c r="B243" s="6"/>
      <c r="C243" s="6"/>
      <c r="D243" s="6"/>
      <c r="E243" s="6"/>
      <c r="G243" s="6"/>
      <c r="H243" s="6"/>
      <c r="I243" s="6"/>
      <c r="J243" s="6"/>
      <c r="L243" s="7"/>
      <c r="M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N243" s="6"/>
      <c r="AO243" s="6"/>
      <c r="AP243" s="6"/>
    </row>
    <row r="244" spans="2:42" x14ac:dyDescent="0.25">
      <c r="B244" s="6"/>
      <c r="C244" s="6"/>
      <c r="D244" s="6"/>
      <c r="E244" s="6"/>
      <c r="G244" s="6"/>
      <c r="H244" s="6"/>
      <c r="I244" s="6"/>
      <c r="J244" s="6"/>
      <c r="L244" s="7"/>
      <c r="M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N244" s="6"/>
      <c r="AO244" s="6"/>
      <c r="AP244" s="6"/>
    </row>
    <row r="245" spans="2:42" x14ac:dyDescent="0.25">
      <c r="B245" s="6"/>
      <c r="C245" s="6"/>
      <c r="D245" s="6"/>
      <c r="E245" s="6"/>
      <c r="G245" s="6"/>
      <c r="H245" s="6"/>
      <c r="I245" s="6"/>
      <c r="J245" s="6"/>
      <c r="L245" s="7"/>
      <c r="M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N245" s="6"/>
      <c r="AO245" s="6"/>
      <c r="AP245" s="6"/>
    </row>
    <row r="246" spans="2:42" x14ac:dyDescent="0.25">
      <c r="B246" s="6"/>
      <c r="C246" s="6"/>
      <c r="D246" s="6"/>
      <c r="E246" s="6"/>
      <c r="G246" s="6"/>
      <c r="H246" s="6"/>
      <c r="I246" s="6"/>
      <c r="J246" s="6"/>
      <c r="L246" s="7"/>
      <c r="M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N246" s="6"/>
      <c r="AO246" s="6"/>
      <c r="AP246" s="6"/>
    </row>
    <row r="247" spans="2:42" x14ac:dyDescent="0.25">
      <c r="B247" s="6"/>
      <c r="C247" s="6"/>
      <c r="D247" s="6"/>
      <c r="E247" s="6"/>
      <c r="G247" s="6"/>
      <c r="H247" s="6"/>
      <c r="I247" s="6"/>
      <c r="J247" s="6"/>
      <c r="L247" s="7"/>
      <c r="M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N247" s="6"/>
      <c r="AO247" s="6"/>
      <c r="AP247" s="6"/>
    </row>
    <row r="248" spans="2:42" x14ac:dyDescent="0.25">
      <c r="B248" s="6"/>
      <c r="C248" s="6"/>
      <c r="D248" s="6"/>
      <c r="E248" s="6"/>
      <c r="G248" s="6"/>
      <c r="H248" s="6"/>
      <c r="I248" s="6"/>
      <c r="J248" s="6"/>
      <c r="L248" s="7"/>
      <c r="M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N248" s="6"/>
      <c r="AO248" s="6"/>
      <c r="AP248" s="6"/>
    </row>
    <row r="249" spans="2:42" x14ac:dyDescent="0.25">
      <c r="B249" s="6"/>
      <c r="C249" s="6"/>
      <c r="D249" s="6"/>
      <c r="E249" s="6"/>
      <c r="G249" s="6"/>
      <c r="H249" s="6"/>
      <c r="I249" s="6"/>
      <c r="J249" s="6"/>
      <c r="L249" s="7"/>
      <c r="M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N249" s="6"/>
      <c r="AO249" s="6"/>
      <c r="AP249" s="6"/>
    </row>
    <row r="250" spans="2:42" x14ac:dyDescent="0.25">
      <c r="B250" s="6"/>
      <c r="C250" s="6"/>
      <c r="D250" s="6"/>
      <c r="E250" s="6"/>
      <c r="G250" s="6"/>
      <c r="H250" s="6"/>
      <c r="I250" s="6"/>
      <c r="J250" s="6"/>
      <c r="L250" s="7"/>
      <c r="M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N250" s="6"/>
      <c r="AO250" s="6"/>
      <c r="AP250" s="6"/>
    </row>
    <row r="251" spans="2:42" x14ac:dyDescent="0.25">
      <c r="B251" s="6"/>
      <c r="C251" s="6"/>
      <c r="D251" s="6"/>
      <c r="E251" s="6"/>
      <c r="G251" s="6"/>
      <c r="H251" s="6"/>
      <c r="I251" s="6"/>
      <c r="J251" s="6"/>
      <c r="L251" s="7"/>
      <c r="M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N251" s="6"/>
      <c r="AO251" s="6"/>
      <c r="AP251" s="6"/>
    </row>
    <row r="252" spans="2:42" x14ac:dyDescent="0.25">
      <c r="B252" s="6"/>
      <c r="C252" s="6"/>
      <c r="D252" s="6"/>
      <c r="E252" s="6"/>
      <c r="G252" s="6"/>
      <c r="H252" s="6"/>
      <c r="I252" s="6"/>
      <c r="J252" s="6"/>
      <c r="L252" s="7"/>
      <c r="M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N252" s="6"/>
      <c r="AO252" s="6"/>
      <c r="AP252" s="6"/>
    </row>
    <row r="253" spans="2:42" x14ac:dyDescent="0.25">
      <c r="B253" s="6"/>
      <c r="C253" s="6"/>
      <c r="D253" s="6"/>
      <c r="E253" s="6"/>
      <c r="G253" s="6"/>
      <c r="H253" s="6"/>
      <c r="I253" s="6"/>
      <c r="J253" s="6"/>
      <c r="L253" s="7"/>
      <c r="M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N253" s="6"/>
      <c r="AO253" s="6"/>
      <c r="AP253" s="6"/>
    </row>
    <row r="254" spans="2:42" x14ac:dyDescent="0.25">
      <c r="B254" s="6"/>
      <c r="C254" s="6"/>
      <c r="D254" s="6"/>
      <c r="E254" s="6"/>
      <c r="G254" s="6"/>
      <c r="H254" s="6"/>
      <c r="I254" s="6"/>
      <c r="J254" s="6"/>
      <c r="L254" s="7"/>
      <c r="M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N254" s="6"/>
      <c r="AO254" s="6"/>
      <c r="AP254" s="6"/>
    </row>
    <row r="255" spans="2:42" x14ac:dyDescent="0.25">
      <c r="B255" s="6"/>
      <c r="C255" s="6"/>
      <c r="D255" s="6"/>
      <c r="E255" s="6"/>
      <c r="G255" s="6"/>
      <c r="H255" s="6"/>
      <c r="I255" s="6"/>
      <c r="J255" s="6"/>
      <c r="L255" s="7"/>
      <c r="M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N255" s="6"/>
      <c r="AO255" s="6"/>
      <c r="AP255" s="6"/>
    </row>
    <row r="256" spans="2:42" x14ac:dyDescent="0.25">
      <c r="B256" s="6"/>
      <c r="C256" s="6"/>
      <c r="D256" s="6"/>
      <c r="E256" s="6"/>
      <c r="G256" s="6"/>
      <c r="H256" s="6"/>
      <c r="I256" s="6"/>
      <c r="J256" s="6"/>
      <c r="L256" s="7"/>
      <c r="M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N256" s="6"/>
      <c r="AO256" s="6"/>
      <c r="AP256" s="6"/>
    </row>
    <row r="257" spans="2:42" x14ac:dyDescent="0.25">
      <c r="B257" s="6"/>
      <c r="C257" s="6"/>
      <c r="D257" s="6"/>
      <c r="E257" s="6"/>
      <c r="G257" s="6"/>
      <c r="H257" s="6"/>
      <c r="I257" s="6"/>
      <c r="J257" s="6"/>
      <c r="L257" s="7"/>
      <c r="M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N257" s="6"/>
      <c r="AO257" s="6"/>
      <c r="AP257" s="6"/>
    </row>
    <row r="258" spans="2:42" x14ac:dyDescent="0.25">
      <c r="B258" s="6"/>
      <c r="C258" s="6"/>
      <c r="D258" s="6"/>
      <c r="E258" s="6"/>
      <c r="G258" s="6"/>
      <c r="H258" s="6"/>
      <c r="I258" s="6"/>
      <c r="J258" s="6"/>
      <c r="L258" s="7"/>
      <c r="M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N258" s="6"/>
      <c r="AO258" s="6"/>
      <c r="AP258" s="6"/>
    </row>
    <row r="259" spans="2:42" x14ac:dyDescent="0.25">
      <c r="B259" s="6"/>
      <c r="C259" s="6"/>
      <c r="D259" s="6"/>
      <c r="E259" s="6"/>
      <c r="G259" s="6"/>
      <c r="H259" s="6"/>
      <c r="I259" s="6"/>
      <c r="J259" s="6"/>
      <c r="L259" s="7"/>
      <c r="M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N259" s="6"/>
      <c r="AO259" s="6"/>
      <c r="AP259" s="6"/>
    </row>
    <row r="260" spans="2:42" x14ac:dyDescent="0.25">
      <c r="B260" s="6"/>
      <c r="C260" s="6"/>
      <c r="D260" s="6"/>
      <c r="E260" s="6"/>
      <c r="G260" s="6"/>
      <c r="H260" s="6"/>
      <c r="I260" s="6"/>
      <c r="J260" s="6"/>
      <c r="L260" s="7"/>
      <c r="M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N260" s="6"/>
      <c r="AO260" s="6"/>
      <c r="AP260" s="6"/>
    </row>
    <row r="261" spans="2:42" x14ac:dyDescent="0.25">
      <c r="B261" s="6"/>
      <c r="C261" s="6"/>
      <c r="D261" s="6"/>
      <c r="E261" s="6"/>
      <c r="G261" s="6"/>
      <c r="H261" s="6"/>
      <c r="I261" s="6"/>
      <c r="J261" s="6"/>
      <c r="L261" s="7"/>
      <c r="M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N261" s="6"/>
      <c r="AO261" s="6"/>
      <c r="AP261" s="6"/>
    </row>
    <row r="262" spans="2:42" x14ac:dyDescent="0.25">
      <c r="B262" s="6"/>
      <c r="C262" s="6"/>
      <c r="D262" s="6"/>
      <c r="E262" s="6"/>
      <c r="G262" s="6"/>
      <c r="H262" s="6"/>
      <c r="I262" s="6"/>
      <c r="J262" s="6"/>
      <c r="L262" s="7"/>
      <c r="M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N262" s="6"/>
      <c r="AO262" s="6"/>
      <c r="AP262" s="6"/>
    </row>
    <row r="263" spans="2:42" x14ac:dyDescent="0.25">
      <c r="B263" s="6"/>
      <c r="C263" s="6"/>
      <c r="D263" s="6"/>
      <c r="E263" s="6"/>
      <c r="G263" s="6"/>
      <c r="H263" s="6"/>
      <c r="I263" s="6"/>
      <c r="J263" s="6"/>
      <c r="L263" s="7"/>
      <c r="M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N263" s="6"/>
      <c r="AO263" s="6"/>
      <c r="AP263" s="6"/>
    </row>
    <row r="264" spans="2:42" x14ac:dyDescent="0.25">
      <c r="B264" s="6"/>
      <c r="C264" s="6"/>
      <c r="D264" s="6"/>
      <c r="E264" s="6"/>
      <c r="G264" s="6"/>
      <c r="H264" s="6"/>
      <c r="I264" s="6"/>
      <c r="J264" s="6"/>
      <c r="L264" s="7"/>
      <c r="M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N264" s="6"/>
      <c r="AO264" s="6"/>
      <c r="AP264" s="6"/>
    </row>
    <row r="265" spans="2:42" x14ac:dyDescent="0.25">
      <c r="B265" s="6"/>
      <c r="C265" s="6"/>
      <c r="D265" s="6"/>
      <c r="E265" s="6"/>
      <c r="G265" s="6"/>
      <c r="H265" s="6"/>
      <c r="I265" s="6"/>
      <c r="J265" s="6"/>
      <c r="L265" s="7"/>
      <c r="M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N265" s="6"/>
      <c r="AO265" s="6"/>
      <c r="AP265" s="6"/>
    </row>
    <row r="266" spans="2:42" x14ac:dyDescent="0.25">
      <c r="B266" s="6"/>
      <c r="C266" s="6"/>
      <c r="D266" s="6"/>
      <c r="E266" s="6"/>
      <c r="G266" s="6"/>
      <c r="H266" s="6"/>
      <c r="I266" s="6"/>
      <c r="J266" s="6"/>
      <c r="L266" s="7"/>
      <c r="M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N266" s="6"/>
      <c r="AO266" s="6"/>
      <c r="AP266" s="6"/>
    </row>
    <row r="267" spans="2:42" x14ac:dyDescent="0.25">
      <c r="B267" s="6"/>
      <c r="C267" s="6"/>
      <c r="D267" s="6"/>
      <c r="E267" s="6"/>
      <c r="G267" s="6"/>
      <c r="H267" s="6"/>
      <c r="I267" s="6"/>
      <c r="J267" s="6"/>
      <c r="L267" s="7"/>
      <c r="M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N267" s="6"/>
      <c r="AO267" s="6"/>
      <c r="AP267" s="6"/>
    </row>
    <row r="268" spans="2:42" x14ac:dyDescent="0.25">
      <c r="B268" s="6"/>
      <c r="C268" s="6"/>
      <c r="D268" s="6"/>
      <c r="E268" s="6"/>
      <c r="G268" s="6"/>
      <c r="H268" s="6"/>
      <c r="I268" s="6"/>
      <c r="J268" s="6"/>
      <c r="L268" s="7"/>
      <c r="M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N268" s="6"/>
      <c r="AO268" s="6"/>
      <c r="AP268" s="6"/>
    </row>
    <row r="269" spans="2:42" x14ac:dyDescent="0.25">
      <c r="B269" s="6"/>
      <c r="C269" s="6"/>
      <c r="D269" s="6"/>
      <c r="E269" s="6"/>
      <c r="G269" s="6"/>
      <c r="H269" s="6"/>
      <c r="I269" s="6"/>
      <c r="J269" s="6"/>
      <c r="L269" s="7"/>
      <c r="M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N269" s="6"/>
      <c r="AO269" s="6"/>
      <c r="AP269" s="6"/>
    </row>
    <row r="270" spans="2:42" x14ac:dyDescent="0.25">
      <c r="B270" s="6"/>
      <c r="C270" s="6"/>
      <c r="D270" s="6"/>
      <c r="E270" s="6"/>
      <c r="G270" s="6"/>
      <c r="H270" s="6"/>
      <c r="I270" s="6"/>
      <c r="J270" s="6"/>
      <c r="L270" s="7"/>
      <c r="M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N270" s="6"/>
      <c r="AO270" s="6"/>
      <c r="AP270" s="6"/>
    </row>
    <row r="271" spans="2:42" x14ac:dyDescent="0.25">
      <c r="B271" s="6"/>
      <c r="C271" s="6"/>
      <c r="D271" s="6"/>
      <c r="E271" s="6"/>
      <c r="G271" s="6"/>
      <c r="H271" s="6"/>
      <c r="I271" s="6"/>
      <c r="J271" s="6"/>
      <c r="L271" s="7"/>
      <c r="M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N271" s="6"/>
      <c r="AO271" s="6"/>
      <c r="AP271" s="6"/>
    </row>
    <row r="272" spans="2:42" x14ac:dyDescent="0.25">
      <c r="B272" s="6"/>
      <c r="C272" s="6"/>
      <c r="D272" s="6"/>
      <c r="E272" s="6"/>
      <c r="G272" s="6"/>
      <c r="H272" s="6"/>
      <c r="I272" s="6"/>
      <c r="J272" s="6"/>
      <c r="L272" s="7"/>
      <c r="M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N272" s="6"/>
      <c r="AO272" s="6"/>
      <c r="AP272" s="6"/>
    </row>
    <row r="273" spans="2:42" x14ac:dyDescent="0.25">
      <c r="B273" s="6"/>
      <c r="C273" s="6"/>
      <c r="D273" s="6"/>
      <c r="E273" s="6"/>
      <c r="G273" s="6"/>
      <c r="H273" s="6"/>
      <c r="I273" s="6"/>
      <c r="J273" s="6"/>
      <c r="L273" s="7"/>
      <c r="M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N273" s="6"/>
      <c r="AO273" s="6"/>
      <c r="AP273" s="6"/>
    </row>
    <row r="274" spans="2:42" x14ac:dyDescent="0.25">
      <c r="B274" s="6"/>
      <c r="C274" s="6"/>
      <c r="D274" s="6"/>
      <c r="E274" s="6"/>
      <c r="G274" s="6"/>
      <c r="H274" s="6"/>
      <c r="I274" s="6"/>
      <c r="J274" s="6"/>
      <c r="L274" s="7"/>
      <c r="M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N274" s="6"/>
      <c r="AO274" s="6"/>
      <c r="AP274" s="6"/>
    </row>
    <row r="275" spans="2:42" x14ac:dyDescent="0.25">
      <c r="B275" s="6"/>
      <c r="C275" s="6"/>
      <c r="D275" s="6"/>
      <c r="E275" s="6"/>
      <c r="G275" s="6"/>
      <c r="H275" s="6"/>
      <c r="I275" s="6"/>
      <c r="J275" s="6"/>
      <c r="L275" s="7"/>
      <c r="M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N275" s="6"/>
      <c r="AO275" s="6"/>
      <c r="AP275" s="6"/>
    </row>
    <row r="276" spans="2:42" x14ac:dyDescent="0.25">
      <c r="B276" s="6"/>
      <c r="C276" s="6"/>
      <c r="D276" s="6"/>
      <c r="E276" s="6"/>
      <c r="G276" s="6"/>
      <c r="H276" s="6"/>
      <c r="I276" s="6"/>
      <c r="J276" s="6"/>
      <c r="L276" s="7"/>
      <c r="M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N276" s="6"/>
      <c r="AO276" s="6"/>
      <c r="AP276" s="6"/>
    </row>
    <row r="277" spans="2:42" x14ac:dyDescent="0.25">
      <c r="B277" s="6"/>
      <c r="C277" s="6"/>
      <c r="D277" s="6"/>
      <c r="E277" s="6"/>
      <c r="G277" s="6"/>
      <c r="H277" s="6"/>
      <c r="I277" s="6"/>
      <c r="J277" s="6"/>
      <c r="L277" s="7"/>
      <c r="M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N277" s="6"/>
      <c r="AO277" s="6"/>
      <c r="AP277" s="6"/>
    </row>
    <row r="278" spans="2:42" x14ac:dyDescent="0.25">
      <c r="B278" s="6"/>
      <c r="C278" s="6"/>
      <c r="D278" s="6"/>
      <c r="E278" s="6"/>
      <c r="G278" s="6"/>
      <c r="H278" s="6"/>
      <c r="I278" s="6"/>
      <c r="J278" s="6"/>
      <c r="L278" s="7"/>
      <c r="M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N278" s="6"/>
      <c r="AO278" s="6"/>
      <c r="AP278" s="6"/>
    </row>
    <row r="279" spans="2:42" x14ac:dyDescent="0.25">
      <c r="B279" s="6"/>
      <c r="C279" s="6"/>
      <c r="D279" s="6"/>
      <c r="E279" s="6"/>
      <c r="G279" s="6"/>
      <c r="H279" s="6"/>
      <c r="I279" s="6"/>
      <c r="J279" s="6"/>
      <c r="L279" s="7"/>
      <c r="M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N279" s="6"/>
      <c r="AO279" s="6"/>
      <c r="AP279" s="6"/>
    </row>
    <row r="280" spans="2:42" x14ac:dyDescent="0.25">
      <c r="B280" s="6"/>
      <c r="C280" s="6"/>
      <c r="D280" s="6"/>
      <c r="E280" s="6"/>
      <c r="G280" s="6"/>
      <c r="H280" s="6"/>
      <c r="I280" s="6"/>
      <c r="J280" s="6"/>
      <c r="L280" s="7"/>
      <c r="M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N280" s="6"/>
      <c r="AO280" s="6"/>
      <c r="AP280" s="6"/>
    </row>
    <row r="281" spans="2:42" x14ac:dyDescent="0.25">
      <c r="B281" s="6"/>
      <c r="C281" s="6"/>
      <c r="D281" s="6"/>
      <c r="E281" s="6"/>
      <c r="G281" s="6"/>
      <c r="H281" s="6"/>
      <c r="I281" s="6"/>
      <c r="J281" s="6"/>
      <c r="L281" s="7"/>
      <c r="M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N281" s="6"/>
      <c r="AO281" s="6"/>
      <c r="AP281" s="6"/>
    </row>
    <row r="282" spans="2:42" x14ac:dyDescent="0.25">
      <c r="B282" s="6"/>
      <c r="C282" s="6"/>
      <c r="D282" s="6"/>
      <c r="E282" s="6"/>
      <c r="G282" s="6"/>
      <c r="H282" s="6"/>
      <c r="I282" s="6"/>
      <c r="J282" s="6"/>
      <c r="L282" s="7"/>
      <c r="M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N282" s="6"/>
      <c r="AO282" s="6"/>
      <c r="AP282" s="6"/>
    </row>
    <row r="283" spans="2:42" x14ac:dyDescent="0.25">
      <c r="B283" s="6"/>
      <c r="C283" s="6"/>
      <c r="D283" s="6"/>
      <c r="E283" s="6"/>
      <c r="G283" s="6"/>
      <c r="H283" s="6"/>
      <c r="I283" s="6"/>
      <c r="J283" s="6"/>
      <c r="L283" s="7"/>
      <c r="M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N283" s="6"/>
      <c r="AO283" s="6"/>
      <c r="AP283" s="6"/>
    </row>
    <row r="284" spans="2:42" x14ac:dyDescent="0.25">
      <c r="B284" s="6"/>
      <c r="C284" s="6"/>
      <c r="D284" s="6"/>
      <c r="E284" s="6"/>
      <c r="G284" s="6"/>
      <c r="H284" s="6"/>
      <c r="I284" s="6"/>
      <c r="J284" s="6"/>
      <c r="L284" s="7"/>
      <c r="M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N284" s="6"/>
      <c r="AO284" s="6"/>
      <c r="AP284" s="6"/>
    </row>
    <row r="285" spans="2:42" x14ac:dyDescent="0.25">
      <c r="B285" s="6"/>
      <c r="C285" s="6"/>
      <c r="D285" s="6"/>
      <c r="E285" s="6"/>
      <c r="G285" s="6"/>
      <c r="H285" s="6"/>
      <c r="I285" s="6"/>
      <c r="J285" s="6"/>
      <c r="L285" s="7"/>
      <c r="M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N285" s="6"/>
      <c r="AO285" s="6"/>
      <c r="AP285" s="6"/>
    </row>
    <row r="286" spans="2:42" x14ac:dyDescent="0.25">
      <c r="B286" s="6"/>
      <c r="C286" s="6"/>
      <c r="D286" s="6"/>
      <c r="E286" s="6"/>
      <c r="G286" s="6"/>
      <c r="H286" s="6"/>
      <c r="I286" s="6"/>
      <c r="J286" s="6"/>
      <c r="L286" s="7"/>
      <c r="M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N286" s="6"/>
      <c r="AO286" s="6"/>
      <c r="AP286" s="6"/>
    </row>
    <row r="287" spans="2:42" x14ac:dyDescent="0.25">
      <c r="B287" s="6"/>
      <c r="C287" s="6"/>
      <c r="D287" s="6"/>
      <c r="E287" s="6"/>
      <c r="G287" s="6"/>
      <c r="H287" s="6"/>
      <c r="I287" s="6"/>
      <c r="J287" s="6"/>
      <c r="L287" s="7"/>
      <c r="M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N287" s="6"/>
      <c r="AO287" s="6"/>
      <c r="AP287" s="6"/>
    </row>
    <row r="288" spans="2:42" x14ac:dyDescent="0.25">
      <c r="B288" s="6"/>
      <c r="C288" s="6"/>
      <c r="D288" s="6"/>
      <c r="E288" s="6"/>
      <c r="G288" s="6"/>
      <c r="H288" s="6"/>
      <c r="I288" s="6"/>
      <c r="J288" s="6"/>
      <c r="L288" s="7"/>
      <c r="M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N288" s="6"/>
      <c r="AO288" s="6"/>
      <c r="AP288" s="6"/>
    </row>
    <row r="289" spans="2:42" x14ac:dyDescent="0.25">
      <c r="B289" s="6"/>
      <c r="C289" s="6"/>
      <c r="D289" s="6"/>
      <c r="E289" s="6"/>
      <c r="G289" s="6"/>
      <c r="H289" s="6"/>
      <c r="I289" s="6"/>
      <c r="J289" s="6"/>
      <c r="L289" s="7"/>
      <c r="M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N289" s="6"/>
      <c r="AO289" s="6"/>
      <c r="AP289" s="6"/>
    </row>
    <row r="290" spans="2:42" x14ac:dyDescent="0.25">
      <c r="B290" s="6"/>
      <c r="C290" s="6"/>
      <c r="D290" s="6"/>
      <c r="E290" s="6"/>
      <c r="G290" s="6"/>
      <c r="H290" s="6"/>
      <c r="I290" s="6"/>
      <c r="J290" s="6"/>
      <c r="L290" s="7"/>
      <c r="M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N290" s="6"/>
      <c r="AO290" s="6"/>
      <c r="AP290" s="6"/>
    </row>
    <row r="291" spans="2:42" x14ac:dyDescent="0.25">
      <c r="B291" s="6"/>
      <c r="C291" s="6"/>
      <c r="D291" s="6"/>
      <c r="E291" s="6"/>
      <c r="G291" s="6"/>
      <c r="H291" s="6"/>
      <c r="I291" s="6"/>
      <c r="J291" s="6"/>
      <c r="L291" s="7"/>
      <c r="M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N291" s="6"/>
      <c r="AO291" s="6"/>
      <c r="AP291" s="6"/>
    </row>
    <row r="292" spans="2:42" x14ac:dyDescent="0.25">
      <c r="B292" s="6"/>
      <c r="C292" s="6"/>
      <c r="D292" s="6"/>
      <c r="E292" s="6"/>
      <c r="G292" s="6"/>
      <c r="H292" s="6"/>
      <c r="I292" s="6"/>
      <c r="J292" s="6"/>
      <c r="L292" s="7"/>
      <c r="M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N292" s="6"/>
      <c r="AO292" s="6"/>
      <c r="AP292" s="6"/>
    </row>
    <row r="293" spans="2:42" x14ac:dyDescent="0.25">
      <c r="B293" s="6"/>
      <c r="C293" s="6"/>
      <c r="D293" s="6"/>
      <c r="E293" s="6"/>
      <c r="G293" s="6"/>
      <c r="H293" s="6"/>
      <c r="I293" s="6"/>
      <c r="J293" s="6"/>
      <c r="L293" s="7"/>
      <c r="M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N293" s="6"/>
      <c r="AO293" s="6"/>
      <c r="AP293" s="6"/>
    </row>
    <row r="294" spans="2:42" x14ac:dyDescent="0.25">
      <c r="B294" s="6"/>
      <c r="C294" s="6"/>
      <c r="D294" s="6"/>
      <c r="E294" s="6"/>
      <c r="G294" s="6"/>
      <c r="H294" s="6"/>
      <c r="I294" s="6"/>
      <c r="J294" s="6"/>
      <c r="L294" s="7"/>
      <c r="M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N294" s="6"/>
      <c r="AO294" s="6"/>
      <c r="AP294" s="6"/>
    </row>
    <row r="295" spans="2:42" x14ac:dyDescent="0.25">
      <c r="B295" s="6"/>
      <c r="C295" s="6"/>
      <c r="D295" s="6"/>
      <c r="E295" s="6"/>
      <c r="G295" s="6"/>
      <c r="H295" s="6"/>
      <c r="I295" s="6"/>
      <c r="J295" s="6"/>
      <c r="L295" s="7"/>
      <c r="M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N295" s="6"/>
      <c r="AO295" s="6"/>
      <c r="AP295" s="6"/>
    </row>
    <row r="296" spans="2:42" x14ac:dyDescent="0.25">
      <c r="B296" s="6"/>
      <c r="C296" s="6"/>
      <c r="D296" s="6"/>
      <c r="E296" s="6"/>
      <c r="G296" s="6"/>
      <c r="H296" s="6"/>
      <c r="I296" s="6"/>
      <c r="J296" s="6"/>
      <c r="L296" s="7"/>
      <c r="M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N296" s="6"/>
      <c r="AO296" s="6"/>
      <c r="AP296" s="6"/>
    </row>
    <row r="297" spans="2:42" x14ac:dyDescent="0.25">
      <c r="B297" s="6"/>
      <c r="C297" s="6"/>
      <c r="D297" s="6"/>
      <c r="E297" s="6"/>
      <c r="G297" s="6"/>
      <c r="H297" s="6"/>
      <c r="I297" s="6"/>
      <c r="J297" s="6"/>
      <c r="L297" s="7"/>
      <c r="M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N297" s="6"/>
      <c r="AO297" s="6"/>
      <c r="AP297" s="6"/>
    </row>
    <row r="298" spans="2:42" x14ac:dyDescent="0.25">
      <c r="B298" s="6"/>
      <c r="C298" s="6"/>
      <c r="D298" s="6"/>
      <c r="E298" s="6"/>
      <c r="G298" s="6"/>
      <c r="H298" s="6"/>
      <c r="I298" s="6"/>
      <c r="J298" s="6"/>
      <c r="L298" s="7"/>
      <c r="M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N298" s="6"/>
      <c r="AO298" s="6"/>
      <c r="AP298" s="6"/>
    </row>
    <row r="299" spans="2:42" x14ac:dyDescent="0.25">
      <c r="B299" s="6"/>
      <c r="C299" s="6"/>
      <c r="D299" s="6"/>
      <c r="E299" s="6"/>
      <c r="G299" s="6"/>
      <c r="H299" s="6"/>
      <c r="I299" s="6"/>
      <c r="J299" s="6"/>
      <c r="L299" s="7"/>
      <c r="M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N299" s="6"/>
      <c r="AO299" s="6"/>
      <c r="AP299" s="6"/>
    </row>
    <row r="300" spans="2:42" x14ac:dyDescent="0.25">
      <c r="B300" s="6"/>
      <c r="C300" s="6"/>
      <c r="D300" s="6"/>
      <c r="E300" s="6"/>
      <c r="G300" s="6"/>
      <c r="H300" s="6"/>
      <c r="I300" s="6"/>
      <c r="J300" s="6"/>
      <c r="L300" s="7"/>
      <c r="M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N300" s="6"/>
      <c r="AO300" s="6"/>
      <c r="AP300" s="6"/>
    </row>
    <row r="301" spans="2:42" x14ac:dyDescent="0.25">
      <c r="B301" s="6"/>
      <c r="C301" s="6"/>
      <c r="D301" s="6"/>
      <c r="E301" s="6"/>
      <c r="G301" s="6"/>
      <c r="H301" s="6"/>
      <c r="I301" s="6"/>
      <c r="J301" s="6"/>
      <c r="L301" s="7"/>
      <c r="M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N301" s="6"/>
      <c r="AO301" s="6"/>
      <c r="AP301" s="6"/>
    </row>
    <row r="302" spans="2:42" x14ac:dyDescent="0.25">
      <c r="B302" s="6"/>
      <c r="C302" s="6"/>
      <c r="D302" s="6"/>
      <c r="E302" s="6"/>
      <c r="G302" s="6"/>
      <c r="H302" s="6"/>
      <c r="I302" s="6"/>
      <c r="J302" s="6"/>
      <c r="L302" s="7"/>
      <c r="M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N302" s="6"/>
      <c r="AO302" s="6"/>
      <c r="AP302" s="6"/>
    </row>
    <row r="303" spans="2:42" x14ac:dyDescent="0.25">
      <c r="B303" s="6"/>
      <c r="C303" s="6"/>
      <c r="D303" s="6"/>
      <c r="E303" s="6"/>
      <c r="G303" s="6"/>
      <c r="H303" s="6"/>
      <c r="I303" s="6"/>
      <c r="J303" s="6"/>
      <c r="L303" s="7"/>
      <c r="M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N303" s="6"/>
      <c r="AO303" s="6"/>
      <c r="AP303" s="6"/>
    </row>
    <row r="304" spans="2:42" x14ac:dyDescent="0.25">
      <c r="B304" s="6"/>
      <c r="C304" s="6"/>
      <c r="D304" s="6"/>
      <c r="E304" s="6"/>
      <c r="G304" s="6"/>
      <c r="H304" s="6"/>
      <c r="I304" s="6"/>
      <c r="J304" s="6"/>
      <c r="L304" s="7"/>
      <c r="M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N304" s="6"/>
      <c r="AO304" s="6"/>
      <c r="AP304" s="6"/>
    </row>
    <row r="305" spans="2:42" x14ac:dyDescent="0.25">
      <c r="B305" s="6"/>
      <c r="C305" s="6"/>
      <c r="D305" s="6"/>
      <c r="E305" s="6"/>
      <c r="G305" s="6"/>
      <c r="H305" s="6"/>
      <c r="I305" s="6"/>
      <c r="J305" s="6"/>
      <c r="L305" s="7"/>
      <c r="M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N305" s="6"/>
      <c r="AO305" s="6"/>
      <c r="AP305" s="6"/>
    </row>
    <row r="306" spans="2:42" x14ac:dyDescent="0.25">
      <c r="B306" s="6"/>
      <c r="C306" s="6"/>
      <c r="D306" s="6"/>
      <c r="E306" s="6"/>
      <c r="G306" s="6"/>
      <c r="H306" s="6"/>
      <c r="I306" s="6"/>
      <c r="J306" s="6"/>
      <c r="L306" s="7"/>
      <c r="M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N306" s="6"/>
      <c r="AO306" s="6"/>
      <c r="AP306" s="6"/>
    </row>
    <row r="307" spans="2:42" x14ac:dyDescent="0.25">
      <c r="B307" s="6"/>
      <c r="C307" s="6"/>
      <c r="D307" s="6"/>
      <c r="E307" s="6"/>
      <c r="G307" s="6"/>
      <c r="H307" s="6"/>
      <c r="I307" s="6"/>
      <c r="J307" s="6"/>
      <c r="L307" s="7"/>
      <c r="M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N307" s="6"/>
      <c r="AO307" s="6"/>
      <c r="AP307" s="6"/>
    </row>
    <row r="308" spans="2:42" x14ac:dyDescent="0.25">
      <c r="B308" s="6"/>
      <c r="C308" s="6"/>
      <c r="D308" s="6"/>
      <c r="E308" s="6"/>
      <c r="G308" s="6"/>
      <c r="H308" s="6"/>
      <c r="I308" s="6"/>
      <c r="J308" s="6"/>
      <c r="L308" s="7"/>
      <c r="M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N308" s="6"/>
      <c r="AO308" s="6"/>
      <c r="AP308" s="6"/>
    </row>
    <row r="309" spans="2:42" x14ac:dyDescent="0.25">
      <c r="B309" s="6"/>
      <c r="C309" s="6"/>
      <c r="D309" s="6"/>
      <c r="E309" s="6"/>
      <c r="G309" s="6"/>
      <c r="H309" s="6"/>
      <c r="I309" s="6"/>
      <c r="J309" s="6"/>
      <c r="L309" s="7"/>
      <c r="M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N309" s="6"/>
      <c r="AO309" s="6"/>
      <c r="AP309" s="6"/>
    </row>
    <row r="310" spans="2:42" x14ac:dyDescent="0.25">
      <c r="B310" s="6"/>
      <c r="C310" s="6"/>
      <c r="D310" s="6"/>
      <c r="E310" s="6"/>
      <c r="G310" s="6"/>
      <c r="H310" s="6"/>
      <c r="I310" s="6"/>
      <c r="J310" s="6"/>
      <c r="L310" s="7"/>
      <c r="M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N310" s="6"/>
      <c r="AO310" s="6"/>
      <c r="AP310" s="6"/>
    </row>
    <row r="311" spans="2:42" x14ac:dyDescent="0.25">
      <c r="B311" s="6"/>
      <c r="C311" s="6"/>
      <c r="D311" s="6"/>
      <c r="E311" s="6"/>
      <c r="G311" s="6"/>
      <c r="H311" s="6"/>
      <c r="I311" s="6"/>
      <c r="J311" s="6"/>
      <c r="L311" s="7"/>
      <c r="M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N311" s="6"/>
      <c r="AO311" s="6"/>
      <c r="AP311" s="6"/>
    </row>
    <row r="312" spans="2:42" x14ac:dyDescent="0.25">
      <c r="B312" s="6"/>
      <c r="C312" s="6"/>
      <c r="D312" s="6"/>
      <c r="E312" s="6"/>
      <c r="G312" s="6"/>
      <c r="H312" s="6"/>
      <c r="I312" s="6"/>
      <c r="J312" s="6"/>
      <c r="L312" s="7"/>
      <c r="M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N312" s="6"/>
      <c r="AO312" s="6"/>
      <c r="AP312" s="6"/>
    </row>
    <row r="313" spans="2:42" x14ac:dyDescent="0.25">
      <c r="B313" s="6"/>
      <c r="C313" s="6"/>
      <c r="D313" s="6"/>
      <c r="E313" s="6"/>
      <c r="G313" s="6"/>
      <c r="H313" s="6"/>
      <c r="I313" s="6"/>
      <c r="J313" s="6"/>
      <c r="L313" s="7"/>
      <c r="M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N313" s="6"/>
      <c r="AO313" s="6"/>
      <c r="AP313" s="6"/>
    </row>
    <row r="314" spans="2:42" x14ac:dyDescent="0.25">
      <c r="B314" s="6"/>
      <c r="C314" s="6"/>
      <c r="D314" s="6"/>
      <c r="E314" s="6"/>
      <c r="G314" s="6"/>
      <c r="H314" s="6"/>
      <c r="I314" s="6"/>
      <c r="J314" s="6"/>
      <c r="L314" s="7"/>
      <c r="M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N314" s="6"/>
      <c r="AO314" s="6"/>
      <c r="AP314" s="6"/>
    </row>
    <row r="315" spans="2:42" x14ac:dyDescent="0.25">
      <c r="B315" s="6"/>
      <c r="C315" s="6"/>
      <c r="D315" s="6"/>
      <c r="E315" s="6"/>
      <c r="G315" s="6"/>
      <c r="H315" s="6"/>
      <c r="I315" s="6"/>
      <c r="J315" s="6"/>
      <c r="L315" s="7"/>
      <c r="M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N315" s="6"/>
      <c r="AO315" s="6"/>
      <c r="AP315" s="6"/>
    </row>
    <row r="316" spans="2:42" x14ac:dyDescent="0.25">
      <c r="B316" s="6"/>
      <c r="C316" s="6"/>
      <c r="D316" s="6"/>
      <c r="E316" s="6"/>
      <c r="G316" s="6"/>
      <c r="H316" s="6"/>
      <c r="I316" s="6"/>
      <c r="J316" s="6"/>
      <c r="L316" s="7"/>
      <c r="M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N316" s="6"/>
      <c r="AO316" s="6"/>
      <c r="AP316" s="6"/>
    </row>
    <row r="317" spans="2:42" x14ac:dyDescent="0.25">
      <c r="B317" s="6"/>
      <c r="C317" s="6"/>
      <c r="D317" s="6"/>
      <c r="E317" s="6"/>
      <c r="G317" s="6"/>
      <c r="H317" s="6"/>
      <c r="I317" s="6"/>
      <c r="J317" s="6"/>
      <c r="L317" s="7"/>
      <c r="M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N317" s="6"/>
      <c r="AO317" s="6"/>
      <c r="AP317" s="6"/>
    </row>
    <row r="318" spans="2:42" x14ac:dyDescent="0.25">
      <c r="B318" s="6"/>
      <c r="C318" s="6"/>
      <c r="D318" s="6"/>
      <c r="E318" s="6"/>
      <c r="G318" s="6"/>
      <c r="H318" s="6"/>
      <c r="I318" s="6"/>
      <c r="J318" s="6"/>
      <c r="L318" s="7"/>
      <c r="M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N318" s="6"/>
      <c r="AO318" s="6"/>
      <c r="AP318" s="6"/>
    </row>
    <row r="319" spans="2:42" x14ac:dyDescent="0.25">
      <c r="B319" s="6"/>
      <c r="C319" s="6"/>
      <c r="D319" s="6"/>
      <c r="E319" s="6"/>
      <c r="G319" s="6"/>
      <c r="H319" s="6"/>
      <c r="I319" s="6"/>
      <c r="J319" s="6"/>
      <c r="L319" s="7"/>
      <c r="M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N319" s="6"/>
      <c r="AO319" s="6"/>
      <c r="AP319" s="6"/>
    </row>
    <row r="320" spans="2:42" x14ac:dyDescent="0.25">
      <c r="B320" s="6"/>
      <c r="C320" s="6"/>
      <c r="D320" s="6"/>
      <c r="E320" s="6"/>
      <c r="G320" s="6"/>
      <c r="H320" s="6"/>
      <c r="I320" s="6"/>
      <c r="J320" s="6"/>
      <c r="L320" s="7"/>
      <c r="M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N320" s="6"/>
      <c r="AO320" s="6"/>
      <c r="AP320" s="6"/>
    </row>
    <row r="321" spans="2:42" x14ac:dyDescent="0.25">
      <c r="B321" s="6"/>
      <c r="C321" s="6"/>
      <c r="D321" s="6"/>
      <c r="E321" s="6"/>
      <c r="G321" s="6"/>
      <c r="H321" s="6"/>
      <c r="I321" s="6"/>
      <c r="J321" s="6"/>
      <c r="L321" s="7"/>
      <c r="M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N321" s="6"/>
      <c r="AO321" s="6"/>
      <c r="AP321" s="6"/>
    </row>
    <row r="322" spans="2:42" x14ac:dyDescent="0.25">
      <c r="B322" s="6"/>
      <c r="C322" s="6"/>
      <c r="D322" s="6"/>
      <c r="E322" s="6"/>
      <c r="G322" s="6"/>
      <c r="H322" s="6"/>
      <c r="I322" s="6"/>
      <c r="J322" s="6"/>
      <c r="L322" s="7"/>
      <c r="M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N322" s="6"/>
      <c r="AO322" s="6"/>
      <c r="AP322" s="6"/>
    </row>
    <row r="323" spans="2:42" x14ac:dyDescent="0.25">
      <c r="B323" s="6"/>
      <c r="C323" s="6"/>
      <c r="D323" s="6"/>
      <c r="E323" s="6"/>
      <c r="G323" s="6"/>
      <c r="H323" s="6"/>
      <c r="I323" s="6"/>
      <c r="J323" s="6"/>
      <c r="L323" s="7"/>
      <c r="M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N323" s="6"/>
      <c r="AO323" s="6"/>
      <c r="AP323" s="6"/>
    </row>
    <row r="324" spans="2:42" x14ac:dyDescent="0.25">
      <c r="B324" s="6"/>
      <c r="C324" s="6"/>
      <c r="D324" s="6"/>
      <c r="E324" s="6"/>
      <c r="G324" s="6"/>
      <c r="H324" s="6"/>
      <c r="I324" s="6"/>
      <c r="J324" s="6"/>
      <c r="L324" s="7"/>
      <c r="M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N324" s="6"/>
      <c r="AO324" s="6"/>
      <c r="AP324" s="6"/>
    </row>
    <row r="325" spans="2:42" x14ac:dyDescent="0.25">
      <c r="B325" s="6"/>
      <c r="C325" s="6"/>
      <c r="D325" s="6"/>
      <c r="E325" s="6"/>
      <c r="G325" s="6"/>
      <c r="H325" s="6"/>
      <c r="I325" s="6"/>
      <c r="J325" s="6"/>
      <c r="L325" s="7"/>
      <c r="M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N325" s="6"/>
      <c r="AO325" s="6"/>
      <c r="AP325" s="6"/>
    </row>
    <row r="326" spans="2:42" x14ac:dyDescent="0.25">
      <c r="B326" s="6"/>
      <c r="C326" s="6"/>
      <c r="D326" s="6"/>
      <c r="E326" s="6"/>
      <c r="G326" s="6"/>
      <c r="H326" s="6"/>
      <c r="I326" s="6"/>
      <c r="J326" s="6"/>
      <c r="L326" s="7"/>
      <c r="M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N326" s="6"/>
      <c r="AO326" s="6"/>
      <c r="AP326" s="6"/>
    </row>
    <row r="327" spans="2:42" x14ac:dyDescent="0.25">
      <c r="B327" s="6"/>
      <c r="C327" s="6"/>
      <c r="D327" s="6"/>
      <c r="E327" s="6"/>
      <c r="G327" s="6"/>
      <c r="H327" s="6"/>
      <c r="I327" s="6"/>
      <c r="J327" s="6"/>
      <c r="L327" s="7"/>
      <c r="M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N327" s="6"/>
      <c r="AO327" s="6"/>
      <c r="AP327" s="6"/>
    </row>
    <row r="328" spans="2:42" x14ac:dyDescent="0.25">
      <c r="B328" s="6"/>
      <c r="C328" s="6"/>
      <c r="D328" s="6"/>
      <c r="E328" s="6"/>
      <c r="G328" s="6"/>
      <c r="H328" s="6"/>
      <c r="I328" s="6"/>
      <c r="J328" s="6"/>
      <c r="L328" s="7"/>
      <c r="M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N328" s="6"/>
      <c r="AO328" s="6"/>
      <c r="AP328" s="6"/>
    </row>
    <row r="329" spans="2:42" x14ac:dyDescent="0.25">
      <c r="B329" s="6"/>
      <c r="C329" s="6"/>
      <c r="D329" s="6"/>
      <c r="E329" s="6"/>
      <c r="G329" s="6"/>
      <c r="H329" s="6"/>
      <c r="I329" s="6"/>
      <c r="J329" s="6"/>
      <c r="L329" s="7"/>
      <c r="M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N329" s="6"/>
      <c r="AO329" s="6"/>
      <c r="AP329" s="6"/>
    </row>
    <row r="330" spans="2:42" x14ac:dyDescent="0.25">
      <c r="B330" s="6"/>
      <c r="C330" s="6"/>
      <c r="D330" s="6"/>
      <c r="E330" s="6"/>
      <c r="G330" s="6"/>
      <c r="H330" s="6"/>
      <c r="I330" s="6"/>
      <c r="J330" s="6"/>
      <c r="L330" s="7"/>
      <c r="M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N330" s="6"/>
      <c r="AO330" s="6"/>
      <c r="AP330" s="6"/>
    </row>
    <row r="331" spans="2:42" x14ac:dyDescent="0.25">
      <c r="B331" s="6"/>
      <c r="C331" s="6"/>
      <c r="D331" s="6"/>
      <c r="E331" s="6"/>
      <c r="G331" s="6"/>
      <c r="H331" s="6"/>
      <c r="I331" s="6"/>
      <c r="J331" s="6"/>
      <c r="L331" s="7"/>
      <c r="M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N331" s="6"/>
      <c r="AO331" s="6"/>
      <c r="AP331" s="6"/>
    </row>
    <row r="332" spans="2:42" x14ac:dyDescent="0.25">
      <c r="B332" s="6"/>
      <c r="C332" s="6"/>
      <c r="D332" s="6"/>
      <c r="E332" s="6"/>
      <c r="G332" s="6"/>
      <c r="H332" s="6"/>
      <c r="I332" s="6"/>
      <c r="J332" s="6"/>
      <c r="L332" s="7"/>
      <c r="M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N332" s="6"/>
      <c r="AO332" s="6"/>
      <c r="AP332" s="6"/>
    </row>
    <row r="333" spans="2:42" x14ac:dyDescent="0.25">
      <c r="B333" s="6"/>
      <c r="C333" s="6"/>
      <c r="D333" s="6"/>
      <c r="E333" s="6"/>
      <c r="G333" s="6"/>
      <c r="H333" s="6"/>
      <c r="I333" s="6"/>
      <c r="J333" s="6"/>
      <c r="L333" s="7"/>
      <c r="M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N333" s="6"/>
      <c r="AO333" s="6"/>
      <c r="AP333" s="6"/>
    </row>
    <row r="334" spans="2:42" x14ac:dyDescent="0.25">
      <c r="B334" s="6"/>
      <c r="C334" s="6"/>
      <c r="D334" s="6"/>
      <c r="E334" s="6"/>
      <c r="G334" s="6"/>
      <c r="H334" s="6"/>
      <c r="I334" s="6"/>
      <c r="J334" s="6"/>
      <c r="L334" s="7"/>
      <c r="M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N334" s="6"/>
      <c r="AO334" s="6"/>
      <c r="AP334" s="6"/>
    </row>
    <row r="335" spans="2:42" x14ac:dyDescent="0.25">
      <c r="B335" s="6"/>
      <c r="C335" s="6"/>
      <c r="D335" s="6"/>
      <c r="E335" s="6"/>
      <c r="G335" s="6"/>
      <c r="H335" s="6"/>
      <c r="I335" s="6"/>
      <c r="J335" s="6"/>
      <c r="L335" s="7"/>
      <c r="M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N335" s="6"/>
      <c r="AO335" s="6"/>
      <c r="AP335" s="6"/>
    </row>
    <row r="336" spans="2:42" x14ac:dyDescent="0.25">
      <c r="B336" s="6"/>
      <c r="C336" s="6"/>
      <c r="D336" s="6"/>
      <c r="E336" s="6"/>
      <c r="G336" s="6"/>
      <c r="H336" s="6"/>
      <c r="I336" s="6"/>
      <c r="J336" s="6"/>
      <c r="L336" s="7"/>
      <c r="M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N336" s="6"/>
      <c r="AO336" s="6"/>
      <c r="AP336" s="6"/>
    </row>
    <row r="337" spans="2:42" x14ac:dyDescent="0.25">
      <c r="B337" s="6"/>
      <c r="C337" s="6"/>
      <c r="D337" s="6"/>
      <c r="E337" s="6"/>
      <c r="G337" s="6"/>
      <c r="H337" s="6"/>
      <c r="I337" s="6"/>
      <c r="J337" s="6"/>
      <c r="L337" s="7"/>
      <c r="M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N337" s="6"/>
      <c r="AO337" s="6"/>
      <c r="AP337" s="6"/>
    </row>
    <row r="338" spans="2:42" x14ac:dyDescent="0.25">
      <c r="B338" s="6"/>
      <c r="C338" s="6"/>
      <c r="D338" s="6"/>
      <c r="E338" s="6"/>
      <c r="G338" s="6"/>
      <c r="H338" s="6"/>
      <c r="I338" s="6"/>
      <c r="J338" s="6"/>
      <c r="L338" s="7"/>
      <c r="M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N338" s="6"/>
      <c r="AO338" s="6"/>
      <c r="AP338" s="6"/>
    </row>
    <row r="339" spans="2:42" x14ac:dyDescent="0.25">
      <c r="B339" s="6"/>
      <c r="C339" s="6"/>
      <c r="D339" s="6"/>
      <c r="E339" s="6"/>
      <c r="G339" s="6"/>
      <c r="H339" s="6"/>
      <c r="I339" s="6"/>
      <c r="J339" s="6"/>
      <c r="L339" s="7"/>
      <c r="M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N339" s="6"/>
      <c r="AO339" s="6"/>
      <c r="AP339" s="6"/>
    </row>
    <row r="340" spans="2:42" x14ac:dyDescent="0.25">
      <c r="B340" s="6"/>
      <c r="C340" s="6"/>
      <c r="D340" s="6"/>
      <c r="E340" s="6"/>
      <c r="G340" s="6"/>
      <c r="H340" s="6"/>
      <c r="I340" s="6"/>
      <c r="J340" s="6"/>
      <c r="L340" s="7"/>
      <c r="M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N340" s="6"/>
      <c r="AO340" s="6"/>
      <c r="AP340" s="6"/>
    </row>
    <row r="341" spans="2:42" x14ac:dyDescent="0.25">
      <c r="B341" s="6"/>
      <c r="C341" s="6"/>
      <c r="D341" s="6"/>
      <c r="E341" s="6"/>
      <c r="G341" s="6"/>
      <c r="H341" s="6"/>
      <c r="I341" s="6"/>
      <c r="J341" s="6"/>
      <c r="L341" s="7"/>
      <c r="M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N341" s="6"/>
      <c r="AO341" s="6"/>
      <c r="AP341" s="6"/>
    </row>
    <row r="342" spans="2:42" x14ac:dyDescent="0.25">
      <c r="B342" s="6"/>
      <c r="C342" s="6"/>
      <c r="D342" s="6"/>
      <c r="E342" s="6"/>
      <c r="G342" s="6"/>
      <c r="H342" s="6"/>
      <c r="I342" s="6"/>
      <c r="J342" s="6"/>
      <c r="L342" s="7"/>
      <c r="M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N342" s="6"/>
      <c r="AO342" s="6"/>
      <c r="AP342" s="6"/>
    </row>
    <row r="343" spans="2:42" x14ac:dyDescent="0.25">
      <c r="B343" s="6"/>
      <c r="C343" s="6"/>
      <c r="D343" s="6"/>
      <c r="E343" s="6"/>
      <c r="G343" s="6"/>
      <c r="H343" s="6"/>
      <c r="I343" s="6"/>
      <c r="J343" s="6"/>
      <c r="L343" s="7"/>
      <c r="M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N343" s="6"/>
      <c r="AO343" s="6"/>
      <c r="AP343" s="6"/>
    </row>
    <row r="344" spans="2:42" x14ac:dyDescent="0.25">
      <c r="B344" s="6"/>
      <c r="C344" s="6"/>
      <c r="D344" s="6"/>
      <c r="E344" s="6"/>
      <c r="G344" s="6"/>
      <c r="H344" s="6"/>
      <c r="I344" s="6"/>
      <c r="J344" s="6"/>
      <c r="L344" s="7"/>
      <c r="M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N344" s="6"/>
      <c r="AO344" s="6"/>
      <c r="AP344" s="6"/>
    </row>
    <row r="345" spans="2:42" x14ac:dyDescent="0.25">
      <c r="B345" s="6"/>
      <c r="C345" s="6"/>
      <c r="D345" s="6"/>
      <c r="E345" s="6"/>
      <c r="G345" s="6"/>
      <c r="H345" s="6"/>
      <c r="I345" s="6"/>
      <c r="J345" s="6"/>
      <c r="L345" s="7"/>
      <c r="M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N345" s="6"/>
      <c r="AO345" s="6"/>
      <c r="AP345" s="6"/>
    </row>
    <row r="346" spans="2:42" x14ac:dyDescent="0.25">
      <c r="B346" s="6"/>
      <c r="C346" s="6"/>
      <c r="D346" s="6"/>
      <c r="E346" s="6"/>
      <c r="G346" s="6"/>
      <c r="H346" s="6"/>
      <c r="I346" s="6"/>
      <c r="J346" s="6"/>
      <c r="L346" s="7"/>
      <c r="M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N346" s="6"/>
      <c r="AO346" s="6"/>
      <c r="AP346" s="6"/>
    </row>
    <row r="347" spans="2:42" x14ac:dyDescent="0.25">
      <c r="B347" s="6"/>
      <c r="C347" s="6"/>
      <c r="D347" s="6"/>
      <c r="E347" s="6"/>
      <c r="G347" s="6"/>
      <c r="H347" s="6"/>
      <c r="I347" s="6"/>
      <c r="J347" s="6"/>
      <c r="L347" s="7"/>
      <c r="M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N347" s="6"/>
      <c r="AO347" s="6"/>
      <c r="AP347" s="6"/>
    </row>
    <row r="348" spans="2:42" x14ac:dyDescent="0.25">
      <c r="B348" s="6"/>
      <c r="C348" s="6"/>
      <c r="D348" s="6"/>
      <c r="E348" s="6"/>
      <c r="G348" s="6"/>
      <c r="H348" s="6"/>
      <c r="I348" s="6"/>
      <c r="J348" s="6"/>
      <c r="L348" s="7"/>
      <c r="M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N348" s="6"/>
      <c r="AO348" s="6"/>
      <c r="AP348" s="6"/>
    </row>
    <row r="349" spans="2:42" x14ac:dyDescent="0.25">
      <c r="B349" s="6"/>
      <c r="C349" s="6"/>
      <c r="D349" s="6"/>
      <c r="E349" s="6"/>
      <c r="G349" s="6"/>
      <c r="H349" s="6"/>
      <c r="I349" s="6"/>
      <c r="J349" s="6"/>
      <c r="L349" s="7"/>
      <c r="M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N349" s="6"/>
      <c r="AO349" s="6"/>
      <c r="AP349" s="6"/>
    </row>
    <row r="350" spans="2:42" x14ac:dyDescent="0.25">
      <c r="B350" s="6"/>
      <c r="C350" s="6"/>
      <c r="D350" s="6"/>
      <c r="E350" s="6"/>
      <c r="G350" s="6"/>
      <c r="H350" s="6"/>
      <c r="I350" s="6"/>
      <c r="J350" s="6"/>
      <c r="L350" s="7"/>
      <c r="M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N350" s="6"/>
      <c r="AO350" s="6"/>
      <c r="AP350" s="6"/>
    </row>
    <row r="351" spans="2:42" x14ac:dyDescent="0.25">
      <c r="B351" s="6"/>
      <c r="C351" s="6"/>
      <c r="D351" s="6"/>
      <c r="E351" s="6"/>
      <c r="G351" s="6"/>
      <c r="H351" s="6"/>
      <c r="I351" s="6"/>
      <c r="J351" s="6"/>
      <c r="L351" s="7"/>
      <c r="M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N351" s="6"/>
      <c r="AO351" s="6"/>
      <c r="AP351" s="6"/>
    </row>
    <row r="352" spans="2:42" x14ac:dyDescent="0.25">
      <c r="B352" s="6"/>
      <c r="C352" s="6"/>
      <c r="D352" s="6"/>
      <c r="E352" s="6"/>
      <c r="G352" s="6"/>
      <c r="H352" s="6"/>
      <c r="I352" s="6"/>
      <c r="J352" s="6"/>
      <c r="L352" s="7"/>
      <c r="M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N352" s="6"/>
      <c r="AO352" s="6"/>
      <c r="AP352" s="6"/>
    </row>
    <row r="353" spans="2:42" x14ac:dyDescent="0.25">
      <c r="B353" s="6"/>
      <c r="C353" s="6"/>
      <c r="D353" s="6"/>
      <c r="E353" s="6"/>
      <c r="G353" s="6"/>
      <c r="H353" s="6"/>
      <c r="I353" s="6"/>
      <c r="J353" s="6"/>
      <c r="L353" s="7"/>
      <c r="M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N353" s="6"/>
      <c r="AO353" s="6"/>
      <c r="AP353" s="6"/>
    </row>
    <row r="354" spans="2:42" x14ac:dyDescent="0.25">
      <c r="B354" s="6"/>
      <c r="C354" s="6"/>
      <c r="D354" s="6"/>
      <c r="E354" s="6"/>
      <c r="G354" s="6"/>
      <c r="H354" s="6"/>
      <c r="I354" s="6"/>
      <c r="J354" s="6"/>
      <c r="L354" s="7"/>
      <c r="M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N354" s="6"/>
      <c r="AO354" s="6"/>
      <c r="AP354" s="6"/>
    </row>
    <row r="355" spans="2:42" x14ac:dyDescent="0.25">
      <c r="B355" s="6"/>
      <c r="C355" s="6"/>
      <c r="D355" s="6"/>
      <c r="E355" s="6"/>
      <c r="G355" s="6"/>
      <c r="H355" s="6"/>
      <c r="I355" s="6"/>
      <c r="J355" s="6"/>
      <c r="L355" s="7"/>
      <c r="M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N355" s="6"/>
      <c r="AO355" s="6"/>
      <c r="AP355" s="6"/>
    </row>
    <row r="356" spans="2:42" x14ac:dyDescent="0.25">
      <c r="B356" s="6"/>
      <c r="C356" s="6"/>
      <c r="D356" s="6"/>
      <c r="E356" s="6"/>
      <c r="G356" s="6"/>
      <c r="H356" s="6"/>
      <c r="I356" s="6"/>
      <c r="J356" s="6"/>
      <c r="L356" s="7"/>
      <c r="M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N356" s="6"/>
      <c r="AO356" s="6"/>
      <c r="AP356" s="6"/>
    </row>
    <row r="357" spans="2:42" x14ac:dyDescent="0.25">
      <c r="B357" s="6"/>
      <c r="C357" s="6"/>
      <c r="D357" s="6"/>
      <c r="E357" s="6"/>
      <c r="G357" s="6"/>
      <c r="H357" s="6"/>
      <c r="I357" s="6"/>
      <c r="J357" s="6"/>
      <c r="L357" s="7"/>
      <c r="M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N357" s="6"/>
      <c r="AO357" s="6"/>
      <c r="AP357" s="6"/>
    </row>
    <row r="358" spans="2:42" x14ac:dyDescent="0.25">
      <c r="B358" s="6"/>
      <c r="C358" s="6"/>
      <c r="D358" s="6"/>
      <c r="E358" s="6"/>
      <c r="G358" s="6"/>
      <c r="H358" s="6"/>
      <c r="I358" s="6"/>
      <c r="J358" s="6"/>
      <c r="L358" s="7"/>
      <c r="M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N358" s="6"/>
      <c r="AO358" s="6"/>
      <c r="AP358" s="6"/>
    </row>
    <row r="359" spans="2:42" x14ac:dyDescent="0.25">
      <c r="B359" s="6"/>
      <c r="C359" s="6"/>
      <c r="D359" s="6"/>
      <c r="E359" s="6"/>
      <c r="G359" s="6"/>
      <c r="H359" s="6"/>
      <c r="I359" s="6"/>
      <c r="J359" s="6"/>
      <c r="L359" s="7"/>
      <c r="M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N359" s="6"/>
      <c r="AO359" s="6"/>
      <c r="AP359" s="6"/>
    </row>
    <row r="360" spans="2:42" x14ac:dyDescent="0.25">
      <c r="B360" s="6"/>
      <c r="C360" s="6"/>
      <c r="D360" s="6"/>
      <c r="E360" s="6"/>
      <c r="G360" s="6"/>
      <c r="H360" s="6"/>
      <c r="I360" s="6"/>
      <c r="J360" s="6"/>
      <c r="L360" s="7"/>
      <c r="M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N360" s="6"/>
      <c r="AO360" s="6"/>
      <c r="AP360" s="6"/>
    </row>
    <row r="361" spans="2:42" x14ac:dyDescent="0.25">
      <c r="B361" s="6"/>
      <c r="C361" s="6"/>
      <c r="D361" s="6"/>
      <c r="E361" s="6"/>
      <c r="G361" s="6"/>
      <c r="H361" s="6"/>
      <c r="I361" s="6"/>
      <c r="J361" s="6"/>
      <c r="L361" s="7"/>
      <c r="M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N361" s="6"/>
      <c r="AO361" s="6"/>
      <c r="AP361" s="6"/>
    </row>
    <row r="362" spans="2:42" x14ac:dyDescent="0.25">
      <c r="B362" s="6"/>
      <c r="C362" s="6"/>
      <c r="D362" s="6"/>
      <c r="E362" s="6"/>
      <c r="G362" s="6"/>
      <c r="H362" s="6"/>
      <c r="I362" s="6"/>
      <c r="J362" s="6"/>
      <c r="L362" s="7"/>
      <c r="M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N362" s="6"/>
      <c r="AO362" s="6"/>
      <c r="AP362" s="6"/>
    </row>
    <row r="363" spans="2:42" x14ac:dyDescent="0.25">
      <c r="B363" s="6"/>
      <c r="C363" s="6"/>
      <c r="D363" s="6"/>
      <c r="E363" s="6"/>
      <c r="G363" s="6"/>
      <c r="H363" s="6"/>
      <c r="I363" s="6"/>
      <c r="J363" s="6"/>
      <c r="L363" s="7"/>
      <c r="M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N363" s="6"/>
      <c r="AO363" s="6"/>
      <c r="AP363" s="6"/>
    </row>
    <row r="364" spans="2:42" x14ac:dyDescent="0.25">
      <c r="B364" s="6"/>
      <c r="C364" s="6"/>
      <c r="D364" s="6"/>
      <c r="E364" s="6"/>
      <c r="G364" s="6"/>
      <c r="H364" s="6"/>
      <c r="I364" s="6"/>
      <c r="J364" s="6"/>
      <c r="L364" s="7"/>
      <c r="M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N364" s="6"/>
      <c r="AO364" s="6"/>
      <c r="AP364" s="6"/>
    </row>
    <row r="365" spans="2:42" x14ac:dyDescent="0.25">
      <c r="B365" s="6"/>
      <c r="C365" s="6"/>
      <c r="D365" s="6"/>
      <c r="E365" s="6"/>
      <c r="G365" s="6"/>
      <c r="H365" s="6"/>
      <c r="I365" s="6"/>
      <c r="J365" s="6"/>
      <c r="L365" s="7"/>
      <c r="M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N365" s="6"/>
      <c r="AO365" s="6"/>
      <c r="AP365" s="6"/>
    </row>
    <row r="366" spans="2:42" x14ac:dyDescent="0.25">
      <c r="B366" s="6"/>
      <c r="C366" s="6"/>
      <c r="D366" s="6"/>
      <c r="E366" s="6"/>
      <c r="G366" s="6"/>
      <c r="H366" s="6"/>
      <c r="I366" s="6"/>
      <c r="J366" s="6"/>
      <c r="L366" s="7"/>
      <c r="M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N366" s="6"/>
      <c r="AO366" s="6"/>
      <c r="AP366" s="6"/>
    </row>
    <row r="367" spans="2:42" x14ac:dyDescent="0.25">
      <c r="B367" s="6"/>
      <c r="C367" s="6"/>
      <c r="D367" s="6"/>
      <c r="E367" s="6"/>
      <c r="G367" s="6"/>
      <c r="H367" s="6"/>
      <c r="I367" s="6"/>
      <c r="J367" s="6"/>
      <c r="L367" s="7"/>
      <c r="M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N367" s="6"/>
      <c r="AO367" s="6"/>
      <c r="AP367" s="6"/>
    </row>
    <row r="368" spans="2:42" x14ac:dyDescent="0.25">
      <c r="B368" s="6"/>
      <c r="C368" s="6"/>
      <c r="D368" s="6"/>
      <c r="E368" s="6"/>
      <c r="G368" s="6"/>
      <c r="H368" s="6"/>
      <c r="I368" s="6"/>
      <c r="J368" s="6"/>
      <c r="L368" s="7"/>
      <c r="M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N368" s="6"/>
      <c r="AO368" s="6"/>
      <c r="AP368" s="6"/>
    </row>
    <row r="369" spans="2:42" x14ac:dyDescent="0.25">
      <c r="B369" s="6"/>
      <c r="C369" s="6"/>
      <c r="D369" s="6"/>
      <c r="E369" s="6"/>
      <c r="G369" s="6"/>
      <c r="H369" s="6"/>
      <c r="I369" s="6"/>
      <c r="J369" s="6"/>
      <c r="L369" s="7"/>
      <c r="M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N369" s="6"/>
      <c r="AO369" s="6"/>
      <c r="AP369" s="6"/>
    </row>
    <row r="370" spans="2:42" x14ac:dyDescent="0.25">
      <c r="B370" s="6"/>
      <c r="C370" s="6"/>
      <c r="D370" s="6"/>
      <c r="E370" s="6"/>
      <c r="G370" s="6"/>
      <c r="H370" s="6"/>
      <c r="I370" s="6"/>
      <c r="J370" s="6"/>
      <c r="L370" s="7"/>
      <c r="M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N370" s="6"/>
      <c r="AO370" s="6"/>
      <c r="AP370" s="6"/>
    </row>
    <row r="371" spans="2:42" x14ac:dyDescent="0.25">
      <c r="B371" s="6"/>
      <c r="C371" s="6"/>
      <c r="D371" s="6"/>
      <c r="E371" s="6"/>
      <c r="G371" s="6"/>
      <c r="H371" s="6"/>
      <c r="I371" s="6"/>
      <c r="J371" s="6"/>
      <c r="L371" s="7"/>
      <c r="M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N371" s="6"/>
      <c r="AO371" s="6"/>
      <c r="AP371" s="6"/>
    </row>
    <row r="372" spans="2:42" x14ac:dyDescent="0.25">
      <c r="B372" s="6"/>
      <c r="C372" s="6"/>
      <c r="D372" s="6"/>
      <c r="E372" s="6"/>
      <c r="G372" s="6"/>
      <c r="H372" s="6"/>
      <c r="I372" s="6"/>
      <c r="J372" s="6"/>
      <c r="L372" s="7"/>
      <c r="M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N372" s="6"/>
      <c r="AO372" s="6"/>
      <c r="AP372" s="6"/>
    </row>
    <row r="373" spans="2:42" x14ac:dyDescent="0.25">
      <c r="B373" s="6"/>
      <c r="C373" s="6"/>
      <c r="D373" s="6"/>
      <c r="E373" s="6"/>
      <c r="G373" s="6"/>
      <c r="H373" s="6"/>
      <c r="I373" s="6"/>
      <c r="J373" s="6"/>
      <c r="L373" s="7"/>
      <c r="M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N373" s="6"/>
      <c r="AO373" s="6"/>
      <c r="AP373" s="6"/>
    </row>
    <row r="374" spans="2:42" x14ac:dyDescent="0.25">
      <c r="B374" s="6"/>
      <c r="C374" s="6"/>
      <c r="D374" s="6"/>
      <c r="E374" s="6"/>
      <c r="G374" s="6"/>
      <c r="H374" s="6"/>
      <c r="I374" s="6"/>
      <c r="J374" s="6"/>
      <c r="L374" s="7"/>
      <c r="M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N374" s="6"/>
      <c r="AO374" s="6"/>
      <c r="AP374" s="6"/>
    </row>
    <row r="375" spans="2:42" x14ac:dyDescent="0.25">
      <c r="B375" s="6"/>
      <c r="C375" s="6"/>
      <c r="D375" s="6"/>
      <c r="E375" s="6"/>
      <c r="G375" s="6"/>
      <c r="H375" s="6"/>
      <c r="I375" s="6"/>
      <c r="J375" s="6"/>
      <c r="L375" s="7"/>
      <c r="M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N375" s="6"/>
      <c r="AO375" s="6"/>
      <c r="AP375" s="6"/>
    </row>
    <row r="376" spans="2:42" x14ac:dyDescent="0.25">
      <c r="B376" s="6"/>
      <c r="C376" s="6"/>
      <c r="D376" s="6"/>
      <c r="E376" s="6"/>
      <c r="G376" s="6"/>
      <c r="H376" s="6"/>
      <c r="I376" s="6"/>
      <c r="J376" s="6"/>
      <c r="L376" s="7"/>
      <c r="M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N376" s="6"/>
      <c r="AO376" s="6"/>
      <c r="AP376" s="6"/>
    </row>
    <row r="377" spans="2:42" x14ac:dyDescent="0.25">
      <c r="B377" s="6"/>
      <c r="C377" s="6"/>
      <c r="D377" s="6"/>
      <c r="E377" s="6"/>
      <c r="G377" s="6"/>
      <c r="H377" s="6"/>
      <c r="I377" s="6"/>
      <c r="J377" s="6"/>
      <c r="L377" s="7"/>
      <c r="M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N377" s="6"/>
      <c r="AO377" s="6"/>
      <c r="AP377" s="6"/>
    </row>
    <row r="378" spans="2:42" x14ac:dyDescent="0.25">
      <c r="B378" s="6"/>
      <c r="C378" s="6"/>
      <c r="D378" s="6"/>
      <c r="E378" s="6"/>
      <c r="G378" s="6"/>
      <c r="H378" s="6"/>
      <c r="I378" s="6"/>
      <c r="J378" s="6"/>
      <c r="L378" s="7"/>
      <c r="M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N378" s="6"/>
      <c r="AO378" s="6"/>
      <c r="AP378" s="6"/>
    </row>
    <row r="379" spans="2:42" x14ac:dyDescent="0.25">
      <c r="B379" s="6"/>
      <c r="C379" s="6"/>
      <c r="D379" s="6"/>
      <c r="E379" s="6"/>
      <c r="G379" s="6"/>
      <c r="H379" s="6"/>
      <c r="I379" s="6"/>
      <c r="J379" s="6"/>
      <c r="L379" s="7"/>
      <c r="M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N379" s="6"/>
      <c r="AO379" s="6"/>
      <c r="AP379" s="6"/>
    </row>
    <row r="380" spans="2:42" x14ac:dyDescent="0.25">
      <c r="B380" s="6"/>
      <c r="C380" s="6"/>
      <c r="D380" s="6"/>
      <c r="E380" s="6"/>
      <c r="G380" s="6"/>
      <c r="H380" s="6"/>
      <c r="I380" s="6"/>
      <c r="J380" s="6"/>
      <c r="L380" s="7"/>
      <c r="M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N380" s="6"/>
      <c r="AO380" s="6"/>
      <c r="AP380" s="6"/>
    </row>
    <row r="381" spans="2:42" x14ac:dyDescent="0.25">
      <c r="B381" s="6"/>
      <c r="C381" s="6"/>
      <c r="D381" s="6"/>
      <c r="E381" s="6"/>
      <c r="G381" s="6"/>
      <c r="H381" s="6"/>
      <c r="I381" s="6"/>
      <c r="J381" s="6"/>
      <c r="L381" s="7"/>
      <c r="M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N381" s="6"/>
      <c r="AO381" s="6"/>
      <c r="AP381" s="6"/>
    </row>
    <row r="382" spans="2:42" x14ac:dyDescent="0.25">
      <c r="B382" s="6"/>
      <c r="C382" s="6"/>
      <c r="D382" s="6"/>
      <c r="E382" s="6"/>
      <c r="G382" s="6"/>
      <c r="H382" s="6"/>
      <c r="I382" s="6"/>
      <c r="J382" s="6"/>
      <c r="L382" s="7"/>
      <c r="M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N382" s="6"/>
      <c r="AO382" s="6"/>
      <c r="AP382" s="6"/>
    </row>
    <row r="383" spans="2:42" x14ac:dyDescent="0.25">
      <c r="B383" s="6"/>
      <c r="C383" s="6"/>
      <c r="D383" s="6"/>
      <c r="E383" s="6"/>
      <c r="G383" s="6"/>
      <c r="H383" s="6"/>
      <c r="I383" s="6"/>
      <c r="J383" s="6"/>
      <c r="L383" s="7"/>
      <c r="M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N383" s="6"/>
      <c r="AO383" s="6"/>
      <c r="AP383" s="6"/>
    </row>
    <row r="384" spans="2:42" x14ac:dyDescent="0.25">
      <c r="B384" s="6"/>
      <c r="C384" s="6"/>
      <c r="D384" s="6"/>
      <c r="E384" s="6"/>
      <c r="G384" s="6"/>
      <c r="H384" s="6"/>
      <c r="I384" s="6"/>
      <c r="J384" s="6"/>
      <c r="L384" s="7"/>
      <c r="M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N384" s="6"/>
      <c r="AO384" s="6"/>
      <c r="AP384" s="6"/>
    </row>
    <row r="385" spans="2:42" x14ac:dyDescent="0.25">
      <c r="B385" s="6"/>
      <c r="C385" s="6"/>
      <c r="D385" s="6"/>
      <c r="E385" s="6"/>
      <c r="G385" s="6"/>
      <c r="H385" s="6"/>
      <c r="I385" s="6"/>
      <c r="J385" s="6"/>
      <c r="L385" s="7"/>
      <c r="M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N385" s="6"/>
      <c r="AO385" s="6"/>
      <c r="AP385" s="6"/>
    </row>
    <row r="386" spans="2:42" x14ac:dyDescent="0.25">
      <c r="B386" s="6"/>
      <c r="C386" s="6"/>
      <c r="D386" s="6"/>
      <c r="E386" s="6"/>
      <c r="G386" s="6"/>
      <c r="H386" s="6"/>
      <c r="I386" s="6"/>
      <c r="J386" s="6"/>
      <c r="L386" s="7"/>
      <c r="M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N386" s="6"/>
      <c r="AO386" s="6"/>
      <c r="AP386" s="6"/>
    </row>
    <row r="387" spans="2:42" x14ac:dyDescent="0.25">
      <c r="B387" s="6"/>
      <c r="C387" s="6"/>
      <c r="D387" s="6"/>
      <c r="E387" s="6"/>
      <c r="G387" s="6"/>
      <c r="H387" s="6"/>
      <c r="I387" s="6"/>
      <c r="J387" s="6"/>
      <c r="L387" s="7"/>
      <c r="M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N387" s="6"/>
      <c r="AO387" s="6"/>
      <c r="AP387" s="6"/>
    </row>
    <row r="388" spans="2:42" x14ac:dyDescent="0.25">
      <c r="B388" s="6"/>
      <c r="C388" s="6"/>
      <c r="D388" s="6"/>
      <c r="E388" s="6"/>
      <c r="G388" s="6"/>
      <c r="H388" s="6"/>
      <c r="I388" s="6"/>
      <c r="J388" s="6"/>
      <c r="L388" s="7"/>
      <c r="M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N388" s="6"/>
      <c r="AO388" s="6"/>
      <c r="AP388" s="6"/>
    </row>
    <row r="389" spans="2:42" x14ac:dyDescent="0.25">
      <c r="B389" s="6"/>
      <c r="C389" s="6"/>
      <c r="D389" s="6"/>
      <c r="E389" s="6"/>
      <c r="G389" s="6"/>
      <c r="H389" s="6"/>
      <c r="I389" s="6"/>
      <c r="J389" s="6"/>
      <c r="L389" s="7"/>
      <c r="M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N389" s="6"/>
      <c r="AO389" s="6"/>
      <c r="AP389" s="6"/>
    </row>
    <row r="390" spans="2:42" x14ac:dyDescent="0.25">
      <c r="B390" s="6"/>
      <c r="C390" s="6"/>
      <c r="D390" s="6"/>
      <c r="E390" s="6"/>
      <c r="G390" s="6"/>
      <c r="H390" s="6"/>
      <c r="I390" s="6"/>
      <c r="J390" s="6"/>
      <c r="L390" s="7"/>
      <c r="M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N390" s="6"/>
      <c r="AO390" s="6"/>
      <c r="AP390" s="6"/>
    </row>
    <row r="391" spans="2:42" x14ac:dyDescent="0.25">
      <c r="B391" s="6"/>
      <c r="C391" s="6"/>
      <c r="D391" s="6"/>
      <c r="E391" s="6"/>
      <c r="G391" s="6"/>
      <c r="H391" s="6"/>
      <c r="I391" s="6"/>
      <c r="J391" s="6"/>
      <c r="L391" s="7"/>
      <c r="M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N391" s="6"/>
      <c r="AO391" s="6"/>
      <c r="AP391" s="6"/>
    </row>
    <row r="392" spans="2:42" x14ac:dyDescent="0.25">
      <c r="B392" s="6"/>
      <c r="C392" s="6"/>
      <c r="D392" s="6"/>
      <c r="E392" s="6"/>
      <c r="G392" s="6"/>
      <c r="H392" s="6"/>
      <c r="I392" s="6"/>
      <c r="J392" s="6"/>
      <c r="L392" s="7"/>
      <c r="M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N392" s="6"/>
      <c r="AO392" s="6"/>
      <c r="AP392" s="6"/>
    </row>
    <row r="393" spans="2:42" x14ac:dyDescent="0.25">
      <c r="B393" s="6"/>
      <c r="C393" s="6"/>
      <c r="D393" s="6"/>
      <c r="E393" s="6"/>
      <c r="G393" s="6"/>
      <c r="H393" s="6"/>
      <c r="I393" s="6"/>
      <c r="J393" s="6"/>
      <c r="L393" s="7"/>
      <c r="M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N393" s="6"/>
      <c r="AO393" s="6"/>
      <c r="AP393" s="6"/>
    </row>
    <row r="394" spans="2:42" x14ac:dyDescent="0.25">
      <c r="B394" s="6"/>
      <c r="C394" s="6"/>
      <c r="D394" s="6"/>
      <c r="E394" s="6"/>
      <c r="G394" s="6"/>
      <c r="H394" s="6"/>
      <c r="I394" s="6"/>
      <c r="J394" s="6"/>
      <c r="L394" s="7"/>
      <c r="M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N394" s="6"/>
      <c r="AO394" s="6"/>
      <c r="AP394" s="6"/>
    </row>
    <row r="395" spans="2:42" x14ac:dyDescent="0.25">
      <c r="B395" s="6"/>
      <c r="C395" s="6"/>
      <c r="D395" s="6"/>
      <c r="E395" s="6"/>
      <c r="G395" s="6"/>
      <c r="H395" s="6"/>
      <c r="I395" s="6"/>
      <c r="J395" s="6"/>
      <c r="L395" s="7"/>
      <c r="M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N395" s="6"/>
      <c r="AO395" s="6"/>
      <c r="AP395" s="6"/>
    </row>
    <row r="396" spans="2:42" x14ac:dyDescent="0.25">
      <c r="B396" s="6"/>
      <c r="C396" s="6"/>
      <c r="D396" s="6"/>
      <c r="E396" s="6"/>
      <c r="G396" s="6"/>
      <c r="H396" s="6"/>
      <c r="I396" s="6"/>
      <c r="J396" s="6"/>
      <c r="L396" s="7"/>
      <c r="M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N396" s="6"/>
      <c r="AO396" s="6"/>
      <c r="AP396" s="6"/>
    </row>
    <row r="397" spans="2:42" x14ac:dyDescent="0.25">
      <c r="B397" s="6"/>
      <c r="C397" s="6"/>
      <c r="D397" s="6"/>
      <c r="E397" s="6"/>
      <c r="G397" s="6"/>
      <c r="H397" s="6"/>
      <c r="I397" s="6"/>
      <c r="J397" s="6"/>
      <c r="L397" s="7"/>
      <c r="M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N397" s="6"/>
      <c r="AO397" s="6"/>
      <c r="AP397" s="6"/>
    </row>
    <row r="398" spans="2:42" x14ac:dyDescent="0.25">
      <c r="B398" s="6"/>
      <c r="C398" s="6"/>
      <c r="D398" s="6"/>
      <c r="E398" s="6"/>
      <c r="G398" s="6"/>
      <c r="H398" s="6"/>
      <c r="I398" s="6"/>
      <c r="J398" s="6"/>
      <c r="L398" s="7"/>
      <c r="M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N398" s="6"/>
      <c r="AO398" s="6"/>
      <c r="AP398" s="6"/>
    </row>
    <row r="399" spans="2:42" x14ac:dyDescent="0.25">
      <c r="B399" s="6"/>
      <c r="C399" s="6"/>
      <c r="D399" s="6"/>
      <c r="E399" s="6"/>
      <c r="G399" s="6"/>
      <c r="H399" s="6"/>
      <c r="I399" s="6"/>
      <c r="J399" s="6"/>
      <c r="L399" s="7"/>
      <c r="M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N399" s="6"/>
      <c r="AO399" s="6"/>
      <c r="AP399" s="6"/>
    </row>
    <row r="400" spans="2:42" x14ac:dyDescent="0.25">
      <c r="B400" s="6"/>
      <c r="C400" s="6"/>
      <c r="D400" s="6"/>
      <c r="E400" s="6"/>
      <c r="G400" s="6"/>
      <c r="H400" s="6"/>
      <c r="I400" s="6"/>
      <c r="J400" s="6"/>
      <c r="L400" s="7"/>
      <c r="M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N400" s="6"/>
      <c r="AO400" s="6"/>
      <c r="AP400" s="6"/>
    </row>
    <row r="401" spans="2:42" x14ac:dyDescent="0.25">
      <c r="B401" s="6"/>
      <c r="C401" s="6"/>
      <c r="D401" s="6"/>
      <c r="E401" s="6"/>
      <c r="G401" s="6"/>
      <c r="H401" s="6"/>
      <c r="I401" s="6"/>
      <c r="J401" s="6"/>
      <c r="L401" s="7"/>
      <c r="M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N401" s="6"/>
      <c r="AO401" s="6"/>
      <c r="AP401" s="6"/>
    </row>
    <row r="402" spans="2:42" x14ac:dyDescent="0.25">
      <c r="B402" s="6"/>
      <c r="C402" s="6"/>
      <c r="D402" s="6"/>
      <c r="E402" s="6"/>
      <c r="G402" s="6"/>
      <c r="H402" s="6"/>
      <c r="I402" s="6"/>
      <c r="J402" s="6"/>
      <c r="L402" s="7"/>
      <c r="M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N402" s="6"/>
      <c r="AO402" s="6"/>
      <c r="AP402" s="6"/>
    </row>
    <row r="403" spans="2:42" x14ac:dyDescent="0.25">
      <c r="B403" s="6"/>
      <c r="C403" s="6"/>
      <c r="D403" s="6"/>
      <c r="E403" s="6"/>
      <c r="G403" s="6"/>
      <c r="H403" s="6"/>
      <c r="I403" s="6"/>
      <c r="J403" s="6"/>
      <c r="L403" s="7"/>
      <c r="M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N403" s="6"/>
      <c r="AO403" s="6"/>
      <c r="AP403" s="6"/>
    </row>
    <row r="404" spans="2:42" x14ac:dyDescent="0.25">
      <c r="B404" s="6"/>
      <c r="C404" s="6"/>
      <c r="D404" s="6"/>
      <c r="E404" s="6"/>
      <c r="G404" s="6"/>
      <c r="H404" s="6"/>
      <c r="I404" s="6"/>
      <c r="J404" s="6"/>
      <c r="L404" s="7"/>
      <c r="M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N404" s="6"/>
      <c r="AO404" s="6"/>
      <c r="AP404" s="6"/>
    </row>
    <row r="405" spans="2:42" x14ac:dyDescent="0.25">
      <c r="B405" s="6"/>
      <c r="C405" s="6"/>
      <c r="D405" s="6"/>
      <c r="E405" s="6"/>
      <c r="G405" s="6"/>
      <c r="H405" s="6"/>
      <c r="I405" s="6"/>
      <c r="J405" s="6"/>
      <c r="L405" s="7"/>
      <c r="M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N405" s="6"/>
      <c r="AO405" s="6"/>
      <c r="AP405" s="6"/>
    </row>
    <row r="406" spans="2:42" x14ac:dyDescent="0.25">
      <c r="B406" s="6"/>
      <c r="C406" s="6"/>
      <c r="D406" s="6"/>
      <c r="E406" s="6"/>
      <c r="G406" s="6"/>
      <c r="H406" s="6"/>
      <c r="I406" s="6"/>
      <c r="J406" s="6"/>
      <c r="L406" s="7"/>
      <c r="M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N406" s="6"/>
      <c r="AO406" s="6"/>
      <c r="AP406" s="6"/>
    </row>
    <row r="407" spans="2:42" x14ac:dyDescent="0.25">
      <c r="B407" s="6"/>
      <c r="C407" s="6"/>
      <c r="D407" s="6"/>
      <c r="E407" s="6"/>
      <c r="G407" s="6"/>
      <c r="H407" s="6"/>
      <c r="I407" s="6"/>
      <c r="J407" s="6"/>
      <c r="L407" s="7"/>
      <c r="M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N407" s="6"/>
      <c r="AO407" s="6"/>
      <c r="AP407" s="6"/>
    </row>
    <row r="408" spans="2:42" x14ac:dyDescent="0.25">
      <c r="B408" s="6"/>
      <c r="C408" s="6"/>
      <c r="D408" s="6"/>
      <c r="E408" s="6"/>
      <c r="G408" s="6"/>
      <c r="H408" s="6"/>
      <c r="I408" s="6"/>
      <c r="J408" s="6"/>
      <c r="L408" s="7"/>
      <c r="M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N408" s="6"/>
      <c r="AO408" s="6"/>
      <c r="AP408" s="6"/>
    </row>
    <row r="409" spans="2:42" x14ac:dyDescent="0.25">
      <c r="B409" s="6"/>
      <c r="C409" s="6"/>
      <c r="D409" s="6"/>
      <c r="E409" s="6"/>
      <c r="G409" s="6"/>
      <c r="H409" s="6"/>
      <c r="I409" s="6"/>
      <c r="J409" s="6"/>
      <c r="L409" s="7"/>
      <c r="M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N409" s="6"/>
      <c r="AO409" s="6"/>
      <c r="AP409" s="6"/>
    </row>
    <row r="410" spans="2:42" x14ac:dyDescent="0.25">
      <c r="B410" s="6"/>
      <c r="C410" s="6"/>
      <c r="D410" s="6"/>
      <c r="E410" s="6"/>
      <c r="G410" s="6"/>
      <c r="H410" s="6"/>
      <c r="I410" s="6"/>
      <c r="J410" s="6"/>
      <c r="L410" s="7"/>
      <c r="M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N410" s="6"/>
      <c r="AO410" s="6"/>
      <c r="AP410" s="6"/>
    </row>
    <row r="411" spans="2:42" x14ac:dyDescent="0.25">
      <c r="B411" s="6"/>
      <c r="C411" s="6"/>
      <c r="D411" s="6"/>
      <c r="E411" s="6"/>
      <c r="G411" s="6"/>
      <c r="H411" s="6"/>
      <c r="I411" s="6"/>
      <c r="J411" s="6"/>
      <c r="L411" s="7"/>
      <c r="M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N411" s="6"/>
      <c r="AO411" s="6"/>
      <c r="AP411" s="6"/>
    </row>
    <row r="412" spans="2:42" x14ac:dyDescent="0.25">
      <c r="B412" s="6"/>
      <c r="C412" s="6"/>
      <c r="D412" s="6"/>
      <c r="E412" s="6"/>
      <c r="G412" s="6"/>
      <c r="H412" s="6"/>
      <c r="I412" s="6"/>
      <c r="J412" s="6"/>
      <c r="L412" s="7"/>
      <c r="M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N412" s="6"/>
      <c r="AO412" s="6"/>
      <c r="AP412" s="6"/>
    </row>
    <row r="413" spans="2:42" x14ac:dyDescent="0.25">
      <c r="B413" s="6"/>
      <c r="C413" s="6"/>
      <c r="D413" s="6"/>
      <c r="E413" s="6"/>
      <c r="G413" s="6"/>
      <c r="H413" s="6"/>
      <c r="I413" s="6"/>
      <c r="J413" s="6"/>
      <c r="L413" s="7"/>
      <c r="M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N413" s="6"/>
      <c r="AO413" s="6"/>
      <c r="AP413" s="6"/>
    </row>
    <row r="414" spans="2:42" x14ac:dyDescent="0.25">
      <c r="B414" s="6"/>
      <c r="C414" s="6"/>
      <c r="D414" s="6"/>
      <c r="E414" s="6"/>
      <c r="G414" s="6"/>
      <c r="H414" s="6"/>
      <c r="I414" s="6"/>
      <c r="J414" s="6"/>
      <c r="L414" s="7"/>
      <c r="M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N414" s="6"/>
      <c r="AO414" s="6"/>
      <c r="AP414" s="6"/>
    </row>
    <row r="415" spans="2:42" x14ac:dyDescent="0.25">
      <c r="B415" s="6"/>
      <c r="C415" s="6"/>
      <c r="D415" s="6"/>
      <c r="E415" s="6"/>
      <c r="G415" s="6"/>
      <c r="H415" s="6"/>
      <c r="I415" s="6"/>
      <c r="J415" s="6"/>
      <c r="L415" s="7"/>
      <c r="M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N415" s="6"/>
      <c r="AO415" s="6"/>
      <c r="AP415" s="6"/>
    </row>
    <row r="416" spans="2:42" x14ac:dyDescent="0.25">
      <c r="B416" s="6"/>
      <c r="C416" s="6"/>
      <c r="D416" s="6"/>
      <c r="E416" s="6"/>
      <c r="G416" s="6"/>
      <c r="H416" s="6"/>
      <c r="I416" s="6"/>
      <c r="J416" s="6"/>
      <c r="L416" s="7"/>
      <c r="M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N416" s="6"/>
      <c r="AO416" s="6"/>
      <c r="AP416" s="6"/>
    </row>
    <row r="417" spans="2:42" x14ac:dyDescent="0.25">
      <c r="B417" s="6"/>
      <c r="C417" s="6"/>
      <c r="D417" s="6"/>
      <c r="E417" s="6"/>
      <c r="G417" s="6"/>
      <c r="H417" s="6"/>
      <c r="I417" s="6"/>
      <c r="J417" s="6"/>
      <c r="L417" s="7"/>
      <c r="M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N417" s="6"/>
      <c r="AO417" s="6"/>
      <c r="AP417" s="6"/>
    </row>
    <row r="418" spans="2:42" x14ac:dyDescent="0.25">
      <c r="B418" s="6"/>
      <c r="C418" s="6"/>
      <c r="D418" s="6"/>
      <c r="E418" s="6"/>
      <c r="G418" s="6"/>
      <c r="H418" s="6"/>
      <c r="I418" s="6"/>
      <c r="J418" s="6"/>
      <c r="L418" s="7"/>
      <c r="M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N418" s="6"/>
      <c r="AO418" s="6"/>
      <c r="AP418" s="6"/>
    </row>
    <row r="419" spans="2:42" x14ac:dyDescent="0.25">
      <c r="B419" s="6"/>
      <c r="C419" s="6"/>
      <c r="D419" s="6"/>
      <c r="E419" s="6"/>
      <c r="G419" s="6"/>
      <c r="H419" s="6"/>
      <c r="I419" s="6"/>
      <c r="J419" s="6"/>
      <c r="L419" s="7"/>
      <c r="M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N419" s="6"/>
      <c r="AO419" s="6"/>
      <c r="AP419" s="6"/>
    </row>
    <row r="420" spans="2:42" x14ac:dyDescent="0.25">
      <c r="B420" s="6"/>
      <c r="C420" s="6"/>
      <c r="D420" s="6"/>
      <c r="E420" s="6"/>
      <c r="G420" s="6"/>
      <c r="H420" s="6"/>
      <c r="I420" s="6"/>
      <c r="J420" s="6"/>
      <c r="L420" s="7"/>
      <c r="M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N420" s="6"/>
      <c r="AO420" s="6"/>
      <c r="AP420" s="6"/>
    </row>
    <row r="421" spans="2:42" x14ac:dyDescent="0.25">
      <c r="B421" s="6"/>
      <c r="C421" s="6"/>
      <c r="D421" s="6"/>
      <c r="E421" s="6"/>
      <c r="G421" s="6"/>
      <c r="H421" s="6"/>
      <c r="I421" s="6"/>
      <c r="J421" s="6"/>
      <c r="L421" s="7"/>
      <c r="M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N421" s="6"/>
      <c r="AO421" s="6"/>
      <c r="AP421" s="6"/>
    </row>
    <row r="422" spans="2:42" x14ac:dyDescent="0.25">
      <c r="B422" s="6"/>
      <c r="C422" s="6"/>
      <c r="D422" s="6"/>
      <c r="E422" s="6"/>
      <c r="G422" s="6"/>
      <c r="H422" s="6"/>
      <c r="I422" s="6"/>
      <c r="J422" s="6"/>
      <c r="L422" s="7"/>
      <c r="M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N422" s="6"/>
      <c r="AO422" s="6"/>
      <c r="AP422" s="6"/>
    </row>
    <row r="423" spans="2:42" x14ac:dyDescent="0.25">
      <c r="B423" s="6"/>
      <c r="C423" s="6"/>
      <c r="D423" s="6"/>
      <c r="E423" s="6"/>
      <c r="G423" s="6"/>
      <c r="H423" s="6"/>
      <c r="I423" s="6"/>
      <c r="J423" s="6"/>
      <c r="L423" s="7"/>
      <c r="M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N423" s="6"/>
      <c r="AO423" s="6"/>
      <c r="AP423" s="6"/>
    </row>
    <row r="424" spans="2:42" x14ac:dyDescent="0.25">
      <c r="B424" s="6"/>
      <c r="C424" s="6"/>
      <c r="D424" s="6"/>
      <c r="E424" s="6"/>
      <c r="G424" s="6"/>
      <c r="H424" s="6"/>
      <c r="I424" s="6"/>
      <c r="J424" s="6"/>
      <c r="L424" s="7"/>
      <c r="M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N424" s="6"/>
      <c r="AO424" s="6"/>
      <c r="AP424" s="6"/>
    </row>
    <row r="425" spans="2:42" x14ac:dyDescent="0.25">
      <c r="B425" s="6"/>
      <c r="C425" s="6"/>
      <c r="D425" s="6"/>
      <c r="E425" s="6"/>
      <c r="G425" s="6"/>
      <c r="H425" s="6"/>
      <c r="I425" s="6"/>
      <c r="J425" s="6"/>
      <c r="L425" s="7"/>
      <c r="M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N425" s="6"/>
      <c r="AO425" s="6"/>
      <c r="AP425" s="6"/>
    </row>
    <row r="426" spans="2:42" x14ac:dyDescent="0.25">
      <c r="B426" s="6"/>
      <c r="C426" s="6"/>
      <c r="D426" s="6"/>
      <c r="E426" s="6"/>
      <c r="G426" s="6"/>
      <c r="H426" s="6"/>
      <c r="I426" s="6"/>
      <c r="J426" s="6"/>
      <c r="L426" s="7"/>
      <c r="M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N426" s="6"/>
      <c r="AO426" s="6"/>
      <c r="AP426" s="6"/>
    </row>
    <row r="427" spans="2:42" x14ac:dyDescent="0.25">
      <c r="B427" s="6"/>
      <c r="C427" s="6"/>
      <c r="D427" s="6"/>
      <c r="E427" s="6"/>
      <c r="G427" s="6"/>
      <c r="H427" s="6"/>
      <c r="I427" s="6"/>
      <c r="J427" s="6"/>
      <c r="L427" s="7"/>
      <c r="M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N427" s="6"/>
      <c r="AO427" s="6"/>
      <c r="AP427" s="6"/>
    </row>
    <row r="428" spans="2:42" x14ac:dyDescent="0.25">
      <c r="B428" s="6"/>
      <c r="C428" s="6"/>
      <c r="D428" s="6"/>
      <c r="E428" s="6"/>
      <c r="G428" s="6"/>
      <c r="H428" s="6"/>
      <c r="I428" s="6"/>
      <c r="J428" s="6"/>
      <c r="L428" s="7"/>
      <c r="M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N428" s="6"/>
      <c r="AO428" s="6"/>
      <c r="AP428" s="6"/>
    </row>
    <row r="429" spans="2:42" x14ac:dyDescent="0.25">
      <c r="B429" s="6"/>
      <c r="C429" s="6"/>
      <c r="D429" s="6"/>
      <c r="E429" s="6"/>
      <c r="G429" s="6"/>
      <c r="H429" s="6"/>
      <c r="I429" s="6"/>
      <c r="J429" s="6"/>
      <c r="L429" s="7"/>
      <c r="M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N429" s="6"/>
      <c r="AO429" s="6"/>
      <c r="AP429" s="6"/>
    </row>
    <row r="430" spans="2:42" x14ac:dyDescent="0.25">
      <c r="B430" s="6"/>
      <c r="C430" s="6"/>
      <c r="D430" s="6"/>
      <c r="E430" s="6"/>
      <c r="G430" s="6"/>
      <c r="H430" s="6"/>
      <c r="I430" s="6"/>
      <c r="J430" s="6"/>
      <c r="L430" s="7"/>
      <c r="M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N430" s="6"/>
      <c r="AO430" s="6"/>
      <c r="AP430" s="6"/>
    </row>
    <row r="431" spans="2:42" x14ac:dyDescent="0.25">
      <c r="B431" s="6"/>
      <c r="C431" s="6"/>
      <c r="D431" s="6"/>
      <c r="E431" s="6"/>
      <c r="G431" s="6"/>
      <c r="H431" s="6"/>
      <c r="I431" s="6"/>
      <c r="J431" s="6"/>
      <c r="L431" s="7"/>
      <c r="M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N431" s="6"/>
      <c r="AO431" s="6"/>
      <c r="AP431" s="6"/>
    </row>
    <row r="432" spans="2:42" x14ac:dyDescent="0.25">
      <c r="B432" s="6"/>
      <c r="C432" s="6"/>
      <c r="D432" s="6"/>
      <c r="E432" s="6"/>
      <c r="G432" s="6"/>
      <c r="H432" s="6"/>
      <c r="I432" s="6"/>
      <c r="J432" s="6"/>
      <c r="L432" s="7"/>
      <c r="M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N432" s="6"/>
      <c r="AO432" s="6"/>
      <c r="AP432" s="6"/>
    </row>
    <row r="433" spans="2:42" x14ac:dyDescent="0.25">
      <c r="B433" s="6"/>
      <c r="C433" s="6"/>
      <c r="D433" s="6"/>
      <c r="E433" s="6"/>
      <c r="G433" s="6"/>
      <c r="H433" s="6"/>
      <c r="I433" s="6"/>
      <c r="J433" s="6"/>
      <c r="L433" s="7"/>
      <c r="M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N433" s="6"/>
      <c r="AO433" s="6"/>
      <c r="AP433" s="6"/>
    </row>
    <row r="434" spans="2:42" x14ac:dyDescent="0.25">
      <c r="B434" s="6"/>
      <c r="C434" s="6"/>
      <c r="D434" s="6"/>
      <c r="E434" s="6"/>
      <c r="G434" s="6"/>
      <c r="H434" s="6"/>
      <c r="I434" s="6"/>
      <c r="J434" s="6"/>
      <c r="L434" s="7"/>
      <c r="M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N434" s="6"/>
      <c r="AO434" s="6"/>
      <c r="AP434" s="6"/>
    </row>
    <row r="435" spans="2:42" x14ac:dyDescent="0.25">
      <c r="B435" s="6"/>
      <c r="C435" s="6"/>
      <c r="D435" s="6"/>
      <c r="E435" s="6"/>
      <c r="G435" s="6"/>
      <c r="H435" s="6"/>
      <c r="I435" s="6"/>
      <c r="J435" s="6"/>
      <c r="L435" s="7"/>
      <c r="M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N435" s="6"/>
      <c r="AO435" s="6"/>
      <c r="AP435" s="6"/>
    </row>
    <row r="436" spans="2:42" x14ac:dyDescent="0.25">
      <c r="B436" s="6"/>
      <c r="C436" s="6"/>
      <c r="D436" s="6"/>
      <c r="E436" s="6"/>
      <c r="G436" s="6"/>
      <c r="H436" s="6"/>
      <c r="I436" s="6"/>
      <c r="J436" s="6"/>
      <c r="L436" s="7"/>
      <c r="M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N436" s="6"/>
      <c r="AO436" s="6"/>
      <c r="AP436" s="6"/>
    </row>
    <row r="437" spans="2:42" x14ac:dyDescent="0.25">
      <c r="B437" s="6"/>
      <c r="C437" s="6"/>
      <c r="D437" s="6"/>
      <c r="E437" s="6"/>
      <c r="G437" s="6"/>
      <c r="H437" s="6"/>
      <c r="I437" s="6"/>
      <c r="J437" s="6"/>
      <c r="L437" s="7"/>
      <c r="M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N437" s="6"/>
      <c r="AO437" s="6"/>
      <c r="AP437" s="6"/>
    </row>
    <row r="438" spans="2:42" x14ac:dyDescent="0.25">
      <c r="B438" s="6"/>
      <c r="C438" s="6"/>
      <c r="D438" s="6"/>
      <c r="E438" s="6"/>
      <c r="G438" s="6"/>
      <c r="H438" s="6"/>
      <c r="I438" s="6"/>
      <c r="J438" s="6"/>
      <c r="L438" s="7"/>
      <c r="M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N438" s="6"/>
      <c r="AO438" s="6"/>
      <c r="AP438" s="6"/>
    </row>
    <row r="439" spans="2:42" x14ac:dyDescent="0.25">
      <c r="B439" s="6"/>
      <c r="C439" s="6"/>
      <c r="D439" s="6"/>
      <c r="E439" s="6"/>
      <c r="G439" s="6"/>
      <c r="H439" s="6"/>
      <c r="I439" s="6"/>
      <c r="J439" s="6"/>
      <c r="L439" s="7"/>
      <c r="M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N439" s="6"/>
      <c r="AO439" s="6"/>
      <c r="AP439" s="6"/>
    </row>
    <row r="440" spans="2:42" x14ac:dyDescent="0.25">
      <c r="B440" s="6"/>
      <c r="C440" s="6"/>
      <c r="D440" s="6"/>
      <c r="E440" s="6"/>
      <c r="G440" s="6"/>
      <c r="H440" s="6"/>
      <c r="I440" s="6"/>
      <c r="J440" s="6"/>
      <c r="L440" s="7"/>
      <c r="M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N440" s="6"/>
      <c r="AO440" s="6"/>
      <c r="AP440" s="6"/>
    </row>
    <row r="441" spans="2:42" x14ac:dyDescent="0.25">
      <c r="B441" s="6"/>
      <c r="C441" s="6"/>
      <c r="D441" s="6"/>
      <c r="E441" s="6"/>
      <c r="G441" s="6"/>
      <c r="H441" s="6"/>
      <c r="I441" s="6"/>
      <c r="J441" s="6"/>
      <c r="L441" s="7"/>
      <c r="M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N441" s="6"/>
      <c r="AO441" s="6"/>
      <c r="AP441" s="6"/>
    </row>
    <row r="442" spans="2:42" x14ac:dyDescent="0.25">
      <c r="B442" s="6"/>
      <c r="C442" s="6"/>
      <c r="D442" s="6"/>
      <c r="E442" s="6"/>
      <c r="G442" s="6"/>
      <c r="H442" s="6"/>
      <c r="I442" s="6"/>
      <c r="J442" s="6"/>
      <c r="L442" s="7"/>
      <c r="M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N442" s="6"/>
      <c r="AO442" s="6"/>
      <c r="AP442" s="6"/>
    </row>
    <row r="443" spans="2:42" x14ac:dyDescent="0.25">
      <c r="B443" s="6"/>
      <c r="C443" s="6"/>
      <c r="D443" s="6"/>
      <c r="E443" s="6"/>
      <c r="G443" s="6"/>
      <c r="H443" s="6"/>
      <c r="I443" s="6"/>
      <c r="J443" s="6"/>
      <c r="L443" s="7"/>
      <c r="M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N443" s="6"/>
      <c r="AO443" s="6"/>
      <c r="AP443" s="6"/>
    </row>
    <row r="444" spans="2:42" x14ac:dyDescent="0.25">
      <c r="B444" s="6"/>
      <c r="C444" s="6"/>
      <c r="D444" s="6"/>
      <c r="E444" s="6"/>
      <c r="G444" s="6"/>
      <c r="H444" s="6"/>
      <c r="I444" s="6"/>
      <c r="J444" s="6"/>
      <c r="L444" s="7"/>
      <c r="M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N444" s="6"/>
      <c r="AO444" s="6"/>
      <c r="AP444" s="6"/>
    </row>
    <row r="445" spans="2:42" x14ac:dyDescent="0.25">
      <c r="B445" s="6"/>
      <c r="C445" s="6"/>
      <c r="D445" s="6"/>
      <c r="E445" s="6"/>
      <c r="G445" s="6"/>
      <c r="H445" s="6"/>
      <c r="I445" s="6"/>
      <c r="J445" s="6"/>
      <c r="L445" s="7"/>
      <c r="M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N445" s="6"/>
      <c r="AO445" s="6"/>
      <c r="AP445" s="6"/>
    </row>
    <row r="446" spans="2:42" x14ac:dyDescent="0.25">
      <c r="B446" s="6"/>
      <c r="C446" s="6"/>
      <c r="D446" s="6"/>
      <c r="E446" s="6"/>
      <c r="G446" s="6"/>
      <c r="H446" s="6"/>
      <c r="I446" s="6"/>
      <c r="J446" s="6"/>
      <c r="L446" s="7"/>
      <c r="M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N446" s="6"/>
      <c r="AO446" s="6"/>
      <c r="AP446" s="6"/>
    </row>
    <row r="447" spans="2:42" x14ac:dyDescent="0.25">
      <c r="B447" s="6"/>
      <c r="C447" s="6"/>
      <c r="D447" s="6"/>
      <c r="E447" s="6"/>
      <c r="G447" s="6"/>
      <c r="H447" s="6"/>
      <c r="I447" s="6"/>
      <c r="J447" s="6"/>
      <c r="L447" s="7"/>
      <c r="M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N447" s="6"/>
      <c r="AO447" s="6"/>
      <c r="AP447" s="6"/>
    </row>
    <row r="448" spans="2:42" x14ac:dyDescent="0.25">
      <c r="B448" s="6"/>
      <c r="C448" s="6"/>
      <c r="D448" s="6"/>
      <c r="E448" s="6"/>
      <c r="G448" s="6"/>
      <c r="H448" s="6"/>
      <c r="I448" s="6"/>
      <c r="J448" s="6"/>
      <c r="L448" s="7"/>
      <c r="M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N448" s="6"/>
      <c r="AO448" s="6"/>
      <c r="AP448" s="6"/>
    </row>
    <row r="449" spans="2:42" x14ac:dyDescent="0.25">
      <c r="B449" s="6"/>
      <c r="C449" s="6"/>
      <c r="D449" s="6"/>
      <c r="E449" s="6"/>
      <c r="G449" s="6"/>
      <c r="H449" s="6"/>
      <c r="I449" s="6"/>
      <c r="J449" s="6"/>
      <c r="L449" s="7"/>
      <c r="M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N449" s="6"/>
      <c r="AO449" s="6"/>
      <c r="AP449" s="6"/>
    </row>
    <row r="450" spans="2:42" x14ac:dyDescent="0.25">
      <c r="B450" s="6"/>
      <c r="C450" s="6"/>
      <c r="D450" s="6"/>
      <c r="E450" s="6"/>
      <c r="G450" s="6"/>
      <c r="H450" s="6"/>
      <c r="I450" s="6"/>
      <c r="J450" s="6"/>
      <c r="L450" s="7"/>
      <c r="M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N450" s="6"/>
      <c r="AO450" s="6"/>
      <c r="AP450" s="6"/>
    </row>
    <row r="451" spans="2:42" x14ac:dyDescent="0.25">
      <c r="B451" s="6"/>
      <c r="C451" s="6"/>
      <c r="D451" s="6"/>
      <c r="E451" s="6"/>
      <c r="G451" s="6"/>
      <c r="H451" s="6"/>
      <c r="I451" s="6"/>
      <c r="J451" s="6"/>
      <c r="L451" s="7"/>
      <c r="M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N451" s="6"/>
      <c r="AO451" s="6"/>
      <c r="AP451" s="6"/>
    </row>
    <row r="452" spans="2:42" x14ac:dyDescent="0.25">
      <c r="B452" s="6"/>
      <c r="C452" s="6"/>
      <c r="D452" s="6"/>
      <c r="E452" s="6"/>
      <c r="G452" s="6"/>
      <c r="H452" s="6"/>
      <c r="I452" s="6"/>
      <c r="J452" s="6"/>
      <c r="L452" s="7"/>
      <c r="M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N452" s="6"/>
      <c r="AO452" s="6"/>
      <c r="AP452" s="6"/>
    </row>
    <row r="453" spans="2:42" x14ac:dyDescent="0.25">
      <c r="B453" s="6"/>
      <c r="C453" s="6"/>
      <c r="D453" s="6"/>
      <c r="E453" s="6"/>
      <c r="G453" s="6"/>
      <c r="H453" s="6"/>
      <c r="I453" s="6"/>
      <c r="J453" s="6"/>
      <c r="L453" s="7"/>
      <c r="M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N453" s="6"/>
      <c r="AO453" s="6"/>
      <c r="AP453" s="6"/>
    </row>
    <row r="454" spans="2:42" x14ac:dyDescent="0.25">
      <c r="B454" s="6"/>
      <c r="C454" s="6"/>
      <c r="D454" s="6"/>
      <c r="E454" s="6"/>
      <c r="G454" s="6"/>
      <c r="H454" s="6"/>
      <c r="I454" s="6"/>
      <c r="J454" s="6"/>
      <c r="L454" s="7"/>
      <c r="M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N454" s="6"/>
      <c r="AO454" s="6"/>
      <c r="AP454" s="6"/>
    </row>
    <row r="455" spans="2:42" x14ac:dyDescent="0.25">
      <c r="B455" s="6"/>
      <c r="C455" s="6"/>
      <c r="D455" s="6"/>
      <c r="E455" s="6"/>
      <c r="G455" s="6"/>
      <c r="H455" s="6"/>
      <c r="I455" s="6"/>
      <c r="J455" s="6"/>
      <c r="L455" s="7"/>
      <c r="M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N455" s="6"/>
      <c r="AO455" s="6"/>
      <c r="AP455" s="6"/>
    </row>
    <row r="456" spans="2:42" x14ac:dyDescent="0.25">
      <c r="B456" s="6"/>
      <c r="C456" s="6"/>
      <c r="D456" s="6"/>
      <c r="E456" s="6"/>
      <c r="G456" s="6"/>
      <c r="H456" s="6"/>
      <c r="I456" s="6"/>
      <c r="J456" s="6"/>
      <c r="L456" s="7"/>
      <c r="M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N456" s="6"/>
      <c r="AO456" s="6"/>
      <c r="AP456" s="6"/>
    </row>
    <row r="457" spans="2:42" x14ac:dyDescent="0.25">
      <c r="B457" s="6"/>
      <c r="C457" s="6"/>
      <c r="D457" s="6"/>
      <c r="E457" s="6"/>
      <c r="G457" s="6"/>
      <c r="H457" s="6"/>
      <c r="I457" s="6"/>
      <c r="J457" s="6"/>
      <c r="L457" s="7"/>
      <c r="M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N457" s="6"/>
      <c r="AO457" s="6"/>
      <c r="AP457" s="6"/>
    </row>
    <row r="458" spans="2:42" x14ac:dyDescent="0.25">
      <c r="B458" s="6"/>
      <c r="C458" s="6"/>
      <c r="D458" s="6"/>
      <c r="E458" s="6"/>
      <c r="G458" s="6"/>
      <c r="H458" s="6"/>
      <c r="I458" s="6"/>
      <c r="J458" s="6"/>
      <c r="L458" s="7"/>
      <c r="M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N458" s="6"/>
      <c r="AO458" s="6"/>
      <c r="AP458" s="6"/>
    </row>
    <row r="459" spans="2:42" x14ac:dyDescent="0.25">
      <c r="B459" s="6"/>
      <c r="C459" s="6"/>
      <c r="D459" s="6"/>
      <c r="E459" s="6"/>
      <c r="G459" s="6"/>
      <c r="H459" s="6"/>
      <c r="I459" s="6"/>
      <c r="J459" s="6"/>
      <c r="L459" s="7"/>
      <c r="M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N459" s="6"/>
      <c r="AO459" s="6"/>
      <c r="AP459" s="6"/>
    </row>
    <row r="460" spans="2:42" x14ac:dyDescent="0.25">
      <c r="B460" s="6"/>
      <c r="C460" s="6"/>
      <c r="D460" s="6"/>
      <c r="E460" s="6"/>
      <c r="G460" s="6"/>
      <c r="H460" s="6"/>
      <c r="I460" s="6"/>
      <c r="J460" s="6"/>
      <c r="L460" s="7"/>
      <c r="M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N460" s="6"/>
      <c r="AO460" s="6"/>
      <c r="AP460" s="6"/>
    </row>
    <row r="461" spans="2:42" x14ac:dyDescent="0.25">
      <c r="B461" s="6"/>
      <c r="C461" s="6"/>
      <c r="D461" s="6"/>
      <c r="E461" s="6"/>
      <c r="G461" s="6"/>
      <c r="H461" s="6"/>
      <c r="I461" s="6"/>
      <c r="J461" s="6"/>
      <c r="L461" s="7"/>
      <c r="M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N461" s="6"/>
      <c r="AO461" s="6"/>
      <c r="AP461" s="6"/>
    </row>
    <row r="462" spans="2:42" x14ac:dyDescent="0.25">
      <c r="B462" s="6"/>
      <c r="C462" s="6"/>
      <c r="D462" s="6"/>
      <c r="E462" s="6"/>
      <c r="G462" s="6"/>
      <c r="H462" s="6"/>
      <c r="I462" s="6"/>
      <c r="J462" s="6"/>
      <c r="L462" s="7"/>
      <c r="M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N462" s="6"/>
      <c r="AO462" s="6"/>
      <c r="AP462" s="6"/>
    </row>
    <row r="463" spans="2:42" x14ac:dyDescent="0.25">
      <c r="B463" s="6"/>
      <c r="C463" s="6"/>
      <c r="D463" s="6"/>
      <c r="E463" s="6"/>
      <c r="G463" s="6"/>
      <c r="H463" s="6"/>
      <c r="I463" s="6"/>
      <c r="J463" s="6"/>
      <c r="L463" s="7"/>
      <c r="M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N463" s="6"/>
      <c r="AO463" s="6"/>
      <c r="AP463" s="6"/>
    </row>
    <row r="464" spans="2:42" x14ac:dyDescent="0.25">
      <c r="B464" s="6"/>
      <c r="C464" s="6"/>
      <c r="D464" s="6"/>
      <c r="E464" s="6"/>
      <c r="G464" s="6"/>
      <c r="H464" s="6"/>
      <c r="I464" s="6"/>
      <c r="J464" s="6"/>
      <c r="L464" s="7"/>
      <c r="M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N464" s="6"/>
      <c r="AO464" s="6"/>
      <c r="AP464" s="6"/>
    </row>
    <row r="465" spans="2:42" x14ac:dyDescent="0.25">
      <c r="B465" s="6"/>
      <c r="C465" s="6"/>
      <c r="D465" s="6"/>
      <c r="E465" s="6"/>
      <c r="G465" s="6"/>
      <c r="H465" s="6"/>
      <c r="I465" s="6"/>
      <c r="J465" s="6"/>
      <c r="L465" s="7"/>
      <c r="M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N465" s="6"/>
      <c r="AO465" s="6"/>
      <c r="AP465" s="6"/>
    </row>
    <row r="466" spans="2:42" x14ac:dyDescent="0.25">
      <c r="B466" s="6"/>
      <c r="C466" s="6"/>
      <c r="D466" s="6"/>
      <c r="E466" s="6"/>
      <c r="G466" s="6"/>
      <c r="H466" s="6"/>
      <c r="I466" s="6"/>
      <c r="J466" s="6"/>
      <c r="L466" s="7"/>
      <c r="M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N466" s="6"/>
      <c r="AO466" s="6"/>
      <c r="AP466" s="6"/>
    </row>
    <row r="467" spans="2:42" x14ac:dyDescent="0.25">
      <c r="B467" s="6"/>
      <c r="C467" s="6"/>
      <c r="D467" s="6"/>
      <c r="E467" s="6"/>
      <c r="G467" s="6"/>
      <c r="H467" s="6"/>
      <c r="I467" s="6"/>
      <c r="J467" s="6"/>
      <c r="L467" s="7"/>
      <c r="M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N467" s="6"/>
      <c r="AO467" s="6"/>
      <c r="AP467" s="6"/>
    </row>
    <row r="468" spans="2:42" x14ac:dyDescent="0.25">
      <c r="B468" s="6"/>
      <c r="C468" s="6"/>
      <c r="D468" s="6"/>
      <c r="E468" s="6"/>
      <c r="G468" s="6"/>
      <c r="H468" s="6"/>
      <c r="I468" s="6"/>
      <c r="J468" s="6"/>
      <c r="L468" s="7"/>
      <c r="M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N468" s="6"/>
      <c r="AO468" s="6"/>
      <c r="AP468" s="6"/>
    </row>
    <row r="469" spans="2:42" x14ac:dyDescent="0.25">
      <c r="B469" s="6"/>
      <c r="C469" s="6"/>
      <c r="D469" s="6"/>
      <c r="E469" s="6"/>
      <c r="G469" s="6"/>
      <c r="H469" s="6"/>
      <c r="I469" s="6"/>
      <c r="J469" s="6"/>
      <c r="L469" s="7"/>
      <c r="M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N469" s="6"/>
      <c r="AO469" s="6"/>
      <c r="AP469" s="6"/>
    </row>
    <row r="470" spans="2:42" x14ac:dyDescent="0.25">
      <c r="B470" s="6"/>
      <c r="C470" s="6"/>
      <c r="D470" s="6"/>
      <c r="E470" s="6"/>
      <c r="G470" s="6"/>
      <c r="H470" s="6"/>
      <c r="I470" s="6"/>
      <c r="J470" s="6"/>
      <c r="L470" s="7"/>
      <c r="M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N470" s="6"/>
      <c r="AO470" s="6"/>
      <c r="AP470" s="6"/>
    </row>
    <row r="471" spans="2:42" x14ac:dyDescent="0.25">
      <c r="B471" s="6"/>
      <c r="C471" s="6"/>
      <c r="D471" s="6"/>
      <c r="E471" s="6"/>
      <c r="G471" s="6"/>
      <c r="H471" s="6"/>
      <c r="I471" s="6"/>
      <c r="J471" s="6"/>
      <c r="L471" s="7"/>
      <c r="M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N471" s="6"/>
      <c r="AO471" s="6"/>
      <c r="AP471" s="6"/>
    </row>
    <row r="472" spans="2:42" x14ac:dyDescent="0.25">
      <c r="B472" s="6"/>
      <c r="C472" s="6"/>
      <c r="D472" s="6"/>
      <c r="E472" s="6"/>
      <c r="G472" s="6"/>
      <c r="H472" s="6"/>
      <c r="I472" s="6"/>
      <c r="J472" s="6"/>
      <c r="L472" s="7"/>
      <c r="M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N472" s="6"/>
      <c r="AO472" s="6"/>
      <c r="AP472" s="6"/>
    </row>
    <row r="473" spans="2:42" x14ac:dyDescent="0.25">
      <c r="B473" s="6"/>
      <c r="C473" s="6"/>
      <c r="D473" s="6"/>
      <c r="E473" s="6"/>
      <c r="G473" s="6"/>
      <c r="H473" s="6"/>
      <c r="I473" s="6"/>
      <c r="J473" s="6"/>
      <c r="L473" s="7"/>
      <c r="M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N473" s="6"/>
      <c r="AO473" s="6"/>
      <c r="AP473" s="6"/>
    </row>
    <row r="474" spans="2:42" x14ac:dyDescent="0.25">
      <c r="B474" s="6"/>
      <c r="C474" s="6"/>
      <c r="D474" s="6"/>
      <c r="E474" s="6"/>
      <c r="G474" s="6"/>
      <c r="H474" s="6"/>
      <c r="I474" s="6"/>
      <c r="J474" s="6"/>
      <c r="L474" s="7"/>
      <c r="M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N474" s="6"/>
      <c r="AO474" s="6"/>
      <c r="AP474" s="6"/>
    </row>
    <row r="475" spans="2:42" x14ac:dyDescent="0.25">
      <c r="B475" s="6"/>
      <c r="C475" s="6"/>
      <c r="D475" s="6"/>
      <c r="E475" s="6"/>
      <c r="G475" s="6"/>
      <c r="H475" s="6"/>
      <c r="I475" s="6"/>
      <c r="J475" s="6"/>
      <c r="L475" s="7"/>
      <c r="M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N475" s="6"/>
      <c r="AO475" s="6"/>
      <c r="AP475" s="6"/>
    </row>
    <row r="476" spans="2:42" x14ac:dyDescent="0.25">
      <c r="B476" s="6"/>
      <c r="C476" s="6"/>
      <c r="D476" s="6"/>
      <c r="E476" s="6"/>
      <c r="G476" s="6"/>
      <c r="H476" s="6"/>
      <c r="I476" s="6"/>
      <c r="J476" s="6"/>
      <c r="L476" s="7"/>
      <c r="M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N476" s="6"/>
      <c r="AO476" s="6"/>
      <c r="AP476" s="6"/>
    </row>
    <row r="477" spans="2:42" x14ac:dyDescent="0.25">
      <c r="B477" s="6"/>
      <c r="C477" s="6"/>
      <c r="D477" s="6"/>
      <c r="E477" s="6"/>
      <c r="G477" s="6"/>
      <c r="H477" s="6"/>
      <c r="I477" s="6"/>
      <c r="J477" s="6"/>
      <c r="L477" s="7"/>
      <c r="M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N477" s="6"/>
      <c r="AO477" s="6"/>
      <c r="AP477" s="6"/>
    </row>
    <row r="478" spans="2:42" x14ac:dyDescent="0.25">
      <c r="B478" s="6"/>
      <c r="C478" s="6"/>
      <c r="D478" s="6"/>
      <c r="E478" s="6"/>
      <c r="G478" s="6"/>
      <c r="H478" s="6"/>
      <c r="I478" s="6"/>
      <c r="J478" s="6"/>
      <c r="L478" s="7"/>
      <c r="M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N478" s="6"/>
      <c r="AO478" s="6"/>
      <c r="AP478" s="6"/>
    </row>
    <row r="479" spans="2:42" x14ac:dyDescent="0.25">
      <c r="B479" s="6"/>
      <c r="C479" s="6"/>
      <c r="D479" s="6"/>
      <c r="E479" s="6"/>
      <c r="G479" s="6"/>
      <c r="H479" s="6"/>
      <c r="I479" s="6"/>
      <c r="J479" s="6"/>
      <c r="L479" s="7"/>
      <c r="M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N479" s="6"/>
      <c r="AO479" s="6"/>
      <c r="AP479" s="6"/>
    </row>
    <row r="480" spans="2:42" x14ac:dyDescent="0.25">
      <c r="B480" s="6"/>
      <c r="C480" s="6"/>
      <c r="D480" s="6"/>
      <c r="E480" s="6"/>
      <c r="G480" s="6"/>
      <c r="H480" s="6"/>
      <c r="I480" s="6"/>
      <c r="J480" s="6"/>
      <c r="L480" s="7"/>
      <c r="M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N480" s="6"/>
      <c r="AO480" s="6"/>
      <c r="AP480" s="6"/>
    </row>
    <row r="481" spans="2:42" x14ac:dyDescent="0.25">
      <c r="B481" s="6"/>
      <c r="C481" s="6"/>
      <c r="D481" s="6"/>
      <c r="E481" s="6"/>
      <c r="G481" s="6"/>
      <c r="H481" s="6"/>
      <c r="I481" s="6"/>
      <c r="J481" s="6"/>
      <c r="L481" s="7"/>
      <c r="M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N481" s="6"/>
      <c r="AO481" s="6"/>
      <c r="AP481" s="6"/>
    </row>
    <row r="482" spans="2:42" x14ac:dyDescent="0.25">
      <c r="B482" s="6"/>
      <c r="C482" s="6"/>
      <c r="D482" s="6"/>
      <c r="E482" s="6"/>
      <c r="G482" s="6"/>
      <c r="H482" s="6"/>
      <c r="I482" s="6"/>
      <c r="J482" s="6"/>
      <c r="L482" s="7"/>
      <c r="M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N482" s="6"/>
      <c r="AO482" s="6"/>
      <c r="AP482" s="6"/>
    </row>
    <row r="483" spans="2:42" x14ac:dyDescent="0.25">
      <c r="B483" s="6"/>
      <c r="C483" s="6"/>
      <c r="D483" s="6"/>
      <c r="E483" s="6"/>
      <c r="G483" s="6"/>
      <c r="H483" s="6"/>
      <c r="I483" s="6"/>
      <c r="J483" s="6"/>
      <c r="L483" s="7"/>
      <c r="M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N483" s="6"/>
      <c r="AO483" s="6"/>
      <c r="AP483" s="6"/>
    </row>
    <row r="484" spans="2:42" x14ac:dyDescent="0.25">
      <c r="B484" s="6"/>
      <c r="C484" s="6"/>
      <c r="D484" s="6"/>
      <c r="E484" s="6"/>
      <c r="G484" s="6"/>
      <c r="H484" s="6"/>
      <c r="I484" s="6"/>
      <c r="J484" s="6"/>
      <c r="L484" s="7"/>
      <c r="M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N484" s="6"/>
      <c r="AO484" s="6"/>
      <c r="AP484" s="6"/>
    </row>
    <row r="485" spans="2:42" x14ac:dyDescent="0.25">
      <c r="B485" s="6"/>
      <c r="C485" s="6"/>
      <c r="D485" s="6"/>
      <c r="E485" s="6"/>
      <c r="G485" s="6"/>
      <c r="H485" s="6"/>
      <c r="I485" s="6"/>
      <c r="J485" s="6"/>
      <c r="L485" s="7"/>
      <c r="M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N485" s="6"/>
      <c r="AO485" s="6"/>
      <c r="AP485" s="6"/>
    </row>
    <row r="486" spans="2:42" x14ac:dyDescent="0.25">
      <c r="B486" s="6"/>
      <c r="C486" s="6"/>
      <c r="D486" s="6"/>
      <c r="E486" s="6"/>
      <c r="G486" s="6"/>
      <c r="H486" s="6"/>
      <c r="I486" s="6"/>
      <c r="J486" s="6"/>
      <c r="L486" s="7"/>
      <c r="M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N486" s="6"/>
      <c r="AO486" s="6"/>
      <c r="AP486" s="6"/>
    </row>
    <row r="487" spans="2:42" x14ac:dyDescent="0.25">
      <c r="B487" s="6"/>
      <c r="C487" s="6"/>
      <c r="D487" s="6"/>
      <c r="E487" s="6"/>
      <c r="G487" s="6"/>
      <c r="H487" s="6"/>
      <c r="I487" s="6"/>
      <c r="J487" s="6"/>
      <c r="L487" s="7"/>
      <c r="M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N487" s="6"/>
      <c r="AO487" s="6"/>
      <c r="AP487" s="6"/>
    </row>
    <row r="488" spans="2:42" x14ac:dyDescent="0.25">
      <c r="B488" s="6"/>
      <c r="C488" s="6"/>
      <c r="D488" s="6"/>
      <c r="E488" s="6"/>
      <c r="G488" s="6"/>
      <c r="H488" s="6"/>
      <c r="I488" s="6"/>
      <c r="J488" s="6"/>
      <c r="L488" s="7"/>
      <c r="M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N488" s="6"/>
      <c r="AO488" s="6"/>
      <c r="AP488" s="6"/>
    </row>
    <row r="489" spans="2:42" x14ac:dyDescent="0.25">
      <c r="B489" s="6"/>
      <c r="C489" s="6"/>
      <c r="D489" s="6"/>
      <c r="E489" s="6"/>
      <c r="G489" s="6"/>
      <c r="H489" s="6"/>
      <c r="I489" s="6"/>
      <c r="J489" s="6"/>
      <c r="L489" s="7"/>
      <c r="M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N489" s="6"/>
      <c r="AO489" s="6"/>
      <c r="AP489" s="6"/>
    </row>
    <row r="490" spans="2:42" x14ac:dyDescent="0.25">
      <c r="B490" s="6"/>
      <c r="C490" s="6"/>
      <c r="D490" s="6"/>
      <c r="E490" s="6"/>
      <c r="G490" s="6"/>
      <c r="H490" s="6"/>
      <c r="I490" s="6"/>
      <c r="J490" s="6"/>
      <c r="L490" s="7"/>
      <c r="M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N490" s="6"/>
      <c r="AO490" s="6"/>
      <c r="AP490" s="6"/>
    </row>
    <row r="491" spans="2:42" x14ac:dyDescent="0.25">
      <c r="B491" s="6"/>
      <c r="C491" s="6"/>
      <c r="D491" s="6"/>
      <c r="E491" s="6"/>
      <c r="G491" s="6"/>
      <c r="H491" s="6"/>
      <c r="I491" s="6"/>
      <c r="J491" s="6"/>
      <c r="L491" s="7"/>
      <c r="M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N491" s="6"/>
      <c r="AO491" s="6"/>
      <c r="AP491" s="6"/>
    </row>
    <row r="492" spans="2:42" x14ac:dyDescent="0.25">
      <c r="B492" s="6"/>
      <c r="C492" s="6"/>
      <c r="D492" s="6"/>
      <c r="E492" s="6"/>
      <c r="G492" s="6"/>
      <c r="H492" s="6"/>
      <c r="I492" s="6"/>
      <c r="J492" s="6"/>
      <c r="L492" s="7"/>
      <c r="M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N492" s="6"/>
      <c r="AO492" s="6"/>
      <c r="AP492" s="6"/>
    </row>
    <row r="493" spans="2:42" x14ac:dyDescent="0.25">
      <c r="B493" s="6"/>
      <c r="C493" s="6"/>
      <c r="D493" s="6"/>
      <c r="E493" s="6"/>
      <c r="G493" s="6"/>
      <c r="H493" s="6"/>
      <c r="I493" s="6"/>
      <c r="J493" s="6"/>
      <c r="L493" s="7"/>
      <c r="M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N493" s="6"/>
      <c r="AO493" s="6"/>
      <c r="AP493" s="6"/>
    </row>
    <row r="494" spans="2:42" x14ac:dyDescent="0.25">
      <c r="B494" s="6"/>
      <c r="C494" s="6"/>
      <c r="D494" s="6"/>
      <c r="E494" s="6"/>
      <c r="G494" s="6"/>
      <c r="H494" s="6"/>
      <c r="I494" s="6"/>
      <c r="J494" s="6"/>
      <c r="L494" s="7"/>
      <c r="M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N494" s="6"/>
      <c r="AO494" s="6"/>
      <c r="AP494" s="6"/>
    </row>
    <row r="495" spans="2:42" x14ac:dyDescent="0.25">
      <c r="B495" s="6"/>
      <c r="C495" s="6"/>
      <c r="D495" s="6"/>
      <c r="E495" s="6"/>
      <c r="G495" s="6"/>
      <c r="H495" s="6"/>
      <c r="I495" s="6"/>
      <c r="J495" s="6"/>
      <c r="L495" s="7"/>
      <c r="M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N495" s="6"/>
      <c r="AO495" s="6"/>
      <c r="AP495" s="6"/>
    </row>
    <row r="496" spans="2:42" x14ac:dyDescent="0.25">
      <c r="B496" s="6"/>
      <c r="C496" s="6"/>
      <c r="D496" s="6"/>
      <c r="E496" s="6"/>
      <c r="G496" s="6"/>
      <c r="H496" s="6"/>
      <c r="I496" s="6"/>
      <c r="J496" s="6"/>
      <c r="L496" s="7"/>
      <c r="M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N496" s="6"/>
      <c r="AO496" s="6"/>
      <c r="AP496" s="6"/>
    </row>
    <row r="497" spans="2:42" x14ac:dyDescent="0.25">
      <c r="B497" s="6"/>
      <c r="C497" s="6"/>
      <c r="D497" s="6"/>
      <c r="E497" s="6"/>
      <c r="G497" s="6"/>
      <c r="H497" s="6"/>
      <c r="I497" s="6"/>
      <c r="J497" s="6"/>
      <c r="L497" s="7"/>
      <c r="M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N497" s="6"/>
      <c r="AO497" s="6"/>
      <c r="AP497" s="6"/>
    </row>
    <row r="498" spans="2:42" x14ac:dyDescent="0.25">
      <c r="B498" s="6"/>
      <c r="C498" s="6"/>
      <c r="D498" s="6"/>
      <c r="E498" s="6"/>
      <c r="G498" s="6"/>
      <c r="H498" s="6"/>
      <c r="I498" s="6"/>
      <c r="J498" s="6"/>
      <c r="L498" s="7"/>
      <c r="M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N498" s="6"/>
      <c r="AO498" s="6"/>
      <c r="AP498" s="6"/>
    </row>
    <row r="499" spans="2:42" x14ac:dyDescent="0.25">
      <c r="B499" s="6"/>
      <c r="C499" s="6"/>
      <c r="D499" s="6"/>
      <c r="E499" s="6"/>
      <c r="G499" s="6"/>
      <c r="H499" s="6"/>
      <c r="I499" s="6"/>
      <c r="J499" s="6"/>
      <c r="L499" s="7"/>
      <c r="M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N499" s="6"/>
      <c r="AO499" s="6"/>
      <c r="AP499" s="6"/>
    </row>
    <row r="500" spans="2:42" x14ac:dyDescent="0.25">
      <c r="B500" s="6"/>
      <c r="C500" s="6"/>
      <c r="D500" s="6"/>
      <c r="E500" s="6"/>
      <c r="G500" s="6"/>
      <c r="H500" s="6"/>
      <c r="I500" s="6"/>
      <c r="J500" s="6"/>
      <c r="L500" s="7"/>
      <c r="M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N500" s="6"/>
      <c r="AO500" s="6"/>
      <c r="AP500" s="6"/>
    </row>
    <row r="501" spans="2:42" x14ac:dyDescent="0.25">
      <c r="B501" s="6"/>
      <c r="C501" s="6"/>
      <c r="D501" s="6"/>
      <c r="E501" s="6"/>
      <c r="G501" s="6"/>
      <c r="H501" s="6"/>
      <c r="I501" s="6"/>
      <c r="J501" s="6"/>
      <c r="L501" s="7"/>
      <c r="M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N501" s="6"/>
      <c r="AO501" s="6"/>
      <c r="AP501" s="6"/>
    </row>
    <row r="502" spans="2:42" x14ac:dyDescent="0.25">
      <c r="B502" s="6"/>
      <c r="C502" s="6"/>
      <c r="D502" s="6"/>
      <c r="E502" s="6"/>
      <c r="G502" s="6"/>
      <c r="H502" s="6"/>
      <c r="I502" s="6"/>
      <c r="J502" s="6"/>
      <c r="L502" s="7"/>
      <c r="M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N502" s="6"/>
      <c r="AO502" s="6"/>
      <c r="AP502" s="6"/>
    </row>
    <row r="503" spans="2:42" x14ac:dyDescent="0.25">
      <c r="B503" s="6"/>
      <c r="C503" s="6"/>
      <c r="D503" s="6"/>
      <c r="E503" s="6"/>
      <c r="G503" s="6"/>
      <c r="H503" s="6"/>
      <c r="I503" s="6"/>
      <c r="J503" s="6"/>
      <c r="L503" s="7"/>
      <c r="M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N503" s="6"/>
      <c r="AO503" s="6"/>
      <c r="AP503" s="6"/>
    </row>
    <row r="504" spans="2:42" x14ac:dyDescent="0.25">
      <c r="B504" s="6"/>
      <c r="C504" s="6"/>
      <c r="D504" s="6"/>
      <c r="E504" s="6"/>
      <c r="G504" s="6"/>
      <c r="H504" s="6"/>
      <c r="I504" s="6"/>
      <c r="J504" s="6"/>
      <c r="L504" s="7"/>
      <c r="M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N504" s="6"/>
      <c r="AO504" s="6"/>
      <c r="AP504" s="6"/>
    </row>
    <row r="505" spans="2:42" x14ac:dyDescent="0.25">
      <c r="B505" s="6"/>
      <c r="C505" s="6"/>
      <c r="D505" s="6"/>
      <c r="E505" s="6"/>
      <c r="G505" s="6"/>
      <c r="H505" s="6"/>
      <c r="I505" s="6"/>
      <c r="J505" s="6"/>
      <c r="L505" s="7"/>
      <c r="M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N505" s="6"/>
      <c r="AO505" s="6"/>
      <c r="AP505" s="6"/>
    </row>
    <row r="506" spans="2:42" x14ac:dyDescent="0.25">
      <c r="B506" s="6"/>
      <c r="C506" s="6"/>
      <c r="D506" s="6"/>
      <c r="E506" s="6"/>
      <c r="G506" s="6"/>
      <c r="H506" s="6"/>
      <c r="I506" s="6"/>
      <c r="J506" s="6"/>
      <c r="L506" s="7"/>
      <c r="M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N506" s="6"/>
      <c r="AO506" s="6"/>
      <c r="AP506" s="6"/>
    </row>
    <row r="507" spans="2:42" x14ac:dyDescent="0.25">
      <c r="B507" s="6"/>
      <c r="C507" s="6"/>
      <c r="D507" s="6"/>
      <c r="E507" s="6"/>
      <c r="G507" s="6"/>
      <c r="H507" s="6"/>
      <c r="I507" s="6"/>
      <c r="J507" s="6"/>
      <c r="L507" s="7"/>
      <c r="M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N507" s="6"/>
      <c r="AO507" s="6"/>
      <c r="AP507" s="6"/>
    </row>
    <row r="508" spans="2:42" x14ac:dyDescent="0.25">
      <c r="B508" s="6"/>
      <c r="C508" s="6"/>
      <c r="D508" s="6"/>
      <c r="E508" s="6"/>
      <c r="G508" s="6"/>
      <c r="H508" s="6"/>
      <c r="I508" s="6"/>
      <c r="J508" s="6"/>
      <c r="L508" s="7"/>
      <c r="M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N508" s="6"/>
      <c r="AO508" s="6"/>
      <c r="AP508" s="6"/>
    </row>
    <row r="509" spans="2:42" x14ac:dyDescent="0.25">
      <c r="B509" s="6"/>
      <c r="C509" s="6"/>
      <c r="D509" s="6"/>
      <c r="E509" s="6"/>
      <c r="G509" s="6"/>
      <c r="H509" s="6"/>
      <c r="I509" s="6"/>
      <c r="J509" s="6"/>
      <c r="L509" s="7"/>
      <c r="M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N509" s="6"/>
      <c r="AO509" s="6"/>
      <c r="AP509" s="6"/>
    </row>
    <row r="510" spans="2:42" x14ac:dyDescent="0.25">
      <c r="B510" s="6"/>
      <c r="C510" s="6"/>
      <c r="D510" s="6"/>
      <c r="E510" s="6"/>
      <c r="G510" s="6"/>
      <c r="H510" s="6"/>
      <c r="I510" s="6"/>
      <c r="J510" s="6"/>
      <c r="L510" s="7"/>
      <c r="M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N510" s="6"/>
      <c r="AO510" s="6"/>
      <c r="AP510" s="6"/>
    </row>
    <row r="511" spans="2:42" x14ac:dyDescent="0.25">
      <c r="B511" s="6"/>
      <c r="C511" s="6"/>
      <c r="D511" s="6"/>
      <c r="E511" s="6"/>
      <c r="G511" s="6"/>
      <c r="H511" s="6"/>
      <c r="I511" s="6"/>
      <c r="J511" s="6"/>
      <c r="L511" s="7"/>
      <c r="M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N511" s="6"/>
      <c r="AO511" s="6"/>
      <c r="AP511" s="6"/>
    </row>
    <row r="512" spans="2:42" x14ac:dyDescent="0.25">
      <c r="B512" s="6"/>
      <c r="C512" s="6"/>
      <c r="D512" s="6"/>
      <c r="E512" s="6"/>
      <c r="G512" s="6"/>
      <c r="H512" s="6"/>
      <c r="I512" s="6"/>
      <c r="J512" s="6"/>
      <c r="L512" s="7"/>
      <c r="M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N512" s="6"/>
      <c r="AO512" s="6"/>
      <c r="AP512" s="6"/>
    </row>
    <row r="513" spans="2:42" x14ac:dyDescent="0.25">
      <c r="B513" s="6"/>
      <c r="C513" s="6"/>
      <c r="D513" s="6"/>
      <c r="E513" s="6"/>
      <c r="G513" s="6"/>
      <c r="H513" s="6"/>
      <c r="I513" s="6"/>
      <c r="J513" s="6"/>
      <c r="L513" s="7"/>
      <c r="M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N513" s="6"/>
      <c r="AO513" s="6"/>
      <c r="AP513" s="6"/>
    </row>
    <row r="514" spans="2:42" x14ac:dyDescent="0.25">
      <c r="B514" s="6"/>
      <c r="C514" s="6"/>
      <c r="D514" s="6"/>
      <c r="E514" s="6"/>
      <c r="G514" s="6"/>
      <c r="H514" s="6"/>
      <c r="I514" s="6"/>
      <c r="J514" s="6"/>
      <c r="L514" s="7"/>
      <c r="M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N514" s="6"/>
      <c r="AO514" s="6"/>
      <c r="AP514" s="6"/>
    </row>
    <row r="515" spans="2:42" x14ac:dyDescent="0.25">
      <c r="B515" s="6"/>
      <c r="C515" s="6"/>
      <c r="D515" s="6"/>
      <c r="E515" s="6"/>
      <c r="G515" s="6"/>
      <c r="H515" s="6"/>
      <c r="I515" s="6"/>
      <c r="J515" s="6"/>
      <c r="L515" s="7"/>
      <c r="M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N515" s="6"/>
      <c r="AO515" s="6"/>
      <c r="AP515" s="6"/>
    </row>
    <row r="516" spans="2:42" x14ac:dyDescent="0.25">
      <c r="B516" s="6"/>
      <c r="C516" s="6"/>
      <c r="D516" s="6"/>
      <c r="E516" s="6"/>
      <c r="G516" s="6"/>
      <c r="H516" s="6"/>
      <c r="I516" s="6"/>
      <c r="J516" s="6"/>
      <c r="L516" s="7"/>
      <c r="M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N516" s="6"/>
      <c r="AO516" s="6"/>
      <c r="AP516" s="6"/>
    </row>
    <row r="517" spans="2:42" x14ac:dyDescent="0.25">
      <c r="B517" s="6"/>
      <c r="C517" s="6"/>
      <c r="D517" s="6"/>
      <c r="E517" s="6"/>
      <c r="G517" s="6"/>
      <c r="H517" s="6"/>
      <c r="I517" s="6"/>
      <c r="J517" s="6"/>
      <c r="L517" s="7"/>
      <c r="M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N517" s="6"/>
      <c r="AO517" s="6"/>
      <c r="AP517" s="6"/>
    </row>
    <row r="518" spans="2:42" x14ac:dyDescent="0.25">
      <c r="B518" s="6"/>
      <c r="C518" s="6"/>
      <c r="D518" s="6"/>
      <c r="E518" s="6"/>
      <c r="G518" s="6"/>
      <c r="H518" s="6"/>
      <c r="I518" s="6"/>
      <c r="J518" s="6"/>
      <c r="L518" s="7"/>
      <c r="M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N518" s="6"/>
      <c r="AO518" s="6"/>
      <c r="AP518" s="6"/>
    </row>
    <row r="519" spans="2:42" x14ac:dyDescent="0.25">
      <c r="B519" s="6"/>
      <c r="C519" s="6"/>
      <c r="D519" s="6"/>
      <c r="E519" s="6"/>
      <c r="G519" s="6"/>
      <c r="H519" s="6"/>
      <c r="I519" s="6"/>
      <c r="J519" s="6"/>
      <c r="L519" s="7"/>
      <c r="M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N519" s="6"/>
      <c r="AO519" s="6"/>
      <c r="AP519" s="6"/>
    </row>
    <row r="520" spans="2:42" x14ac:dyDescent="0.25">
      <c r="B520" s="6"/>
      <c r="C520" s="6"/>
      <c r="D520" s="6"/>
      <c r="E520" s="6"/>
      <c r="G520" s="6"/>
      <c r="H520" s="6"/>
      <c r="I520" s="6"/>
      <c r="J520" s="6"/>
      <c r="L520" s="7"/>
      <c r="M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N520" s="6"/>
      <c r="AO520" s="6"/>
      <c r="AP520" s="6"/>
    </row>
    <row r="521" spans="2:42" x14ac:dyDescent="0.25">
      <c r="B521" s="6"/>
      <c r="C521" s="6"/>
      <c r="D521" s="6"/>
      <c r="E521" s="6"/>
      <c r="G521" s="6"/>
      <c r="H521" s="6"/>
      <c r="I521" s="6"/>
      <c r="J521" s="6"/>
      <c r="L521" s="7"/>
      <c r="M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N521" s="6"/>
      <c r="AO521" s="6"/>
      <c r="AP521" s="6"/>
    </row>
    <row r="522" spans="2:42" x14ac:dyDescent="0.25">
      <c r="B522" s="6"/>
      <c r="C522" s="6"/>
      <c r="D522" s="6"/>
      <c r="E522" s="6"/>
      <c r="G522" s="6"/>
      <c r="H522" s="6"/>
      <c r="I522" s="6"/>
      <c r="J522" s="6"/>
      <c r="L522" s="7"/>
      <c r="M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N522" s="6"/>
      <c r="AO522" s="6"/>
      <c r="AP522" s="6"/>
    </row>
    <row r="523" spans="2:42" x14ac:dyDescent="0.25">
      <c r="B523" s="6"/>
      <c r="C523" s="6"/>
      <c r="D523" s="6"/>
      <c r="E523" s="6"/>
      <c r="G523" s="6"/>
      <c r="H523" s="6"/>
      <c r="I523" s="6"/>
      <c r="J523" s="6"/>
      <c r="L523" s="7"/>
      <c r="M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N523" s="6"/>
      <c r="AO523" s="6"/>
      <c r="AP523" s="6"/>
    </row>
    <row r="524" spans="2:42" x14ac:dyDescent="0.25">
      <c r="B524" s="6"/>
      <c r="C524" s="6"/>
      <c r="D524" s="6"/>
      <c r="E524" s="6"/>
      <c r="G524" s="6"/>
      <c r="H524" s="6"/>
      <c r="I524" s="6"/>
      <c r="J524" s="6"/>
      <c r="L524" s="7"/>
      <c r="M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N524" s="6"/>
      <c r="AO524" s="6"/>
      <c r="AP524" s="6"/>
    </row>
    <row r="525" spans="2:42" x14ac:dyDescent="0.25">
      <c r="B525" s="6"/>
      <c r="C525" s="6"/>
      <c r="D525" s="6"/>
      <c r="E525" s="6"/>
      <c r="G525" s="6"/>
      <c r="H525" s="6"/>
      <c r="I525" s="6"/>
      <c r="J525" s="6"/>
      <c r="L525" s="7"/>
      <c r="M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N525" s="6"/>
      <c r="AO525" s="6"/>
      <c r="AP525" s="6"/>
    </row>
    <row r="526" spans="2:42" x14ac:dyDescent="0.25">
      <c r="B526" s="6"/>
      <c r="C526" s="6"/>
      <c r="D526" s="6"/>
      <c r="E526" s="6"/>
      <c r="G526" s="6"/>
      <c r="H526" s="6"/>
      <c r="I526" s="6"/>
      <c r="J526" s="6"/>
      <c r="L526" s="7"/>
      <c r="M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N526" s="6"/>
      <c r="AO526" s="6"/>
      <c r="AP526" s="6"/>
    </row>
    <row r="527" spans="2:42" x14ac:dyDescent="0.25">
      <c r="B527" s="6"/>
      <c r="C527" s="6"/>
      <c r="D527" s="6"/>
      <c r="E527" s="6"/>
      <c r="G527" s="6"/>
      <c r="H527" s="6"/>
      <c r="I527" s="6"/>
      <c r="J527" s="6"/>
      <c r="L527" s="7"/>
      <c r="M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N527" s="6"/>
      <c r="AO527" s="6"/>
      <c r="AP527" s="6"/>
    </row>
    <row r="528" spans="2:42" x14ac:dyDescent="0.25">
      <c r="B528" s="6"/>
      <c r="C528" s="6"/>
      <c r="D528" s="6"/>
      <c r="E528" s="6"/>
      <c r="G528" s="6"/>
      <c r="H528" s="6"/>
      <c r="I528" s="6"/>
      <c r="J528" s="6"/>
      <c r="L528" s="7"/>
      <c r="M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N528" s="6"/>
      <c r="AO528" s="6"/>
      <c r="AP528" s="6"/>
    </row>
    <row r="529" spans="2:42" x14ac:dyDescent="0.25">
      <c r="B529" s="6"/>
      <c r="C529" s="6"/>
      <c r="D529" s="6"/>
      <c r="E529" s="6"/>
      <c r="G529" s="6"/>
      <c r="H529" s="6"/>
      <c r="I529" s="6"/>
      <c r="J529" s="6"/>
      <c r="L529" s="7"/>
      <c r="M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N529" s="6"/>
      <c r="AO529" s="6"/>
      <c r="AP529" s="6"/>
    </row>
    <row r="530" spans="2:42" x14ac:dyDescent="0.25">
      <c r="B530" s="6"/>
      <c r="C530" s="6"/>
      <c r="D530" s="6"/>
      <c r="E530" s="6"/>
      <c r="G530" s="6"/>
      <c r="H530" s="6"/>
      <c r="I530" s="6"/>
      <c r="J530" s="6"/>
      <c r="L530" s="7"/>
      <c r="M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N530" s="6"/>
      <c r="AO530" s="6"/>
      <c r="AP530" s="6"/>
    </row>
    <row r="531" spans="2:42" x14ac:dyDescent="0.25">
      <c r="B531" s="6"/>
      <c r="C531" s="6"/>
      <c r="D531" s="6"/>
      <c r="E531" s="6"/>
      <c r="G531" s="6"/>
      <c r="H531" s="6"/>
      <c r="I531" s="6"/>
      <c r="J531" s="6"/>
      <c r="L531" s="7"/>
      <c r="M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N531" s="6"/>
      <c r="AO531" s="6"/>
      <c r="AP531" s="6"/>
    </row>
    <row r="532" spans="2:42" x14ac:dyDescent="0.25">
      <c r="B532" s="6"/>
      <c r="C532" s="6"/>
      <c r="D532" s="6"/>
      <c r="E532" s="6"/>
      <c r="G532" s="6"/>
      <c r="H532" s="6"/>
      <c r="I532" s="6"/>
      <c r="J532" s="6"/>
      <c r="L532" s="7"/>
      <c r="M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N532" s="6"/>
      <c r="AO532" s="6"/>
      <c r="AP532" s="6"/>
    </row>
    <row r="533" spans="2:42" x14ac:dyDescent="0.25">
      <c r="B533" s="6"/>
      <c r="C533" s="6"/>
      <c r="D533" s="6"/>
      <c r="E533" s="6"/>
      <c r="G533" s="6"/>
      <c r="H533" s="6"/>
      <c r="I533" s="6"/>
      <c r="J533" s="6"/>
      <c r="L533" s="7"/>
      <c r="M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N533" s="6"/>
      <c r="AO533" s="6"/>
      <c r="AP533" s="6"/>
    </row>
    <row r="534" spans="2:42" x14ac:dyDescent="0.25">
      <c r="B534" s="6"/>
      <c r="C534" s="6"/>
      <c r="D534" s="6"/>
      <c r="E534" s="6"/>
      <c r="G534" s="6"/>
      <c r="H534" s="6"/>
      <c r="I534" s="6"/>
      <c r="J534" s="6"/>
      <c r="L534" s="7"/>
      <c r="M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N534" s="6"/>
      <c r="AO534" s="6"/>
      <c r="AP534" s="6"/>
    </row>
    <row r="535" spans="2:42" x14ac:dyDescent="0.25">
      <c r="B535" s="6"/>
      <c r="C535" s="6"/>
      <c r="D535" s="6"/>
      <c r="E535" s="6"/>
      <c r="G535" s="6"/>
      <c r="H535" s="6"/>
      <c r="I535" s="6"/>
      <c r="J535" s="6"/>
      <c r="L535" s="7"/>
      <c r="M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N535" s="6"/>
      <c r="AO535" s="6"/>
      <c r="AP535" s="6"/>
    </row>
    <row r="536" spans="2:42" x14ac:dyDescent="0.25">
      <c r="B536" s="6"/>
      <c r="C536" s="6"/>
      <c r="D536" s="6"/>
      <c r="E536" s="6"/>
      <c r="G536" s="6"/>
      <c r="H536" s="6"/>
      <c r="I536" s="6"/>
      <c r="J536" s="6"/>
      <c r="L536" s="7"/>
      <c r="M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N536" s="6"/>
      <c r="AO536" s="6"/>
      <c r="AP536" s="6"/>
    </row>
    <row r="537" spans="2:42" x14ac:dyDescent="0.25">
      <c r="B537" s="6"/>
      <c r="C537" s="6"/>
      <c r="D537" s="6"/>
      <c r="E537" s="6"/>
      <c r="G537" s="6"/>
      <c r="H537" s="6"/>
      <c r="I537" s="6"/>
      <c r="J537" s="6"/>
      <c r="L537" s="7"/>
      <c r="M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N537" s="6"/>
      <c r="AO537" s="6"/>
      <c r="AP537" s="6"/>
    </row>
    <row r="538" spans="2:42" x14ac:dyDescent="0.25">
      <c r="B538" s="6"/>
      <c r="C538" s="6"/>
      <c r="D538" s="6"/>
      <c r="E538" s="6"/>
      <c r="G538" s="6"/>
      <c r="H538" s="6"/>
      <c r="I538" s="6"/>
      <c r="J538" s="6"/>
      <c r="L538" s="7"/>
      <c r="M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N538" s="6"/>
      <c r="AO538" s="6"/>
      <c r="AP538" s="6"/>
    </row>
    <row r="539" spans="2:42" x14ac:dyDescent="0.25">
      <c r="B539" s="6"/>
      <c r="C539" s="6"/>
      <c r="D539" s="6"/>
      <c r="E539" s="6"/>
      <c r="G539" s="6"/>
      <c r="H539" s="6"/>
      <c r="I539" s="6"/>
      <c r="J539" s="6"/>
      <c r="L539" s="7"/>
      <c r="M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N539" s="6"/>
      <c r="AO539" s="6"/>
      <c r="AP539" s="6"/>
    </row>
    <row r="540" spans="2:42" x14ac:dyDescent="0.25">
      <c r="B540" s="6"/>
      <c r="C540" s="6"/>
      <c r="D540" s="6"/>
      <c r="E540" s="6"/>
      <c r="G540" s="6"/>
      <c r="H540" s="6"/>
      <c r="I540" s="6"/>
      <c r="J540" s="6"/>
      <c r="L540" s="7"/>
      <c r="M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N540" s="6"/>
      <c r="AO540" s="6"/>
      <c r="AP540" s="6"/>
    </row>
    <row r="541" spans="2:42" x14ac:dyDescent="0.25">
      <c r="B541" s="6"/>
      <c r="C541" s="6"/>
      <c r="D541" s="6"/>
      <c r="E541" s="6"/>
      <c r="G541" s="6"/>
      <c r="H541" s="6"/>
      <c r="I541" s="6"/>
      <c r="J541" s="6"/>
      <c r="L541" s="7"/>
      <c r="M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N541" s="6"/>
      <c r="AO541" s="6"/>
      <c r="AP541" s="6"/>
    </row>
    <row r="542" spans="2:42" x14ac:dyDescent="0.25">
      <c r="B542" s="6"/>
      <c r="C542" s="6"/>
      <c r="D542" s="6"/>
      <c r="E542" s="6"/>
      <c r="G542" s="6"/>
      <c r="H542" s="6"/>
      <c r="I542" s="6"/>
      <c r="J542" s="6"/>
      <c r="L542" s="7"/>
      <c r="M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N542" s="6"/>
      <c r="AO542" s="6"/>
      <c r="AP542" s="6"/>
    </row>
    <row r="543" spans="2:42" x14ac:dyDescent="0.25">
      <c r="B543" s="6"/>
      <c r="C543" s="6"/>
      <c r="D543" s="6"/>
      <c r="E543" s="6"/>
      <c r="G543" s="6"/>
      <c r="H543" s="6"/>
      <c r="I543" s="6"/>
      <c r="J543" s="6"/>
      <c r="L543" s="7"/>
      <c r="M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N543" s="6"/>
      <c r="AO543" s="6"/>
      <c r="AP543" s="6"/>
    </row>
    <row r="544" spans="2:42" x14ac:dyDescent="0.25">
      <c r="B544" s="6"/>
      <c r="C544" s="6"/>
      <c r="D544" s="6"/>
      <c r="E544" s="6"/>
      <c r="G544" s="6"/>
      <c r="H544" s="6"/>
      <c r="I544" s="6"/>
      <c r="J544" s="6"/>
      <c r="L544" s="7"/>
      <c r="M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N544" s="6"/>
      <c r="AO544" s="6"/>
      <c r="AP544" s="6"/>
    </row>
    <row r="545" spans="2:42" x14ac:dyDescent="0.25">
      <c r="B545" s="6"/>
      <c r="C545" s="6"/>
      <c r="D545" s="6"/>
      <c r="E545" s="6"/>
      <c r="G545" s="6"/>
      <c r="H545" s="6"/>
      <c r="I545" s="6"/>
      <c r="J545" s="6"/>
      <c r="L545" s="7"/>
      <c r="M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N545" s="6"/>
      <c r="AO545" s="6"/>
      <c r="AP545" s="6"/>
    </row>
    <row r="546" spans="2:42" x14ac:dyDescent="0.25">
      <c r="B546" s="6"/>
      <c r="C546" s="6"/>
      <c r="D546" s="6"/>
      <c r="E546" s="6"/>
      <c r="G546" s="6"/>
      <c r="H546" s="6"/>
      <c r="I546" s="6"/>
      <c r="J546" s="6"/>
      <c r="L546" s="7"/>
      <c r="M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N546" s="6"/>
      <c r="AO546" s="6"/>
      <c r="AP546" s="6"/>
    </row>
    <row r="547" spans="2:42" x14ac:dyDescent="0.25">
      <c r="B547" s="6"/>
      <c r="C547" s="6"/>
      <c r="D547" s="6"/>
      <c r="E547" s="6"/>
      <c r="G547" s="6"/>
      <c r="H547" s="6"/>
      <c r="I547" s="6"/>
      <c r="J547" s="6"/>
      <c r="L547" s="7"/>
      <c r="M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N547" s="6"/>
      <c r="AO547" s="6"/>
      <c r="AP547" s="6"/>
    </row>
    <row r="548" spans="2:42" x14ac:dyDescent="0.25">
      <c r="B548" s="6"/>
      <c r="C548" s="6"/>
      <c r="D548" s="6"/>
      <c r="E548" s="6"/>
      <c r="G548" s="6"/>
      <c r="H548" s="6"/>
      <c r="I548" s="6"/>
      <c r="J548" s="6"/>
      <c r="L548" s="7"/>
      <c r="M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N548" s="6"/>
      <c r="AO548" s="6"/>
      <c r="AP548" s="6"/>
    </row>
    <row r="549" spans="2:42" x14ac:dyDescent="0.25">
      <c r="B549" s="6"/>
      <c r="C549" s="6"/>
      <c r="D549" s="6"/>
      <c r="E549" s="6"/>
      <c r="G549" s="6"/>
      <c r="H549" s="6"/>
      <c r="I549" s="6"/>
      <c r="J549" s="6"/>
      <c r="L549" s="7"/>
      <c r="M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N549" s="6"/>
      <c r="AO549" s="6"/>
      <c r="AP549" s="6"/>
    </row>
    <row r="550" spans="2:42" x14ac:dyDescent="0.25">
      <c r="B550" s="6"/>
      <c r="C550" s="6"/>
      <c r="D550" s="6"/>
      <c r="E550" s="6"/>
      <c r="G550" s="6"/>
      <c r="H550" s="6"/>
      <c r="I550" s="6"/>
      <c r="J550" s="6"/>
      <c r="L550" s="7"/>
      <c r="M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N550" s="6"/>
      <c r="AO550" s="6"/>
      <c r="AP550" s="6"/>
    </row>
    <row r="551" spans="2:42" x14ac:dyDescent="0.25">
      <c r="B551" s="6"/>
      <c r="C551" s="6"/>
      <c r="D551" s="6"/>
      <c r="E551" s="6"/>
      <c r="G551" s="6"/>
      <c r="H551" s="6"/>
      <c r="I551" s="6"/>
      <c r="J551" s="6"/>
      <c r="L551" s="7"/>
      <c r="M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N551" s="6"/>
      <c r="AO551" s="6"/>
      <c r="AP551" s="6"/>
    </row>
    <row r="552" spans="2:42" x14ac:dyDescent="0.25">
      <c r="B552" s="6"/>
      <c r="C552" s="6"/>
      <c r="D552" s="6"/>
      <c r="E552" s="6"/>
      <c r="G552" s="6"/>
      <c r="H552" s="6"/>
      <c r="I552" s="6"/>
      <c r="J552" s="6"/>
      <c r="L552" s="7"/>
      <c r="M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N552" s="6"/>
      <c r="AO552" s="6"/>
      <c r="AP552" s="6"/>
    </row>
    <row r="553" spans="2:42" x14ac:dyDescent="0.25">
      <c r="B553" s="6"/>
      <c r="C553" s="6"/>
      <c r="D553" s="6"/>
      <c r="E553" s="6"/>
      <c r="G553" s="6"/>
      <c r="H553" s="6"/>
      <c r="I553" s="6"/>
      <c r="J553" s="6"/>
      <c r="L553" s="7"/>
      <c r="M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N553" s="6"/>
      <c r="AO553" s="6"/>
      <c r="AP553" s="6"/>
    </row>
    <row r="554" spans="2:42" x14ac:dyDescent="0.25">
      <c r="B554" s="6"/>
      <c r="C554" s="6"/>
      <c r="D554" s="6"/>
      <c r="E554" s="6"/>
      <c r="G554" s="6"/>
      <c r="H554" s="6"/>
      <c r="I554" s="6"/>
      <c r="J554" s="6"/>
      <c r="L554" s="7"/>
      <c r="M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N554" s="6"/>
      <c r="AO554" s="6"/>
      <c r="AP554" s="6"/>
    </row>
    <row r="555" spans="2:42" x14ac:dyDescent="0.25">
      <c r="B555" s="6"/>
      <c r="C555" s="6"/>
      <c r="D555" s="6"/>
      <c r="E555" s="6"/>
      <c r="G555" s="6"/>
      <c r="H555" s="6"/>
      <c r="I555" s="6"/>
      <c r="J555" s="6"/>
      <c r="L555" s="7"/>
      <c r="M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N555" s="6"/>
      <c r="AO555" s="6"/>
      <c r="AP555" s="6"/>
    </row>
    <row r="556" spans="2:42" x14ac:dyDescent="0.25">
      <c r="B556" s="6"/>
      <c r="C556" s="6"/>
      <c r="D556" s="6"/>
      <c r="E556" s="6"/>
      <c r="G556" s="6"/>
      <c r="H556" s="6"/>
      <c r="I556" s="6"/>
      <c r="J556" s="6"/>
      <c r="L556" s="7"/>
      <c r="M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N556" s="6"/>
      <c r="AO556" s="6"/>
      <c r="AP556" s="6"/>
    </row>
    <row r="557" spans="2:42" x14ac:dyDescent="0.25">
      <c r="B557" s="6"/>
      <c r="C557" s="6"/>
      <c r="D557" s="6"/>
      <c r="E557" s="6"/>
      <c r="G557" s="6"/>
      <c r="H557" s="6"/>
      <c r="I557" s="6"/>
      <c r="J557" s="6"/>
      <c r="L557" s="7"/>
      <c r="M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N557" s="6"/>
      <c r="AO557" s="6"/>
      <c r="AP557" s="6"/>
    </row>
    <row r="558" spans="2:42" x14ac:dyDescent="0.25">
      <c r="B558" s="6"/>
      <c r="C558" s="6"/>
      <c r="D558" s="6"/>
      <c r="E558" s="6"/>
      <c r="G558" s="6"/>
      <c r="H558" s="6"/>
      <c r="I558" s="6"/>
      <c r="J558" s="6"/>
      <c r="L558" s="7"/>
      <c r="M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N558" s="6"/>
      <c r="AO558" s="6"/>
      <c r="AP558" s="6"/>
    </row>
    <row r="559" spans="2:42" x14ac:dyDescent="0.25">
      <c r="B559" s="6"/>
      <c r="C559" s="6"/>
      <c r="D559" s="6"/>
      <c r="E559" s="6"/>
      <c r="G559" s="6"/>
      <c r="H559" s="6"/>
      <c r="I559" s="6"/>
      <c r="J559" s="6"/>
      <c r="L559" s="7"/>
      <c r="M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N559" s="6"/>
      <c r="AO559" s="6"/>
      <c r="AP559" s="6"/>
    </row>
    <row r="560" spans="2:42" x14ac:dyDescent="0.25">
      <c r="B560" s="6"/>
      <c r="C560" s="6"/>
      <c r="D560" s="6"/>
      <c r="E560" s="6"/>
      <c r="G560" s="6"/>
      <c r="H560" s="6"/>
      <c r="I560" s="6"/>
      <c r="J560" s="6"/>
      <c r="L560" s="7"/>
      <c r="M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N560" s="6"/>
      <c r="AO560" s="6"/>
      <c r="AP560" s="6"/>
    </row>
    <row r="561" spans="2:42" x14ac:dyDescent="0.25">
      <c r="B561" s="6"/>
      <c r="C561" s="6"/>
      <c r="D561" s="6"/>
      <c r="E561" s="6"/>
      <c r="G561" s="6"/>
      <c r="H561" s="6"/>
      <c r="I561" s="6"/>
      <c r="J561" s="6"/>
      <c r="L561" s="7"/>
      <c r="M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N561" s="6"/>
      <c r="AO561" s="6"/>
      <c r="AP561" s="6"/>
    </row>
    <row r="562" spans="2:42" x14ac:dyDescent="0.25">
      <c r="B562" s="6"/>
      <c r="C562" s="6"/>
      <c r="D562" s="6"/>
      <c r="E562" s="6"/>
      <c r="G562" s="6"/>
      <c r="H562" s="6"/>
      <c r="I562" s="6"/>
      <c r="J562" s="6"/>
      <c r="L562" s="7"/>
      <c r="M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N562" s="6"/>
      <c r="AO562" s="6"/>
      <c r="AP562" s="6"/>
    </row>
    <row r="563" spans="2:42" x14ac:dyDescent="0.25">
      <c r="B563" s="6"/>
      <c r="C563" s="6"/>
      <c r="D563" s="6"/>
      <c r="E563" s="6"/>
      <c r="G563" s="6"/>
      <c r="H563" s="6"/>
      <c r="I563" s="6"/>
      <c r="J563" s="6"/>
      <c r="L563" s="7"/>
      <c r="M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N563" s="6"/>
      <c r="AO563" s="6"/>
      <c r="AP563" s="6"/>
    </row>
    <row r="564" spans="2:42" x14ac:dyDescent="0.25">
      <c r="B564" s="6"/>
      <c r="C564" s="6"/>
      <c r="D564" s="6"/>
      <c r="E564" s="6"/>
      <c r="G564" s="6"/>
      <c r="H564" s="6"/>
      <c r="I564" s="6"/>
      <c r="J564" s="6"/>
      <c r="L564" s="7"/>
      <c r="M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N564" s="6"/>
      <c r="AO564" s="6"/>
      <c r="AP564" s="6"/>
    </row>
    <row r="565" spans="2:42" x14ac:dyDescent="0.25">
      <c r="B565" s="6"/>
      <c r="C565" s="6"/>
      <c r="D565" s="6"/>
      <c r="E565" s="6"/>
      <c r="G565" s="6"/>
      <c r="H565" s="6"/>
      <c r="I565" s="6"/>
      <c r="J565" s="6"/>
      <c r="L565" s="7"/>
      <c r="M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N565" s="6"/>
      <c r="AO565" s="6"/>
      <c r="AP565" s="6"/>
    </row>
    <row r="566" spans="2:42" x14ac:dyDescent="0.25">
      <c r="B566" s="6"/>
      <c r="C566" s="6"/>
      <c r="D566" s="6"/>
      <c r="E566" s="6"/>
      <c r="G566" s="6"/>
      <c r="H566" s="6"/>
      <c r="I566" s="6"/>
      <c r="J566" s="6"/>
      <c r="L566" s="7"/>
      <c r="M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N566" s="6"/>
      <c r="AO566" s="6"/>
      <c r="AP566" s="6"/>
    </row>
    <row r="567" spans="2:42" x14ac:dyDescent="0.25">
      <c r="B567" s="6"/>
      <c r="C567" s="6"/>
      <c r="D567" s="6"/>
      <c r="E567" s="6"/>
      <c r="G567" s="6"/>
      <c r="H567" s="6"/>
      <c r="I567" s="6"/>
      <c r="J567" s="6"/>
      <c r="L567" s="7"/>
      <c r="M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N567" s="6"/>
      <c r="AO567" s="6"/>
      <c r="AP567" s="6"/>
    </row>
    <row r="568" spans="2:42" x14ac:dyDescent="0.25">
      <c r="B568" s="6"/>
      <c r="C568" s="6"/>
      <c r="D568" s="6"/>
      <c r="E568" s="6"/>
      <c r="G568" s="6"/>
      <c r="H568" s="6"/>
      <c r="I568" s="6"/>
      <c r="J568" s="6"/>
      <c r="L568" s="7"/>
      <c r="M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N568" s="6"/>
      <c r="AO568" s="6"/>
      <c r="AP568" s="6"/>
    </row>
    <row r="569" spans="2:42" x14ac:dyDescent="0.25">
      <c r="B569" s="6"/>
      <c r="C569" s="6"/>
      <c r="D569" s="6"/>
      <c r="E569" s="6"/>
      <c r="G569" s="6"/>
      <c r="H569" s="6"/>
      <c r="I569" s="6"/>
      <c r="J569" s="6"/>
      <c r="L569" s="7"/>
      <c r="M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N569" s="6"/>
      <c r="AO569" s="6"/>
      <c r="AP569" s="6"/>
    </row>
    <row r="570" spans="2:42" x14ac:dyDescent="0.25">
      <c r="B570" s="6"/>
      <c r="C570" s="6"/>
      <c r="D570" s="6"/>
      <c r="E570" s="6"/>
      <c r="G570" s="6"/>
      <c r="H570" s="6"/>
      <c r="I570" s="6"/>
      <c r="J570" s="6"/>
      <c r="L570" s="7"/>
      <c r="M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N570" s="6"/>
      <c r="AO570" s="6"/>
      <c r="AP570" s="6"/>
    </row>
    <row r="571" spans="2:42" x14ac:dyDescent="0.25">
      <c r="B571" s="6"/>
      <c r="C571" s="6"/>
      <c r="D571" s="6"/>
      <c r="E571" s="6"/>
      <c r="G571" s="6"/>
      <c r="H571" s="6"/>
      <c r="I571" s="6"/>
      <c r="J571" s="6"/>
      <c r="L571" s="7"/>
      <c r="M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N571" s="6"/>
      <c r="AO571" s="6"/>
      <c r="AP571" s="6"/>
    </row>
    <row r="572" spans="2:42" x14ac:dyDescent="0.25">
      <c r="B572" s="6"/>
      <c r="C572" s="6"/>
      <c r="D572" s="6"/>
      <c r="E572" s="6"/>
      <c r="G572" s="6"/>
      <c r="H572" s="6"/>
      <c r="I572" s="6"/>
      <c r="J572" s="6"/>
      <c r="L572" s="7"/>
      <c r="M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N572" s="6"/>
      <c r="AO572" s="6"/>
      <c r="AP572" s="6"/>
    </row>
    <row r="573" spans="2:42" x14ac:dyDescent="0.25">
      <c r="B573" s="6"/>
      <c r="C573" s="6"/>
      <c r="D573" s="6"/>
      <c r="E573" s="6"/>
      <c r="G573" s="6"/>
      <c r="H573" s="6"/>
      <c r="I573" s="6"/>
      <c r="J573" s="6"/>
      <c r="L573" s="7"/>
      <c r="M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N573" s="6"/>
      <c r="AO573" s="6"/>
      <c r="AP573" s="6"/>
    </row>
    <row r="574" spans="2:42" x14ac:dyDescent="0.25">
      <c r="B574" s="6"/>
      <c r="C574" s="6"/>
      <c r="D574" s="6"/>
      <c r="E574" s="6"/>
      <c r="G574" s="6"/>
      <c r="H574" s="6"/>
      <c r="I574" s="6"/>
      <c r="J574" s="6"/>
      <c r="L574" s="7"/>
      <c r="M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N574" s="6"/>
      <c r="AO574" s="6"/>
      <c r="AP574" s="6"/>
    </row>
    <row r="575" spans="2:42" x14ac:dyDescent="0.25">
      <c r="B575" s="6"/>
      <c r="C575" s="6"/>
      <c r="D575" s="6"/>
      <c r="E575" s="6"/>
      <c r="G575" s="6"/>
      <c r="H575" s="6"/>
      <c r="I575" s="6"/>
      <c r="J575" s="6"/>
      <c r="L575" s="7"/>
      <c r="M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N575" s="6"/>
      <c r="AO575" s="6"/>
      <c r="AP575" s="6"/>
    </row>
    <row r="576" spans="2:42" x14ac:dyDescent="0.25">
      <c r="B576" s="6"/>
      <c r="C576" s="6"/>
      <c r="D576" s="6"/>
      <c r="E576" s="6"/>
      <c r="G576" s="6"/>
      <c r="H576" s="6"/>
      <c r="I576" s="6"/>
      <c r="J576" s="6"/>
      <c r="L576" s="7"/>
      <c r="M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N576" s="6"/>
      <c r="AO576" s="6"/>
      <c r="AP576" s="6"/>
    </row>
    <row r="577" spans="2:42" x14ac:dyDescent="0.25">
      <c r="B577" s="6"/>
      <c r="C577" s="6"/>
      <c r="D577" s="6"/>
      <c r="E577" s="6"/>
      <c r="G577" s="6"/>
      <c r="H577" s="6"/>
      <c r="I577" s="6"/>
      <c r="J577" s="6"/>
      <c r="L577" s="7"/>
      <c r="M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N577" s="6"/>
      <c r="AO577" s="6"/>
      <c r="AP577" s="6"/>
    </row>
    <row r="578" spans="2:42" x14ac:dyDescent="0.25">
      <c r="B578" s="6"/>
      <c r="C578" s="6"/>
      <c r="D578" s="6"/>
      <c r="E578" s="6"/>
      <c r="G578" s="6"/>
      <c r="H578" s="6"/>
      <c r="I578" s="6"/>
      <c r="J578" s="6"/>
      <c r="L578" s="7"/>
      <c r="M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N578" s="6"/>
      <c r="AO578" s="6"/>
      <c r="AP578" s="6"/>
    </row>
    <row r="579" spans="2:42" x14ac:dyDescent="0.25">
      <c r="B579" s="6"/>
      <c r="C579" s="6"/>
      <c r="D579" s="6"/>
      <c r="E579" s="6"/>
      <c r="G579" s="6"/>
      <c r="H579" s="6"/>
      <c r="I579" s="6"/>
      <c r="J579" s="6"/>
      <c r="L579" s="7"/>
      <c r="M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N579" s="6"/>
      <c r="AO579" s="6"/>
      <c r="AP579" s="6"/>
    </row>
    <row r="580" spans="2:42" x14ac:dyDescent="0.25">
      <c r="B580" s="6"/>
      <c r="C580" s="6"/>
      <c r="D580" s="6"/>
      <c r="E580" s="6"/>
      <c r="G580" s="6"/>
      <c r="H580" s="6"/>
      <c r="I580" s="6"/>
      <c r="J580" s="6"/>
      <c r="L580" s="7"/>
      <c r="M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N580" s="6"/>
      <c r="AO580" s="6"/>
      <c r="AP580" s="6"/>
    </row>
    <row r="581" spans="2:42" x14ac:dyDescent="0.25">
      <c r="B581" s="6"/>
      <c r="C581" s="6"/>
      <c r="D581" s="6"/>
      <c r="E581" s="6"/>
      <c r="G581" s="6"/>
      <c r="H581" s="6"/>
      <c r="I581" s="6"/>
      <c r="J581" s="6"/>
      <c r="L581" s="7"/>
      <c r="M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N581" s="6"/>
      <c r="AO581" s="6"/>
      <c r="AP581" s="6"/>
    </row>
    <row r="582" spans="2:42" x14ac:dyDescent="0.25">
      <c r="B582" s="6"/>
      <c r="C582" s="6"/>
      <c r="D582" s="6"/>
      <c r="E582" s="6"/>
      <c r="G582" s="6"/>
      <c r="H582" s="6"/>
      <c r="I582" s="6"/>
      <c r="J582" s="6"/>
      <c r="L582" s="7"/>
      <c r="M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N582" s="6"/>
      <c r="AO582" s="6"/>
      <c r="AP582" s="6"/>
    </row>
    <row r="583" spans="2:42" x14ac:dyDescent="0.25">
      <c r="B583" s="6"/>
      <c r="C583" s="6"/>
      <c r="D583" s="6"/>
      <c r="E583" s="6"/>
      <c r="G583" s="6"/>
      <c r="H583" s="6"/>
      <c r="I583" s="6"/>
      <c r="J583" s="6"/>
      <c r="L583" s="7"/>
      <c r="M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N583" s="6"/>
      <c r="AO583" s="6"/>
      <c r="AP583" s="6"/>
    </row>
    <row r="584" spans="2:42" x14ac:dyDescent="0.25">
      <c r="B584" s="6"/>
      <c r="C584" s="6"/>
      <c r="D584" s="6"/>
      <c r="E584" s="6"/>
      <c r="G584" s="6"/>
      <c r="H584" s="6"/>
      <c r="I584" s="6"/>
      <c r="J584" s="6"/>
      <c r="L584" s="7"/>
      <c r="M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N584" s="6"/>
      <c r="AO584" s="6"/>
      <c r="AP584" s="6"/>
    </row>
    <row r="585" spans="2:42" x14ac:dyDescent="0.25">
      <c r="B585" s="6"/>
      <c r="C585" s="6"/>
      <c r="D585" s="6"/>
      <c r="E585" s="6"/>
      <c r="G585" s="6"/>
      <c r="H585" s="6"/>
      <c r="I585" s="6"/>
      <c r="J585" s="6"/>
      <c r="L585" s="7"/>
      <c r="M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N585" s="6"/>
      <c r="AO585" s="6"/>
      <c r="AP585" s="6"/>
    </row>
    <row r="586" spans="2:42" x14ac:dyDescent="0.25">
      <c r="B586" s="6"/>
      <c r="C586" s="6"/>
      <c r="D586" s="6"/>
      <c r="E586" s="6"/>
      <c r="G586" s="6"/>
      <c r="H586" s="6"/>
      <c r="I586" s="6"/>
      <c r="J586" s="6"/>
      <c r="L586" s="7"/>
      <c r="M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N586" s="6"/>
      <c r="AO586" s="6"/>
      <c r="AP586" s="6"/>
    </row>
    <row r="587" spans="2:42" x14ac:dyDescent="0.25">
      <c r="B587" s="6"/>
      <c r="C587" s="6"/>
      <c r="D587" s="6"/>
      <c r="E587" s="6"/>
      <c r="G587" s="6"/>
      <c r="H587" s="6"/>
      <c r="I587" s="6"/>
      <c r="J587" s="6"/>
      <c r="L587" s="7"/>
      <c r="M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N587" s="6"/>
      <c r="AO587" s="6"/>
      <c r="AP587" s="6"/>
    </row>
    <row r="588" spans="2:42" x14ac:dyDescent="0.25">
      <c r="B588" s="6"/>
      <c r="C588" s="6"/>
      <c r="D588" s="6"/>
      <c r="E588" s="6"/>
      <c r="G588" s="6"/>
      <c r="H588" s="6"/>
      <c r="I588" s="6"/>
      <c r="J588" s="6"/>
      <c r="L588" s="7"/>
      <c r="M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N588" s="6"/>
      <c r="AO588" s="6"/>
      <c r="AP588" s="6"/>
    </row>
    <row r="589" spans="2:42" x14ac:dyDescent="0.25">
      <c r="B589" s="6"/>
      <c r="C589" s="6"/>
      <c r="D589" s="6"/>
      <c r="E589" s="6"/>
      <c r="G589" s="6"/>
      <c r="H589" s="6"/>
      <c r="I589" s="6"/>
      <c r="J589" s="6"/>
      <c r="L589" s="7"/>
      <c r="M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N589" s="6"/>
      <c r="AO589" s="6"/>
      <c r="AP589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Reference</vt:lpstr>
      <vt:lpstr>Per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avrovulcanxh607@gmail.com</dc:creator>
  <cp:lastModifiedBy>avrovulcanxh607@gmail.com</cp:lastModifiedBy>
  <dcterms:created xsi:type="dcterms:W3CDTF">2020-02-27T19:31:44Z</dcterms:created>
  <dcterms:modified xsi:type="dcterms:W3CDTF">2020-05-08T00:20:44Z</dcterms:modified>
</cp:coreProperties>
</file>