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Documents\Projects\VBIT-Pi\vbit-pi-nathan\"/>
    </mc:Choice>
  </mc:AlternateContent>
  <bookViews>
    <workbookView xWindow="210" yWindow="495" windowWidth="18855" windowHeight="1144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F4" i="1" l="1"/>
  <c r="H4" i="1" s="1"/>
  <c r="F5" i="1"/>
  <c r="H5" i="1" s="1"/>
  <c r="F6" i="1"/>
  <c r="H6" i="1" s="1"/>
  <c r="F7" i="1"/>
  <c r="H7" i="1" s="1"/>
  <c r="F8" i="1"/>
  <c r="H8" i="1" s="1"/>
  <c r="F9" i="1"/>
  <c r="H9" i="1" s="1"/>
  <c r="F10" i="1"/>
  <c r="H10" i="1" s="1"/>
  <c r="F11" i="1"/>
  <c r="H11" i="1" s="1"/>
  <c r="F12" i="1"/>
  <c r="H12" i="1" s="1"/>
  <c r="F13" i="1"/>
  <c r="H13" i="1" s="1"/>
  <c r="F14" i="1"/>
  <c r="H14" i="1" s="1"/>
  <c r="F15" i="1"/>
  <c r="H15" i="1" s="1"/>
  <c r="F16" i="1"/>
  <c r="H16" i="1" s="1"/>
  <c r="F17" i="1"/>
  <c r="H17" i="1" s="1"/>
  <c r="F18" i="1"/>
  <c r="H18" i="1" s="1"/>
  <c r="F19" i="1"/>
  <c r="H19" i="1" s="1"/>
  <c r="F20" i="1"/>
  <c r="H20" i="1" s="1"/>
  <c r="F21" i="1"/>
  <c r="H21" i="1" s="1"/>
  <c r="F22" i="1"/>
  <c r="H22" i="1" s="1"/>
  <c r="F23" i="1"/>
  <c r="H23" i="1" s="1"/>
  <c r="F24" i="1"/>
  <c r="H24" i="1" s="1"/>
  <c r="F25" i="1"/>
  <c r="H25" i="1" s="1"/>
  <c r="F26" i="1"/>
  <c r="H26" i="1" s="1"/>
  <c r="F27" i="1"/>
  <c r="H27" i="1" s="1"/>
  <c r="F28" i="1"/>
  <c r="H28" i="1" s="1"/>
  <c r="F29" i="1"/>
  <c r="H29" i="1" s="1"/>
  <c r="F30" i="1"/>
  <c r="H30" i="1" s="1"/>
  <c r="F31" i="1"/>
  <c r="H31" i="1" s="1"/>
</calcChain>
</file>

<file path=xl/sharedStrings.xml><?xml version="1.0" encoding="utf-8"?>
<sst xmlns="http://schemas.openxmlformats.org/spreadsheetml/2006/main" count="158" uniqueCount="101">
  <si>
    <t xml:space="preserve">  QTY=</t>
  </si>
  <si>
    <t>Excess</t>
  </si>
  <si>
    <t>Description</t>
  </si>
  <si>
    <t>QTY</t>
  </si>
  <si>
    <t>Reference</t>
  </si>
  <si>
    <t>Value</t>
  </si>
  <si>
    <t>Style</t>
  </si>
  <si>
    <t>Qty.</t>
  </si>
  <si>
    <t>-Short</t>
  </si>
  <si>
    <t>Supplier</t>
  </si>
  <si>
    <t>Order Code</t>
  </si>
  <si>
    <t>PCB</t>
  </si>
  <si>
    <t>0603 SM CAP</t>
  </si>
  <si>
    <t>100n</t>
  </si>
  <si>
    <t>0603</t>
  </si>
  <si>
    <t>FEC</t>
  </si>
  <si>
    <t>C3 C6 C17</t>
  </si>
  <si>
    <t>47n</t>
  </si>
  <si>
    <t>C7</t>
  </si>
  <si>
    <t>1n</t>
  </si>
  <si>
    <t>0603 SM CAP*</t>
  </si>
  <si>
    <t>C8 C9</t>
  </si>
  <si>
    <t>C12</t>
  </si>
  <si>
    <t>390pF</t>
  </si>
  <si>
    <t>C14</t>
  </si>
  <si>
    <t>120pF</t>
  </si>
  <si>
    <t>C16</t>
  </si>
  <si>
    <t>560pF</t>
  </si>
  <si>
    <t>0805 SM CAP</t>
  </si>
  <si>
    <t>C19 C21</t>
  </si>
  <si>
    <t>2u2</t>
  </si>
  <si>
    <t>0805</t>
  </si>
  <si>
    <t>C20</t>
  </si>
  <si>
    <t>10n</t>
  </si>
  <si>
    <t>Yellow 0805 LED</t>
  </si>
  <si>
    <t>D1</t>
  </si>
  <si>
    <t>Yellow</t>
  </si>
  <si>
    <t>L1</t>
  </si>
  <si>
    <t>10uH</t>
  </si>
  <si>
    <t>0603 SM INDUCTOR</t>
  </si>
  <si>
    <t>L2,L3</t>
  </si>
  <si>
    <t>2u7H</t>
  </si>
  <si>
    <t>P1</t>
  </si>
  <si>
    <t>P2 P3</t>
  </si>
  <si>
    <t>NPN digital Transistor SOT23</t>
  </si>
  <si>
    <t>Q1</t>
  </si>
  <si>
    <t>DTC143E</t>
  </si>
  <si>
    <t>SOT23</t>
  </si>
  <si>
    <t>0603 SM RESISTOR</t>
  </si>
  <si>
    <t>R1</t>
  </si>
  <si>
    <t>18R</t>
  </si>
  <si>
    <t>R2</t>
  </si>
  <si>
    <t>56R</t>
  </si>
  <si>
    <t>R3</t>
  </si>
  <si>
    <t>1k</t>
  </si>
  <si>
    <t>R4</t>
  </si>
  <si>
    <t>8R2</t>
  </si>
  <si>
    <t>R5</t>
  </si>
  <si>
    <t>47k</t>
  </si>
  <si>
    <t>R9</t>
  </si>
  <si>
    <t>220R</t>
  </si>
  <si>
    <t>SM IC SOT307-2 Video Processor</t>
  </si>
  <si>
    <t>U1</t>
  </si>
  <si>
    <t>TQFP44</t>
  </si>
  <si>
    <t>UTS</t>
  </si>
  <si>
    <t>SM IC SOT23-5 Regulator 3V3 0.5A</t>
  </si>
  <si>
    <t>U2</t>
  </si>
  <si>
    <t>SP6205</t>
  </si>
  <si>
    <t>SOT23-5</t>
  </si>
  <si>
    <t>SM IC SOT307-2 Video encoder</t>
  </si>
  <si>
    <t>U3</t>
  </si>
  <si>
    <t>SM IC Multiplexer</t>
  </si>
  <si>
    <t>U4</t>
  </si>
  <si>
    <t>74LVC157</t>
  </si>
  <si>
    <t>SOIC16</t>
  </si>
  <si>
    <t>SM IC Serial SRAM</t>
  </si>
  <si>
    <t>U5</t>
  </si>
  <si>
    <t>23K256-I/SN</t>
  </si>
  <si>
    <t>SOIC8</t>
  </si>
  <si>
    <t>X1</t>
  </si>
  <si>
    <t>24.576MHz/18pF</t>
  </si>
  <si>
    <t>HC49/S</t>
  </si>
  <si>
    <t>Crystal</t>
  </si>
  <si>
    <t>JLCPCB</t>
  </si>
  <si>
    <t>C1 C2 C4 C5 C10 C11 C13 C15 C18 C22</t>
  </si>
  <si>
    <t>Right angle PCB RCA socket</t>
  </si>
  <si>
    <t>RCA</t>
  </si>
  <si>
    <t>Header Socket</t>
  </si>
  <si>
    <t>20x2</t>
  </si>
  <si>
    <t>Pin 20x2</t>
  </si>
  <si>
    <t>18pF</t>
  </si>
  <si>
    <t>Bin</t>
  </si>
  <si>
    <t>SAA7113</t>
  </si>
  <si>
    <t>SAA7121</t>
  </si>
  <si>
    <t>* Depends on your crystal. Check it's datasheet</t>
  </si>
  <si>
    <t>Information Correct as of 17/03/2019. Some of these components are now obsolete - don't worry, if they can't be found at Farnell they can be bought from UTSource.</t>
  </si>
  <si>
    <t>Obsolete</t>
  </si>
  <si>
    <t>*</t>
  </si>
  <si>
    <t>VBIT-Pi 3 PCB</t>
  </si>
  <si>
    <t>VBIT-Pi 3 Kitting List</t>
  </si>
  <si>
    <t>PSG01547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</si>
</sst>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;[Red]&quot;-&quot;#,##0"/>
    <numFmt numFmtId="165" formatCode="&quot;£&quot;#,##0.00&quot; &quot;;&quot;(£&quot;#,##0.00&quot;)&quot;"/>
    <numFmt numFmtId="166" formatCode="&quot;£&quot;#,##0.00"/>
    <numFmt numFmtId="167" formatCode="[$£-809]#,##0.00;[Red]&quot;-&quot;[$£-809]#,##0.00"/>
  </numFmts>
  <fonts count="14">
    <font>
      <sz val="11"/>
      <color theme="1"/>
      <name val="Arial1"/>
    </font>
    <font>
      <b/>
      <i/>
      <sz val="16"/>
      <color theme="1"/>
      <name val="Arial1"/>
    </font>
    <font>
      <sz val="10"/>
      <color theme="1"/>
      <name val="Courier New"/>
      <family val="3"/>
    </font>
    <font>
      <b/>
      <i/>
      <u/>
      <sz val="11"/>
      <color theme="1"/>
      <name val="Arial1"/>
    </font>
    <font>
      <sz val="10"/>
      <color rgb="FF000000"/>
      <name val="Arial1"/>
    </font>
    <font>
      <sz val="10"/>
      <color theme="1"/>
      <name val="Arial1"/>
    </font>
    <font>
      <sz val="11"/>
      <color theme="1"/>
      <name val="Arial"/>
      <family val="2"/>
    </font>
    <font>
      <sz val="11"/>
      <color rgb="FF000000"/>
      <name val="Arial"/>
      <family val="2"/>
    </font>
    <font>
      <u/>
      <sz val="11"/>
      <color rgb="FF000000"/>
      <name val="Arial"/>
      <family val="2"/>
    </font>
    <font>
      <sz val="11"/>
      <color rgb="FFFF0000"/>
      <name val="Arial"/>
      <family val="2"/>
    </font>
    <font>
      <u/>
      <sz val="11"/>
      <color theme="10"/>
      <name val="Arial1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0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0" fontId="3" fillId="0" borderId="0"/>
    <xf numFmtId="167" fontId="3" fillId="0" borderId="0"/>
    <xf numFmtId="0" fontId="10" fillId="0" borderId="0" applyNumberFormat="0" applyFill="0" applyBorder="0" applyAlignment="0" applyProtection="0">
      <alignment vertical="top"/>
      <protection locked="0"/>
    </xf>
    <xf numFmtId="0" fontId="11" fillId="2" borderId="0" applyNumberFormat="0" applyBorder="0" applyAlignment="0" applyProtection="0"/>
    <xf numFmtId="0" fontId="12" fillId="3" borderId="0" applyNumberFormat="0" applyBorder="0" applyAlignment="0" applyProtection="0"/>
    <xf numFmtId="0" fontId="13" fillId="4" borderId="0" applyNumberFormat="0" applyBorder="0" applyAlignment="0" applyProtection="0"/>
  </cellStyleXfs>
  <cellXfs count="32">
    <xf numFmtId="0" fontId="0" fillId="0" borderId="0" xfId="0"/>
    <xf numFmtId="0" fontId="5" fillId="0" borderId="0" xfId="0" applyFont="1" applyAlignment="1">
      <alignment horizontal="center" vertical="top" wrapText="1"/>
    </xf>
    <xf numFmtId="0" fontId="5" fillId="0" borderId="2" xfId="0" applyFont="1" applyBorder="1" applyAlignment="1">
      <alignment horizontal="center" vertical="top" wrapText="1"/>
    </xf>
    <xf numFmtId="0" fontId="5" fillId="0" borderId="0" xfId="0" applyFont="1" applyBorder="1" applyAlignment="1">
      <alignment horizontal="center" vertical="top" wrapText="1"/>
    </xf>
    <xf numFmtId="165" fontId="5" fillId="0" borderId="0" xfId="3" applyNumberFormat="1" applyFont="1" applyBorder="1" applyAlignment="1" applyProtection="1">
      <alignment horizontal="center" vertical="top" wrapText="1"/>
      <protection locked="0"/>
    </xf>
    <xf numFmtId="166" fontId="4" fillId="0" borderId="0" xfId="3" applyNumberFormat="1" applyFont="1" applyBorder="1" applyAlignment="1" applyProtection="1">
      <alignment horizontal="center" vertical="top" wrapText="1"/>
    </xf>
    <xf numFmtId="165" fontId="5" fillId="0" borderId="0" xfId="3" applyNumberFormat="1" applyFont="1" applyBorder="1" applyAlignment="1" applyProtection="1">
      <alignment horizontal="center" vertical="top" wrapText="1"/>
    </xf>
    <xf numFmtId="0" fontId="7" fillId="0" borderId="0" xfId="3" applyFont="1" applyBorder="1" applyAlignment="1" applyProtection="1">
      <alignment horizontal="center" vertical="top" wrapText="1"/>
    </xf>
    <xf numFmtId="0" fontId="6" fillId="0" borderId="0" xfId="0" applyFont="1" applyAlignment="1">
      <alignment horizontal="center"/>
    </xf>
    <xf numFmtId="0" fontId="6" fillId="0" borderId="0" xfId="3" applyFont="1" applyAlignment="1">
      <alignment horizontal="center" vertical="top" wrapText="1"/>
    </xf>
    <xf numFmtId="0" fontId="7" fillId="0" borderId="0" xfId="3" applyFont="1" applyBorder="1" applyAlignment="1">
      <alignment horizontal="center" vertical="top" wrapText="1"/>
    </xf>
    <xf numFmtId="0" fontId="7" fillId="0" borderId="1" xfId="3" applyFont="1" applyBorder="1" applyAlignment="1" applyProtection="1">
      <alignment horizontal="center" vertical="top" wrapText="1"/>
    </xf>
    <xf numFmtId="0" fontId="8" fillId="0" borderId="0" xfId="3" applyFont="1" applyBorder="1" applyAlignment="1" applyProtection="1">
      <alignment horizontal="center" vertical="top" wrapText="1"/>
    </xf>
    <xf numFmtId="0" fontId="6" fillId="0" borderId="2" xfId="3" applyFont="1" applyBorder="1" applyAlignment="1">
      <alignment horizontal="center" vertical="top" wrapText="1"/>
    </xf>
    <xf numFmtId="0" fontId="7" fillId="0" borderId="2" xfId="3" applyFont="1" applyBorder="1" applyAlignment="1" applyProtection="1">
      <alignment horizontal="center" vertical="top" wrapText="1"/>
    </xf>
    <xf numFmtId="0" fontId="9" fillId="0" borderId="2" xfId="3" applyFont="1" applyBorder="1" applyAlignment="1" applyProtection="1">
      <alignment horizontal="center" vertical="top" wrapText="1"/>
    </xf>
    <xf numFmtId="0" fontId="7" fillId="0" borderId="0" xfId="3" applyFont="1" applyBorder="1" applyAlignment="1" applyProtection="1">
      <alignment horizontal="center" vertical="top" wrapText="1"/>
      <protection locked="0"/>
    </xf>
    <xf numFmtId="164" fontId="7" fillId="0" borderId="0" xfId="3" applyNumberFormat="1" applyFont="1" applyBorder="1" applyAlignment="1" applyProtection="1">
      <alignment horizontal="center" vertical="top" wrapText="1"/>
      <protection locked="0"/>
    </xf>
    <xf numFmtId="0" fontId="6" fillId="0" borderId="0" xfId="3" applyFont="1" applyBorder="1" applyAlignment="1" applyProtection="1">
      <alignment horizontal="center" vertical="top" wrapText="1"/>
    </xf>
    <xf numFmtId="0" fontId="6" fillId="0" borderId="0" xfId="3" applyFont="1" applyBorder="1" applyAlignment="1">
      <alignment horizontal="center" vertical="top" wrapText="1"/>
    </xf>
    <xf numFmtId="0" fontId="6" fillId="0" borderId="0" xfId="0" applyFont="1" applyBorder="1" applyAlignment="1">
      <alignment horizontal="center" vertical="top" wrapText="1"/>
    </xf>
    <xf numFmtId="0" fontId="6" fillId="0" borderId="0" xfId="0" applyFont="1" applyAlignment="1">
      <alignment horizontal="center" vertical="top" wrapText="1"/>
    </xf>
    <xf numFmtId="0" fontId="6" fillId="0" borderId="0" xfId="0" applyFont="1" applyAlignment="1" applyProtection="1">
      <alignment horizontal="center" vertical="top" wrapText="1"/>
    </xf>
    <xf numFmtId="0" fontId="6" fillId="0" borderId="0" xfId="0" applyFont="1" applyAlignment="1">
      <alignment horizontal="center" vertical="top"/>
    </xf>
    <xf numFmtId="0" fontId="6" fillId="0" borderId="0" xfId="3" applyFont="1" applyAlignment="1">
      <alignment horizontal="center" vertical="top"/>
    </xf>
    <xf numFmtId="49" fontId="6" fillId="0" borderId="0" xfId="0" applyNumberFormat="1" applyFont="1" applyAlignment="1">
      <alignment horizontal="center"/>
    </xf>
    <xf numFmtId="0" fontId="10" fillId="0" borderId="0" xfId="6" applyAlignment="1" applyProtection="1"/>
    <xf numFmtId="0" fontId="7" fillId="0" borderId="0" xfId="3" applyFont="1" applyBorder="1" applyAlignment="1" applyProtection="1">
      <alignment horizontal="left" vertical="top" wrapText="1"/>
    </xf>
    <xf numFmtId="0" fontId="6" fillId="0" borderId="0" xfId="0" applyFont="1" applyAlignment="1">
      <alignment horizontal="center"/>
    </xf>
    <xf numFmtId="0" fontId="11" fillId="2" borderId="0" xfId="7" applyAlignment="1">
      <alignment horizontal="center"/>
    </xf>
    <xf numFmtId="0" fontId="12" fillId="3" borderId="0" xfId="8" applyAlignment="1">
      <alignment horizontal="center"/>
    </xf>
    <xf numFmtId="0" fontId="13" fillId="4" borderId="0" xfId="9" applyAlignment="1">
      <alignment horizontal="center"/>
    </xf>
  </cellXfs>
  <cellStyles count="10">
    <cellStyle name="Bad" xfId="8" builtinId="27"/>
    <cellStyle name="Good" xfId="7" builtinId="26"/>
    <cellStyle name="Heading" xfId="1"/>
    <cellStyle name="Heading1" xfId="2"/>
    <cellStyle name="Hyperlink" xfId="6" builtinId="8"/>
    <cellStyle name="Neutral" xfId="9" builtinId="28"/>
    <cellStyle name="Normal" xfId="0" builtinId="0" customBuiltin="1"/>
    <cellStyle name="Normal_pb301bom" xfId="3"/>
    <cellStyle name="Result" xfId="4"/>
    <cellStyle name="Result2" xf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uk.farnell.com/multicomp/mcmr06x102-jtl/res-1k-5-0-1w-0603-ceramic/dp/2073354?st=1k%200603%20multicomp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uk.farnell.com/multicomp/mcsr06x56r0ftl/res-56r-1-0-1w-0603-ceramic/dp/2074286?st=56r%200603%20multicomp" TargetMode="External"/><Relationship Id="rId1" Type="http://schemas.openxmlformats.org/officeDocument/2006/relationships/hyperlink" Target="https://uk.farnell.com/multicomp/mcwr06x18r0ftl/res-18r-1-0-1w-thick-film/dp/2447270?st=18r%200603" TargetMode="External"/><Relationship Id="rId6" Type="http://schemas.openxmlformats.org/officeDocument/2006/relationships/hyperlink" Target="https://uk.farnell.com/multicomp/mcwr06x2200ftl/res-220r-1-0-1w-0603-thick-film/dp/2447298?st=220r%200603%20multicomp" TargetMode="External"/><Relationship Id="rId5" Type="http://schemas.openxmlformats.org/officeDocument/2006/relationships/hyperlink" Target="https://uk.farnell.com/multicomp/mcmr06x4702ftl/res-47k-1-0-1w-0603-ceramic/dp/2073510?st=47k%200603%20multicomp" TargetMode="External"/><Relationship Id="rId4" Type="http://schemas.openxmlformats.org/officeDocument/2006/relationships/hyperlink" Target="https://uk.farnell.com/multicomp/mc0100w060318r20/res-8r2-1-0-1w-0603-thick-film/dp/2845969?st=8r2%200603%20multicom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48564"/>
  <sheetViews>
    <sheetView tabSelected="1" topLeftCell="A4" workbookViewId="0">
      <selection activeCell="D17" sqref="D17"/>
    </sheetView>
  </sheetViews>
  <sheetFormatPr defaultRowHeight="13.5" customHeight="1"/>
  <cols>
    <col min="1" max="1" width="30.5" style="21" bestFit="1" customWidth="1"/>
    <col min="2" max="2" width="4.625" style="21" bestFit="1" customWidth="1"/>
    <col min="3" max="3" width="35.875" style="21" bestFit="1" customWidth="1"/>
    <col min="4" max="4" width="14.75" style="21" bestFit="1" customWidth="1"/>
    <col min="5" max="5" width="10.875" style="21" bestFit="1" customWidth="1"/>
    <col min="6" max="6" width="4.25" style="21" bestFit="1" customWidth="1"/>
    <col min="7" max="7" width="5.5" style="21" bestFit="1" customWidth="1"/>
    <col min="8" max="8" width="7" style="21" bestFit="1" customWidth="1"/>
    <col min="9" max="9" width="8" style="21" bestFit="1" customWidth="1"/>
    <col min="10" max="10" width="7.875" style="21" bestFit="1" customWidth="1"/>
    <col min="11" max="11" width="8.25" style="1" customWidth="1"/>
    <col min="12" max="12" width="9.25" style="1" customWidth="1"/>
    <col min="13" max="13" width="11.25" style="1" customWidth="1"/>
    <col min="14" max="256" width="8.5" style="1" customWidth="1"/>
    <col min="257" max="1023" width="8.5" customWidth="1"/>
  </cols>
  <sheetData>
    <row r="1" spans="1:18" ht="14.25">
      <c r="A1" s="27" t="s">
        <v>95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/>
      <c r="M1"/>
      <c r="N1"/>
      <c r="O1"/>
      <c r="P1"/>
      <c r="Q1"/>
      <c r="R1"/>
    </row>
    <row r="2" spans="1:18" ht="14.25">
      <c r="A2" s="7" t="s">
        <v>0</v>
      </c>
      <c r="B2" s="11">
        <v>10</v>
      </c>
      <c r="C2" s="12" t="s">
        <v>99</v>
      </c>
      <c r="D2" s="10"/>
      <c r="E2" s="10"/>
      <c r="F2" s="7"/>
      <c r="G2" s="7"/>
      <c r="H2" s="7" t="s">
        <v>1</v>
      </c>
      <c r="I2" s="10"/>
      <c r="J2" s="10"/>
      <c r="K2"/>
      <c r="L2"/>
      <c r="M2"/>
      <c r="N2"/>
      <c r="O2"/>
      <c r="P2"/>
      <c r="Q2"/>
      <c r="R2"/>
    </row>
    <row r="3" spans="1:18" s="2" customFormat="1" ht="28.5">
      <c r="A3" s="13" t="s">
        <v>2</v>
      </c>
      <c r="B3" s="14" t="s">
        <v>3</v>
      </c>
      <c r="C3" s="14" t="s">
        <v>4</v>
      </c>
      <c r="D3" s="14" t="s">
        <v>5</v>
      </c>
      <c r="E3" s="14" t="s">
        <v>6</v>
      </c>
      <c r="F3" s="14" t="s">
        <v>7</v>
      </c>
      <c r="G3" s="14" t="s">
        <v>91</v>
      </c>
      <c r="H3" s="15" t="s">
        <v>8</v>
      </c>
      <c r="I3" s="14" t="s">
        <v>9</v>
      </c>
      <c r="J3" s="14" t="s">
        <v>10</v>
      </c>
      <c r="K3" s="14" t="s">
        <v>96</v>
      </c>
      <c r="L3"/>
      <c r="M3"/>
      <c r="N3"/>
      <c r="O3"/>
      <c r="P3"/>
      <c r="Q3"/>
      <c r="R3"/>
    </row>
    <row r="4" spans="1:18" s="3" customFormat="1" ht="14.25">
      <c r="A4" s="19" t="s">
        <v>11</v>
      </c>
      <c r="B4" s="7">
        <v>1</v>
      </c>
      <c r="C4" s="7" t="s">
        <v>98</v>
      </c>
      <c r="D4" s="7"/>
      <c r="E4" s="7"/>
      <c r="F4" s="16">
        <f t="shared" ref="F4:F31" si="0">SUM($B$2*B4)</f>
        <v>10</v>
      </c>
      <c r="G4" s="7">
        <v>0</v>
      </c>
      <c r="H4" s="17">
        <f>SUM(G4-F4)</f>
        <v>-10</v>
      </c>
      <c r="I4" s="7" t="s">
        <v>83</v>
      </c>
      <c r="J4" s="7"/>
      <c r="K4"/>
      <c r="L4"/>
      <c r="M4"/>
      <c r="N4"/>
      <c r="O4"/>
      <c r="P4"/>
      <c r="Q4"/>
      <c r="R4"/>
    </row>
    <row r="5" spans="1:18" ht="15">
      <c r="A5" s="8" t="s">
        <v>12</v>
      </c>
      <c r="B5" s="8">
        <v>10</v>
      </c>
      <c r="C5" s="8" t="s">
        <v>84</v>
      </c>
      <c r="D5" s="29" t="s">
        <v>13</v>
      </c>
      <c r="E5" s="8" t="s">
        <v>14</v>
      </c>
      <c r="F5" s="16">
        <f t="shared" si="0"/>
        <v>100</v>
      </c>
      <c r="G5" s="7">
        <v>0</v>
      </c>
      <c r="H5" s="17">
        <f t="shared" ref="H5:H31" si="1">SUM(G5-F5)</f>
        <v>-100</v>
      </c>
      <c r="I5" s="9" t="s">
        <v>15</v>
      </c>
      <c r="J5" s="9">
        <v>317287</v>
      </c>
      <c r="K5"/>
      <c r="L5"/>
      <c r="M5"/>
      <c r="N5"/>
      <c r="O5"/>
      <c r="P5"/>
      <c r="Q5"/>
      <c r="R5"/>
    </row>
    <row r="6" spans="1:18" ht="15">
      <c r="A6" s="8" t="s">
        <v>12</v>
      </c>
      <c r="B6" s="8">
        <v>3</v>
      </c>
      <c r="C6" s="8" t="s">
        <v>16</v>
      </c>
      <c r="D6" s="29" t="s">
        <v>17</v>
      </c>
      <c r="E6" s="8" t="s">
        <v>14</v>
      </c>
      <c r="F6" s="16">
        <f t="shared" si="0"/>
        <v>30</v>
      </c>
      <c r="G6" s="7">
        <v>0</v>
      </c>
      <c r="H6" s="17">
        <f t="shared" si="1"/>
        <v>-30</v>
      </c>
      <c r="I6" s="9" t="s">
        <v>15</v>
      </c>
      <c r="J6" s="7">
        <v>1759116</v>
      </c>
      <c r="K6"/>
      <c r="L6"/>
      <c r="M6"/>
      <c r="N6"/>
      <c r="O6"/>
      <c r="P6"/>
      <c r="Q6"/>
      <c r="R6"/>
    </row>
    <row r="7" spans="1:18" ht="15">
      <c r="A7" s="8" t="s">
        <v>12</v>
      </c>
      <c r="B7" s="8">
        <v>1</v>
      </c>
      <c r="C7" s="8" t="s">
        <v>18</v>
      </c>
      <c r="D7" s="29" t="s">
        <v>19</v>
      </c>
      <c r="E7" s="8" t="s">
        <v>14</v>
      </c>
      <c r="F7" s="16">
        <f t="shared" si="0"/>
        <v>10</v>
      </c>
      <c r="G7" s="7">
        <v>0</v>
      </c>
      <c r="H7" s="17">
        <f t="shared" si="1"/>
        <v>-10</v>
      </c>
      <c r="I7" s="9" t="s">
        <v>15</v>
      </c>
      <c r="J7" s="18">
        <v>1759088</v>
      </c>
      <c r="K7"/>
      <c r="L7"/>
      <c r="M7"/>
      <c r="N7"/>
      <c r="O7"/>
      <c r="P7"/>
      <c r="Q7"/>
      <c r="R7"/>
    </row>
    <row r="8" spans="1:18" ht="15">
      <c r="A8" s="8" t="s">
        <v>20</v>
      </c>
      <c r="B8" s="8">
        <v>2</v>
      </c>
      <c r="C8" s="8" t="s">
        <v>21</v>
      </c>
      <c r="D8" s="29" t="s">
        <v>90</v>
      </c>
      <c r="E8" s="8" t="s">
        <v>14</v>
      </c>
      <c r="F8" s="16">
        <f t="shared" si="0"/>
        <v>20</v>
      </c>
      <c r="G8" s="7">
        <v>0</v>
      </c>
      <c r="H8" s="17">
        <f>SUM(G8-F8)</f>
        <v>-20</v>
      </c>
      <c r="I8" s="9" t="s">
        <v>15</v>
      </c>
      <c r="J8" s="18">
        <v>1759056</v>
      </c>
      <c r="K8"/>
      <c r="L8"/>
      <c r="M8"/>
      <c r="N8"/>
      <c r="O8"/>
      <c r="P8"/>
      <c r="Q8"/>
      <c r="R8"/>
    </row>
    <row r="9" spans="1:18" ht="15">
      <c r="A9" s="8" t="s">
        <v>12</v>
      </c>
      <c r="B9" s="8">
        <v>1</v>
      </c>
      <c r="C9" s="8" t="s">
        <v>22</v>
      </c>
      <c r="D9" s="29" t="s">
        <v>23</v>
      </c>
      <c r="E9" s="25" t="s">
        <v>14</v>
      </c>
      <c r="F9" s="16">
        <f t="shared" si="0"/>
        <v>10</v>
      </c>
      <c r="G9" s="7">
        <v>0</v>
      </c>
      <c r="H9" s="17">
        <f t="shared" si="1"/>
        <v>-10</v>
      </c>
      <c r="I9" s="9" t="s">
        <v>15</v>
      </c>
      <c r="J9" s="19">
        <v>1759077</v>
      </c>
      <c r="K9"/>
      <c r="L9"/>
      <c r="M9"/>
      <c r="N9"/>
      <c r="O9"/>
      <c r="P9"/>
      <c r="Q9"/>
      <c r="R9"/>
    </row>
    <row r="10" spans="1:18" ht="15">
      <c r="A10" s="8" t="s">
        <v>12</v>
      </c>
      <c r="B10" s="8">
        <v>1</v>
      </c>
      <c r="C10" s="8" t="s">
        <v>24</v>
      </c>
      <c r="D10" s="29" t="s">
        <v>25</v>
      </c>
      <c r="E10" s="8" t="s">
        <v>14</v>
      </c>
      <c r="F10" s="16">
        <f t="shared" si="0"/>
        <v>10</v>
      </c>
      <c r="G10" s="7">
        <v>0</v>
      </c>
      <c r="H10" s="17">
        <f t="shared" si="1"/>
        <v>-10</v>
      </c>
      <c r="I10" s="9" t="s">
        <v>15</v>
      </c>
      <c r="J10" s="18">
        <v>1759067</v>
      </c>
      <c r="K10"/>
      <c r="L10"/>
      <c r="M10"/>
      <c r="N10"/>
      <c r="O10"/>
      <c r="P10"/>
      <c r="Q10"/>
      <c r="R10"/>
    </row>
    <row r="11" spans="1:18" ht="15">
      <c r="A11" s="8" t="s">
        <v>12</v>
      </c>
      <c r="B11" s="8">
        <v>1</v>
      </c>
      <c r="C11" s="8" t="s">
        <v>26</v>
      </c>
      <c r="D11" s="29" t="s">
        <v>27</v>
      </c>
      <c r="E11" s="8" t="s">
        <v>14</v>
      </c>
      <c r="F11" s="16">
        <f t="shared" si="0"/>
        <v>10</v>
      </c>
      <c r="G11" s="7">
        <v>0</v>
      </c>
      <c r="H11" s="17">
        <f t="shared" si="1"/>
        <v>-10</v>
      </c>
      <c r="I11" s="9" t="s">
        <v>15</v>
      </c>
      <c r="J11" s="19">
        <v>1759081</v>
      </c>
      <c r="K11"/>
      <c r="L11"/>
      <c r="M11"/>
      <c r="N11"/>
      <c r="O11"/>
      <c r="P11"/>
      <c r="Q11"/>
      <c r="R11"/>
    </row>
    <row r="12" spans="1:18" ht="15">
      <c r="A12" s="8" t="s">
        <v>28</v>
      </c>
      <c r="B12" s="8">
        <v>2</v>
      </c>
      <c r="C12" s="8" t="s">
        <v>29</v>
      </c>
      <c r="D12" s="29" t="s">
        <v>30</v>
      </c>
      <c r="E12" s="25" t="s">
        <v>14</v>
      </c>
      <c r="F12" s="16">
        <f t="shared" si="0"/>
        <v>20</v>
      </c>
      <c r="G12" s="7">
        <v>0</v>
      </c>
      <c r="H12" s="17">
        <f t="shared" si="1"/>
        <v>-20</v>
      </c>
      <c r="I12" s="18" t="s">
        <v>15</v>
      </c>
      <c r="J12" s="18">
        <v>2320817</v>
      </c>
      <c r="K12"/>
      <c r="L12"/>
      <c r="M12"/>
      <c r="N12"/>
      <c r="O12"/>
      <c r="P12"/>
      <c r="Q12"/>
      <c r="R12"/>
    </row>
    <row r="13" spans="1:18" ht="15">
      <c r="A13" s="8" t="s">
        <v>12</v>
      </c>
      <c r="B13" s="8">
        <v>1</v>
      </c>
      <c r="C13" s="8" t="s">
        <v>32</v>
      </c>
      <c r="D13" s="30" t="s">
        <v>33</v>
      </c>
      <c r="E13" s="8" t="s">
        <v>14</v>
      </c>
      <c r="F13" s="16">
        <f t="shared" si="0"/>
        <v>10</v>
      </c>
      <c r="G13" s="7">
        <v>0</v>
      </c>
      <c r="H13" s="17">
        <f t="shared" si="1"/>
        <v>-10</v>
      </c>
      <c r="I13" s="18" t="s">
        <v>15</v>
      </c>
      <c r="J13" s="22">
        <v>2320755</v>
      </c>
      <c r="K13"/>
      <c r="L13"/>
      <c r="M13"/>
      <c r="N13"/>
      <c r="O13"/>
      <c r="P13"/>
      <c r="Q13"/>
      <c r="R13"/>
    </row>
    <row r="14" spans="1:18" ht="15">
      <c r="A14" s="8" t="s">
        <v>34</v>
      </c>
      <c r="B14" s="8">
        <v>1</v>
      </c>
      <c r="C14" s="8" t="s">
        <v>35</v>
      </c>
      <c r="D14" s="29" t="s">
        <v>36</v>
      </c>
      <c r="E14" s="8" t="s">
        <v>31</v>
      </c>
      <c r="F14" s="16">
        <f t="shared" si="0"/>
        <v>10</v>
      </c>
      <c r="G14" s="7">
        <v>0</v>
      </c>
      <c r="H14" s="17">
        <f t="shared" si="1"/>
        <v>-10</v>
      </c>
      <c r="I14" s="18" t="s">
        <v>15</v>
      </c>
      <c r="J14" s="21">
        <v>2099242</v>
      </c>
      <c r="K14"/>
      <c r="L14"/>
      <c r="M14"/>
      <c r="N14"/>
      <c r="O14"/>
      <c r="P14"/>
      <c r="Q14"/>
      <c r="R14"/>
    </row>
    <row r="15" spans="1:18" ht="15">
      <c r="A15" s="8" t="s">
        <v>39</v>
      </c>
      <c r="B15" s="8">
        <v>1</v>
      </c>
      <c r="C15" s="8" t="s">
        <v>37</v>
      </c>
      <c r="D15" s="29" t="s">
        <v>38</v>
      </c>
      <c r="E15" s="25" t="s">
        <v>14</v>
      </c>
      <c r="F15" s="16">
        <f t="shared" si="0"/>
        <v>10</v>
      </c>
      <c r="G15" s="7">
        <v>0</v>
      </c>
      <c r="H15" s="17">
        <f t="shared" si="1"/>
        <v>-10</v>
      </c>
      <c r="I15" s="9" t="s">
        <v>15</v>
      </c>
      <c r="J15" s="9">
        <v>2215635</v>
      </c>
      <c r="K15"/>
      <c r="L15"/>
      <c r="M15"/>
      <c r="N15"/>
      <c r="O15"/>
      <c r="P15"/>
      <c r="Q15"/>
      <c r="R15"/>
    </row>
    <row r="16" spans="1:18" s="3" customFormat="1" ht="15">
      <c r="A16" s="8" t="s">
        <v>39</v>
      </c>
      <c r="B16" s="8">
        <v>2</v>
      </c>
      <c r="C16" s="8" t="s">
        <v>40</v>
      </c>
      <c r="D16" s="29" t="s">
        <v>41</v>
      </c>
      <c r="E16" s="8" t="s">
        <v>14</v>
      </c>
      <c r="F16" s="16">
        <f t="shared" si="0"/>
        <v>20</v>
      </c>
      <c r="G16" s="7">
        <v>0</v>
      </c>
      <c r="H16" s="17">
        <f t="shared" si="1"/>
        <v>-20</v>
      </c>
      <c r="I16" s="20" t="s">
        <v>15</v>
      </c>
      <c r="J16" s="20">
        <v>1669530</v>
      </c>
      <c r="K16"/>
      <c r="L16"/>
      <c r="M16"/>
      <c r="N16"/>
      <c r="O16"/>
      <c r="P16"/>
      <c r="Q16"/>
      <c r="R16"/>
    </row>
    <row r="17" spans="1:256" ht="15">
      <c r="A17" s="8" t="s">
        <v>87</v>
      </c>
      <c r="B17" s="8">
        <v>1</v>
      </c>
      <c r="C17" s="8" t="s">
        <v>42</v>
      </c>
      <c r="D17" s="31" t="s">
        <v>88</v>
      </c>
      <c r="E17" s="8" t="s">
        <v>89</v>
      </c>
      <c r="F17" s="16">
        <f t="shared" si="0"/>
        <v>10</v>
      </c>
      <c r="G17" s="7">
        <v>0</v>
      </c>
      <c r="H17" s="17">
        <f t="shared" si="1"/>
        <v>-10</v>
      </c>
      <c r="I17" s="8" t="s">
        <v>15</v>
      </c>
      <c r="J17" s="21">
        <v>2847248</v>
      </c>
      <c r="K17"/>
      <c r="L17"/>
      <c r="M17"/>
      <c r="N17"/>
      <c r="O17"/>
      <c r="P17"/>
      <c r="Q17"/>
      <c r="R17"/>
    </row>
    <row r="18" spans="1:256" ht="15">
      <c r="A18" s="8" t="s">
        <v>85</v>
      </c>
      <c r="B18" s="8">
        <v>2</v>
      </c>
      <c r="C18" s="8" t="s">
        <v>43</v>
      </c>
      <c r="D18" s="29" t="s">
        <v>100</v>
      </c>
      <c r="E18" s="8" t="s">
        <v>86</v>
      </c>
      <c r="F18" s="16">
        <f t="shared" si="0"/>
        <v>20</v>
      </c>
      <c r="G18" s="7">
        <v>0</v>
      </c>
      <c r="H18" s="17">
        <f t="shared" si="1"/>
        <v>-20</v>
      </c>
      <c r="I18" s="8" t="s">
        <v>15</v>
      </c>
      <c r="J18" s="21">
        <v>1280702</v>
      </c>
      <c r="K18"/>
      <c r="L18"/>
      <c r="M18"/>
      <c r="N18"/>
      <c r="O18"/>
      <c r="P18"/>
      <c r="Q18"/>
      <c r="R18"/>
    </row>
    <row r="19" spans="1:256" ht="15">
      <c r="A19" s="8" t="s">
        <v>44</v>
      </c>
      <c r="B19" s="8">
        <v>1</v>
      </c>
      <c r="C19" s="8" t="s">
        <v>45</v>
      </c>
      <c r="D19" s="31" t="s">
        <v>46</v>
      </c>
      <c r="E19" s="8" t="s">
        <v>47</v>
      </c>
      <c r="F19" s="16">
        <f t="shared" si="0"/>
        <v>10</v>
      </c>
      <c r="G19" s="7">
        <v>0</v>
      </c>
      <c r="H19" s="17">
        <f t="shared" si="1"/>
        <v>-10</v>
      </c>
      <c r="I19" s="8" t="s">
        <v>15</v>
      </c>
      <c r="J19" s="23">
        <v>8737274</v>
      </c>
      <c r="K19"/>
      <c r="L19"/>
      <c r="M19"/>
      <c r="N19"/>
      <c r="O19"/>
      <c r="P19"/>
      <c r="Q19"/>
      <c r="R19"/>
    </row>
    <row r="20" spans="1:256" ht="15">
      <c r="A20" s="8" t="s">
        <v>48</v>
      </c>
      <c r="B20" s="8">
        <v>1</v>
      </c>
      <c r="C20" s="8" t="s">
        <v>49</v>
      </c>
      <c r="D20" s="29" t="s">
        <v>50</v>
      </c>
      <c r="E20" s="8" t="s">
        <v>14</v>
      </c>
      <c r="F20" s="16">
        <f t="shared" si="0"/>
        <v>10</v>
      </c>
      <c r="G20" s="7">
        <v>0</v>
      </c>
      <c r="H20" s="17">
        <f t="shared" si="1"/>
        <v>-10</v>
      </c>
      <c r="I20" s="8" t="s">
        <v>15</v>
      </c>
      <c r="J20" s="26">
        <v>2447270</v>
      </c>
      <c r="K20"/>
      <c r="L20"/>
      <c r="M20"/>
      <c r="N20"/>
      <c r="O20"/>
      <c r="P20"/>
      <c r="Q20"/>
      <c r="R20"/>
    </row>
    <row r="21" spans="1:256" ht="15">
      <c r="A21" s="8" t="s">
        <v>48</v>
      </c>
      <c r="B21" s="8">
        <v>1</v>
      </c>
      <c r="C21" s="8" t="s">
        <v>51</v>
      </c>
      <c r="D21" s="29" t="s">
        <v>52</v>
      </c>
      <c r="E21" s="8" t="s">
        <v>14</v>
      </c>
      <c r="F21" s="16">
        <f t="shared" si="0"/>
        <v>10</v>
      </c>
      <c r="G21" s="7">
        <v>0</v>
      </c>
      <c r="H21" s="17">
        <f t="shared" si="1"/>
        <v>-10</v>
      </c>
      <c r="I21" s="8" t="s">
        <v>15</v>
      </c>
      <c r="J21" s="26">
        <v>2074286</v>
      </c>
      <c r="K21"/>
      <c r="L21"/>
      <c r="M21"/>
      <c r="N21"/>
      <c r="O21"/>
      <c r="P21"/>
      <c r="Q21"/>
      <c r="R21"/>
    </row>
    <row r="22" spans="1:256" ht="15">
      <c r="A22" s="8" t="s">
        <v>48</v>
      </c>
      <c r="B22" s="8">
        <v>1</v>
      </c>
      <c r="C22" s="8" t="s">
        <v>53</v>
      </c>
      <c r="D22" s="31" t="s">
        <v>54</v>
      </c>
      <c r="E22" s="8" t="s">
        <v>14</v>
      </c>
      <c r="F22" s="16">
        <f t="shared" si="0"/>
        <v>10</v>
      </c>
      <c r="G22" s="7">
        <v>0</v>
      </c>
      <c r="H22" s="17">
        <f t="shared" si="1"/>
        <v>-10</v>
      </c>
      <c r="I22" s="8" t="s">
        <v>15</v>
      </c>
      <c r="J22" s="26">
        <v>2073354</v>
      </c>
      <c r="K22"/>
      <c r="L22"/>
      <c r="M22"/>
      <c r="N22"/>
      <c r="O22"/>
      <c r="P22"/>
      <c r="Q22"/>
      <c r="R22"/>
    </row>
    <row r="23" spans="1:256" ht="15">
      <c r="A23" s="8" t="s">
        <v>48</v>
      </c>
      <c r="B23" s="8">
        <v>1</v>
      </c>
      <c r="C23" s="8" t="s">
        <v>55</v>
      </c>
      <c r="D23" s="29" t="s">
        <v>56</v>
      </c>
      <c r="E23" s="8" t="s">
        <v>14</v>
      </c>
      <c r="F23" s="16">
        <f t="shared" si="0"/>
        <v>10</v>
      </c>
      <c r="G23" s="7">
        <v>0</v>
      </c>
      <c r="H23" s="17">
        <f t="shared" si="1"/>
        <v>-10</v>
      </c>
      <c r="I23" s="8" t="s">
        <v>15</v>
      </c>
      <c r="J23" s="26">
        <v>2845969</v>
      </c>
      <c r="K23"/>
      <c r="L23"/>
      <c r="M23"/>
      <c r="N23"/>
      <c r="O23"/>
      <c r="P23"/>
      <c r="Q23"/>
      <c r="R23"/>
    </row>
    <row r="24" spans="1:256" ht="15">
      <c r="A24" s="8" t="s">
        <v>48</v>
      </c>
      <c r="B24" s="8">
        <v>1</v>
      </c>
      <c r="C24" s="8" t="s">
        <v>57</v>
      </c>
      <c r="D24" s="31" t="s">
        <v>58</v>
      </c>
      <c r="E24" s="8" t="s">
        <v>14</v>
      </c>
      <c r="F24" s="16">
        <f t="shared" si="0"/>
        <v>10</v>
      </c>
      <c r="G24" s="7">
        <v>0</v>
      </c>
      <c r="H24" s="17">
        <f t="shared" si="1"/>
        <v>-10</v>
      </c>
      <c r="I24" s="8" t="s">
        <v>15</v>
      </c>
      <c r="J24" s="26">
        <v>2073510</v>
      </c>
      <c r="K24"/>
      <c r="L24"/>
      <c r="M24"/>
      <c r="N24"/>
      <c r="O24"/>
      <c r="P24"/>
      <c r="Q24"/>
      <c r="R24"/>
    </row>
    <row r="25" spans="1:256" ht="15">
      <c r="A25" s="8" t="s">
        <v>48</v>
      </c>
      <c r="B25" s="8">
        <v>1</v>
      </c>
      <c r="C25" s="8" t="s">
        <v>59</v>
      </c>
      <c r="D25" s="29" t="s">
        <v>60</v>
      </c>
      <c r="E25" s="8" t="s">
        <v>14</v>
      </c>
      <c r="F25" s="16">
        <f t="shared" si="0"/>
        <v>10</v>
      </c>
      <c r="G25" s="7">
        <v>0</v>
      </c>
      <c r="H25" s="17">
        <f t="shared" si="1"/>
        <v>-10</v>
      </c>
      <c r="I25" s="8" t="s">
        <v>15</v>
      </c>
      <c r="J25" s="26">
        <v>2447298</v>
      </c>
      <c r="K25"/>
      <c r="L25"/>
      <c r="M25"/>
      <c r="N25"/>
      <c r="O25"/>
      <c r="P25"/>
      <c r="Q25"/>
      <c r="R25"/>
    </row>
    <row r="26" spans="1:256" ht="15">
      <c r="A26" s="8" t="s">
        <v>61</v>
      </c>
      <c r="B26" s="8">
        <v>1</v>
      </c>
      <c r="C26" s="8" t="s">
        <v>62</v>
      </c>
      <c r="D26" s="29" t="s">
        <v>92</v>
      </c>
      <c r="E26" s="8" t="s">
        <v>63</v>
      </c>
      <c r="F26" s="16">
        <f t="shared" si="0"/>
        <v>10</v>
      </c>
      <c r="G26" s="7">
        <v>0</v>
      </c>
      <c r="H26" s="17">
        <f t="shared" si="1"/>
        <v>-10</v>
      </c>
      <c r="I26" s="19" t="s">
        <v>64</v>
      </c>
      <c r="K26" t="s">
        <v>97</v>
      </c>
      <c r="L26"/>
      <c r="M26"/>
      <c r="N26"/>
      <c r="O26"/>
      <c r="P26"/>
      <c r="Q26"/>
      <c r="R26"/>
    </row>
    <row r="27" spans="1:256" ht="15">
      <c r="A27" s="8" t="s">
        <v>65</v>
      </c>
      <c r="B27" s="8">
        <v>1</v>
      </c>
      <c r="C27" s="8" t="s">
        <v>66</v>
      </c>
      <c r="D27" s="29" t="s">
        <v>67</v>
      </c>
      <c r="E27" s="8" t="s">
        <v>68</v>
      </c>
      <c r="F27" s="16">
        <f t="shared" si="0"/>
        <v>10</v>
      </c>
      <c r="G27" s="7">
        <v>0</v>
      </c>
      <c r="H27" s="17">
        <f t="shared" si="1"/>
        <v>-10</v>
      </c>
      <c r="I27" s="8" t="s">
        <v>64</v>
      </c>
      <c r="K27" t="s">
        <v>97</v>
      </c>
      <c r="L27"/>
      <c r="M27"/>
      <c r="N27"/>
      <c r="O27"/>
      <c r="P27"/>
      <c r="Q27"/>
      <c r="R27"/>
    </row>
    <row r="28" spans="1:256" ht="15">
      <c r="A28" s="8" t="s">
        <v>69</v>
      </c>
      <c r="B28" s="8">
        <v>1</v>
      </c>
      <c r="C28" s="8" t="s">
        <v>70</v>
      </c>
      <c r="D28" s="29" t="s">
        <v>93</v>
      </c>
      <c r="E28" s="8" t="s">
        <v>63</v>
      </c>
      <c r="F28" s="16">
        <f t="shared" si="0"/>
        <v>10</v>
      </c>
      <c r="G28" s="7">
        <v>0</v>
      </c>
      <c r="H28" s="17">
        <f t="shared" si="1"/>
        <v>-10</v>
      </c>
      <c r="I28" s="19" t="s">
        <v>64</v>
      </c>
      <c r="J28" s="19"/>
      <c r="K28" t="s">
        <v>97</v>
      </c>
      <c r="L28"/>
      <c r="M28"/>
      <c r="N28"/>
      <c r="O28"/>
      <c r="P28"/>
      <c r="Q28"/>
      <c r="R28"/>
    </row>
    <row r="29" spans="1:256" ht="15">
      <c r="A29" s="8" t="s">
        <v>71</v>
      </c>
      <c r="B29" s="8">
        <v>1</v>
      </c>
      <c r="C29" s="8" t="s">
        <v>72</v>
      </c>
      <c r="D29" s="29" t="s">
        <v>73</v>
      </c>
      <c r="E29" s="8" t="s">
        <v>74</v>
      </c>
      <c r="F29" s="16">
        <f t="shared" si="0"/>
        <v>10</v>
      </c>
      <c r="G29" s="7">
        <v>0</v>
      </c>
      <c r="H29" s="17">
        <f t="shared" si="1"/>
        <v>-10</v>
      </c>
      <c r="I29" s="8" t="s">
        <v>15</v>
      </c>
      <c r="J29" s="20">
        <v>1103068</v>
      </c>
      <c r="K29" t="s">
        <v>97</v>
      </c>
      <c r="L29"/>
      <c r="M29"/>
      <c r="N29"/>
      <c r="O29"/>
      <c r="P29"/>
      <c r="Q29"/>
      <c r="R29"/>
    </row>
    <row r="30" spans="1:256" ht="15">
      <c r="A30" s="8" t="s">
        <v>75</v>
      </c>
      <c r="B30" s="8">
        <v>1</v>
      </c>
      <c r="C30" s="8" t="s">
        <v>76</v>
      </c>
      <c r="D30" s="29" t="s">
        <v>77</v>
      </c>
      <c r="E30" s="8" t="s">
        <v>78</v>
      </c>
      <c r="F30" s="16">
        <f t="shared" si="0"/>
        <v>10</v>
      </c>
      <c r="G30" s="7">
        <v>0</v>
      </c>
      <c r="H30" s="17">
        <f t="shared" si="1"/>
        <v>-10</v>
      </c>
      <c r="I30" s="21" t="s">
        <v>15</v>
      </c>
      <c r="J30" s="21">
        <v>1695547</v>
      </c>
      <c r="K30"/>
      <c r="L30"/>
      <c r="M30"/>
      <c r="N30"/>
      <c r="O30"/>
      <c r="P30"/>
      <c r="Q30"/>
      <c r="R30"/>
    </row>
    <row r="31" spans="1:256" ht="15">
      <c r="A31" s="8" t="s">
        <v>82</v>
      </c>
      <c r="B31" s="8">
        <v>1</v>
      </c>
      <c r="C31" s="8" t="s">
        <v>79</v>
      </c>
      <c r="D31" s="29" t="s">
        <v>80</v>
      </c>
      <c r="E31" s="8" t="s">
        <v>81</v>
      </c>
      <c r="F31" s="16">
        <f t="shared" si="0"/>
        <v>10</v>
      </c>
      <c r="G31" s="7">
        <v>0</v>
      </c>
      <c r="H31" s="17">
        <f t="shared" si="1"/>
        <v>-10</v>
      </c>
      <c r="I31" s="18" t="s">
        <v>15</v>
      </c>
      <c r="J31" s="21">
        <v>1611790</v>
      </c>
      <c r="K31"/>
      <c r="L31"/>
      <c r="M31"/>
      <c r="N31"/>
      <c r="O31"/>
      <c r="P31"/>
      <c r="Q31"/>
      <c r="R31"/>
    </row>
    <row r="32" spans="1:256" ht="14.25" customHeight="1">
      <c r="A32" s="8"/>
      <c r="B32" s="8"/>
      <c r="C32" s="8"/>
      <c r="D32" s="8"/>
      <c r="E32" s="8"/>
      <c r="F32" s="18"/>
      <c r="G32" s="8"/>
      <c r="H32" s="8"/>
      <c r="I32" s="8"/>
      <c r="J32" s="23"/>
      <c r="K32"/>
      <c r="L32"/>
      <c r="M32"/>
      <c r="N32"/>
      <c r="O32"/>
      <c r="IT32"/>
      <c r="IU32"/>
      <c r="IV32"/>
    </row>
    <row r="33" spans="1:256" ht="12.75" customHeight="1">
      <c r="A33" s="28" t="s">
        <v>94</v>
      </c>
      <c r="B33" s="28"/>
      <c r="C33" s="28"/>
      <c r="D33" s="8"/>
      <c r="E33" s="8"/>
      <c r="F33" s="18"/>
      <c r="G33" s="8"/>
      <c r="H33" s="8"/>
      <c r="I33" s="8"/>
      <c r="J33" s="23"/>
      <c r="K33"/>
      <c r="L33"/>
      <c r="M33"/>
      <c r="N33"/>
      <c r="O33"/>
      <c r="IT33"/>
      <c r="IU33"/>
      <c r="IV33"/>
    </row>
    <row r="34" spans="1:256" ht="14.25">
      <c r="A34" s="8"/>
      <c r="B34" s="8"/>
      <c r="C34" s="8"/>
      <c r="D34" s="8"/>
      <c r="E34" s="8"/>
      <c r="F34" s="16"/>
      <c r="G34" s="16"/>
      <c r="H34" s="16"/>
      <c r="I34" s="18"/>
      <c r="J34" s="24"/>
      <c r="K34"/>
      <c r="L34"/>
      <c r="M34"/>
      <c r="N34"/>
      <c r="O34"/>
      <c r="P34"/>
      <c r="Q34"/>
      <c r="R34"/>
    </row>
    <row r="35" spans="1:256" ht="15.75" customHeight="1">
      <c r="A35" s="8"/>
      <c r="B35" s="8"/>
      <c r="C35" s="8"/>
      <c r="D35" s="8"/>
      <c r="E35" s="8"/>
      <c r="F35" s="16"/>
      <c r="G35" s="16"/>
      <c r="H35" s="16"/>
      <c r="I35" s="18"/>
      <c r="J35" s="18"/>
      <c r="K35" s="4"/>
      <c r="L35" s="5"/>
    </row>
    <row r="36" spans="1:256" ht="14.25" customHeight="1">
      <c r="A36" s="8"/>
      <c r="B36" s="8"/>
      <c r="C36" s="8"/>
      <c r="D36" s="8"/>
      <c r="E36" s="8"/>
      <c r="F36" s="16"/>
      <c r="G36" s="16"/>
      <c r="H36" s="16"/>
      <c r="I36" s="18"/>
      <c r="J36" s="19"/>
      <c r="K36" s="4"/>
      <c r="L36" s="5"/>
    </row>
    <row r="37" spans="1:256" ht="14.25">
      <c r="B37" s="8"/>
      <c r="C37" s="8"/>
      <c r="D37" s="8"/>
      <c r="E37" s="8"/>
      <c r="F37" s="16"/>
      <c r="G37" s="16"/>
      <c r="H37" s="16"/>
      <c r="I37" s="18"/>
      <c r="J37" s="19"/>
      <c r="K37" s="6"/>
      <c r="L37" s="5"/>
    </row>
    <row r="38" spans="1:256" ht="14.25">
      <c r="B38" s="8"/>
      <c r="C38" s="8"/>
      <c r="D38" s="8"/>
      <c r="E38" s="8"/>
      <c r="F38" s="16"/>
      <c r="G38" s="16"/>
      <c r="H38" s="16"/>
      <c r="I38" s="18"/>
      <c r="J38" s="18"/>
      <c r="K38" s="4"/>
      <c r="L38" s="5"/>
    </row>
    <row r="39" spans="1:256" ht="14.25" customHeight="1">
      <c r="B39" s="8"/>
      <c r="C39" s="8"/>
      <c r="D39" s="8"/>
      <c r="E39" s="8"/>
      <c r="F39" s="16"/>
      <c r="G39" s="16"/>
      <c r="H39" s="16"/>
      <c r="I39" s="18"/>
      <c r="J39" s="19"/>
      <c r="K39" s="6"/>
      <c r="L39" s="5"/>
    </row>
    <row r="40" spans="1:256" ht="13.5" customHeight="1">
      <c r="B40" s="8"/>
      <c r="C40" s="8"/>
      <c r="D40" s="8"/>
      <c r="E40" s="8"/>
      <c r="F40" s="16"/>
      <c r="G40" s="16"/>
      <c r="H40" s="16"/>
      <c r="I40" s="18"/>
      <c r="J40" s="18"/>
      <c r="K40" s="4"/>
      <c r="L40" s="5"/>
    </row>
    <row r="41" spans="1:256" ht="14.25">
      <c r="B41" s="8"/>
      <c r="C41" s="8"/>
      <c r="D41" s="8"/>
      <c r="E41" s="8"/>
      <c r="F41" s="16"/>
      <c r="G41" s="16"/>
      <c r="H41" s="16"/>
      <c r="I41" s="18"/>
      <c r="J41" s="18"/>
      <c r="K41" s="4"/>
      <c r="L41" s="5"/>
    </row>
    <row r="42" spans="1:256" ht="13.5" customHeight="1">
      <c r="B42" s="8"/>
      <c r="C42" s="8"/>
      <c r="D42" s="8"/>
      <c r="E42" s="8"/>
      <c r="F42" s="16"/>
      <c r="G42" s="16"/>
      <c r="H42" s="16"/>
      <c r="I42" s="18"/>
      <c r="J42" s="18"/>
      <c r="K42" s="4"/>
      <c r="L42" s="5"/>
    </row>
    <row r="43" spans="1:256" ht="13.5" customHeight="1">
      <c r="B43" s="8"/>
      <c r="C43" s="8"/>
      <c r="D43" s="8"/>
      <c r="E43" s="8"/>
      <c r="F43" s="16"/>
      <c r="G43" s="16"/>
      <c r="H43" s="16"/>
      <c r="I43" s="10"/>
      <c r="J43" s="10"/>
      <c r="K43" s="4"/>
      <c r="L43" s="5"/>
    </row>
    <row r="44" spans="1:256" ht="13.5" customHeight="1">
      <c r="B44" s="8"/>
      <c r="C44" s="8"/>
      <c r="D44" s="8"/>
      <c r="E44" s="8"/>
      <c r="F44" s="16"/>
      <c r="G44" s="16"/>
      <c r="H44" s="16"/>
      <c r="I44" s="18"/>
      <c r="J44" s="18"/>
      <c r="L44" s="5"/>
    </row>
    <row r="45" spans="1:256" ht="13.5" customHeight="1">
      <c r="B45" s="8"/>
      <c r="C45" s="8"/>
      <c r="D45" s="8"/>
      <c r="E45" s="8"/>
      <c r="F45" s="16"/>
      <c r="G45" s="16"/>
      <c r="H45" s="16"/>
      <c r="I45" s="18"/>
      <c r="J45" s="18"/>
      <c r="K45" s="4"/>
      <c r="L45" s="5"/>
    </row>
    <row r="46" spans="1:256" ht="13.5" customHeight="1">
      <c r="B46" s="8"/>
      <c r="C46" s="8"/>
      <c r="D46" s="8"/>
      <c r="E46" s="8"/>
      <c r="H46" s="16"/>
      <c r="L46" s="5"/>
    </row>
    <row r="47" spans="1:256" ht="13.5" customHeight="1">
      <c r="B47" s="8"/>
      <c r="C47" s="8"/>
      <c r="D47" s="8"/>
      <c r="E47" s="8"/>
      <c r="H47" s="16"/>
      <c r="L47" s="5"/>
    </row>
    <row r="48" spans="1:256" ht="13.5" customHeight="1">
      <c r="B48" s="8"/>
      <c r="C48" s="8"/>
      <c r="D48" s="8"/>
      <c r="E48" s="8"/>
      <c r="H48" s="16"/>
      <c r="L48" s="5"/>
    </row>
    <row r="49" spans="1:12" ht="13.5" customHeight="1">
      <c r="B49" s="8"/>
      <c r="C49" s="8"/>
      <c r="D49" s="8"/>
      <c r="E49" s="8"/>
      <c r="H49" s="16"/>
      <c r="L49" s="5"/>
    </row>
    <row r="50" spans="1:12" ht="13.5" customHeight="1">
      <c r="B50" s="8"/>
      <c r="C50" s="8"/>
      <c r="D50" s="8"/>
      <c r="E50" s="8"/>
      <c r="H50" s="16"/>
      <c r="L50" s="5"/>
    </row>
    <row r="51" spans="1:12" ht="13.5" customHeight="1">
      <c r="B51" s="8"/>
      <c r="C51" s="8"/>
      <c r="D51" s="8"/>
      <c r="E51" s="8"/>
      <c r="H51" s="16"/>
      <c r="L51" s="5"/>
    </row>
    <row r="52" spans="1:12" ht="13.5" customHeight="1">
      <c r="B52" s="8"/>
      <c r="C52" s="8"/>
      <c r="D52" s="8"/>
      <c r="E52" s="8"/>
      <c r="F52" s="16"/>
      <c r="G52" s="16"/>
      <c r="H52" s="16"/>
      <c r="I52" s="18"/>
      <c r="J52" s="18"/>
      <c r="K52" s="4"/>
      <c r="L52" s="5"/>
    </row>
    <row r="53" spans="1:12" ht="13.5" customHeight="1">
      <c r="A53" s="8"/>
      <c r="B53" s="8"/>
      <c r="C53" s="8"/>
      <c r="D53" s="8"/>
      <c r="E53" s="8"/>
      <c r="H53" s="16"/>
      <c r="L53" s="5"/>
    </row>
    <row r="54" spans="1:12" ht="13.5" customHeight="1">
      <c r="A54" s="8"/>
      <c r="B54" s="8"/>
      <c r="C54" s="8"/>
      <c r="D54" s="8"/>
      <c r="E54" s="8"/>
      <c r="H54" s="16"/>
      <c r="L54" s="5"/>
    </row>
    <row r="55" spans="1:12" ht="13.5" customHeight="1">
      <c r="A55" s="8"/>
      <c r="B55" s="8"/>
      <c r="C55" s="8"/>
      <c r="D55" s="8"/>
      <c r="E55" s="8"/>
      <c r="F55" s="16"/>
      <c r="G55" s="16"/>
      <c r="H55" s="16"/>
      <c r="I55" s="18"/>
      <c r="J55" s="18"/>
      <c r="K55" s="4"/>
      <c r="L55" s="5"/>
    </row>
    <row r="56" spans="1:12" ht="13.5" customHeight="1">
      <c r="A56" s="8"/>
      <c r="B56" s="8"/>
      <c r="C56" s="8"/>
      <c r="D56" s="8"/>
      <c r="E56" s="8"/>
      <c r="F56" s="16"/>
      <c r="G56" s="16"/>
      <c r="H56" s="16"/>
      <c r="I56" s="18"/>
      <c r="J56" s="18"/>
      <c r="K56" s="4"/>
      <c r="L56" s="5"/>
    </row>
    <row r="57" spans="1:12" ht="13.5" customHeight="1">
      <c r="A57" s="8"/>
      <c r="B57" s="8"/>
      <c r="C57" s="8"/>
      <c r="D57" s="8"/>
      <c r="E57" s="8"/>
    </row>
    <row r="58" spans="1:12" s="3" customFormat="1" ht="13.5" customHeight="1">
      <c r="A58" s="8"/>
      <c r="B58" s="8"/>
      <c r="C58" s="8"/>
      <c r="D58" s="8"/>
      <c r="E58" s="8"/>
      <c r="F58" s="20"/>
      <c r="G58" s="20"/>
      <c r="H58" s="20"/>
      <c r="I58" s="20"/>
      <c r="J58" s="20"/>
      <c r="K58" s="4"/>
      <c r="L58" s="5"/>
    </row>
    <row r="59" spans="1:12" ht="13.5" customHeight="1">
      <c r="A59" s="8"/>
      <c r="B59" s="8"/>
      <c r="C59" s="8"/>
      <c r="D59" s="8"/>
      <c r="E59" s="8"/>
    </row>
    <row r="60" spans="1:12" ht="13.5" customHeight="1">
      <c r="A60" s="8"/>
      <c r="B60" s="8"/>
      <c r="C60" s="8"/>
      <c r="D60" s="8"/>
      <c r="E60" s="8"/>
    </row>
    <row r="61" spans="1:12" ht="13.5" customHeight="1">
      <c r="A61" s="8"/>
      <c r="B61" s="8"/>
      <c r="C61" s="8"/>
      <c r="D61" s="8"/>
      <c r="E61" s="8"/>
    </row>
    <row r="62" spans="1:12" ht="13.5" customHeight="1">
      <c r="A62" s="8"/>
      <c r="B62" s="8"/>
      <c r="C62" s="8"/>
      <c r="D62" s="8"/>
      <c r="E62" s="8"/>
    </row>
    <row r="63" spans="1:12" ht="13.5" customHeight="1">
      <c r="A63" s="8"/>
      <c r="B63" s="8"/>
      <c r="C63" s="8"/>
      <c r="D63" s="8"/>
      <c r="E63" s="8"/>
    </row>
    <row r="64" spans="1:12" ht="13.5" customHeight="1">
      <c r="A64" s="8"/>
      <c r="B64" s="8"/>
      <c r="C64" s="8"/>
      <c r="D64" s="8"/>
      <c r="E64" s="8"/>
    </row>
    <row r="65" spans="1:5" ht="13.5" customHeight="1">
      <c r="A65" s="8"/>
      <c r="B65" s="8"/>
      <c r="C65" s="8"/>
      <c r="D65" s="8"/>
      <c r="E65" s="8"/>
    </row>
    <row r="66" spans="1:5" ht="13.5" customHeight="1">
      <c r="A66" s="8"/>
      <c r="B66" s="8"/>
      <c r="C66" s="8"/>
      <c r="D66" s="8"/>
      <c r="E66" s="8"/>
    </row>
    <row r="67" spans="1:5" ht="13.5" customHeight="1">
      <c r="A67" s="8"/>
      <c r="B67" s="8"/>
      <c r="C67" s="8"/>
      <c r="D67" s="8"/>
      <c r="E67" s="8"/>
    </row>
    <row r="68" spans="1:5" ht="13.5" customHeight="1">
      <c r="A68" s="8"/>
      <c r="B68" s="8"/>
      <c r="C68" s="8"/>
      <c r="D68" s="8"/>
      <c r="E68" s="8"/>
    </row>
    <row r="69" spans="1:5" ht="13.5" customHeight="1">
      <c r="B69" s="8"/>
      <c r="C69" s="8"/>
      <c r="D69" s="8"/>
      <c r="E69" s="8"/>
    </row>
    <row r="70" spans="1:5" ht="13.5" customHeight="1">
      <c r="B70" s="8"/>
      <c r="C70" s="8"/>
      <c r="D70" s="8"/>
      <c r="E70" s="8"/>
    </row>
    <row r="71" spans="1:5" ht="13.5" customHeight="1">
      <c r="B71" s="8"/>
      <c r="C71" s="8"/>
      <c r="D71" s="8"/>
      <c r="E71" s="8"/>
    </row>
    <row r="72" spans="1:5" ht="13.5" customHeight="1">
      <c r="B72" s="8"/>
      <c r="C72" s="8"/>
      <c r="D72" s="8"/>
      <c r="E72" s="8"/>
    </row>
    <row r="73" spans="1:5" ht="13.5" customHeight="1">
      <c r="B73" s="8"/>
      <c r="C73" s="8"/>
      <c r="D73" s="8"/>
      <c r="E73" s="8"/>
    </row>
    <row r="74" spans="1:5" ht="13.5" customHeight="1">
      <c r="B74" s="8"/>
      <c r="C74" s="8"/>
      <c r="D74" s="8"/>
      <c r="E74" s="8"/>
    </row>
    <row r="75" spans="1:5" ht="13.5" customHeight="1">
      <c r="B75" s="8"/>
      <c r="C75" s="8"/>
      <c r="D75" s="8"/>
      <c r="E75" s="8"/>
    </row>
    <row r="76" spans="1:5" ht="13.5" customHeight="1">
      <c r="B76" s="8"/>
      <c r="C76" s="8"/>
      <c r="D76" s="8"/>
      <c r="E76" s="8"/>
    </row>
    <row r="77" spans="1:5" ht="13.5" customHeight="1">
      <c r="B77" s="8"/>
      <c r="C77" s="8"/>
      <c r="D77" s="8"/>
      <c r="E77" s="8"/>
    </row>
    <row r="78" spans="1:5" ht="13.5" customHeight="1">
      <c r="C78" s="8"/>
    </row>
    <row r="79" spans="1:5" ht="13.5" customHeight="1">
      <c r="C79" s="8"/>
    </row>
    <row r="80" spans="1:5" ht="13.5" customHeight="1">
      <c r="C80" s="8"/>
    </row>
    <row r="81" spans="3:3" ht="13.5" customHeight="1">
      <c r="C81" s="8"/>
    </row>
    <row r="82" spans="3:3" ht="13.5" customHeight="1">
      <c r="C82" s="8"/>
    </row>
    <row r="83" spans="3:3" ht="13.5" customHeight="1">
      <c r="C83" s="8"/>
    </row>
    <row r="84" spans="3:3" ht="13.5" customHeight="1">
      <c r="C84" s="8"/>
    </row>
    <row r="85" spans="3:3" ht="13.5" customHeight="1">
      <c r="C85" s="8"/>
    </row>
    <row r="86" spans="3:3" ht="13.5" customHeight="1">
      <c r="C86" s="8"/>
    </row>
    <row r="87" spans="3:3" ht="13.5" customHeight="1">
      <c r="C87" s="8"/>
    </row>
    <row r="88" spans="3:3" ht="13.5" customHeight="1">
      <c r="C88" s="8"/>
    </row>
    <row r="89" spans="3:3" ht="13.5" customHeight="1">
      <c r="C89" s="8"/>
    </row>
    <row r="90" spans="3:3" ht="13.5" customHeight="1">
      <c r="C90" s="8"/>
    </row>
    <row r="91" spans="3:3" ht="13.5" customHeight="1">
      <c r="C91" s="8"/>
    </row>
    <row r="92" spans="3:3" ht="13.5" customHeight="1">
      <c r="C92" s="8"/>
    </row>
    <row r="93" spans="3:3" ht="13.5" customHeight="1">
      <c r="C93" s="8"/>
    </row>
    <row r="94" spans="3:3" ht="13.5" customHeight="1">
      <c r="C94" s="8"/>
    </row>
    <row r="95" spans="3:3" ht="13.5" customHeight="1">
      <c r="C95" s="8"/>
    </row>
    <row r="96" spans="3:3" ht="13.5" customHeight="1">
      <c r="C96" s="8"/>
    </row>
    <row r="97" spans="3:3" ht="13.5" customHeight="1">
      <c r="C97" s="8"/>
    </row>
    <row r="98" spans="3:3" ht="13.5" customHeight="1">
      <c r="C98" s="8"/>
    </row>
    <row r="99" spans="3:3" ht="13.5" customHeight="1">
      <c r="C99" s="8"/>
    </row>
    <row r="100" spans="3:3" ht="13.5" customHeight="1">
      <c r="C100" s="8"/>
    </row>
    <row r="101" spans="3:3" ht="13.5" customHeight="1">
      <c r="C101" s="8"/>
    </row>
    <row r="102" spans="3:3" ht="13.5" customHeight="1">
      <c r="C102" s="8"/>
    </row>
    <row r="103" spans="3:3" ht="13.5" customHeight="1">
      <c r="C103" s="8"/>
    </row>
    <row r="104" spans="3:3" ht="13.5" customHeight="1">
      <c r="C104" s="8"/>
    </row>
    <row r="105" spans="3:3" ht="13.5" customHeight="1">
      <c r="C105" s="8"/>
    </row>
    <row r="106" spans="3:3" ht="13.5" customHeight="1">
      <c r="C106" s="8"/>
    </row>
    <row r="107" spans="3:3" ht="13.5" customHeight="1">
      <c r="C107" s="8"/>
    </row>
    <row r="108" spans="3:3" ht="13.5" customHeight="1">
      <c r="C108" s="8"/>
    </row>
    <row r="109" spans="3:3" ht="13.5" customHeight="1">
      <c r="C109" s="8"/>
    </row>
    <row r="110" spans="3:3" ht="13.5" customHeight="1">
      <c r="C110" s="8"/>
    </row>
    <row r="111" spans="3:3" ht="13.5" customHeight="1">
      <c r="C111" s="8"/>
    </row>
    <row r="112" spans="3:3" ht="13.5" customHeight="1">
      <c r="C112" s="8"/>
    </row>
    <row r="113" spans="3:3" ht="13.5" customHeight="1">
      <c r="C113" s="8"/>
    </row>
    <row r="114" spans="3:3" ht="13.5" customHeight="1">
      <c r="C114" s="8"/>
    </row>
    <row r="115" spans="3:3" ht="13.5" customHeight="1">
      <c r="C115" s="8"/>
    </row>
    <row r="116" spans="3:3" ht="13.5" customHeight="1">
      <c r="C116" s="8"/>
    </row>
    <row r="117" spans="3:3" ht="13.5" customHeight="1">
      <c r="C117" s="8"/>
    </row>
    <row r="118" spans="3:3" ht="13.5" customHeight="1">
      <c r="C118" s="8"/>
    </row>
    <row r="119" spans="3:3" ht="13.5" customHeight="1">
      <c r="C119" s="8"/>
    </row>
    <row r="120" spans="3:3" ht="13.5" customHeight="1">
      <c r="C120" s="8"/>
    </row>
    <row r="121" spans="3:3" ht="13.5" customHeight="1">
      <c r="C121" s="8"/>
    </row>
    <row r="122" spans="3:3" ht="13.5" customHeight="1">
      <c r="C122" s="8"/>
    </row>
    <row r="123" spans="3:3" ht="13.5" customHeight="1">
      <c r="C123" s="8"/>
    </row>
    <row r="1048560" ht="12.75" customHeight="1"/>
    <row r="1048561" spans="12:12" ht="12.75" customHeight="1"/>
    <row r="1048562" spans="12:12" ht="12.75" customHeight="1"/>
    <row r="1048563" spans="12:12" ht="12.75" customHeight="1"/>
    <row r="1048564" spans="12:12" ht="12.75" customHeight="1">
      <c r="L1048564" s="5"/>
    </row>
  </sheetData>
  <mergeCells count="2">
    <mergeCell ref="A1:K1"/>
    <mergeCell ref="A33:C33"/>
  </mergeCells>
  <hyperlinks>
    <hyperlink ref="J20" r:id="rId1" tooltip="2447270" display="https://uk.farnell.com/multicomp/mcwr06x18r0ftl/res-18r-1-0-1w-thick-film/dp/2447270?st=18r%200603"/>
    <hyperlink ref="J21" r:id="rId2" tooltip="2074286" display="https://uk.farnell.com/multicomp/mcsr06x56r0ftl/res-56r-1-0-1w-0603-ceramic/dp/2074286?st=56r%200603%20multicomp"/>
    <hyperlink ref="J22" r:id="rId3" tooltip="2073354" display="https://uk.farnell.com/multicomp/mcmr06x102-jtl/res-1k-5-0-1w-0603-ceramic/dp/2073354?st=1k%200603%20multicomp"/>
    <hyperlink ref="J23" r:id="rId4" tooltip="2845969" display="https://uk.farnell.com/multicomp/mc0100w060318r20/res-8r2-1-0-1w-0603-thick-film/dp/2845969?st=8r2%200603%20multicomp"/>
    <hyperlink ref="J24" r:id="rId5" tooltip="2073510" display="https://uk.farnell.com/multicomp/mcmr06x4702ftl/res-47k-1-0-1w-0603-ceramic/dp/2073510?st=47k%200603%20multicomp"/>
    <hyperlink ref="J25" r:id="rId6" tooltip="2447298" display="https://uk.farnell.com/multicomp/mcwr06x2200ftl/res-220r-1-0-1w-0603-thick-film/dp/2447298?st=220r%200603%20multicomp"/>
  </hyperlinks>
  <pageMargins left="0.74803149606299213" right="0.74803149606299213" top="1.299212598425197" bottom="1.299212598425197" header="0.98425196850393704" footer="0.98425196850393704"/>
  <pageSetup paperSize="9" fitToWidth="0" fitToHeight="0" pageOrder="overThenDown" orientation="landscape" horizontalDpi="4294967293" verticalDpi="0" r:id="rId7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/>
  <cols>
    <col min="1" max="1024" width="8.375" customWidth="1"/>
  </cols>
  <sheetData/>
  <pageMargins left="0.74803149606299213" right="0.74803149606299213" top="1.2795275590551181" bottom="1.2795275590551181" header="0.98385826771653528" footer="0.98385826771653528"/>
  <pageSetup paperSize="0" fitToWidth="0" fitToHeight="0" pageOrder="overThenDown" orientation="portrait" horizontalDpi="0" verticalDpi="0" copies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/>
  <cols>
    <col min="1" max="1024" width="8.375" customWidth="1"/>
  </cols>
  <sheetData/>
  <pageMargins left="0.74803149606299213" right="0.74803149606299213" top="1.2795275590551181" bottom="1.2795275590551181" header="0.98385826771653528" footer="0.98385826771653528"/>
  <pageSetup paperSize="0" fitToWidth="0" fitToHeight="0" pageOrder="overThenDown" orientation="portrait" horizontalDpi="0" verticalDpi="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9683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Dane</dc:creator>
  <cp:lastModifiedBy>Nick</cp:lastModifiedBy>
  <cp:revision>36</cp:revision>
  <cp:lastPrinted>2018-08-16T12:52:51Z</cp:lastPrinted>
  <dcterms:created xsi:type="dcterms:W3CDTF">2017-10-17T17:18:25Z</dcterms:created>
  <dcterms:modified xsi:type="dcterms:W3CDTF">2019-04-20T14:44:26Z</dcterms:modified>
</cp:coreProperties>
</file>