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G9" i="1"/>
  <c r="G8" i="1"/>
  <c r="G7" i="1"/>
  <c r="G6" i="1"/>
  <c r="G5" i="1"/>
  <c r="G4" i="1"/>
  <c r="G3" i="1"/>
  <c r="G2" i="1"/>
  <c r="F9" i="1"/>
  <c r="F8" i="1"/>
  <c r="F7" i="1"/>
  <c r="F6" i="1"/>
  <c r="F5" i="1"/>
  <c r="F4" i="1"/>
  <c r="F3" i="1"/>
  <c r="F2" i="1"/>
  <c r="E9" i="1"/>
  <c r="E8" i="1"/>
  <c r="E7" i="1"/>
  <c r="E6" i="1"/>
  <c r="E2" i="1"/>
  <c r="E3" i="1"/>
  <c r="E4" i="1"/>
  <c r="E5" i="1"/>
  <c r="C10" i="1"/>
  <c r="D10" i="1"/>
  <c r="B10" i="1"/>
  <c r="G10" i="1" l="1"/>
  <c r="H10" i="1"/>
  <c r="F10" i="1"/>
  <c r="E10" i="1"/>
</calcChain>
</file>

<file path=xl/sharedStrings.xml><?xml version="1.0" encoding="utf-8"?>
<sst xmlns="http://schemas.openxmlformats.org/spreadsheetml/2006/main" count="23" uniqueCount="23">
  <si>
    <t xml:space="preserve">Time Period </t>
  </si>
  <si>
    <t>BCWS</t>
  </si>
  <si>
    <t>ACWP</t>
  </si>
  <si>
    <t>BCWP</t>
  </si>
  <si>
    <t>SV</t>
  </si>
  <si>
    <t>CV</t>
  </si>
  <si>
    <t>CPI</t>
  </si>
  <si>
    <t>SPI</t>
  </si>
  <si>
    <t>Total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</si>
  <si>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</si>
  <si>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</si>
  <si>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</si>
  <si>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</si>
  <si>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</si>
  <si>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</si>
  <si>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</si>
  <si>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</si>
  <si>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Graph 1</t>
  </si>
  <si>
    <t>Graph2</t>
  </si>
  <si>
    <t>Graph3</t>
  </si>
  <si>
    <t>Comparision between planned work, earned work and actual work</t>
  </si>
  <si>
    <t>This graph indicates cost is exceeded than expected in the beginning</t>
  </si>
  <si>
    <t xml:space="preserve">This graph indicates tasks are completed ahead of schedule and project completed on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</si>
</sst>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 vs Earned vs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BCWS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3000</c:v>
                </c:pt>
                <c:pt idx="1">
                  <c:v>10000</c:v>
                </c:pt>
                <c:pt idx="2">
                  <c:v>18000</c:v>
                </c:pt>
                <c:pt idx="3">
                  <c:v>28000</c:v>
                </c:pt>
                <c:pt idx="4">
                  <c:v>41000</c:v>
                </c:pt>
                <c:pt idx="5">
                  <c:v>58000</c:v>
                </c:pt>
                <c:pt idx="6">
                  <c:v>78000</c:v>
                </c:pt>
                <c:pt idx="7">
                  <c:v>86700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4000</c:v>
                </c:pt>
                <c:pt idx="1">
                  <c:v>12000</c:v>
                </c:pt>
                <c:pt idx="2">
                  <c:v>18000</c:v>
                </c:pt>
                <c:pt idx="3">
                  <c:v>29000</c:v>
                </c:pt>
                <c:pt idx="4">
                  <c:v>42500</c:v>
                </c:pt>
                <c:pt idx="5">
                  <c:v>57500</c:v>
                </c:pt>
                <c:pt idx="6">
                  <c:v>80500</c:v>
                </c:pt>
                <c:pt idx="7">
                  <c:v>88500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BCWP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3500</c:v>
                </c:pt>
                <c:pt idx="1">
                  <c:v>11500</c:v>
                </c:pt>
                <c:pt idx="2">
                  <c:v>18500</c:v>
                </c:pt>
                <c:pt idx="3">
                  <c:v>30000</c:v>
                </c:pt>
                <c:pt idx="4">
                  <c:v>42000</c:v>
                </c:pt>
                <c:pt idx="5">
                  <c:v>58000</c:v>
                </c:pt>
                <c:pt idx="6">
                  <c:v>81600</c:v>
                </c:pt>
                <c:pt idx="7">
                  <c:v>88500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25592"/>
        <c:axId val="208994264"/>
      </c:lineChart>
      <c:catAx>
        <c:axId val="20892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4264"/>
        <c:crossesAt val="3000"/>
        <c:auto val="1"/>
        <c:lblAlgn val="ctr"/>
        <c:lblOffset val="100"/>
        <c:noMultiLvlLbl val="0"/>
      </c:catAx>
      <c:valAx>
        <c:axId val="2089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performance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4000</c:v>
                </c:pt>
                <c:pt idx="1">
                  <c:v>12000</c:v>
                </c:pt>
                <c:pt idx="2">
                  <c:v>18000</c:v>
                </c:pt>
                <c:pt idx="3">
                  <c:v>29000</c:v>
                </c:pt>
                <c:pt idx="4">
                  <c:v>42500</c:v>
                </c:pt>
                <c:pt idx="5">
                  <c:v>57500</c:v>
                </c:pt>
                <c:pt idx="6">
                  <c:v>80500</c:v>
                </c:pt>
                <c:pt idx="7">
                  <c:v>88500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BCWP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3500</c:v>
                </c:pt>
                <c:pt idx="1">
                  <c:v>11500</c:v>
                </c:pt>
                <c:pt idx="2">
                  <c:v>18500</c:v>
                </c:pt>
                <c:pt idx="3">
                  <c:v>30000</c:v>
                </c:pt>
                <c:pt idx="4">
                  <c:v>42000</c:v>
                </c:pt>
                <c:pt idx="5">
                  <c:v>58000</c:v>
                </c:pt>
                <c:pt idx="6">
                  <c:v>81600</c:v>
                </c:pt>
                <c:pt idx="7">
                  <c:v>88500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0536"/>
        <c:axId val="209000928"/>
      </c:lineChart>
      <c:catAx>
        <c:axId val="20900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928"/>
        <c:crosses val="autoZero"/>
        <c:auto val="1"/>
        <c:lblAlgn val="ctr"/>
        <c:lblOffset val="100"/>
        <c:noMultiLvlLbl val="0"/>
      </c:catAx>
      <c:valAx>
        <c:axId val="2090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</a:t>
            </a:r>
            <a:r>
              <a:rPr lang="en-US" baseline="0"/>
              <a:t> performance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BCWS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3000</c:v>
                </c:pt>
                <c:pt idx="1">
                  <c:v>10000</c:v>
                </c:pt>
                <c:pt idx="2">
                  <c:v>18000</c:v>
                </c:pt>
                <c:pt idx="3">
                  <c:v>28000</c:v>
                </c:pt>
                <c:pt idx="4">
                  <c:v>41000</c:v>
                </c:pt>
                <c:pt idx="5">
                  <c:v>58000</c:v>
                </c:pt>
                <c:pt idx="6">
                  <c:v>78000</c:v>
                </c:pt>
                <c:pt idx="7">
                  <c:v>86700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BCWP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3500</c:v>
                </c:pt>
                <c:pt idx="1">
                  <c:v>11500</c:v>
                </c:pt>
                <c:pt idx="2">
                  <c:v>18500</c:v>
                </c:pt>
                <c:pt idx="3">
                  <c:v>30000</c:v>
                </c:pt>
                <c:pt idx="4">
                  <c:v>42000</c:v>
                </c:pt>
                <c:pt idx="5">
                  <c:v>58000</c:v>
                </c:pt>
                <c:pt idx="6">
                  <c:v>81600</c:v>
                </c:pt>
                <c:pt idx="7">
                  <c:v>88500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6224"/>
        <c:axId val="208993480"/>
      </c:lineChart>
      <c:catAx>
        <c:axId val="2089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3480"/>
        <c:crosses val="autoZero"/>
        <c:auto val="1"/>
        <c:lblAlgn val="ctr"/>
        <c:lblOffset val="100"/>
        <c:noMultiLvlLbl val="0"/>
      </c:catAx>
      <c:valAx>
        <c:axId val="2089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100012</xdr:rowOff>
    </xdr:from>
    <xdr:to>
      <xdr:col>6</xdr:col>
      <xdr:colOff>438150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11</xdr:row>
      <xdr:rowOff>109537</xdr:rowOff>
    </xdr:from>
    <xdr:to>
      <xdr:col>13</xdr:col>
      <xdr:colOff>200025</xdr:colOff>
      <xdr:row>25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11</xdr:row>
      <xdr:rowOff>57149</xdr:rowOff>
    </xdr:from>
    <xdr:to>
      <xdr:col>19</xdr:col>
      <xdr:colOff>561975</xdr:colOff>
      <xdr:row>25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workbookViewId="0">
      <selection activeCell="A27" sqref="A27"/>
    </sheetView>
  </sheetViews>
  <sheetFormatPr defaultRowHeight="15" x14ac:dyDescent="0.25"/>
  <cols>
    <col min="1" max="1" width="12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3000</v>
      </c>
      <c r="C2">
        <v>4000</v>
      </c>
      <c r="D2">
        <v>3500</v>
      </c>
      <c r="E2">
        <f>(D2-B2)</f>
        <v>500</v>
      </c>
      <c r="F2">
        <f t="shared" ref="F2:F9" si="0">D2-C2</f>
        <v>-500</v>
      </c>
      <c r="G2">
        <f t="shared" ref="G2:G9" si="1">D2/C2</f>
        <v>0.875</v>
      </c>
      <c r="H2">
        <f t="shared" ref="H2:H9" si="2">D2/B2</f>
        <v>1.1666666666666667</v>
      </c>
    </row>
    <row r="3" spans="1:8" x14ac:dyDescent="0.25">
      <c r="A3" t="s">
        <v>10</v>
      </c>
      <c r="B3">
        <v>10000</v>
      </c>
      <c r="C3">
        <v>12000</v>
      </c>
      <c r="D3">
        <v>11500</v>
      </c>
      <c r="E3">
        <f>(D3-B3)</f>
        <v>1500</v>
      </c>
      <c r="F3">
        <f t="shared" si="0"/>
        <v>-500</v>
      </c>
      <c r="G3">
        <f t="shared" si="1"/>
        <v>0.95833333333333337</v>
      </c>
      <c r="H3">
        <f t="shared" si="2"/>
        <v>1.1499999999999999</v>
      </c>
    </row>
    <row r="4" spans="1:8" x14ac:dyDescent="0.25">
      <c r="A4" t="s">
        <v>11</v>
      </c>
      <c r="B4">
        <v>18000</v>
      </c>
      <c r="C4">
        <v>18000</v>
      </c>
      <c r="D4">
        <v>18500</v>
      </c>
      <c r="E4">
        <f>(D4-B4)</f>
        <v>500</v>
      </c>
      <c r="F4">
        <f t="shared" si="0"/>
        <v>500</v>
      </c>
      <c r="G4">
        <f t="shared" si="1"/>
        <v>1.0277777777777777</v>
      </c>
      <c r="H4">
        <f t="shared" si="2"/>
        <v>1.0277777777777777</v>
      </c>
    </row>
    <row r="5" spans="1:8" x14ac:dyDescent="0.25">
      <c r="A5" t="s">
        <v>12</v>
      </c>
      <c r="B5">
        <v>28000</v>
      </c>
      <c r="C5">
        <v>29000</v>
      </c>
      <c r="D5">
        <v>30000</v>
      </c>
      <c r="E5">
        <f>D5-B5</f>
        <v>2000</v>
      </c>
      <c r="F5">
        <f t="shared" si="0"/>
        <v>1000</v>
      </c>
      <c r="G5">
        <f t="shared" si="1"/>
        <v>1.0344827586206897</v>
      </c>
      <c r="H5">
        <f t="shared" si="2"/>
        <v>1.0714285714285714</v>
      </c>
    </row>
    <row r="6" spans="1:8" x14ac:dyDescent="0.25">
      <c r="A6" t="s">
        <v>13</v>
      </c>
      <c r="B6">
        <v>41000</v>
      </c>
      <c r="C6">
        <v>42500</v>
      </c>
      <c r="D6">
        <v>42000</v>
      </c>
      <c r="E6">
        <f t="shared" ref="E6:E9" si="3">(D6-B6)</f>
        <v>1000</v>
      </c>
      <c r="F6">
        <f t="shared" si="0"/>
        <v>-500</v>
      </c>
      <c r="G6">
        <f t="shared" si="1"/>
        <v>0.9882352941176471</v>
      </c>
      <c r="H6">
        <f t="shared" si="2"/>
        <v>1.024390243902439</v>
      </c>
    </row>
    <row r="7" spans="1:8" x14ac:dyDescent="0.25">
      <c r="A7" t="s">
        <v>14</v>
      </c>
      <c r="B7">
        <v>58000</v>
      </c>
      <c r="C7">
        <v>57500</v>
      </c>
      <c r="D7">
        <v>58000</v>
      </c>
      <c r="E7">
        <f t="shared" si="3"/>
        <v>0</v>
      </c>
      <c r="F7">
        <f t="shared" si="0"/>
        <v>500</v>
      </c>
      <c r="G7">
        <f t="shared" si="1"/>
        <v>1.008695652173913</v>
      </c>
      <c r="H7">
        <f t="shared" si="2"/>
        <v>1</v>
      </c>
    </row>
    <row r="8" spans="1:8" x14ac:dyDescent="0.25">
      <c r="A8" t="s">
        <v>15</v>
      </c>
      <c r="B8">
        <v>78000</v>
      </c>
      <c r="C8">
        <v>80500</v>
      </c>
      <c r="D8">
        <v>81600</v>
      </c>
      <c r="E8">
        <f t="shared" si="3"/>
        <v>3600</v>
      </c>
      <c r="F8">
        <f t="shared" si="0"/>
        <v>1100</v>
      </c>
      <c r="G8">
        <f t="shared" si="1"/>
        <v>1.013664596273292</v>
      </c>
      <c r="H8">
        <f t="shared" si="2"/>
        <v>1.0461538461538462</v>
      </c>
    </row>
    <row r="9" spans="1:8" x14ac:dyDescent="0.25">
      <c r="A9" t="s">
        <v>16</v>
      </c>
      <c r="B9">
        <v>86700</v>
      </c>
      <c r="C9">
        <v>88500</v>
      </c>
      <c r="D9">
        <v>88500</v>
      </c>
      <c r="E9">
        <f t="shared" si="3"/>
        <v>1800</v>
      </c>
      <c r="F9">
        <f t="shared" si="0"/>
        <v>0</v>
      </c>
      <c r="G9">
        <f t="shared" si="1"/>
        <v>1</v>
      </c>
      <c r="H9">
        <f t="shared" si="2"/>
        <v>1.0207612456747406</v>
      </c>
    </row>
    <row r="10" spans="1:8" x14ac:dyDescent="0.25">
      <c r="A10" t="s">
        <v>8</v>
      </c>
      <c r="B10">
        <f>SUM(B2:B9)</f>
        <v>322700</v>
      </c>
      <c r="C10">
        <f>SUM(C1:C9)</f>
        <v>332000</v>
      </c>
      <c r="D10">
        <f>SUM(D2:D9)</f>
        <v>333600</v>
      </c>
      <c r="E10">
        <f>SUM(E2:E9)</f>
        <v>10900</v>
      </c>
      <c r="F10">
        <f>SUM(F2:F9)</f>
        <v>1600</v>
      </c>
      <c r="G10">
        <f>SUM(G2:G9)</f>
        <v>7.9061894122966532</v>
      </c>
      <c r="H10">
        <f>SUM(H2:H9)</f>
        <v>8.5071783516040416</v>
      </c>
    </row>
    <row r="28" spans="2:3" x14ac:dyDescent="0.25">
      <c r="B28" s="1" t="s">
        <v>17</v>
      </c>
      <c r="C28" t="s">
        <v>20</v>
      </c>
    </row>
    <row r="30" spans="2:3" x14ac:dyDescent="0.25">
      <c r="B30" s="1" t="s">
        <v>18</v>
      </c>
      <c r="C30" t="s">
        <v>21</v>
      </c>
    </row>
    <row r="32" spans="2:3" x14ac:dyDescent="0.25">
      <c r="B32" s="1" t="s">
        <v>19</v>
      </c>
      <c r="C32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2016-05-02T21:25:21Z</dcterms:modified>
</cp:coreProperties>
</file>