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\Marketing_report\exel\"/>
    </mc:Choice>
  </mc:AlternateContent>
  <xr:revisionPtr revIDLastSave="0" documentId="8_{61124E15-6303-4794-87B5-B4F044FCA9A0}" xr6:coauthVersionLast="47" xr6:coauthVersionMax="47" xr10:uidLastSave="{00000000-0000-0000-0000-000000000000}"/>
  <bookViews>
    <workbookView xWindow="16635" yWindow="1725" windowWidth="8160" windowHeight="6705" xr2:uid="{00000000-000D-0000-FFFF-FFFF00000000}"/>
  </bookViews>
  <sheets>
    <sheet name="last" sheetId="1" r:id="rId1"/>
    <sheet name="Prob" sheetId="2" r:id="rId2"/>
    <sheet name="FO" sheetId="3" r:id="rId3"/>
    <sheet name="Re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Q18" i="1" s="1"/>
  <c r="M18" i="1"/>
  <c r="O18" i="1" s="1"/>
  <c r="L18" i="1"/>
  <c r="N18" i="1" s="1"/>
  <c r="K18" i="1"/>
  <c r="Q17" i="1"/>
  <c r="P17" i="1"/>
  <c r="N17" i="1"/>
  <c r="M17" i="1"/>
  <c r="O17" i="1" s="1"/>
  <c r="L17" i="1"/>
  <c r="K17" i="1"/>
  <c r="P16" i="1"/>
  <c r="Q16" i="1" s="1"/>
  <c r="O16" i="1"/>
  <c r="N16" i="1"/>
  <c r="M16" i="1"/>
  <c r="L16" i="1"/>
  <c r="K16" i="1"/>
  <c r="P15" i="1"/>
  <c r="Q15" i="1" s="1"/>
  <c r="O15" i="1"/>
  <c r="N15" i="1"/>
  <c r="M15" i="1"/>
  <c r="L15" i="1"/>
  <c r="K15" i="1"/>
  <c r="P14" i="1"/>
  <c r="Q14" i="1" s="1"/>
  <c r="O14" i="1"/>
  <c r="N14" i="1"/>
  <c r="M14" i="1"/>
  <c r="L14" i="1"/>
  <c r="K14" i="1"/>
  <c r="Q13" i="1"/>
  <c r="P13" i="1"/>
  <c r="O13" i="1"/>
  <c r="M13" i="1"/>
  <c r="L13" i="1"/>
  <c r="N13" i="1" s="1"/>
  <c r="K13" i="1"/>
  <c r="Q12" i="1"/>
  <c r="P12" i="1"/>
  <c r="M12" i="1"/>
  <c r="O12" i="1" s="1"/>
  <c r="L12" i="1"/>
  <c r="N12" i="1" s="1"/>
  <c r="K12" i="1"/>
  <c r="Q11" i="1"/>
  <c r="P11" i="1"/>
  <c r="M11" i="1"/>
  <c r="O11" i="1" s="1"/>
  <c r="L11" i="1"/>
  <c r="N11" i="1" s="1"/>
  <c r="K11" i="1"/>
  <c r="P10" i="1"/>
  <c r="Q10" i="1" s="1"/>
  <c r="N10" i="1"/>
  <c r="M10" i="1"/>
  <c r="O10" i="1" s="1"/>
  <c r="L10" i="1"/>
  <c r="K10" i="1"/>
  <c r="P9" i="1"/>
  <c r="Q9" i="1" s="1"/>
  <c r="O9" i="1"/>
  <c r="N9" i="1"/>
  <c r="M9" i="1"/>
  <c r="L9" i="1"/>
  <c r="K9" i="1"/>
  <c r="P8" i="1"/>
  <c r="Q8" i="1" s="1"/>
  <c r="O8" i="1"/>
  <c r="N8" i="1"/>
  <c r="M8" i="1"/>
  <c r="L8" i="1"/>
  <c r="K8" i="1"/>
  <c r="P7" i="1"/>
  <c r="Q7" i="1" s="1"/>
  <c r="O7" i="1"/>
  <c r="M7" i="1"/>
  <c r="L7" i="1"/>
  <c r="N7" i="1" s="1"/>
  <c r="K7" i="1"/>
  <c r="Q6" i="1"/>
  <c r="P6" i="1"/>
  <c r="M6" i="1"/>
  <c r="O6" i="1" s="1"/>
  <c r="L6" i="1"/>
  <c r="N6" i="1" s="1"/>
  <c r="K6" i="1"/>
  <c r="Q5" i="1"/>
  <c r="P5" i="1"/>
  <c r="M5" i="1"/>
  <c r="O5" i="1" s="1"/>
  <c r="L5" i="1"/>
  <c r="N5" i="1" s="1"/>
  <c r="K5" i="1"/>
  <c r="P4" i="1"/>
  <c r="Q4" i="1" s="1"/>
  <c r="N4" i="1"/>
  <c r="M4" i="1"/>
  <c r="O4" i="1" s="1"/>
  <c r="L4" i="1"/>
  <c r="K4" i="1"/>
  <c r="P3" i="1"/>
  <c r="Q3" i="1" s="1"/>
  <c r="O3" i="1"/>
  <c r="N3" i="1"/>
  <c r="M3" i="1"/>
  <c r="L3" i="1"/>
  <c r="K3" i="1"/>
  <c r="P2" i="1"/>
  <c r="Q2" i="1" s="1"/>
  <c r="O2" i="1"/>
  <c r="N2" i="1"/>
  <c r="M2" i="1"/>
  <c r="L2" i="1"/>
  <c r="K2" i="1"/>
</calcChain>
</file>

<file path=xl/sharedStrings.xml><?xml version="1.0" encoding="utf-8"?>
<sst xmlns="http://schemas.openxmlformats.org/spreadsheetml/2006/main" count="804" uniqueCount="731">
  <si>
    <t>NAPR</t>
  </si>
  <si>
    <t>PERIOD</t>
  </si>
  <si>
    <t>STRANA</t>
  </si>
  <si>
    <t>TNVED</t>
  </si>
  <si>
    <t>EDIZM</t>
  </si>
  <si>
    <t>STOIM</t>
  </si>
  <si>
    <t>NETTO</t>
  </si>
  <si>
    <t>KOL</t>
  </si>
  <si>
    <t>REGION</t>
  </si>
  <si>
    <t>REGION_S</t>
  </si>
  <si>
    <t>Страны</t>
  </si>
  <si>
    <t>№_ФО</t>
  </si>
  <si>
    <t>№_Региона</t>
  </si>
  <si>
    <t>ФО</t>
  </si>
  <si>
    <t>Регионы</t>
  </si>
  <si>
    <t>Цена_д</t>
  </si>
  <si>
    <t>Цена_р</t>
  </si>
  <si>
    <t>ИМ</t>
  </si>
  <si>
    <t>01/2013</t>
  </si>
  <si>
    <t>NO</t>
  </si>
  <si>
    <t>47000 - МУРМАНСКАЯ ОБЛАСТЬ</t>
  </si>
  <si>
    <t>02-СЕВЕРО-ЗАПАДНЫЙ ФЕДЕРАЛЬНЫЙ ОКРУГ</t>
  </si>
  <si>
    <t>02/2013</t>
  </si>
  <si>
    <t>05/2013</t>
  </si>
  <si>
    <t>FI</t>
  </si>
  <si>
    <t>86000 - РЕСПУБЛИКА КАРЕЛИЯ</t>
  </si>
  <si>
    <t>06/2013</t>
  </si>
  <si>
    <t>DK</t>
  </si>
  <si>
    <t>07/2013</t>
  </si>
  <si>
    <t>12/2013</t>
  </si>
  <si>
    <t>11/2013</t>
  </si>
  <si>
    <t>BY</t>
  </si>
  <si>
    <t>58000 - ПСКОВСКАЯ ОБЛАСТЬ</t>
  </si>
  <si>
    <t>Буквенный код</t>
  </si>
  <si>
    <t>Наименование</t>
  </si>
  <si>
    <t>AB</t>
  </si>
  <si>
    <t>Абхазия</t>
  </si>
  <si>
    <t>AD</t>
  </si>
  <si>
    <t>Андорра</t>
  </si>
  <si>
    <t>AE</t>
  </si>
  <si>
    <t>Объединенные Арабские Эмираты</t>
  </si>
  <si>
    <t>AF</t>
  </si>
  <si>
    <t>Афганистан</t>
  </si>
  <si>
    <t>AG</t>
  </si>
  <si>
    <t>Антигуа и Барбуда</t>
  </si>
  <si>
    <t>AI</t>
  </si>
  <si>
    <t>Ангилья</t>
  </si>
  <si>
    <t>AL</t>
  </si>
  <si>
    <t>Албания</t>
  </si>
  <si>
    <t>AM</t>
  </si>
  <si>
    <t>Армения</t>
  </si>
  <si>
    <t>AO</t>
  </si>
  <si>
    <t>Ангола</t>
  </si>
  <si>
    <t>AQ</t>
  </si>
  <si>
    <t>Антарктида</t>
  </si>
  <si>
    <t>AR</t>
  </si>
  <si>
    <t>Аргентина</t>
  </si>
  <si>
    <t>AS</t>
  </si>
  <si>
    <t>Американское Самоа</t>
  </si>
  <si>
    <t>AT</t>
  </si>
  <si>
    <t>Австрия</t>
  </si>
  <si>
    <t>AU</t>
  </si>
  <si>
    <t>Австралия</t>
  </si>
  <si>
    <t>AW</t>
  </si>
  <si>
    <t>Аруба</t>
  </si>
  <si>
    <t>AX</t>
  </si>
  <si>
    <t>Эландские Острова</t>
  </si>
  <si>
    <t>AZ</t>
  </si>
  <si>
    <t>Азербайджан</t>
  </si>
  <si>
    <t>BA</t>
  </si>
  <si>
    <t>Босния и Герцеговина</t>
  </si>
  <si>
    <t>BB</t>
  </si>
  <si>
    <t>Барбадос</t>
  </si>
  <si>
    <t>BD</t>
  </si>
  <si>
    <t>Бангладеш</t>
  </si>
  <si>
    <t>BE</t>
  </si>
  <si>
    <t>Бельгия</t>
  </si>
  <si>
    <t>BF</t>
  </si>
  <si>
    <t>Буркина-Фасо</t>
  </si>
  <si>
    <t>BG</t>
  </si>
  <si>
    <t>Болгария</t>
  </si>
  <si>
    <t>BH</t>
  </si>
  <si>
    <t>Бахрейн</t>
  </si>
  <si>
    <t>BI</t>
  </si>
  <si>
    <t>Бурунди</t>
  </si>
  <si>
    <t>BJ</t>
  </si>
  <si>
    <t>Бенин</t>
  </si>
  <si>
    <t>BL</t>
  </si>
  <si>
    <t>Сен-Бартелеми</t>
  </si>
  <si>
    <t>BM</t>
  </si>
  <si>
    <t>Бермуды</t>
  </si>
  <si>
    <t>BN</t>
  </si>
  <si>
    <t>Бруней-Даруссалам</t>
  </si>
  <si>
    <t>BO</t>
  </si>
  <si>
    <t>Боливия, многонациональное государство</t>
  </si>
  <si>
    <t>BQ</t>
  </si>
  <si>
    <t>Бонэйр, Синт-Эстатиус и Саба</t>
  </si>
  <si>
    <t>BR</t>
  </si>
  <si>
    <t>Бразилия</t>
  </si>
  <si>
    <t>BS</t>
  </si>
  <si>
    <t>Багамы</t>
  </si>
  <si>
    <t>BT</t>
  </si>
  <si>
    <t>Бутан</t>
  </si>
  <si>
    <t>BV</t>
  </si>
  <si>
    <t>Остров Буве</t>
  </si>
  <si>
    <t>BW</t>
  </si>
  <si>
    <t>Ботсвана</t>
  </si>
  <si>
    <t>Беларусь</t>
  </si>
  <si>
    <t>BZ</t>
  </si>
  <si>
    <t>Белиз</t>
  </si>
  <si>
    <t>CA</t>
  </si>
  <si>
    <t>Канада</t>
  </si>
  <si>
    <t>CC</t>
  </si>
  <si>
    <t>Кокосовые (Килинг) острова</t>
  </si>
  <si>
    <t>CD</t>
  </si>
  <si>
    <t>Конго, Демократическая Республика</t>
  </si>
  <si>
    <t>CF</t>
  </si>
  <si>
    <t>Центрально-Африканская Республика</t>
  </si>
  <si>
    <t>CG</t>
  </si>
  <si>
    <t>Конго</t>
  </si>
  <si>
    <t>CH</t>
  </si>
  <si>
    <t>Швейцария</t>
  </si>
  <si>
    <t>CI</t>
  </si>
  <si>
    <t>Кот д`Ивуар</t>
  </si>
  <si>
    <t>CK</t>
  </si>
  <si>
    <t>Острова Кука</t>
  </si>
  <si>
    <t>CL</t>
  </si>
  <si>
    <t>Чили</t>
  </si>
  <si>
    <t>CM</t>
  </si>
  <si>
    <t>Камерун</t>
  </si>
  <si>
    <t>CN</t>
  </si>
  <si>
    <t>Китай</t>
  </si>
  <si>
    <t>CO</t>
  </si>
  <si>
    <t>Колумбия</t>
  </si>
  <si>
    <t>CR</t>
  </si>
  <si>
    <t>Коста-рика</t>
  </si>
  <si>
    <t>CU</t>
  </si>
  <si>
    <t>Куба</t>
  </si>
  <si>
    <t>CV</t>
  </si>
  <si>
    <t>Кабо-Верде</t>
  </si>
  <si>
    <t>CW</t>
  </si>
  <si>
    <t>Кюрасао</t>
  </si>
  <si>
    <t>CX</t>
  </si>
  <si>
    <t>Остров Рождества</t>
  </si>
  <si>
    <t>CY</t>
  </si>
  <si>
    <t>Кипр</t>
  </si>
  <si>
    <t>CZ</t>
  </si>
  <si>
    <t>Чехия</t>
  </si>
  <si>
    <t>DE</t>
  </si>
  <si>
    <t>Германия</t>
  </si>
  <si>
    <t>DJ</t>
  </si>
  <si>
    <t>Джибути</t>
  </si>
  <si>
    <t>Дания</t>
  </si>
  <si>
    <t>DM</t>
  </si>
  <si>
    <t>Доминика</t>
  </si>
  <si>
    <t>DO</t>
  </si>
  <si>
    <t>Доминиканская Республика</t>
  </si>
  <si>
    <t>DZ</t>
  </si>
  <si>
    <t>Алжир</t>
  </si>
  <si>
    <t>EC</t>
  </si>
  <si>
    <t>Эквадор</t>
  </si>
  <si>
    <t>EE</t>
  </si>
  <si>
    <t>Эстония</t>
  </si>
  <si>
    <t>EG</t>
  </si>
  <si>
    <t>Египет</t>
  </si>
  <si>
    <t>EH</t>
  </si>
  <si>
    <t>Западная Сахара</t>
  </si>
  <si>
    <t>ER</t>
  </si>
  <si>
    <t>Эритрея</t>
  </si>
  <si>
    <t>ES</t>
  </si>
  <si>
    <t>Испания</t>
  </si>
  <si>
    <t>ET</t>
  </si>
  <si>
    <t>Эфиопия</t>
  </si>
  <si>
    <t>Финляндия</t>
  </si>
  <si>
    <t>FJ</t>
  </si>
  <si>
    <t>Фиджи</t>
  </si>
  <si>
    <t>FK</t>
  </si>
  <si>
    <t>Фолклендские Острова (Мальвинские)</t>
  </si>
  <si>
    <t>FM</t>
  </si>
  <si>
    <t>Микронезия, Федеративные Штаты</t>
  </si>
  <si>
    <t>FO</t>
  </si>
  <si>
    <t>Фарерские Острова</t>
  </si>
  <si>
    <t>FR</t>
  </si>
  <si>
    <t>Франция</t>
  </si>
  <si>
    <t>GA</t>
  </si>
  <si>
    <t>Габон</t>
  </si>
  <si>
    <t>GB</t>
  </si>
  <si>
    <t>Великобритания</t>
  </si>
  <si>
    <t>GD</t>
  </si>
  <si>
    <t>Гренада</t>
  </si>
  <si>
    <t>GE</t>
  </si>
  <si>
    <t>Грузия</t>
  </si>
  <si>
    <t>GF</t>
  </si>
  <si>
    <t>Французская Гвиана</t>
  </si>
  <si>
    <t>GG</t>
  </si>
  <si>
    <t>Гернси</t>
  </si>
  <si>
    <t>GH</t>
  </si>
  <si>
    <t>Гана</t>
  </si>
  <si>
    <t>GI</t>
  </si>
  <si>
    <t>Гибралтар</t>
  </si>
  <si>
    <t>GL</t>
  </si>
  <si>
    <t>Гренландия</t>
  </si>
  <si>
    <t>GM</t>
  </si>
  <si>
    <t>Гамбия</t>
  </si>
  <si>
    <t>GN</t>
  </si>
  <si>
    <t>Гвинея</t>
  </si>
  <si>
    <t>GP</t>
  </si>
  <si>
    <t>Гваделупа</t>
  </si>
  <si>
    <t>GQ</t>
  </si>
  <si>
    <t>Экваториальная Гвинея</t>
  </si>
  <si>
    <t>GR</t>
  </si>
  <si>
    <t>Греция</t>
  </si>
  <si>
    <t>GS</t>
  </si>
  <si>
    <t>Южная Джорджия и Южные Сандвичевы Острова</t>
  </si>
  <si>
    <t>GT</t>
  </si>
  <si>
    <t>Гватемала</t>
  </si>
  <si>
    <t>GU</t>
  </si>
  <si>
    <t>Гуам</t>
  </si>
  <si>
    <t>GW</t>
  </si>
  <si>
    <t>Гвинея-Бисау</t>
  </si>
  <si>
    <t>GY</t>
  </si>
  <si>
    <t>Гайана</t>
  </si>
  <si>
    <t>HK</t>
  </si>
  <si>
    <t>Гонконг</t>
  </si>
  <si>
    <t>HM</t>
  </si>
  <si>
    <t>Остров Херд и острова Макдональд</t>
  </si>
  <si>
    <t>HN</t>
  </si>
  <si>
    <t>Гондурас</t>
  </si>
  <si>
    <t>HR</t>
  </si>
  <si>
    <t>Хорватия</t>
  </si>
  <si>
    <t>HT</t>
  </si>
  <si>
    <t>Гаити</t>
  </si>
  <si>
    <t>HU</t>
  </si>
  <si>
    <t>Венгрия</t>
  </si>
  <si>
    <t>ID</t>
  </si>
  <si>
    <t>Индонезия</t>
  </si>
  <si>
    <t>IE</t>
  </si>
  <si>
    <t>Ирландия</t>
  </si>
  <si>
    <t>IL</t>
  </si>
  <si>
    <t>Израиль</t>
  </si>
  <si>
    <t>IM</t>
  </si>
  <si>
    <t>Остров Мэн</t>
  </si>
  <si>
    <t>IN</t>
  </si>
  <si>
    <t>Индия</t>
  </si>
  <si>
    <t>IO</t>
  </si>
  <si>
    <t>Британская территория в Индийском океане</t>
  </si>
  <si>
    <t>IQ</t>
  </si>
  <si>
    <t>Ирак</t>
  </si>
  <si>
    <t>IR</t>
  </si>
  <si>
    <t>Иран (Исламская Республика)</t>
  </si>
  <si>
    <t>IS</t>
  </si>
  <si>
    <t>Исландия</t>
  </si>
  <si>
    <t>IT</t>
  </si>
  <si>
    <t>Италия</t>
  </si>
  <si>
    <t>JE</t>
  </si>
  <si>
    <t>Джерси</t>
  </si>
  <si>
    <t>JM</t>
  </si>
  <si>
    <t>Ямайка</t>
  </si>
  <si>
    <t>JO</t>
  </si>
  <si>
    <t>Иордания</t>
  </si>
  <si>
    <t>JP</t>
  </si>
  <si>
    <t>Япония</t>
  </si>
  <si>
    <t>KE</t>
  </si>
  <si>
    <t>Кения</t>
  </si>
  <si>
    <t>KG</t>
  </si>
  <si>
    <t>Киргизия</t>
  </si>
  <si>
    <t>KH</t>
  </si>
  <si>
    <t>Камбоджа</t>
  </si>
  <si>
    <t>KI</t>
  </si>
  <si>
    <t>Кирибати</t>
  </si>
  <si>
    <t>KM</t>
  </si>
  <si>
    <t>Коморы</t>
  </si>
  <si>
    <t>KN</t>
  </si>
  <si>
    <t>Сент-Китс и Невис</t>
  </si>
  <si>
    <t>KP</t>
  </si>
  <si>
    <t>Корея, Народно-Демократическая Республика</t>
  </si>
  <si>
    <t>KR</t>
  </si>
  <si>
    <t>Корея, Республика</t>
  </si>
  <si>
    <t>KW</t>
  </si>
  <si>
    <t>Кувейт</t>
  </si>
  <si>
    <t>KY</t>
  </si>
  <si>
    <t>Острова Кайман</t>
  </si>
  <si>
    <t>KZ</t>
  </si>
  <si>
    <t>Казахстан</t>
  </si>
  <si>
    <t>LA</t>
  </si>
  <si>
    <t>Лаосская Народно-Демократическая Республика</t>
  </si>
  <si>
    <t>LB</t>
  </si>
  <si>
    <t>Ливан</t>
  </si>
  <si>
    <t>LC</t>
  </si>
  <si>
    <t>Сент-Люсия</t>
  </si>
  <si>
    <t>LI</t>
  </si>
  <si>
    <t>Лихтенштейн</t>
  </si>
  <si>
    <t>LK</t>
  </si>
  <si>
    <t>Шри-Ланка</t>
  </si>
  <si>
    <t>LR</t>
  </si>
  <si>
    <t>Либерия</t>
  </si>
  <si>
    <t>LS</t>
  </si>
  <si>
    <t>Лесото</t>
  </si>
  <si>
    <t>LT</t>
  </si>
  <si>
    <t>Литва</t>
  </si>
  <si>
    <t>LU</t>
  </si>
  <si>
    <t>Люксембург</t>
  </si>
  <si>
    <t>LV</t>
  </si>
  <si>
    <t>Латвия</t>
  </si>
  <si>
    <t>LY</t>
  </si>
  <si>
    <t>Ливия</t>
  </si>
  <si>
    <t>MA</t>
  </si>
  <si>
    <t>Марокко</t>
  </si>
  <si>
    <t>MC</t>
  </si>
  <si>
    <t>Монако</t>
  </si>
  <si>
    <t>MD</t>
  </si>
  <si>
    <t>Молдова, Республика</t>
  </si>
  <si>
    <t>ME</t>
  </si>
  <si>
    <t>Черногория</t>
  </si>
  <si>
    <t>MF</t>
  </si>
  <si>
    <t>Сен-Мартен (французская часть)</t>
  </si>
  <si>
    <t>MG</t>
  </si>
  <si>
    <t>Мадагаскар</t>
  </si>
  <si>
    <t>MH</t>
  </si>
  <si>
    <t>Маршалловы Острова</t>
  </si>
  <si>
    <t>MK</t>
  </si>
  <si>
    <t>Северная Македония</t>
  </si>
  <si>
    <t>ML</t>
  </si>
  <si>
    <t>Мали</t>
  </si>
  <si>
    <t>MM</t>
  </si>
  <si>
    <t>Мьянма</t>
  </si>
  <si>
    <t>MN</t>
  </si>
  <si>
    <t>Монголия</t>
  </si>
  <si>
    <t>MO</t>
  </si>
  <si>
    <t>Макао</t>
  </si>
  <si>
    <t>MP</t>
  </si>
  <si>
    <t>Северные Марианские Острова</t>
  </si>
  <si>
    <t>MQ</t>
  </si>
  <si>
    <t>Мартиника</t>
  </si>
  <si>
    <t>MR</t>
  </si>
  <si>
    <t>Мавритания</t>
  </si>
  <si>
    <t>MS</t>
  </si>
  <si>
    <t>Монтсеррат</t>
  </si>
  <si>
    <t>MT</t>
  </si>
  <si>
    <t>Мальта</t>
  </si>
  <si>
    <t>MU</t>
  </si>
  <si>
    <t>Маврикий</t>
  </si>
  <si>
    <t>MV</t>
  </si>
  <si>
    <t>Мальдивы</t>
  </si>
  <si>
    <t>MW</t>
  </si>
  <si>
    <t>Малави</t>
  </si>
  <si>
    <t>MX</t>
  </si>
  <si>
    <t>Мексика</t>
  </si>
  <si>
    <t>MY</t>
  </si>
  <si>
    <t>Малайзия</t>
  </si>
  <si>
    <t>MZ</t>
  </si>
  <si>
    <t>Мозамбик</t>
  </si>
  <si>
    <t>NA</t>
  </si>
  <si>
    <t>Намибия</t>
  </si>
  <si>
    <t>NC</t>
  </si>
  <si>
    <t>Новая Каледония</t>
  </si>
  <si>
    <t>NE</t>
  </si>
  <si>
    <t>Нигер</t>
  </si>
  <si>
    <t>NF</t>
  </si>
  <si>
    <t>Остров Норфолк</t>
  </si>
  <si>
    <t>NG</t>
  </si>
  <si>
    <t>Нигерия</t>
  </si>
  <si>
    <t>NI</t>
  </si>
  <si>
    <t>Никарагуа</t>
  </si>
  <si>
    <t>NL</t>
  </si>
  <si>
    <t>Нидерланды</t>
  </si>
  <si>
    <t>Норвегия</t>
  </si>
  <si>
    <t>NP</t>
  </si>
  <si>
    <t>Непал</t>
  </si>
  <si>
    <t>NR</t>
  </si>
  <si>
    <t>Науру</t>
  </si>
  <si>
    <t>NU</t>
  </si>
  <si>
    <t>Ниуэ</t>
  </si>
  <si>
    <t>NZ</t>
  </si>
  <si>
    <t>Новая Зеландия</t>
  </si>
  <si>
    <t>OM</t>
  </si>
  <si>
    <t>Оман</t>
  </si>
  <si>
    <t>OS</t>
  </si>
  <si>
    <t>Южная Осетия</t>
  </si>
  <si>
    <t>PA</t>
  </si>
  <si>
    <t>Панама</t>
  </si>
  <si>
    <t>PE</t>
  </si>
  <si>
    <t>Перу</t>
  </si>
  <si>
    <t>PF</t>
  </si>
  <si>
    <t>Французская Полинезия</t>
  </si>
  <si>
    <t>PG</t>
  </si>
  <si>
    <t>Папуа Новая Гвинея</t>
  </si>
  <si>
    <t>PH</t>
  </si>
  <si>
    <t>Филиппины</t>
  </si>
  <si>
    <t>PK</t>
  </si>
  <si>
    <t>Пакистан</t>
  </si>
  <si>
    <t>PL</t>
  </si>
  <si>
    <t>Польша</t>
  </si>
  <si>
    <t>PM</t>
  </si>
  <si>
    <t>Сент-Пьер и Микелон</t>
  </si>
  <si>
    <t>PN</t>
  </si>
  <si>
    <t>Питкерн</t>
  </si>
  <si>
    <t>PR</t>
  </si>
  <si>
    <t>Пуэрто-Рико</t>
  </si>
  <si>
    <t>PS</t>
  </si>
  <si>
    <t>Палестина, Государство</t>
  </si>
  <si>
    <t>PT</t>
  </si>
  <si>
    <t>Португалия</t>
  </si>
  <si>
    <t>PW</t>
  </si>
  <si>
    <t>Палау</t>
  </si>
  <si>
    <t>PY</t>
  </si>
  <si>
    <t>Парагвай</t>
  </si>
  <si>
    <t>QA</t>
  </si>
  <si>
    <t>Катар</t>
  </si>
  <si>
    <t>RE</t>
  </si>
  <si>
    <t>Реюньон</t>
  </si>
  <si>
    <t>RO</t>
  </si>
  <si>
    <t>Румыния</t>
  </si>
  <si>
    <t>RS</t>
  </si>
  <si>
    <t>Сербия</t>
  </si>
  <si>
    <t>RU</t>
  </si>
  <si>
    <t>Россия</t>
  </si>
  <si>
    <t>RW</t>
  </si>
  <si>
    <t>Руанда</t>
  </si>
  <si>
    <t>SA</t>
  </si>
  <si>
    <t>Саудовская Аравия</t>
  </si>
  <si>
    <t>SB</t>
  </si>
  <si>
    <t>Соломоновы Острова</t>
  </si>
  <si>
    <t>SC</t>
  </si>
  <si>
    <t>Сейшелы</t>
  </si>
  <si>
    <t>SD</t>
  </si>
  <si>
    <t>Судан</t>
  </si>
  <si>
    <t>SE</t>
  </si>
  <si>
    <t>Швеция</t>
  </si>
  <si>
    <t>SG</t>
  </si>
  <si>
    <t>Сингапур</t>
  </si>
  <si>
    <t>SH</t>
  </si>
  <si>
    <t>Святая Елена, Остров Вознесения, Тристан-да-Кунья</t>
  </si>
  <si>
    <t>SI</t>
  </si>
  <si>
    <t>Словения</t>
  </si>
  <si>
    <t>SJ</t>
  </si>
  <si>
    <t>Шпицберген и Ян Майен</t>
  </si>
  <si>
    <t>SK</t>
  </si>
  <si>
    <t>Словакия</t>
  </si>
  <si>
    <t>SL</t>
  </si>
  <si>
    <t>Сьерра-Леоне</t>
  </si>
  <si>
    <t>SM</t>
  </si>
  <si>
    <t>Сан-Марино</t>
  </si>
  <si>
    <t>SN</t>
  </si>
  <si>
    <t>Сенегал</t>
  </si>
  <si>
    <t>SO</t>
  </si>
  <si>
    <t>Сомали</t>
  </si>
  <si>
    <t>SR</t>
  </si>
  <si>
    <t>Суринам</t>
  </si>
  <si>
    <t>SS</t>
  </si>
  <si>
    <t>Южный Судан</t>
  </si>
  <si>
    <t>ST</t>
  </si>
  <si>
    <t>Сан-Томе и Принсипи</t>
  </si>
  <si>
    <t>SV</t>
  </si>
  <si>
    <t>Эль-Сальвадор</t>
  </si>
  <si>
    <t>SX</t>
  </si>
  <si>
    <t>Сен-Мартен (нидерландская часть)</t>
  </si>
  <si>
    <t>SY</t>
  </si>
  <si>
    <t>Сирийская Арабская Республика</t>
  </si>
  <si>
    <t>SZ</t>
  </si>
  <si>
    <t>Эсватини</t>
  </si>
  <si>
    <t>TC</t>
  </si>
  <si>
    <t>Острова Теркс и Кайкос</t>
  </si>
  <si>
    <t>TD</t>
  </si>
  <si>
    <t>Чад</t>
  </si>
  <si>
    <t>TF</t>
  </si>
  <si>
    <t>Французские Южные территории</t>
  </si>
  <si>
    <t>TG</t>
  </si>
  <si>
    <t>Того</t>
  </si>
  <si>
    <t>TH</t>
  </si>
  <si>
    <t>Таиланд</t>
  </si>
  <si>
    <t>TJ</t>
  </si>
  <si>
    <t>Таджикистан</t>
  </si>
  <si>
    <t>TK</t>
  </si>
  <si>
    <t>Токелау</t>
  </si>
  <si>
    <t>TL</t>
  </si>
  <si>
    <t>Тимор-Лесте</t>
  </si>
  <si>
    <t>TM</t>
  </si>
  <si>
    <t>Туркменистан</t>
  </si>
  <si>
    <t>TN</t>
  </si>
  <si>
    <t>Тунис</t>
  </si>
  <si>
    <t>TO</t>
  </si>
  <si>
    <t>Тонга</t>
  </si>
  <si>
    <t>TR</t>
  </si>
  <si>
    <t>Турция</t>
  </si>
  <si>
    <t>TT</t>
  </si>
  <si>
    <t>Тринидад и Тобаго</t>
  </si>
  <si>
    <t>TV</t>
  </si>
  <si>
    <t>Тувалу</t>
  </si>
  <si>
    <t>TW</t>
  </si>
  <si>
    <t>Тайвань (Китай)</t>
  </si>
  <si>
    <t>TZ</t>
  </si>
  <si>
    <t>Танзания, Объединенная Республика</t>
  </si>
  <si>
    <t>UA</t>
  </si>
  <si>
    <t>Украина</t>
  </si>
  <si>
    <t>UG</t>
  </si>
  <si>
    <t>Уганда</t>
  </si>
  <si>
    <t>UM</t>
  </si>
  <si>
    <t>Малые Тихоокеанские Отдаленные острова Соединенных Штатов</t>
  </si>
  <si>
    <t>US</t>
  </si>
  <si>
    <t>США</t>
  </si>
  <si>
    <t>UY</t>
  </si>
  <si>
    <t>Уругвай</t>
  </si>
  <si>
    <t>UZ</t>
  </si>
  <si>
    <t>Узбекистан</t>
  </si>
  <si>
    <t>VA</t>
  </si>
  <si>
    <t>Папский Престол (Государство-город Ватикан)</t>
  </si>
  <si>
    <t>VC</t>
  </si>
  <si>
    <t>Сент-Винсент и Гренадины</t>
  </si>
  <si>
    <t>VE</t>
  </si>
  <si>
    <t>Венесуэла (Боливарианская Республика)</t>
  </si>
  <si>
    <t>VG</t>
  </si>
  <si>
    <t>Виргинские Острова (Британские)</t>
  </si>
  <si>
    <t>VI</t>
  </si>
  <si>
    <t>Виргинские Острова (США)</t>
  </si>
  <si>
    <t>VN</t>
  </si>
  <si>
    <t>Вьетнам</t>
  </si>
  <si>
    <t>VU</t>
  </si>
  <si>
    <t>Вануату</t>
  </si>
  <si>
    <t>WF</t>
  </si>
  <si>
    <t>Уоллис и Футуна</t>
  </si>
  <si>
    <t>WS</t>
  </si>
  <si>
    <t>Самоа</t>
  </si>
  <si>
    <t>YE</t>
  </si>
  <si>
    <t>Йемен</t>
  </si>
  <si>
    <t>YT</t>
  </si>
  <si>
    <t>Майотта</t>
  </si>
  <si>
    <t>ZA</t>
  </si>
  <si>
    <t>Южная Африка</t>
  </si>
  <si>
    <t>ZM</t>
  </si>
  <si>
    <t>Замбия</t>
  </si>
  <si>
    <t>ZW</t>
  </si>
  <si>
    <t>Зимбабве</t>
  </si>
  <si>
    <t>Код</t>
  </si>
  <si>
    <t>Федеральный округ</t>
  </si>
  <si>
    <t>01</t>
  </si>
  <si>
    <t>ЦЕНТРАЛЬНЫЙ ФЕДЕРАЛЬНЫЙ ОКРУГ</t>
  </si>
  <si>
    <t>02</t>
  </si>
  <si>
    <t>СЕВЕРО-ЗАПАДНЫЙ ФЕДЕРАЛЬНЫЙ ОКРУГ</t>
  </si>
  <si>
    <t>03</t>
  </si>
  <si>
    <t>ЮЖНЫЙ ФЕДЕРАЛЬНЫЙ ОКРУГ</t>
  </si>
  <si>
    <t>04</t>
  </si>
  <si>
    <t>ПРИВОЛЖСКИЙ ФЕДЕРАЛЬНЫЙ ОКРУГ</t>
  </si>
  <si>
    <t>05</t>
  </si>
  <si>
    <t>УРАЛЬСКИЙ ФЕДЕРАЛЬНЫЙ ОКРУГ</t>
  </si>
  <si>
    <t>06</t>
  </si>
  <si>
    <t>СИБИРСКИЙ ФЕДЕРАЛЬНЫЙ ОКРУГ</t>
  </si>
  <si>
    <t>07</t>
  </si>
  <si>
    <t>ДАЛЬНЕВОСТОЧНЫЙ ФЕДЕРАЛЬНЫЙ ОКРУГ</t>
  </si>
  <si>
    <t>08</t>
  </si>
  <si>
    <t>СЕВЕРО-КАВКАЗСКИЙ ФЕДЕРАЛЬНЫЙ ОКРУГ</t>
  </si>
  <si>
    <t>Код региона</t>
  </si>
  <si>
    <t>Наименование региона</t>
  </si>
  <si>
    <t>01000</t>
  </si>
  <si>
    <t>Алтайский край</t>
  </si>
  <si>
    <t>03000</t>
  </si>
  <si>
    <t>Краснодарский край</t>
  </si>
  <si>
    <t>04000</t>
  </si>
  <si>
    <t>Красноярский край</t>
  </si>
  <si>
    <t>04100</t>
  </si>
  <si>
    <t>Таймырский (Долгано-Ненецкий) а.о.</t>
  </si>
  <si>
    <t>04130</t>
  </si>
  <si>
    <t>Эвенкийский автономный округ</t>
  </si>
  <si>
    <t>05000</t>
  </si>
  <si>
    <t>Приморский край</t>
  </si>
  <si>
    <t>07000</t>
  </si>
  <si>
    <t>Ставропольский край</t>
  </si>
  <si>
    <t>08000</t>
  </si>
  <si>
    <t>Хабаровский край</t>
  </si>
  <si>
    <t>10000</t>
  </si>
  <si>
    <t>Амурская область</t>
  </si>
  <si>
    <t>11000</t>
  </si>
  <si>
    <t>Архангельская область</t>
  </si>
  <si>
    <t>11100</t>
  </si>
  <si>
    <t>Ненецкий автономный округ</t>
  </si>
  <si>
    <t>12000</t>
  </si>
  <si>
    <t>Астраханская область</t>
  </si>
  <si>
    <t>14000</t>
  </si>
  <si>
    <t>Белгородская область</t>
  </si>
  <si>
    <t>15000</t>
  </si>
  <si>
    <t>Брянская область</t>
  </si>
  <si>
    <t>17000</t>
  </si>
  <si>
    <t>Владимирская область</t>
  </si>
  <si>
    <t>18000</t>
  </si>
  <si>
    <t>Волгоградская область</t>
  </si>
  <si>
    <t>19000</t>
  </si>
  <si>
    <t>Вологодская область</t>
  </si>
  <si>
    <t>20000</t>
  </si>
  <si>
    <t>Воронежская область</t>
  </si>
  <si>
    <t>22000</t>
  </si>
  <si>
    <t>Нижегородская область</t>
  </si>
  <si>
    <t>24000</t>
  </si>
  <si>
    <t>Ивановская область</t>
  </si>
  <si>
    <t>25000</t>
  </si>
  <si>
    <t>Иркутская область</t>
  </si>
  <si>
    <t>25100</t>
  </si>
  <si>
    <t>Усть-Ордынский Бурятский а.о.</t>
  </si>
  <si>
    <t>26000</t>
  </si>
  <si>
    <t>Республика Ингушетия</t>
  </si>
  <si>
    <t>27000</t>
  </si>
  <si>
    <t>Калининградская область</t>
  </si>
  <si>
    <t>28000</t>
  </si>
  <si>
    <t>Тверская область</t>
  </si>
  <si>
    <t>29000</t>
  </si>
  <si>
    <t>Калужская область</t>
  </si>
  <si>
    <t>30000</t>
  </si>
  <si>
    <t>Камчатская область</t>
  </si>
  <si>
    <t>30100</t>
  </si>
  <si>
    <t>Корякский автономный округ</t>
  </si>
  <si>
    <t>32000</t>
  </si>
  <si>
    <t>Кемеровская область</t>
  </si>
  <si>
    <t>33000</t>
  </si>
  <si>
    <t>Кировская область</t>
  </si>
  <si>
    <t>34000</t>
  </si>
  <si>
    <t>Костромская область</t>
  </si>
  <si>
    <t>36000</t>
  </si>
  <si>
    <t>Самарская область</t>
  </si>
  <si>
    <t>37000</t>
  </si>
  <si>
    <t>Курганская область</t>
  </si>
  <si>
    <t>38000</t>
  </si>
  <si>
    <t>Курская область</t>
  </si>
  <si>
    <t>40000</t>
  </si>
  <si>
    <t>г. Санкт-Петербург</t>
  </si>
  <si>
    <t>41000</t>
  </si>
  <si>
    <t>Ленинградская область</t>
  </si>
  <si>
    <t>42000</t>
  </si>
  <si>
    <t>Липецкая область</t>
  </si>
  <si>
    <t>44000</t>
  </si>
  <si>
    <t>Магаданская область</t>
  </si>
  <si>
    <t>45000</t>
  </si>
  <si>
    <t>г. Москва</t>
  </si>
  <si>
    <t>46000</t>
  </si>
  <si>
    <t>Московская область</t>
  </si>
  <si>
    <t>47000</t>
  </si>
  <si>
    <t>Мурманская область</t>
  </si>
  <si>
    <t>49000</t>
  </si>
  <si>
    <t>Новгородская область</t>
  </si>
  <si>
    <t>50000</t>
  </si>
  <si>
    <t>Новосибирская область</t>
  </si>
  <si>
    <t>52000</t>
  </si>
  <si>
    <t>Омская область</t>
  </si>
  <si>
    <t>53000</t>
  </si>
  <si>
    <t>Оренбургская область</t>
  </si>
  <si>
    <t>54000</t>
  </si>
  <si>
    <t>Орловская область</t>
  </si>
  <si>
    <t>56000</t>
  </si>
  <si>
    <t>Пензенская область</t>
  </si>
  <si>
    <t>57000</t>
  </si>
  <si>
    <t>Пермская область</t>
  </si>
  <si>
    <t>57100</t>
  </si>
  <si>
    <t>Коми-Пермяцкий автономный округ</t>
  </si>
  <si>
    <t>58000</t>
  </si>
  <si>
    <t>Псковская область</t>
  </si>
  <si>
    <t>60000</t>
  </si>
  <si>
    <t>Ростовская область</t>
  </si>
  <si>
    <t>61000</t>
  </si>
  <si>
    <t>Рязанская область</t>
  </si>
  <si>
    <t>63000</t>
  </si>
  <si>
    <t>Саратовская область</t>
  </si>
  <si>
    <t>64000</t>
  </si>
  <si>
    <t>Сахалинская область</t>
  </si>
  <si>
    <t>65000</t>
  </si>
  <si>
    <t>Свердловская область</t>
  </si>
  <si>
    <t>66000</t>
  </si>
  <si>
    <t>Смоленская область</t>
  </si>
  <si>
    <t>68000</t>
  </si>
  <si>
    <t>Тамбовская область</t>
  </si>
  <si>
    <t>69000</t>
  </si>
  <si>
    <t>Томская область</t>
  </si>
  <si>
    <t>70000</t>
  </si>
  <si>
    <t>Тульская область</t>
  </si>
  <si>
    <t>71000</t>
  </si>
  <si>
    <t>Тюменская область</t>
  </si>
  <si>
    <t>71100</t>
  </si>
  <si>
    <t>Ханты-Мансийский автономный округ</t>
  </si>
  <si>
    <t>71140</t>
  </si>
  <si>
    <t>Ямало-Ненецкий автономный округ</t>
  </si>
  <si>
    <t>73000</t>
  </si>
  <si>
    <t>Ульяновская область</t>
  </si>
  <si>
    <t>75000</t>
  </si>
  <si>
    <t>Челябинская область</t>
  </si>
  <si>
    <t>76000</t>
  </si>
  <si>
    <t>Читинская область</t>
  </si>
  <si>
    <t>76100</t>
  </si>
  <si>
    <t>Агинский Бурятский автоном. округ</t>
  </si>
  <si>
    <t>77000</t>
  </si>
  <si>
    <t>Чукотский автономный округ</t>
  </si>
  <si>
    <t>78000</t>
  </si>
  <si>
    <t>Ярославская область</t>
  </si>
  <si>
    <t>79000</t>
  </si>
  <si>
    <t>Республика Адыгея (Адыгея)</t>
  </si>
  <si>
    <t>80000</t>
  </si>
  <si>
    <t>Республика Башкортостан</t>
  </si>
  <si>
    <t>81000</t>
  </si>
  <si>
    <t>Республика Бурятия</t>
  </si>
  <si>
    <t>82000</t>
  </si>
  <si>
    <t>Республика Дагестан</t>
  </si>
  <si>
    <t>83000</t>
  </si>
  <si>
    <t>Кабардино-Балкарская Республика</t>
  </si>
  <si>
    <t>84000</t>
  </si>
  <si>
    <t>Республика Алтай</t>
  </si>
  <si>
    <t>85000</t>
  </si>
  <si>
    <t>Республика Калмыкия</t>
  </si>
  <si>
    <t>86000</t>
  </si>
  <si>
    <t>Республика Карелия</t>
  </si>
  <si>
    <t>87000</t>
  </si>
  <si>
    <t>Республика Коми</t>
  </si>
  <si>
    <t>88000</t>
  </si>
  <si>
    <t>Республика Марий Эл</t>
  </si>
  <si>
    <t>89000</t>
  </si>
  <si>
    <t>Республика Мордовия</t>
  </si>
  <si>
    <t>90000</t>
  </si>
  <si>
    <t>Республика Северная Осетия - Алания</t>
  </si>
  <si>
    <t>91000</t>
  </si>
  <si>
    <t>Карачаево-Черкесская Республика</t>
  </si>
  <si>
    <t>92000</t>
  </si>
  <si>
    <t>Республика Татарстан (Татарстан)</t>
  </si>
  <si>
    <t>93000</t>
  </si>
  <si>
    <t>Республика Тыва</t>
  </si>
  <si>
    <t>94000</t>
  </si>
  <si>
    <t>Удмуртская Республика</t>
  </si>
  <si>
    <t>95000</t>
  </si>
  <si>
    <t>Республика Хакасия</t>
  </si>
  <si>
    <t>96000</t>
  </si>
  <si>
    <t>Чеченская Республика</t>
  </si>
  <si>
    <t>97000</t>
  </si>
  <si>
    <t>Чувашская Республика</t>
  </si>
  <si>
    <t>98000</t>
  </si>
  <si>
    <t>Республика Саха (Якутия)</t>
  </si>
  <si>
    <t>99000</t>
  </si>
  <si>
    <t>Еврейская автономная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</si>
</sst>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301919000</v>
      </c>
      <c r="F2">
        <v>283120.37</v>
      </c>
      <c r="G2">
        <v>12139</v>
      </c>
      <c r="H2">
        <v>0</v>
      </c>
      <c r="I2" t="s">
        <v>20</v>
      </c>
      <c r="J2" t="s">
        <v>21</v>
      </c>
      <c r="K2" t="str">
        <f>VLOOKUP(C2,Prob!A:B,2,0)</f>
        <v>Норвегия</v>
      </c>
      <c r="L2" t="str">
        <f t="shared" ref="L2:L18" si="0">LEFT(J2,2)</f>
        <v>02</v>
      </c>
      <c r="M2" t="str">
        <f t="shared" ref="M2:M18" si="1">LEFT(I2,5)</f>
        <v>47000</v>
      </c>
      <c r="N2" t="str">
        <f>VLOOKUP(L2,FO!A:B,2,0)</f>
        <v>СЕВЕРО-ЗАПАДНЫЙ ФЕДЕРАЛЬНЫЙ ОКРУГ</v>
      </c>
      <c r="O2" t="str">
        <f>VLOOKUP(M2,Reg!A:B,2,0)</f>
        <v>Мурманская область</v>
      </c>
      <c r="P2">
        <f t="shared" ref="P2:P18" si="2">F2/G2</f>
        <v>23.323203723535713</v>
      </c>
      <c r="Q2">
        <f t="shared" ref="Q2:Q18" si="3">P2*73.67</f>
        <v>1718.2204183128761</v>
      </c>
    </row>
    <row r="3" spans="1:17" x14ac:dyDescent="0.25">
      <c r="A3" t="s">
        <v>17</v>
      </c>
      <c r="B3" t="s">
        <v>22</v>
      </c>
      <c r="C3" t="s">
        <v>19</v>
      </c>
      <c r="D3">
        <v>301919000</v>
      </c>
      <c r="F3">
        <v>315072.92</v>
      </c>
      <c r="G3">
        <v>14500</v>
      </c>
      <c r="H3">
        <v>0</v>
      </c>
      <c r="I3" t="s">
        <v>20</v>
      </c>
      <c r="J3" t="s">
        <v>21</v>
      </c>
      <c r="K3" t="str">
        <f>VLOOKUP(C3,Prob!A:B,2,0)</f>
        <v>Норвегия</v>
      </c>
      <c r="L3" t="str">
        <f t="shared" si="0"/>
        <v>02</v>
      </c>
      <c r="M3" t="str">
        <f t="shared" si="1"/>
        <v>47000</v>
      </c>
      <c r="N3" t="str">
        <f>VLOOKUP(L3,FO!A:B,2,0)</f>
        <v>СЕВЕРО-ЗАПАДНЫЙ ФЕДЕРАЛЬНЫЙ ОКРУГ</v>
      </c>
      <c r="O3" t="str">
        <f>VLOOKUP(M3,Reg!A:B,2,0)</f>
        <v>Мурманская область</v>
      </c>
      <c r="P3">
        <f t="shared" si="2"/>
        <v>21.729166896551725</v>
      </c>
      <c r="Q3">
        <f t="shared" si="3"/>
        <v>1600.7877252689657</v>
      </c>
    </row>
    <row r="4" spans="1:17" x14ac:dyDescent="0.25">
      <c r="A4" t="s">
        <v>17</v>
      </c>
      <c r="B4" t="s">
        <v>23</v>
      </c>
      <c r="C4" t="s">
        <v>24</v>
      </c>
      <c r="D4">
        <v>301919000</v>
      </c>
      <c r="F4">
        <v>58335.01</v>
      </c>
      <c r="G4">
        <v>5499</v>
      </c>
      <c r="H4">
        <v>0</v>
      </c>
      <c r="I4" t="s">
        <v>25</v>
      </c>
      <c r="J4" t="s">
        <v>21</v>
      </c>
      <c r="K4" t="str">
        <f>VLOOKUP(C4,Prob!A:B,2,0)</f>
        <v>Финляндия</v>
      </c>
      <c r="L4" t="str">
        <f t="shared" si="0"/>
        <v>02</v>
      </c>
      <c r="M4" t="str">
        <f t="shared" si="1"/>
        <v>86000</v>
      </c>
      <c r="N4" t="str">
        <f>VLOOKUP(L4,FO!A:B,2,0)</f>
        <v>СЕВЕРО-ЗАПАДНЫЙ ФЕДЕРАЛЬНЫЙ ОКРУГ</v>
      </c>
      <c r="O4" t="str">
        <f>VLOOKUP(M4,Reg!A:B,2,0)</f>
        <v>Республика Карелия</v>
      </c>
      <c r="P4">
        <f t="shared" si="2"/>
        <v>10.608294235315512</v>
      </c>
      <c r="Q4">
        <f t="shared" si="3"/>
        <v>781.51303631569374</v>
      </c>
    </row>
    <row r="5" spans="1:17" x14ac:dyDescent="0.25">
      <c r="A5" t="s">
        <v>17</v>
      </c>
      <c r="B5" t="s">
        <v>26</v>
      </c>
      <c r="C5" t="s">
        <v>24</v>
      </c>
      <c r="D5">
        <v>301919000</v>
      </c>
      <c r="F5">
        <v>400641</v>
      </c>
      <c r="G5">
        <v>5860</v>
      </c>
      <c r="H5">
        <v>0</v>
      </c>
      <c r="I5" t="s">
        <v>25</v>
      </c>
      <c r="J5" t="s">
        <v>21</v>
      </c>
      <c r="K5" t="str">
        <f>VLOOKUP(C5,Prob!A:B,2,0)</f>
        <v>Финляндия</v>
      </c>
      <c r="L5" t="str">
        <f t="shared" si="0"/>
        <v>02</v>
      </c>
      <c r="M5" t="str">
        <f t="shared" si="1"/>
        <v>86000</v>
      </c>
      <c r="N5" t="str">
        <f>VLOOKUP(L5,FO!A:B,2,0)</f>
        <v>СЕВЕРО-ЗАПАДНЫЙ ФЕДЕРАЛЬНЫЙ ОКРУГ</v>
      </c>
      <c r="O5" t="str">
        <f>VLOOKUP(M5,Reg!A:B,2,0)</f>
        <v>Республика Карелия</v>
      </c>
      <c r="P5">
        <f t="shared" si="2"/>
        <v>68.368771331058014</v>
      </c>
      <c r="Q5">
        <f t="shared" si="3"/>
        <v>5036.7273839590443</v>
      </c>
    </row>
    <row r="6" spans="1:17" x14ac:dyDescent="0.25">
      <c r="A6" t="s">
        <v>17</v>
      </c>
      <c r="B6" t="s">
        <v>26</v>
      </c>
      <c r="C6" t="s">
        <v>27</v>
      </c>
      <c r="D6">
        <v>301919000</v>
      </c>
      <c r="F6">
        <v>82402.559999999998</v>
      </c>
      <c r="G6">
        <v>3350</v>
      </c>
      <c r="H6">
        <v>0</v>
      </c>
      <c r="I6" t="s">
        <v>25</v>
      </c>
      <c r="J6" t="s">
        <v>21</v>
      </c>
      <c r="K6" t="str">
        <f>VLOOKUP(C6,Prob!A:B,2,0)</f>
        <v>Дания</v>
      </c>
      <c r="L6" t="str">
        <f t="shared" si="0"/>
        <v>02</v>
      </c>
      <c r="M6" t="str">
        <f t="shared" si="1"/>
        <v>86000</v>
      </c>
      <c r="N6" t="str">
        <f>VLOOKUP(L6,FO!A:B,2,0)</f>
        <v>СЕВЕРО-ЗАПАДНЫЙ ФЕДЕРАЛЬНЫЙ ОКРУГ</v>
      </c>
      <c r="O6" t="str">
        <f>VLOOKUP(M6,Reg!A:B,2,0)</f>
        <v>Республика Карелия</v>
      </c>
      <c r="P6">
        <f t="shared" si="2"/>
        <v>24.59777910447761</v>
      </c>
      <c r="Q6">
        <f t="shared" si="3"/>
        <v>1812.1183866268655</v>
      </c>
    </row>
    <row r="7" spans="1:17" x14ac:dyDescent="0.25">
      <c r="A7" t="s">
        <v>17</v>
      </c>
      <c r="B7" t="s">
        <v>28</v>
      </c>
      <c r="C7" t="s">
        <v>19</v>
      </c>
      <c r="D7">
        <v>301919000</v>
      </c>
      <c r="F7">
        <v>329913.81</v>
      </c>
      <c r="G7">
        <v>21000</v>
      </c>
      <c r="H7">
        <v>0</v>
      </c>
      <c r="I7" t="s">
        <v>20</v>
      </c>
      <c r="J7" t="s">
        <v>21</v>
      </c>
      <c r="K7" t="str">
        <f>VLOOKUP(C7,Prob!A:B,2,0)</f>
        <v>Норвегия</v>
      </c>
      <c r="L7" t="str">
        <f t="shared" si="0"/>
        <v>02</v>
      </c>
      <c r="M7" t="str">
        <f t="shared" si="1"/>
        <v>47000</v>
      </c>
      <c r="N7" t="str">
        <f>VLOOKUP(L7,FO!A:B,2,0)</f>
        <v>СЕВЕРО-ЗАПАДНЫЙ ФЕДЕРАЛЬНЫЙ ОКРУГ</v>
      </c>
      <c r="O7" t="str">
        <f>VLOOKUP(M7,Reg!A:B,2,0)</f>
        <v>Мурманская область</v>
      </c>
      <c r="P7">
        <f t="shared" si="2"/>
        <v>15.710181428571428</v>
      </c>
      <c r="Q7">
        <f t="shared" si="3"/>
        <v>1157.369065842857</v>
      </c>
    </row>
    <row r="8" spans="1:17" x14ac:dyDescent="0.25">
      <c r="A8" t="s">
        <v>17</v>
      </c>
      <c r="B8" t="s">
        <v>28</v>
      </c>
      <c r="C8" t="s">
        <v>24</v>
      </c>
      <c r="D8">
        <v>301919000</v>
      </c>
      <c r="F8">
        <v>453875.35</v>
      </c>
      <c r="G8">
        <v>7340</v>
      </c>
      <c r="H8">
        <v>0</v>
      </c>
      <c r="I8" t="s">
        <v>25</v>
      </c>
      <c r="J8" t="s">
        <v>21</v>
      </c>
      <c r="K8" t="str">
        <f>VLOOKUP(C8,Prob!A:B,2,0)</f>
        <v>Финляндия</v>
      </c>
      <c r="L8" t="str">
        <f t="shared" si="0"/>
        <v>02</v>
      </c>
      <c r="M8" t="str">
        <f t="shared" si="1"/>
        <v>86000</v>
      </c>
      <c r="N8" t="str">
        <f>VLOOKUP(L8,FO!A:B,2,0)</f>
        <v>СЕВЕРО-ЗАПАДНЫЙ ФЕДЕРАЛЬНЫЙ ОКРУГ</v>
      </c>
      <c r="O8" t="str">
        <f>VLOOKUP(M8,Reg!A:B,2,0)</f>
        <v>Республика Карелия</v>
      </c>
      <c r="P8">
        <f t="shared" si="2"/>
        <v>61.835878746594005</v>
      </c>
      <c r="Q8">
        <f t="shared" si="3"/>
        <v>4555.4491872615808</v>
      </c>
    </row>
    <row r="9" spans="1:17" x14ac:dyDescent="0.25">
      <c r="A9" t="s">
        <v>17</v>
      </c>
      <c r="B9" t="s">
        <v>29</v>
      </c>
      <c r="C9" t="s">
        <v>19</v>
      </c>
      <c r="D9">
        <v>301919000</v>
      </c>
      <c r="F9">
        <v>2061944.87</v>
      </c>
      <c r="G9">
        <v>101354</v>
      </c>
      <c r="H9">
        <v>0</v>
      </c>
      <c r="I9" t="s">
        <v>20</v>
      </c>
      <c r="J9" t="s">
        <v>21</v>
      </c>
      <c r="K9" t="str">
        <f>VLOOKUP(C9,Prob!A:B,2,0)</f>
        <v>Норвегия</v>
      </c>
      <c r="L9" t="str">
        <f t="shared" si="0"/>
        <v>02</v>
      </c>
      <c r="M9" t="str">
        <f t="shared" si="1"/>
        <v>47000</v>
      </c>
      <c r="N9" t="str">
        <f>VLOOKUP(L9,FO!A:B,2,0)</f>
        <v>СЕВЕРО-ЗАПАДНЫЙ ФЕДЕРАЛЬНЫЙ ОКРУГ</v>
      </c>
      <c r="O9" t="str">
        <f>VLOOKUP(M9,Reg!A:B,2,0)</f>
        <v>Мурманская область</v>
      </c>
      <c r="P9">
        <f t="shared" si="2"/>
        <v>20.343991061033606</v>
      </c>
      <c r="Q9">
        <f t="shared" si="3"/>
        <v>1498.7418214663458</v>
      </c>
    </row>
    <row r="10" spans="1:17" x14ac:dyDescent="0.25">
      <c r="A10" t="s">
        <v>17</v>
      </c>
      <c r="B10" t="s">
        <v>30</v>
      </c>
      <c r="C10" t="s">
        <v>19</v>
      </c>
      <c r="D10">
        <v>301919000</v>
      </c>
      <c r="F10">
        <v>457522.37</v>
      </c>
      <c r="G10">
        <v>23127</v>
      </c>
      <c r="H10">
        <v>0</v>
      </c>
      <c r="I10" t="s">
        <v>20</v>
      </c>
      <c r="J10" t="s">
        <v>21</v>
      </c>
      <c r="K10" t="str">
        <f>VLOOKUP(C10,Prob!A:B,2,0)</f>
        <v>Норвегия</v>
      </c>
      <c r="L10" t="str">
        <f t="shared" si="0"/>
        <v>02</v>
      </c>
      <c r="M10" t="str">
        <f t="shared" si="1"/>
        <v>47000</v>
      </c>
      <c r="N10" t="str">
        <f>VLOOKUP(L10,FO!A:B,2,0)</f>
        <v>СЕВЕРО-ЗАПАДНЫЙ ФЕДЕРАЛЬНЫЙ ОКРУГ</v>
      </c>
      <c r="O10" t="str">
        <f>VLOOKUP(M10,Reg!A:B,2,0)</f>
        <v>Мурманская область</v>
      </c>
      <c r="P10">
        <f t="shared" si="2"/>
        <v>19.783040169498854</v>
      </c>
      <c r="Q10">
        <f t="shared" si="3"/>
        <v>1457.4165692869806</v>
      </c>
    </row>
    <row r="11" spans="1:17" x14ac:dyDescent="0.25">
      <c r="A11" t="s">
        <v>17</v>
      </c>
      <c r="B11" t="s">
        <v>29</v>
      </c>
      <c r="C11" t="s">
        <v>31</v>
      </c>
      <c r="D11">
        <v>301919000</v>
      </c>
      <c r="F11">
        <v>10544.84</v>
      </c>
      <c r="G11">
        <v>1000</v>
      </c>
      <c r="H11">
        <v>0</v>
      </c>
      <c r="I11" t="s">
        <v>32</v>
      </c>
      <c r="J11" t="s">
        <v>21</v>
      </c>
      <c r="K11" t="str">
        <f>VLOOKUP(C11,Prob!A:B,2,0)</f>
        <v>Беларусь</v>
      </c>
      <c r="L11" t="str">
        <f t="shared" si="0"/>
        <v>02</v>
      </c>
      <c r="M11" t="str">
        <f t="shared" si="1"/>
        <v>58000</v>
      </c>
      <c r="N11" t="str">
        <f>VLOOKUP(L11,FO!A:B,2,0)</f>
        <v>СЕВЕРО-ЗАПАДНЫЙ ФЕДЕРАЛЬНЫЙ ОКРУГ</v>
      </c>
      <c r="O11" t="str">
        <f>VLOOKUP(M11,Reg!A:B,2,0)</f>
        <v>Псковская область</v>
      </c>
      <c r="P11">
        <f t="shared" si="2"/>
        <v>10.544840000000001</v>
      </c>
      <c r="Q11">
        <f t="shared" si="3"/>
        <v>776.83836280000003</v>
      </c>
    </row>
    <row r="12" spans="1:17" x14ac:dyDescent="0.25">
      <c r="A12" t="s">
        <v>17</v>
      </c>
      <c r="B12" t="s">
        <v>18</v>
      </c>
      <c r="C12" t="s">
        <v>19</v>
      </c>
      <c r="D12">
        <v>301919000</v>
      </c>
      <c r="F12">
        <v>283120.37</v>
      </c>
      <c r="G12">
        <v>12139</v>
      </c>
      <c r="H12">
        <v>0</v>
      </c>
      <c r="I12" t="s">
        <v>20</v>
      </c>
      <c r="J12" t="s">
        <v>21</v>
      </c>
      <c r="K12" t="str">
        <f>VLOOKUP(C12,Prob!A:B,2,0)</f>
        <v>Норвегия</v>
      </c>
      <c r="L12" t="str">
        <f t="shared" si="0"/>
        <v>02</v>
      </c>
      <c r="M12" t="str">
        <f t="shared" si="1"/>
        <v>47000</v>
      </c>
      <c r="N12" t="str">
        <f>VLOOKUP(L12,FO!A:B,2,0)</f>
        <v>СЕВЕРО-ЗАПАДНЫЙ ФЕДЕРАЛЬНЫЙ ОКРУГ</v>
      </c>
      <c r="O12" t="str">
        <f>VLOOKUP(M12,Reg!A:B,2,0)</f>
        <v>Мурманская область</v>
      </c>
      <c r="P12">
        <f t="shared" si="2"/>
        <v>23.323203723535713</v>
      </c>
      <c r="Q12">
        <f t="shared" si="3"/>
        <v>1718.2204183128761</v>
      </c>
    </row>
    <row r="13" spans="1:17" x14ac:dyDescent="0.25">
      <c r="A13" t="s">
        <v>17</v>
      </c>
      <c r="B13" t="s">
        <v>22</v>
      </c>
      <c r="C13" t="s">
        <v>19</v>
      </c>
      <c r="D13">
        <v>301919000</v>
      </c>
      <c r="F13">
        <v>315072.92</v>
      </c>
      <c r="G13">
        <v>14500</v>
      </c>
      <c r="H13">
        <v>0</v>
      </c>
      <c r="I13" t="s">
        <v>20</v>
      </c>
      <c r="J13" t="s">
        <v>21</v>
      </c>
      <c r="K13" t="str">
        <f>VLOOKUP(C13,Prob!A:B,2,0)</f>
        <v>Норвегия</v>
      </c>
      <c r="L13" t="str">
        <f t="shared" si="0"/>
        <v>02</v>
      </c>
      <c r="M13" t="str">
        <f t="shared" si="1"/>
        <v>47000</v>
      </c>
      <c r="N13" t="str">
        <f>VLOOKUP(L13,FO!A:B,2,0)</f>
        <v>СЕВЕРО-ЗАПАДНЫЙ ФЕДЕРАЛЬНЫЙ ОКРУГ</v>
      </c>
      <c r="O13" t="str">
        <f>VLOOKUP(M13,Reg!A:B,2,0)</f>
        <v>Мурманская область</v>
      </c>
      <c r="P13">
        <f t="shared" si="2"/>
        <v>21.729166896551725</v>
      </c>
      <c r="Q13">
        <f t="shared" si="3"/>
        <v>1600.7877252689657</v>
      </c>
    </row>
    <row r="14" spans="1:17" x14ac:dyDescent="0.25">
      <c r="A14" t="s">
        <v>17</v>
      </c>
      <c r="B14" t="s">
        <v>23</v>
      </c>
      <c r="C14" t="s">
        <v>24</v>
      </c>
      <c r="D14">
        <v>301919000</v>
      </c>
      <c r="F14">
        <v>58335.01</v>
      </c>
      <c r="G14">
        <v>5499</v>
      </c>
      <c r="H14">
        <v>0</v>
      </c>
      <c r="I14" t="s">
        <v>25</v>
      </c>
      <c r="J14" t="s">
        <v>21</v>
      </c>
      <c r="K14" t="str">
        <f>VLOOKUP(C14,Prob!A:B,2,0)</f>
        <v>Финляндия</v>
      </c>
      <c r="L14" t="str">
        <f t="shared" si="0"/>
        <v>02</v>
      </c>
      <c r="M14" t="str">
        <f t="shared" si="1"/>
        <v>86000</v>
      </c>
      <c r="N14" t="str">
        <f>VLOOKUP(L14,FO!A:B,2,0)</f>
        <v>СЕВЕРО-ЗАПАДНЫЙ ФЕДЕРАЛЬНЫЙ ОКРУГ</v>
      </c>
      <c r="O14" t="str">
        <f>VLOOKUP(M14,Reg!A:B,2,0)</f>
        <v>Республика Карелия</v>
      </c>
      <c r="P14">
        <f t="shared" si="2"/>
        <v>10.608294235315512</v>
      </c>
      <c r="Q14">
        <f t="shared" si="3"/>
        <v>781.51303631569374</v>
      </c>
    </row>
    <row r="15" spans="1:17" x14ac:dyDescent="0.25">
      <c r="A15" t="s">
        <v>17</v>
      </c>
      <c r="B15" t="s">
        <v>26</v>
      </c>
      <c r="C15" t="s">
        <v>24</v>
      </c>
      <c r="D15">
        <v>301919000</v>
      </c>
      <c r="F15">
        <v>400641</v>
      </c>
      <c r="G15">
        <v>5860</v>
      </c>
      <c r="H15">
        <v>0</v>
      </c>
      <c r="I15" t="s">
        <v>25</v>
      </c>
      <c r="J15" t="s">
        <v>21</v>
      </c>
      <c r="K15" t="str">
        <f>VLOOKUP(C15,Prob!A:B,2,0)</f>
        <v>Финляндия</v>
      </c>
      <c r="L15" t="str">
        <f t="shared" si="0"/>
        <v>02</v>
      </c>
      <c r="M15" t="str">
        <f t="shared" si="1"/>
        <v>86000</v>
      </c>
      <c r="N15" t="str">
        <f>VLOOKUP(L15,FO!A:B,2,0)</f>
        <v>СЕВЕРО-ЗАПАДНЫЙ ФЕДЕРАЛЬНЫЙ ОКРУГ</v>
      </c>
      <c r="O15" t="str">
        <f>VLOOKUP(M15,Reg!A:B,2,0)</f>
        <v>Республика Карелия</v>
      </c>
      <c r="P15">
        <f t="shared" si="2"/>
        <v>68.368771331058014</v>
      </c>
      <c r="Q15">
        <f t="shared" si="3"/>
        <v>5036.7273839590443</v>
      </c>
    </row>
    <row r="16" spans="1:17" x14ac:dyDescent="0.25">
      <c r="A16" t="s">
        <v>17</v>
      </c>
      <c r="B16" t="s">
        <v>26</v>
      </c>
      <c r="C16" t="s">
        <v>27</v>
      </c>
      <c r="D16">
        <v>301919000</v>
      </c>
      <c r="F16">
        <v>82402.559999999998</v>
      </c>
      <c r="G16">
        <v>3350</v>
      </c>
      <c r="H16">
        <v>0</v>
      </c>
      <c r="I16" t="s">
        <v>25</v>
      </c>
      <c r="J16" t="s">
        <v>21</v>
      </c>
      <c r="K16" t="str">
        <f>VLOOKUP(C16,Prob!A:B,2,0)</f>
        <v>Дания</v>
      </c>
      <c r="L16" t="str">
        <f t="shared" si="0"/>
        <v>02</v>
      </c>
      <c r="M16" t="str">
        <f t="shared" si="1"/>
        <v>86000</v>
      </c>
      <c r="N16" t="str">
        <f>VLOOKUP(L16,FO!A:B,2,0)</f>
        <v>СЕВЕРО-ЗАПАДНЫЙ ФЕДЕРАЛЬНЫЙ ОКРУГ</v>
      </c>
      <c r="O16" t="str">
        <f>VLOOKUP(M16,Reg!A:B,2,0)</f>
        <v>Республика Карелия</v>
      </c>
      <c r="P16">
        <f t="shared" si="2"/>
        <v>24.59777910447761</v>
      </c>
      <c r="Q16">
        <f t="shared" si="3"/>
        <v>1812.1183866268655</v>
      </c>
    </row>
    <row r="17" spans="1:17" x14ac:dyDescent="0.25">
      <c r="A17" t="s">
        <v>17</v>
      </c>
      <c r="B17" t="s">
        <v>28</v>
      </c>
      <c r="C17" t="s">
        <v>19</v>
      </c>
      <c r="D17">
        <v>301919000</v>
      </c>
      <c r="F17">
        <v>329913.81</v>
      </c>
      <c r="G17">
        <v>21000</v>
      </c>
      <c r="H17">
        <v>0</v>
      </c>
      <c r="I17" t="s">
        <v>20</v>
      </c>
      <c r="J17" t="s">
        <v>21</v>
      </c>
      <c r="K17" t="str">
        <f>VLOOKUP(C17,Prob!A:B,2,0)</f>
        <v>Норвегия</v>
      </c>
      <c r="L17" t="str">
        <f t="shared" si="0"/>
        <v>02</v>
      </c>
      <c r="M17" t="str">
        <f t="shared" si="1"/>
        <v>47000</v>
      </c>
      <c r="N17" t="str">
        <f>VLOOKUP(L17,FO!A:B,2,0)</f>
        <v>СЕВЕРО-ЗАПАДНЫЙ ФЕДЕРАЛЬНЫЙ ОКРУГ</v>
      </c>
      <c r="O17" t="str">
        <f>VLOOKUP(M17,Reg!A:B,2,0)</f>
        <v>Мурманская область</v>
      </c>
      <c r="P17">
        <f t="shared" si="2"/>
        <v>15.710181428571428</v>
      </c>
      <c r="Q17">
        <f t="shared" si="3"/>
        <v>1157.369065842857</v>
      </c>
    </row>
    <row r="18" spans="1:17" x14ac:dyDescent="0.25">
      <c r="A18" t="s">
        <v>17</v>
      </c>
      <c r="B18" t="s">
        <v>28</v>
      </c>
      <c r="C18" t="s">
        <v>24</v>
      </c>
      <c r="D18">
        <v>301919000</v>
      </c>
      <c r="F18">
        <v>453875.35</v>
      </c>
      <c r="G18">
        <v>7340</v>
      </c>
      <c r="H18">
        <v>0</v>
      </c>
      <c r="I18" t="s">
        <v>25</v>
      </c>
      <c r="J18" t="s">
        <v>21</v>
      </c>
      <c r="K18" t="str">
        <f>VLOOKUP(C18,Prob!A:B,2,0)</f>
        <v>Финляндия</v>
      </c>
      <c r="L18" t="str">
        <f t="shared" si="0"/>
        <v>02</v>
      </c>
      <c r="M18" t="str">
        <f t="shared" si="1"/>
        <v>86000</v>
      </c>
      <c r="N18" t="str">
        <f>VLOOKUP(L18,FO!A:B,2,0)</f>
        <v>СЕВЕРО-ЗАПАДНЫЙ ФЕДЕРАЛЬНЫЙ ОКРУГ</v>
      </c>
      <c r="O18" t="str">
        <f>VLOOKUP(M18,Reg!A:B,2,0)</f>
        <v>Республика Карелия</v>
      </c>
      <c r="P18">
        <f t="shared" si="2"/>
        <v>61.835878746594005</v>
      </c>
      <c r="Q18">
        <f t="shared" si="3"/>
        <v>4555.4491872615808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2"/>
  <sheetViews>
    <sheetView workbookViewId="0"/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37</v>
      </c>
      <c r="B3" t="s">
        <v>38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49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56</v>
      </c>
    </row>
    <row r="13" spans="1:2" x14ac:dyDescent="0.25">
      <c r="A13" t="s">
        <v>57</v>
      </c>
      <c r="B13" t="s">
        <v>58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64</v>
      </c>
    </row>
    <row r="17" spans="1:2" x14ac:dyDescent="0.25">
      <c r="A17" t="s">
        <v>65</v>
      </c>
      <c r="B17" t="s">
        <v>66</v>
      </c>
    </row>
    <row r="18" spans="1:2" x14ac:dyDescent="0.25">
      <c r="A18" t="s">
        <v>67</v>
      </c>
      <c r="B18" t="s">
        <v>68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79</v>
      </c>
      <c r="B24" t="s">
        <v>80</v>
      </c>
    </row>
    <row r="25" spans="1:2" x14ac:dyDescent="0.25">
      <c r="A25" t="s">
        <v>81</v>
      </c>
      <c r="B25" t="s">
        <v>82</v>
      </c>
    </row>
    <row r="26" spans="1:2" x14ac:dyDescent="0.25">
      <c r="A26" t="s">
        <v>83</v>
      </c>
      <c r="B26" t="s">
        <v>84</v>
      </c>
    </row>
    <row r="27" spans="1:2" x14ac:dyDescent="0.25">
      <c r="A27" t="s">
        <v>85</v>
      </c>
      <c r="B27" t="s">
        <v>86</v>
      </c>
    </row>
    <row r="28" spans="1:2" x14ac:dyDescent="0.25">
      <c r="A28" t="s">
        <v>87</v>
      </c>
      <c r="B28" t="s">
        <v>88</v>
      </c>
    </row>
    <row r="29" spans="1:2" x14ac:dyDescent="0.25">
      <c r="A29" t="s">
        <v>89</v>
      </c>
      <c r="B29" t="s">
        <v>90</v>
      </c>
    </row>
    <row r="30" spans="1:2" x14ac:dyDescent="0.25">
      <c r="A30" t="s">
        <v>91</v>
      </c>
      <c r="B30" t="s">
        <v>92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31</v>
      </c>
      <c r="B38" t="s">
        <v>107</v>
      </c>
    </row>
    <row r="39" spans="1:2" x14ac:dyDescent="0.25">
      <c r="A39" t="s">
        <v>108</v>
      </c>
      <c r="B39" t="s">
        <v>109</v>
      </c>
    </row>
    <row r="40" spans="1:2" x14ac:dyDescent="0.25">
      <c r="A40" t="s">
        <v>110</v>
      </c>
      <c r="B40" t="s">
        <v>111</v>
      </c>
    </row>
    <row r="41" spans="1:2" x14ac:dyDescent="0.25">
      <c r="A41" t="s">
        <v>112</v>
      </c>
      <c r="B41" t="s">
        <v>113</v>
      </c>
    </row>
    <row r="42" spans="1:2" x14ac:dyDescent="0.25">
      <c r="A42" t="s">
        <v>114</v>
      </c>
      <c r="B42" t="s">
        <v>115</v>
      </c>
    </row>
    <row r="43" spans="1:2" x14ac:dyDescent="0.25">
      <c r="A43" t="s">
        <v>116</v>
      </c>
      <c r="B43" t="s">
        <v>117</v>
      </c>
    </row>
    <row r="44" spans="1:2" x14ac:dyDescent="0.25">
      <c r="A44" t="s">
        <v>118</v>
      </c>
      <c r="B44" t="s">
        <v>119</v>
      </c>
    </row>
    <row r="45" spans="1:2" x14ac:dyDescent="0.25">
      <c r="A45" t="s">
        <v>120</v>
      </c>
      <c r="B45" t="s">
        <v>121</v>
      </c>
    </row>
    <row r="46" spans="1:2" x14ac:dyDescent="0.25">
      <c r="A46" t="s">
        <v>122</v>
      </c>
      <c r="B46" t="s">
        <v>123</v>
      </c>
    </row>
    <row r="47" spans="1:2" x14ac:dyDescent="0.25">
      <c r="A47" t="s">
        <v>124</v>
      </c>
      <c r="B47" t="s">
        <v>125</v>
      </c>
    </row>
    <row r="48" spans="1:2" x14ac:dyDescent="0.25">
      <c r="A48" t="s">
        <v>126</v>
      </c>
      <c r="B48" t="s">
        <v>127</v>
      </c>
    </row>
    <row r="49" spans="1:2" x14ac:dyDescent="0.25">
      <c r="A49" t="s">
        <v>128</v>
      </c>
      <c r="B49" t="s">
        <v>129</v>
      </c>
    </row>
    <row r="50" spans="1:2" x14ac:dyDescent="0.25">
      <c r="A50" t="s">
        <v>130</v>
      </c>
      <c r="B50" t="s">
        <v>131</v>
      </c>
    </row>
    <row r="51" spans="1:2" x14ac:dyDescent="0.25">
      <c r="A51" t="s">
        <v>132</v>
      </c>
      <c r="B51" t="s">
        <v>133</v>
      </c>
    </row>
    <row r="52" spans="1:2" x14ac:dyDescent="0.25">
      <c r="A52" t="s">
        <v>134</v>
      </c>
      <c r="B52" t="s">
        <v>135</v>
      </c>
    </row>
    <row r="53" spans="1:2" x14ac:dyDescent="0.25">
      <c r="A53" t="s">
        <v>136</v>
      </c>
      <c r="B53" t="s">
        <v>137</v>
      </c>
    </row>
    <row r="54" spans="1:2" x14ac:dyDescent="0.25">
      <c r="A54" t="s">
        <v>138</v>
      </c>
      <c r="B54" t="s">
        <v>139</v>
      </c>
    </row>
    <row r="55" spans="1:2" x14ac:dyDescent="0.25">
      <c r="A55" t="s">
        <v>140</v>
      </c>
      <c r="B55" t="s">
        <v>141</v>
      </c>
    </row>
    <row r="56" spans="1:2" x14ac:dyDescent="0.25">
      <c r="A56" t="s">
        <v>142</v>
      </c>
      <c r="B56" t="s">
        <v>143</v>
      </c>
    </row>
    <row r="57" spans="1:2" x14ac:dyDescent="0.25">
      <c r="A57" t="s">
        <v>144</v>
      </c>
      <c r="B57" t="s">
        <v>145</v>
      </c>
    </row>
    <row r="58" spans="1:2" x14ac:dyDescent="0.25">
      <c r="A58" t="s">
        <v>146</v>
      </c>
      <c r="B58" t="s">
        <v>147</v>
      </c>
    </row>
    <row r="59" spans="1:2" x14ac:dyDescent="0.25">
      <c r="A59" t="s">
        <v>148</v>
      </c>
      <c r="B59" t="s">
        <v>149</v>
      </c>
    </row>
    <row r="60" spans="1:2" x14ac:dyDescent="0.25">
      <c r="A60" t="s">
        <v>150</v>
      </c>
      <c r="B60" t="s">
        <v>151</v>
      </c>
    </row>
    <row r="61" spans="1:2" x14ac:dyDescent="0.25">
      <c r="A61" t="s">
        <v>27</v>
      </c>
      <c r="B61" t="s">
        <v>152</v>
      </c>
    </row>
    <row r="62" spans="1:2" x14ac:dyDescent="0.25">
      <c r="A62" t="s">
        <v>153</v>
      </c>
      <c r="B62" t="s">
        <v>154</v>
      </c>
    </row>
    <row r="63" spans="1:2" x14ac:dyDescent="0.25">
      <c r="A63" t="s">
        <v>155</v>
      </c>
      <c r="B63" t="s">
        <v>156</v>
      </c>
    </row>
    <row r="64" spans="1:2" x14ac:dyDescent="0.25">
      <c r="A64" t="s">
        <v>157</v>
      </c>
      <c r="B64" t="s">
        <v>158</v>
      </c>
    </row>
    <row r="65" spans="1:2" x14ac:dyDescent="0.25">
      <c r="A65" t="s">
        <v>159</v>
      </c>
      <c r="B65" t="s">
        <v>160</v>
      </c>
    </row>
    <row r="66" spans="1:2" x14ac:dyDescent="0.25">
      <c r="A66" t="s">
        <v>161</v>
      </c>
      <c r="B66" t="s">
        <v>162</v>
      </c>
    </row>
    <row r="67" spans="1:2" x14ac:dyDescent="0.25">
      <c r="A67" t="s">
        <v>163</v>
      </c>
      <c r="B67" t="s">
        <v>164</v>
      </c>
    </row>
    <row r="68" spans="1:2" x14ac:dyDescent="0.25">
      <c r="A68" t="s">
        <v>165</v>
      </c>
      <c r="B68" t="s">
        <v>166</v>
      </c>
    </row>
    <row r="69" spans="1:2" x14ac:dyDescent="0.25">
      <c r="A69" t="s">
        <v>167</v>
      </c>
      <c r="B69" t="s">
        <v>168</v>
      </c>
    </row>
    <row r="70" spans="1:2" x14ac:dyDescent="0.25">
      <c r="A70" t="s">
        <v>169</v>
      </c>
      <c r="B70" t="s">
        <v>170</v>
      </c>
    </row>
    <row r="71" spans="1:2" x14ac:dyDescent="0.25">
      <c r="A71" t="s">
        <v>171</v>
      </c>
      <c r="B71" t="s">
        <v>172</v>
      </c>
    </row>
    <row r="72" spans="1:2" x14ac:dyDescent="0.25">
      <c r="A72" t="s">
        <v>24</v>
      </c>
      <c r="B72" t="s">
        <v>173</v>
      </c>
    </row>
    <row r="73" spans="1:2" x14ac:dyDescent="0.25">
      <c r="A73" t="s">
        <v>174</v>
      </c>
      <c r="B73" t="s">
        <v>175</v>
      </c>
    </row>
    <row r="74" spans="1:2" x14ac:dyDescent="0.25">
      <c r="A74" t="s">
        <v>176</v>
      </c>
      <c r="B74" t="s">
        <v>177</v>
      </c>
    </row>
    <row r="75" spans="1:2" x14ac:dyDescent="0.25">
      <c r="A75" t="s">
        <v>178</v>
      </c>
      <c r="B75" t="s">
        <v>179</v>
      </c>
    </row>
    <row r="76" spans="1:2" x14ac:dyDescent="0.25">
      <c r="A76" t="s">
        <v>180</v>
      </c>
      <c r="B76" t="s">
        <v>181</v>
      </c>
    </row>
    <row r="77" spans="1:2" x14ac:dyDescent="0.25">
      <c r="A77" t="s">
        <v>182</v>
      </c>
      <c r="B77" t="s">
        <v>183</v>
      </c>
    </row>
    <row r="78" spans="1:2" x14ac:dyDescent="0.25">
      <c r="A78" t="s">
        <v>184</v>
      </c>
      <c r="B78" t="s">
        <v>185</v>
      </c>
    </row>
    <row r="79" spans="1:2" x14ac:dyDescent="0.25">
      <c r="A79" t="s">
        <v>186</v>
      </c>
      <c r="B79" t="s">
        <v>187</v>
      </c>
    </row>
    <row r="80" spans="1:2" x14ac:dyDescent="0.25">
      <c r="A80" t="s">
        <v>188</v>
      </c>
      <c r="B80" t="s">
        <v>189</v>
      </c>
    </row>
    <row r="81" spans="1:2" x14ac:dyDescent="0.25">
      <c r="A81" t="s">
        <v>190</v>
      </c>
      <c r="B81" t="s">
        <v>191</v>
      </c>
    </row>
    <row r="82" spans="1:2" x14ac:dyDescent="0.25">
      <c r="A82" t="s">
        <v>192</v>
      </c>
      <c r="B82" t="s">
        <v>193</v>
      </c>
    </row>
    <row r="83" spans="1:2" x14ac:dyDescent="0.25">
      <c r="A83" t="s">
        <v>194</v>
      </c>
      <c r="B83" t="s">
        <v>195</v>
      </c>
    </row>
    <row r="84" spans="1:2" x14ac:dyDescent="0.25">
      <c r="A84" t="s">
        <v>196</v>
      </c>
      <c r="B84" t="s">
        <v>197</v>
      </c>
    </row>
    <row r="85" spans="1:2" x14ac:dyDescent="0.25">
      <c r="A85" t="s">
        <v>198</v>
      </c>
      <c r="B85" t="s">
        <v>199</v>
      </c>
    </row>
    <row r="86" spans="1:2" x14ac:dyDescent="0.25">
      <c r="A86" t="s">
        <v>200</v>
      </c>
      <c r="B86" t="s">
        <v>201</v>
      </c>
    </row>
    <row r="87" spans="1:2" x14ac:dyDescent="0.25">
      <c r="A87" t="s">
        <v>202</v>
      </c>
      <c r="B87" t="s">
        <v>203</v>
      </c>
    </row>
    <row r="88" spans="1:2" x14ac:dyDescent="0.25">
      <c r="A88" t="s">
        <v>204</v>
      </c>
      <c r="B88" t="s">
        <v>205</v>
      </c>
    </row>
    <row r="89" spans="1:2" x14ac:dyDescent="0.25">
      <c r="A89" t="s">
        <v>206</v>
      </c>
      <c r="B89" t="s">
        <v>207</v>
      </c>
    </row>
    <row r="90" spans="1:2" x14ac:dyDescent="0.25">
      <c r="A90" t="s">
        <v>208</v>
      </c>
      <c r="B90" t="s">
        <v>209</v>
      </c>
    </row>
    <row r="91" spans="1:2" x14ac:dyDescent="0.25">
      <c r="A91" t="s">
        <v>210</v>
      </c>
      <c r="B91" t="s">
        <v>211</v>
      </c>
    </row>
    <row r="92" spans="1:2" x14ac:dyDescent="0.25">
      <c r="A92" t="s">
        <v>212</v>
      </c>
      <c r="B92" t="s">
        <v>213</v>
      </c>
    </row>
    <row r="93" spans="1:2" x14ac:dyDescent="0.25">
      <c r="A93" t="s">
        <v>214</v>
      </c>
      <c r="B93" t="s">
        <v>215</v>
      </c>
    </row>
    <row r="94" spans="1:2" x14ac:dyDescent="0.25">
      <c r="A94" t="s">
        <v>216</v>
      </c>
      <c r="B94" t="s">
        <v>217</v>
      </c>
    </row>
    <row r="95" spans="1:2" x14ac:dyDescent="0.25">
      <c r="A95" t="s">
        <v>218</v>
      </c>
      <c r="B95" t="s">
        <v>219</v>
      </c>
    </row>
    <row r="96" spans="1:2" x14ac:dyDescent="0.25">
      <c r="A96" t="s">
        <v>220</v>
      </c>
      <c r="B96" t="s">
        <v>221</v>
      </c>
    </row>
    <row r="97" spans="1:2" x14ac:dyDescent="0.25">
      <c r="A97" t="s">
        <v>222</v>
      </c>
      <c r="B97" t="s">
        <v>223</v>
      </c>
    </row>
    <row r="98" spans="1:2" x14ac:dyDescent="0.25">
      <c r="A98" t="s">
        <v>224</v>
      </c>
      <c r="B98" t="s">
        <v>225</v>
      </c>
    </row>
    <row r="99" spans="1:2" x14ac:dyDescent="0.25">
      <c r="A99" t="s">
        <v>226</v>
      </c>
      <c r="B99" t="s">
        <v>227</v>
      </c>
    </row>
    <row r="100" spans="1:2" x14ac:dyDescent="0.25">
      <c r="A100" t="s">
        <v>228</v>
      </c>
      <c r="B100" t="s">
        <v>229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232</v>
      </c>
      <c r="B102" t="s">
        <v>233</v>
      </c>
    </row>
    <row r="103" spans="1:2" x14ac:dyDescent="0.25">
      <c r="A103" t="s">
        <v>234</v>
      </c>
      <c r="B103" t="s">
        <v>235</v>
      </c>
    </row>
    <row r="104" spans="1:2" x14ac:dyDescent="0.25">
      <c r="A104" t="s">
        <v>236</v>
      </c>
      <c r="B104" t="s">
        <v>237</v>
      </c>
    </row>
    <row r="105" spans="1:2" x14ac:dyDescent="0.25">
      <c r="A105" t="s">
        <v>238</v>
      </c>
      <c r="B105" t="s">
        <v>239</v>
      </c>
    </row>
    <row r="106" spans="1:2" x14ac:dyDescent="0.25">
      <c r="A106" t="s">
        <v>240</v>
      </c>
      <c r="B106" t="s">
        <v>241</v>
      </c>
    </row>
    <row r="107" spans="1:2" x14ac:dyDescent="0.25">
      <c r="A107" t="s">
        <v>242</v>
      </c>
      <c r="B107" t="s">
        <v>243</v>
      </c>
    </row>
    <row r="108" spans="1:2" x14ac:dyDescent="0.25">
      <c r="A108" t="s">
        <v>244</v>
      </c>
      <c r="B108" t="s">
        <v>245</v>
      </c>
    </row>
    <row r="109" spans="1:2" x14ac:dyDescent="0.25">
      <c r="A109" t="s">
        <v>246</v>
      </c>
      <c r="B109" t="s">
        <v>247</v>
      </c>
    </row>
    <row r="110" spans="1:2" x14ac:dyDescent="0.25">
      <c r="A110" t="s">
        <v>248</v>
      </c>
      <c r="B110" t="s">
        <v>249</v>
      </c>
    </row>
    <row r="111" spans="1:2" x14ac:dyDescent="0.25">
      <c r="A111" t="s">
        <v>250</v>
      </c>
      <c r="B111" t="s">
        <v>251</v>
      </c>
    </row>
    <row r="112" spans="1:2" x14ac:dyDescent="0.25">
      <c r="A112" t="s">
        <v>252</v>
      </c>
      <c r="B112" t="s">
        <v>253</v>
      </c>
    </row>
    <row r="113" spans="1:2" x14ac:dyDescent="0.25">
      <c r="A113" t="s">
        <v>254</v>
      </c>
      <c r="B113" t="s">
        <v>255</v>
      </c>
    </row>
    <row r="114" spans="1:2" x14ac:dyDescent="0.25">
      <c r="A114" t="s">
        <v>256</v>
      </c>
      <c r="B114" t="s">
        <v>257</v>
      </c>
    </row>
    <row r="115" spans="1:2" x14ac:dyDescent="0.25">
      <c r="A115" t="s">
        <v>258</v>
      </c>
      <c r="B115" t="s">
        <v>259</v>
      </c>
    </row>
    <row r="116" spans="1:2" x14ac:dyDescent="0.25">
      <c r="A116" t="s">
        <v>260</v>
      </c>
      <c r="B116" t="s">
        <v>261</v>
      </c>
    </row>
    <row r="117" spans="1:2" x14ac:dyDescent="0.25">
      <c r="A117" t="s">
        <v>262</v>
      </c>
      <c r="B117" t="s">
        <v>263</v>
      </c>
    </row>
    <row r="118" spans="1:2" x14ac:dyDescent="0.25">
      <c r="A118" t="s">
        <v>264</v>
      </c>
      <c r="B118" t="s">
        <v>265</v>
      </c>
    </row>
    <row r="119" spans="1:2" x14ac:dyDescent="0.25">
      <c r="A119" t="s">
        <v>266</v>
      </c>
      <c r="B119" t="s">
        <v>267</v>
      </c>
    </row>
    <row r="120" spans="1:2" x14ac:dyDescent="0.25">
      <c r="A120" t="s">
        <v>268</v>
      </c>
      <c r="B120" t="s">
        <v>269</v>
      </c>
    </row>
    <row r="121" spans="1:2" x14ac:dyDescent="0.25">
      <c r="A121" t="s">
        <v>270</v>
      </c>
      <c r="B121" t="s">
        <v>271</v>
      </c>
    </row>
    <row r="122" spans="1:2" x14ac:dyDescent="0.25">
      <c r="A122" t="s">
        <v>272</v>
      </c>
      <c r="B122" t="s">
        <v>273</v>
      </c>
    </row>
    <row r="123" spans="1:2" x14ac:dyDescent="0.25">
      <c r="A123" t="s">
        <v>274</v>
      </c>
      <c r="B123" t="s">
        <v>275</v>
      </c>
    </row>
    <row r="124" spans="1:2" x14ac:dyDescent="0.25">
      <c r="A124" t="s">
        <v>276</v>
      </c>
      <c r="B124" t="s">
        <v>277</v>
      </c>
    </row>
    <row r="125" spans="1:2" x14ac:dyDescent="0.25">
      <c r="A125" t="s">
        <v>278</v>
      </c>
      <c r="B125" t="s">
        <v>279</v>
      </c>
    </row>
    <row r="126" spans="1:2" x14ac:dyDescent="0.25">
      <c r="A126" t="s">
        <v>280</v>
      </c>
      <c r="B126" t="s">
        <v>281</v>
      </c>
    </row>
    <row r="127" spans="1:2" x14ac:dyDescent="0.25">
      <c r="A127" t="s">
        <v>282</v>
      </c>
      <c r="B127" t="s">
        <v>283</v>
      </c>
    </row>
    <row r="128" spans="1:2" x14ac:dyDescent="0.25">
      <c r="A128" t="s">
        <v>284</v>
      </c>
      <c r="B128" t="s">
        <v>285</v>
      </c>
    </row>
    <row r="129" spans="1:2" x14ac:dyDescent="0.25">
      <c r="A129" t="s">
        <v>286</v>
      </c>
      <c r="B129" t="s">
        <v>287</v>
      </c>
    </row>
    <row r="130" spans="1:2" x14ac:dyDescent="0.25">
      <c r="A130" t="s">
        <v>288</v>
      </c>
      <c r="B130" t="s">
        <v>289</v>
      </c>
    </row>
    <row r="131" spans="1:2" x14ac:dyDescent="0.25">
      <c r="A131" t="s">
        <v>290</v>
      </c>
      <c r="B131" t="s">
        <v>291</v>
      </c>
    </row>
    <row r="132" spans="1:2" x14ac:dyDescent="0.25">
      <c r="A132" t="s">
        <v>292</v>
      </c>
      <c r="B132" t="s">
        <v>293</v>
      </c>
    </row>
    <row r="133" spans="1:2" x14ac:dyDescent="0.25">
      <c r="A133" t="s">
        <v>294</v>
      </c>
      <c r="B133" t="s">
        <v>295</v>
      </c>
    </row>
    <row r="134" spans="1:2" x14ac:dyDescent="0.25">
      <c r="A134" t="s">
        <v>296</v>
      </c>
      <c r="B134" t="s">
        <v>297</v>
      </c>
    </row>
    <row r="135" spans="1:2" x14ac:dyDescent="0.25">
      <c r="A135" t="s">
        <v>298</v>
      </c>
      <c r="B135" t="s">
        <v>299</v>
      </c>
    </row>
    <row r="136" spans="1:2" x14ac:dyDescent="0.25">
      <c r="A136" t="s">
        <v>300</v>
      </c>
      <c r="B136" t="s">
        <v>301</v>
      </c>
    </row>
    <row r="137" spans="1:2" x14ac:dyDescent="0.25">
      <c r="A137" t="s">
        <v>302</v>
      </c>
      <c r="B137" t="s">
        <v>303</v>
      </c>
    </row>
    <row r="138" spans="1:2" x14ac:dyDescent="0.25">
      <c r="A138" t="s">
        <v>304</v>
      </c>
      <c r="B138" t="s">
        <v>305</v>
      </c>
    </row>
    <row r="139" spans="1:2" x14ac:dyDescent="0.25">
      <c r="A139" t="s">
        <v>306</v>
      </c>
      <c r="B139" t="s">
        <v>307</v>
      </c>
    </row>
    <row r="140" spans="1:2" x14ac:dyDescent="0.25">
      <c r="A140" t="s">
        <v>308</v>
      </c>
      <c r="B140" t="s">
        <v>309</v>
      </c>
    </row>
    <row r="141" spans="1:2" x14ac:dyDescent="0.25">
      <c r="A141" t="s">
        <v>310</v>
      </c>
      <c r="B141" t="s">
        <v>311</v>
      </c>
    </row>
    <row r="142" spans="1:2" x14ac:dyDescent="0.25">
      <c r="A142" t="s">
        <v>312</v>
      </c>
      <c r="B142" t="s">
        <v>313</v>
      </c>
    </row>
    <row r="143" spans="1:2" x14ac:dyDescent="0.25">
      <c r="A143" t="s">
        <v>314</v>
      </c>
      <c r="B143" t="s">
        <v>315</v>
      </c>
    </row>
    <row r="144" spans="1:2" x14ac:dyDescent="0.25">
      <c r="A144" t="s">
        <v>316</v>
      </c>
      <c r="B144" t="s">
        <v>317</v>
      </c>
    </row>
    <row r="145" spans="1:2" x14ac:dyDescent="0.25">
      <c r="A145" t="s">
        <v>318</v>
      </c>
      <c r="B145" t="s">
        <v>319</v>
      </c>
    </row>
    <row r="146" spans="1:2" x14ac:dyDescent="0.25">
      <c r="A146" t="s">
        <v>320</v>
      </c>
      <c r="B146" t="s">
        <v>321</v>
      </c>
    </row>
    <row r="147" spans="1:2" x14ac:dyDescent="0.25">
      <c r="A147" t="s">
        <v>322</v>
      </c>
      <c r="B147" t="s">
        <v>323</v>
      </c>
    </row>
    <row r="148" spans="1:2" x14ac:dyDescent="0.25">
      <c r="A148" t="s">
        <v>324</v>
      </c>
      <c r="B148" t="s">
        <v>325</v>
      </c>
    </row>
    <row r="149" spans="1:2" x14ac:dyDescent="0.25">
      <c r="A149" t="s">
        <v>326</v>
      </c>
      <c r="B149" t="s">
        <v>327</v>
      </c>
    </row>
    <row r="150" spans="1:2" x14ac:dyDescent="0.25">
      <c r="A150" t="s">
        <v>328</v>
      </c>
      <c r="B150" t="s">
        <v>329</v>
      </c>
    </row>
    <row r="151" spans="1:2" x14ac:dyDescent="0.25">
      <c r="A151" t="s">
        <v>330</v>
      </c>
      <c r="B151" t="s">
        <v>331</v>
      </c>
    </row>
    <row r="152" spans="1:2" x14ac:dyDescent="0.25">
      <c r="A152" t="s">
        <v>332</v>
      </c>
      <c r="B152" t="s">
        <v>333</v>
      </c>
    </row>
    <row r="153" spans="1:2" x14ac:dyDescent="0.25">
      <c r="A153" t="s">
        <v>334</v>
      </c>
      <c r="B153" t="s">
        <v>335</v>
      </c>
    </row>
    <row r="154" spans="1:2" x14ac:dyDescent="0.25">
      <c r="A154" t="s">
        <v>336</v>
      </c>
      <c r="B154" t="s">
        <v>337</v>
      </c>
    </row>
    <row r="155" spans="1:2" x14ac:dyDescent="0.25">
      <c r="A155" t="s">
        <v>338</v>
      </c>
      <c r="B155" t="s">
        <v>339</v>
      </c>
    </row>
    <row r="156" spans="1:2" x14ac:dyDescent="0.25">
      <c r="A156" t="s">
        <v>340</v>
      </c>
      <c r="B156" t="s">
        <v>341</v>
      </c>
    </row>
    <row r="157" spans="1:2" x14ac:dyDescent="0.25">
      <c r="A157" t="s">
        <v>342</v>
      </c>
      <c r="B157" t="s">
        <v>343</v>
      </c>
    </row>
    <row r="158" spans="1:2" x14ac:dyDescent="0.25">
      <c r="A158" t="s">
        <v>344</v>
      </c>
      <c r="B158" t="s">
        <v>345</v>
      </c>
    </row>
    <row r="159" spans="1:2" x14ac:dyDescent="0.25">
      <c r="A159" t="s">
        <v>346</v>
      </c>
      <c r="B159" t="s">
        <v>347</v>
      </c>
    </row>
    <row r="160" spans="1:2" x14ac:dyDescent="0.25">
      <c r="A160" t="s">
        <v>348</v>
      </c>
      <c r="B160" t="s">
        <v>349</v>
      </c>
    </row>
    <row r="161" spans="1:2" x14ac:dyDescent="0.25">
      <c r="A161" t="s">
        <v>350</v>
      </c>
      <c r="B161" t="s">
        <v>351</v>
      </c>
    </row>
    <row r="162" spans="1:2" x14ac:dyDescent="0.25">
      <c r="A162" t="s">
        <v>352</v>
      </c>
      <c r="B162" t="s">
        <v>353</v>
      </c>
    </row>
    <row r="163" spans="1:2" x14ac:dyDescent="0.25">
      <c r="A163" t="s">
        <v>354</v>
      </c>
      <c r="B163" t="s">
        <v>355</v>
      </c>
    </row>
    <row r="164" spans="1:2" x14ac:dyDescent="0.25">
      <c r="A164" t="s">
        <v>356</v>
      </c>
      <c r="B164" t="s">
        <v>357</v>
      </c>
    </row>
    <row r="165" spans="1:2" x14ac:dyDescent="0.25">
      <c r="A165" t="s">
        <v>358</v>
      </c>
      <c r="B165" t="s">
        <v>359</v>
      </c>
    </row>
    <row r="166" spans="1:2" x14ac:dyDescent="0.25">
      <c r="A166" t="s">
        <v>360</v>
      </c>
      <c r="B166" t="s">
        <v>361</v>
      </c>
    </row>
    <row r="167" spans="1:2" x14ac:dyDescent="0.25">
      <c r="A167" t="s">
        <v>362</v>
      </c>
      <c r="B167" t="s">
        <v>363</v>
      </c>
    </row>
    <row r="168" spans="1:2" x14ac:dyDescent="0.25">
      <c r="A168" t="s">
        <v>364</v>
      </c>
      <c r="B168" t="s">
        <v>365</v>
      </c>
    </row>
    <row r="169" spans="1:2" x14ac:dyDescent="0.25">
      <c r="A169" t="s">
        <v>19</v>
      </c>
      <c r="B169" t="s">
        <v>366</v>
      </c>
    </row>
    <row r="170" spans="1:2" x14ac:dyDescent="0.25">
      <c r="A170" t="s">
        <v>367</v>
      </c>
      <c r="B170" t="s">
        <v>368</v>
      </c>
    </row>
    <row r="171" spans="1:2" x14ac:dyDescent="0.25">
      <c r="A171" t="s">
        <v>369</v>
      </c>
      <c r="B171" t="s">
        <v>370</v>
      </c>
    </row>
    <row r="172" spans="1:2" x14ac:dyDescent="0.25">
      <c r="A172" t="s">
        <v>371</v>
      </c>
      <c r="B172" t="s">
        <v>372</v>
      </c>
    </row>
    <row r="173" spans="1:2" x14ac:dyDescent="0.25">
      <c r="A173" t="s">
        <v>373</v>
      </c>
      <c r="B173" t="s">
        <v>374</v>
      </c>
    </row>
    <row r="174" spans="1:2" x14ac:dyDescent="0.25">
      <c r="A174" t="s">
        <v>375</v>
      </c>
      <c r="B174" t="s">
        <v>376</v>
      </c>
    </row>
    <row r="175" spans="1:2" x14ac:dyDescent="0.25">
      <c r="A175" t="s">
        <v>377</v>
      </c>
      <c r="B175" t="s">
        <v>378</v>
      </c>
    </row>
    <row r="176" spans="1:2" x14ac:dyDescent="0.25">
      <c r="A176" t="s">
        <v>379</v>
      </c>
      <c r="B176" t="s">
        <v>380</v>
      </c>
    </row>
    <row r="177" spans="1:2" x14ac:dyDescent="0.25">
      <c r="A177" t="s">
        <v>381</v>
      </c>
      <c r="B177" t="s">
        <v>382</v>
      </c>
    </row>
    <row r="178" spans="1:2" x14ac:dyDescent="0.25">
      <c r="A178" t="s">
        <v>383</v>
      </c>
      <c r="B178" t="s">
        <v>384</v>
      </c>
    </row>
    <row r="179" spans="1:2" x14ac:dyDescent="0.25">
      <c r="A179" t="s">
        <v>385</v>
      </c>
      <c r="B179" t="s">
        <v>386</v>
      </c>
    </row>
    <row r="180" spans="1:2" x14ac:dyDescent="0.25">
      <c r="A180" t="s">
        <v>387</v>
      </c>
      <c r="B180" t="s">
        <v>388</v>
      </c>
    </row>
    <row r="181" spans="1:2" x14ac:dyDescent="0.25">
      <c r="A181" t="s">
        <v>389</v>
      </c>
      <c r="B181" t="s">
        <v>390</v>
      </c>
    </row>
    <row r="182" spans="1:2" x14ac:dyDescent="0.25">
      <c r="A182" t="s">
        <v>391</v>
      </c>
      <c r="B182" t="s">
        <v>392</v>
      </c>
    </row>
    <row r="183" spans="1:2" x14ac:dyDescent="0.25">
      <c r="A183" t="s">
        <v>393</v>
      </c>
      <c r="B183" t="s">
        <v>394</v>
      </c>
    </row>
    <row r="184" spans="1:2" x14ac:dyDescent="0.25">
      <c r="A184" t="s">
        <v>395</v>
      </c>
      <c r="B184" t="s">
        <v>396</v>
      </c>
    </row>
    <row r="185" spans="1:2" x14ac:dyDescent="0.25">
      <c r="A185" t="s">
        <v>397</v>
      </c>
      <c r="B185" t="s">
        <v>398</v>
      </c>
    </row>
    <row r="186" spans="1:2" x14ac:dyDescent="0.25">
      <c r="A186" t="s">
        <v>399</v>
      </c>
      <c r="B186" t="s">
        <v>400</v>
      </c>
    </row>
    <row r="187" spans="1:2" x14ac:dyDescent="0.25">
      <c r="A187" t="s">
        <v>401</v>
      </c>
      <c r="B187" t="s">
        <v>402</v>
      </c>
    </row>
    <row r="188" spans="1:2" x14ac:dyDescent="0.25">
      <c r="A188" t="s">
        <v>403</v>
      </c>
      <c r="B188" t="s">
        <v>404</v>
      </c>
    </row>
    <row r="189" spans="1:2" x14ac:dyDescent="0.25">
      <c r="A189" t="s">
        <v>405</v>
      </c>
      <c r="B189" t="s">
        <v>406</v>
      </c>
    </row>
    <row r="190" spans="1:2" x14ac:dyDescent="0.25">
      <c r="A190" t="s">
        <v>407</v>
      </c>
      <c r="B190" t="s">
        <v>408</v>
      </c>
    </row>
    <row r="191" spans="1:2" x14ac:dyDescent="0.25">
      <c r="A191" t="s">
        <v>409</v>
      </c>
      <c r="B191" t="s">
        <v>410</v>
      </c>
    </row>
    <row r="192" spans="1:2" x14ac:dyDescent="0.25">
      <c r="A192" t="s">
        <v>411</v>
      </c>
      <c r="B192" t="s">
        <v>412</v>
      </c>
    </row>
    <row r="193" spans="1:2" x14ac:dyDescent="0.25">
      <c r="A193" t="s">
        <v>413</v>
      </c>
      <c r="B193" t="s">
        <v>414</v>
      </c>
    </row>
    <row r="194" spans="1:2" x14ac:dyDescent="0.25">
      <c r="A194" t="s">
        <v>415</v>
      </c>
      <c r="B194" t="s">
        <v>416</v>
      </c>
    </row>
    <row r="195" spans="1:2" x14ac:dyDescent="0.25">
      <c r="A195" t="s">
        <v>417</v>
      </c>
      <c r="B195" t="s">
        <v>418</v>
      </c>
    </row>
    <row r="196" spans="1:2" x14ac:dyDescent="0.25">
      <c r="A196" t="s">
        <v>419</v>
      </c>
      <c r="B196" t="s">
        <v>420</v>
      </c>
    </row>
    <row r="197" spans="1:2" x14ac:dyDescent="0.25">
      <c r="A197" t="s">
        <v>421</v>
      </c>
      <c r="B197" t="s">
        <v>422</v>
      </c>
    </row>
    <row r="198" spans="1:2" x14ac:dyDescent="0.25">
      <c r="A198" t="s">
        <v>423</v>
      </c>
      <c r="B198" t="s">
        <v>424</v>
      </c>
    </row>
    <row r="199" spans="1:2" x14ac:dyDescent="0.25">
      <c r="A199" t="s">
        <v>425</v>
      </c>
      <c r="B199" t="s">
        <v>426</v>
      </c>
    </row>
    <row r="200" spans="1:2" x14ac:dyDescent="0.25">
      <c r="A200" t="s">
        <v>427</v>
      </c>
      <c r="B200" t="s">
        <v>428</v>
      </c>
    </row>
    <row r="201" spans="1:2" x14ac:dyDescent="0.25">
      <c r="A201" t="s">
        <v>429</v>
      </c>
      <c r="B201" t="s">
        <v>430</v>
      </c>
    </row>
    <row r="202" spans="1:2" x14ac:dyDescent="0.25">
      <c r="A202" t="s">
        <v>431</v>
      </c>
      <c r="B202" t="s">
        <v>432</v>
      </c>
    </row>
    <row r="203" spans="1:2" x14ac:dyDescent="0.25">
      <c r="A203" t="s">
        <v>433</v>
      </c>
      <c r="B203" t="s">
        <v>434</v>
      </c>
    </row>
    <row r="204" spans="1:2" x14ac:dyDescent="0.25">
      <c r="A204" t="s">
        <v>435</v>
      </c>
      <c r="B204" t="s">
        <v>436</v>
      </c>
    </row>
    <row r="205" spans="1:2" x14ac:dyDescent="0.25">
      <c r="A205" t="s">
        <v>437</v>
      </c>
      <c r="B205" t="s">
        <v>438</v>
      </c>
    </row>
    <row r="206" spans="1:2" x14ac:dyDescent="0.25">
      <c r="A206" t="s">
        <v>439</v>
      </c>
      <c r="B206" t="s">
        <v>440</v>
      </c>
    </row>
    <row r="207" spans="1:2" x14ac:dyDescent="0.25">
      <c r="A207" t="s">
        <v>441</v>
      </c>
      <c r="B207" t="s">
        <v>442</v>
      </c>
    </row>
    <row r="208" spans="1:2" x14ac:dyDescent="0.25">
      <c r="A208" t="s">
        <v>443</v>
      </c>
      <c r="B208" t="s">
        <v>444</v>
      </c>
    </row>
    <row r="209" spans="1:2" x14ac:dyDescent="0.25">
      <c r="A209" t="s">
        <v>445</v>
      </c>
      <c r="B209" t="s">
        <v>446</v>
      </c>
    </row>
    <row r="210" spans="1:2" x14ac:dyDescent="0.25">
      <c r="A210" t="s">
        <v>447</v>
      </c>
      <c r="B210" t="s">
        <v>448</v>
      </c>
    </row>
    <row r="211" spans="1:2" x14ac:dyDescent="0.25">
      <c r="A211" t="s">
        <v>449</v>
      </c>
      <c r="B211" t="s">
        <v>450</v>
      </c>
    </row>
    <row r="212" spans="1:2" x14ac:dyDescent="0.25">
      <c r="A212" t="s">
        <v>451</v>
      </c>
      <c r="B212" t="s">
        <v>452</v>
      </c>
    </row>
    <row r="213" spans="1:2" x14ac:dyDescent="0.25">
      <c r="A213" t="s">
        <v>453</v>
      </c>
      <c r="B213" t="s">
        <v>454</v>
      </c>
    </row>
    <row r="214" spans="1:2" x14ac:dyDescent="0.25">
      <c r="A214" t="s">
        <v>455</v>
      </c>
      <c r="B214" t="s">
        <v>456</v>
      </c>
    </row>
    <row r="215" spans="1:2" x14ac:dyDescent="0.25">
      <c r="A215" t="s">
        <v>457</v>
      </c>
      <c r="B215" t="s">
        <v>458</v>
      </c>
    </row>
    <row r="216" spans="1:2" x14ac:dyDescent="0.25">
      <c r="A216" t="s">
        <v>459</v>
      </c>
      <c r="B216" t="s">
        <v>460</v>
      </c>
    </row>
    <row r="217" spans="1:2" x14ac:dyDescent="0.25">
      <c r="A217" t="s">
        <v>461</v>
      </c>
      <c r="B217" t="s">
        <v>462</v>
      </c>
    </row>
    <row r="218" spans="1:2" x14ac:dyDescent="0.25">
      <c r="A218" t="s">
        <v>463</v>
      </c>
      <c r="B218" t="s">
        <v>464</v>
      </c>
    </row>
    <row r="219" spans="1:2" x14ac:dyDescent="0.25">
      <c r="A219" t="s">
        <v>465</v>
      </c>
      <c r="B219" t="s">
        <v>466</v>
      </c>
    </row>
    <row r="220" spans="1:2" x14ac:dyDescent="0.25">
      <c r="A220" t="s">
        <v>467</v>
      </c>
      <c r="B220" t="s">
        <v>468</v>
      </c>
    </row>
    <row r="221" spans="1:2" x14ac:dyDescent="0.25">
      <c r="A221" t="s">
        <v>469</v>
      </c>
      <c r="B221" t="s">
        <v>470</v>
      </c>
    </row>
    <row r="222" spans="1:2" x14ac:dyDescent="0.25">
      <c r="A222" t="s">
        <v>471</v>
      </c>
      <c r="B222" t="s">
        <v>472</v>
      </c>
    </row>
    <row r="223" spans="1:2" x14ac:dyDescent="0.25">
      <c r="A223" t="s">
        <v>473</v>
      </c>
      <c r="B223" t="s">
        <v>474</v>
      </c>
    </row>
    <row r="224" spans="1:2" x14ac:dyDescent="0.25">
      <c r="A224" t="s">
        <v>475</v>
      </c>
      <c r="B224" t="s">
        <v>476</v>
      </c>
    </row>
    <row r="225" spans="1:2" x14ac:dyDescent="0.25">
      <c r="A225" t="s">
        <v>477</v>
      </c>
      <c r="B225" t="s">
        <v>478</v>
      </c>
    </row>
    <row r="226" spans="1:2" x14ac:dyDescent="0.25">
      <c r="A226" t="s">
        <v>479</v>
      </c>
      <c r="B226" t="s">
        <v>480</v>
      </c>
    </row>
    <row r="227" spans="1:2" x14ac:dyDescent="0.25">
      <c r="A227" t="s">
        <v>481</v>
      </c>
      <c r="B227" t="s">
        <v>482</v>
      </c>
    </row>
    <row r="228" spans="1:2" x14ac:dyDescent="0.25">
      <c r="A228" t="s">
        <v>483</v>
      </c>
      <c r="B228" t="s">
        <v>484</v>
      </c>
    </row>
    <row r="229" spans="1:2" x14ac:dyDescent="0.25">
      <c r="A229" t="s">
        <v>485</v>
      </c>
      <c r="B229" t="s">
        <v>486</v>
      </c>
    </row>
    <row r="230" spans="1:2" x14ac:dyDescent="0.25">
      <c r="A230" t="s">
        <v>487</v>
      </c>
      <c r="B230" t="s">
        <v>488</v>
      </c>
    </row>
    <row r="231" spans="1:2" x14ac:dyDescent="0.25">
      <c r="A231" t="s">
        <v>489</v>
      </c>
      <c r="B231" t="s">
        <v>490</v>
      </c>
    </row>
    <row r="232" spans="1:2" x14ac:dyDescent="0.25">
      <c r="A232" t="s">
        <v>491</v>
      </c>
      <c r="B232" t="s">
        <v>492</v>
      </c>
    </row>
    <row r="233" spans="1:2" x14ac:dyDescent="0.25">
      <c r="A233" t="s">
        <v>493</v>
      </c>
      <c r="B233" t="s">
        <v>494</v>
      </c>
    </row>
    <row r="234" spans="1:2" x14ac:dyDescent="0.25">
      <c r="A234" t="s">
        <v>495</v>
      </c>
      <c r="B234" t="s">
        <v>496</v>
      </c>
    </row>
    <row r="235" spans="1:2" x14ac:dyDescent="0.25">
      <c r="A235" t="s">
        <v>497</v>
      </c>
      <c r="B235" t="s">
        <v>498</v>
      </c>
    </row>
    <row r="236" spans="1:2" x14ac:dyDescent="0.25">
      <c r="A236" t="s">
        <v>499</v>
      </c>
      <c r="B236" t="s">
        <v>500</v>
      </c>
    </row>
    <row r="237" spans="1:2" x14ac:dyDescent="0.25">
      <c r="A237" t="s">
        <v>501</v>
      </c>
      <c r="B237" t="s">
        <v>502</v>
      </c>
    </row>
    <row r="238" spans="1:2" x14ac:dyDescent="0.25">
      <c r="A238" t="s">
        <v>503</v>
      </c>
      <c r="B238" t="s">
        <v>504</v>
      </c>
    </row>
    <row r="239" spans="1:2" x14ac:dyDescent="0.25">
      <c r="A239" t="s">
        <v>505</v>
      </c>
      <c r="B239" t="s">
        <v>506</v>
      </c>
    </row>
    <row r="240" spans="1:2" x14ac:dyDescent="0.25">
      <c r="A240" t="s">
        <v>507</v>
      </c>
      <c r="B240" t="s">
        <v>508</v>
      </c>
    </row>
    <row r="241" spans="1:2" x14ac:dyDescent="0.25">
      <c r="A241" t="s">
        <v>509</v>
      </c>
      <c r="B241" t="s">
        <v>510</v>
      </c>
    </row>
    <row r="242" spans="1:2" x14ac:dyDescent="0.25">
      <c r="A242" t="s">
        <v>511</v>
      </c>
      <c r="B242" t="s">
        <v>512</v>
      </c>
    </row>
    <row r="243" spans="1:2" x14ac:dyDescent="0.25">
      <c r="A243" t="s">
        <v>513</v>
      </c>
      <c r="B243" t="s">
        <v>514</v>
      </c>
    </row>
    <row r="244" spans="1:2" x14ac:dyDescent="0.25">
      <c r="A244" t="s">
        <v>515</v>
      </c>
      <c r="B244" t="s">
        <v>516</v>
      </c>
    </row>
    <row r="245" spans="1:2" x14ac:dyDescent="0.25">
      <c r="A245" t="s">
        <v>517</v>
      </c>
      <c r="B245" t="s">
        <v>518</v>
      </c>
    </row>
    <row r="246" spans="1:2" x14ac:dyDescent="0.25">
      <c r="A246" t="s">
        <v>519</v>
      </c>
      <c r="B246" t="s">
        <v>520</v>
      </c>
    </row>
    <row r="247" spans="1:2" x14ac:dyDescent="0.25">
      <c r="A247" t="s">
        <v>521</v>
      </c>
      <c r="B247" t="s">
        <v>522</v>
      </c>
    </row>
    <row r="248" spans="1:2" x14ac:dyDescent="0.25">
      <c r="A248" t="s">
        <v>523</v>
      </c>
      <c r="B248" t="s">
        <v>524</v>
      </c>
    </row>
    <row r="249" spans="1:2" x14ac:dyDescent="0.25">
      <c r="A249" t="s">
        <v>525</v>
      </c>
      <c r="B249" t="s">
        <v>526</v>
      </c>
    </row>
    <row r="250" spans="1:2" x14ac:dyDescent="0.25">
      <c r="A250" t="s">
        <v>527</v>
      </c>
      <c r="B250" t="s">
        <v>528</v>
      </c>
    </row>
    <row r="251" spans="1:2" x14ac:dyDescent="0.25">
      <c r="A251" t="s">
        <v>529</v>
      </c>
      <c r="B251" t="s">
        <v>530</v>
      </c>
    </row>
    <row r="252" spans="1:2" x14ac:dyDescent="0.25">
      <c r="A252" t="s">
        <v>531</v>
      </c>
      <c r="B252" t="s">
        <v>532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5" x14ac:dyDescent="0.25"/>
  <sheetData>
    <row r="1" spans="1:2" x14ac:dyDescent="0.25">
      <c r="A1" t="s">
        <v>533</v>
      </c>
      <c r="B1" t="s">
        <v>534</v>
      </c>
    </row>
    <row r="2" spans="1:2" x14ac:dyDescent="0.25">
      <c r="A2" t="s">
        <v>535</v>
      </c>
      <c r="B2" t="s">
        <v>536</v>
      </c>
    </row>
    <row r="3" spans="1:2" x14ac:dyDescent="0.25">
      <c r="A3" t="s">
        <v>537</v>
      </c>
      <c r="B3" t="s">
        <v>538</v>
      </c>
    </row>
    <row r="4" spans="1:2" x14ac:dyDescent="0.25">
      <c r="A4" t="s">
        <v>539</v>
      </c>
      <c r="B4" t="s">
        <v>540</v>
      </c>
    </row>
    <row r="5" spans="1:2" x14ac:dyDescent="0.25">
      <c r="A5" t="s">
        <v>541</v>
      </c>
      <c r="B5" t="s">
        <v>542</v>
      </c>
    </row>
    <row r="6" spans="1:2" x14ac:dyDescent="0.25">
      <c r="A6" t="s">
        <v>543</v>
      </c>
      <c r="B6" t="s">
        <v>544</v>
      </c>
    </row>
    <row r="7" spans="1:2" x14ac:dyDescent="0.25">
      <c r="A7" t="s">
        <v>545</v>
      </c>
      <c r="B7" t="s">
        <v>546</v>
      </c>
    </row>
    <row r="8" spans="1:2" x14ac:dyDescent="0.25">
      <c r="A8" t="s">
        <v>547</v>
      </c>
      <c r="B8" t="s">
        <v>548</v>
      </c>
    </row>
    <row r="9" spans="1:2" x14ac:dyDescent="0.25">
      <c r="A9" t="s">
        <v>549</v>
      </c>
      <c r="B9" t="s">
        <v>550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0"/>
  <sheetViews>
    <sheetView workbookViewId="0"/>
  </sheetViews>
  <sheetFormatPr defaultRowHeight="15" x14ac:dyDescent="0.25"/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563</v>
      </c>
      <c r="B7" t="s">
        <v>564</v>
      </c>
    </row>
    <row r="8" spans="1:2" x14ac:dyDescent="0.25">
      <c r="A8" t="s">
        <v>565</v>
      </c>
      <c r="B8" t="s">
        <v>566</v>
      </c>
    </row>
    <row r="9" spans="1:2" x14ac:dyDescent="0.25">
      <c r="A9" t="s">
        <v>567</v>
      </c>
      <c r="B9" t="s">
        <v>568</v>
      </c>
    </row>
    <row r="10" spans="1:2" x14ac:dyDescent="0.25">
      <c r="A10" t="s">
        <v>569</v>
      </c>
      <c r="B10" t="s">
        <v>570</v>
      </c>
    </row>
    <row r="11" spans="1:2" x14ac:dyDescent="0.25">
      <c r="A11" t="s">
        <v>571</v>
      </c>
      <c r="B11" t="s">
        <v>572</v>
      </c>
    </row>
    <row r="12" spans="1:2" x14ac:dyDescent="0.25">
      <c r="A12" t="s">
        <v>573</v>
      </c>
      <c r="B12" t="s">
        <v>574</v>
      </c>
    </row>
    <row r="13" spans="1:2" x14ac:dyDescent="0.25">
      <c r="A13" t="s">
        <v>575</v>
      </c>
      <c r="B13" t="s">
        <v>576</v>
      </c>
    </row>
    <row r="14" spans="1:2" x14ac:dyDescent="0.25">
      <c r="A14" t="s">
        <v>577</v>
      </c>
      <c r="B14" t="s">
        <v>578</v>
      </c>
    </row>
    <row r="15" spans="1:2" x14ac:dyDescent="0.25">
      <c r="A15" t="s">
        <v>579</v>
      </c>
      <c r="B15" t="s">
        <v>580</v>
      </c>
    </row>
    <row r="16" spans="1:2" x14ac:dyDescent="0.25">
      <c r="A16" t="s">
        <v>581</v>
      </c>
      <c r="B16" t="s">
        <v>582</v>
      </c>
    </row>
    <row r="17" spans="1:2" x14ac:dyDescent="0.25">
      <c r="A17" t="s">
        <v>583</v>
      </c>
      <c r="B17" t="s">
        <v>584</v>
      </c>
    </row>
    <row r="18" spans="1:2" x14ac:dyDescent="0.25">
      <c r="A18" t="s">
        <v>585</v>
      </c>
      <c r="B18" t="s">
        <v>586</v>
      </c>
    </row>
    <row r="19" spans="1:2" x14ac:dyDescent="0.25">
      <c r="A19" t="s">
        <v>587</v>
      </c>
      <c r="B19" t="s">
        <v>588</v>
      </c>
    </row>
    <row r="20" spans="1:2" x14ac:dyDescent="0.25">
      <c r="A20" t="s">
        <v>589</v>
      </c>
      <c r="B20" t="s">
        <v>590</v>
      </c>
    </row>
    <row r="21" spans="1:2" x14ac:dyDescent="0.25">
      <c r="A21" t="s">
        <v>591</v>
      </c>
      <c r="B21" t="s">
        <v>592</v>
      </c>
    </row>
    <row r="22" spans="1:2" x14ac:dyDescent="0.25">
      <c r="A22" t="s">
        <v>593</v>
      </c>
      <c r="B22" t="s">
        <v>594</v>
      </c>
    </row>
    <row r="23" spans="1:2" x14ac:dyDescent="0.25">
      <c r="A23" t="s">
        <v>595</v>
      </c>
      <c r="B23" t="s">
        <v>596</v>
      </c>
    </row>
    <row r="24" spans="1:2" x14ac:dyDescent="0.25">
      <c r="A24" t="s">
        <v>597</v>
      </c>
      <c r="B24" t="s">
        <v>598</v>
      </c>
    </row>
    <row r="25" spans="1:2" x14ac:dyDescent="0.25">
      <c r="A25" t="s">
        <v>599</v>
      </c>
      <c r="B25" t="s">
        <v>600</v>
      </c>
    </row>
    <row r="26" spans="1:2" x14ac:dyDescent="0.25">
      <c r="A26" t="s">
        <v>601</v>
      </c>
      <c r="B26" t="s">
        <v>602</v>
      </c>
    </row>
    <row r="27" spans="1:2" x14ac:dyDescent="0.25">
      <c r="A27" t="s">
        <v>603</v>
      </c>
      <c r="B27" t="s">
        <v>604</v>
      </c>
    </row>
    <row r="28" spans="1:2" x14ac:dyDescent="0.25">
      <c r="A28" t="s">
        <v>605</v>
      </c>
      <c r="B28" t="s">
        <v>606</v>
      </c>
    </row>
    <row r="29" spans="1:2" x14ac:dyDescent="0.25">
      <c r="A29" t="s">
        <v>607</v>
      </c>
      <c r="B29" t="s">
        <v>608</v>
      </c>
    </row>
    <row r="30" spans="1:2" x14ac:dyDescent="0.25">
      <c r="A30" t="s">
        <v>609</v>
      </c>
      <c r="B30" t="s">
        <v>610</v>
      </c>
    </row>
    <row r="31" spans="1:2" x14ac:dyDescent="0.25">
      <c r="A31" t="s">
        <v>611</v>
      </c>
      <c r="B31" t="s">
        <v>612</v>
      </c>
    </row>
    <row r="32" spans="1:2" x14ac:dyDescent="0.25">
      <c r="A32" t="s">
        <v>613</v>
      </c>
      <c r="B32" t="s">
        <v>614</v>
      </c>
    </row>
    <row r="33" spans="1:2" x14ac:dyDescent="0.25">
      <c r="A33" t="s">
        <v>615</v>
      </c>
      <c r="B33" t="s">
        <v>616</v>
      </c>
    </row>
    <row r="34" spans="1:2" x14ac:dyDescent="0.25">
      <c r="A34" t="s">
        <v>617</v>
      </c>
      <c r="B34" t="s">
        <v>618</v>
      </c>
    </row>
    <row r="35" spans="1:2" x14ac:dyDescent="0.25">
      <c r="A35" t="s">
        <v>619</v>
      </c>
      <c r="B35" t="s">
        <v>620</v>
      </c>
    </row>
    <row r="36" spans="1:2" x14ac:dyDescent="0.25">
      <c r="A36" t="s">
        <v>621</v>
      </c>
      <c r="B36" t="s">
        <v>622</v>
      </c>
    </row>
    <row r="37" spans="1:2" x14ac:dyDescent="0.25">
      <c r="A37" t="s">
        <v>623</v>
      </c>
      <c r="B37" t="s">
        <v>624</v>
      </c>
    </row>
    <row r="38" spans="1:2" x14ac:dyDescent="0.25">
      <c r="A38" t="s">
        <v>625</v>
      </c>
      <c r="B38" t="s">
        <v>626</v>
      </c>
    </row>
    <row r="39" spans="1:2" x14ac:dyDescent="0.25">
      <c r="A39" t="s">
        <v>627</v>
      </c>
      <c r="B39" t="s">
        <v>628</v>
      </c>
    </row>
    <row r="40" spans="1:2" x14ac:dyDescent="0.25">
      <c r="A40" t="s">
        <v>629</v>
      </c>
      <c r="B40" t="s">
        <v>630</v>
      </c>
    </row>
    <row r="41" spans="1:2" x14ac:dyDescent="0.25">
      <c r="A41" t="s">
        <v>631</v>
      </c>
      <c r="B41" t="s">
        <v>632</v>
      </c>
    </row>
    <row r="42" spans="1:2" x14ac:dyDescent="0.25">
      <c r="A42" t="s">
        <v>633</v>
      </c>
      <c r="B42" t="s">
        <v>634</v>
      </c>
    </row>
    <row r="43" spans="1:2" x14ac:dyDescent="0.25">
      <c r="A43" t="s">
        <v>635</v>
      </c>
      <c r="B43" t="s">
        <v>636</v>
      </c>
    </row>
    <row r="44" spans="1:2" x14ac:dyDescent="0.25">
      <c r="A44" t="s">
        <v>637</v>
      </c>
      <c r="B44" t="s">
        <v>638</v>
      </c>
    </row>
    <row r="45" spans="1:2" x14ac:dyDescent="0.25">
      <c r="A45" t="s">
        <v>639</v>
      </c>
      <c r="B45" t="s">
        <v>640</v>
      </c>
    </row>
    <row r="46" spans="1:2" x14ac:dyDescent="0.25">
      <c r="A46" t="s">
        <v>641</v>
      </c>
      <c r="B46" t="s">
        <v>642</v>
      </c>
    </row>
    <row r="47" spans="1:2" x14ac:dyDescent="0.25">
      <c r="A47" t="s">
        <v>643</v>
      </c>
      <c r="B47" t="s">
        <v>644</v>
      </c>
    </row>
    <row r="48" spans="1:2" x14ac:dyDescent="0.25">
      <c r="A48" t="s">
        <v>645</v>
      </c>
      <c r="B48" t="s">
        <v>646</v>
      </c>
    </row>
    <row r="49" spans="1:2" x14ac:dyDescent="0.25">
      <c r="A49" t="s">
        <v>647</v>
      </c>
      <c r="B49" t="s">
        <v>648</v>
      </c>
    </row>
    <row r="50" spans="1:2" x14ac:dyDescent="0.25">
      <c r="A50" t="s">
        <v>649</v>
      </c>
      <c r="B50" t="s">
        <v>650</v>
      </c>
    </row>
    <row r="51" spans="1:2" x14ac:dyDescent="0.25">
      <c r="A51" t="s">
        <v>651</v>
      </c>
      <c r="B51" t="s">
        <v>652</v>
      </c>
    </row>
    <row r="52" spans="1:2" x14ac:dyDescent="0.25">
      <c r="A52" t="s">
        <v>653</v>
      </c>
      <c r="B52" t="s">
        <v>654</v>
      </c>
    </row>
    <row r="53" spans="1:2" x14ac:dyDescent="0.25">
      <c r="A53" t="s">
        <v>655</v>
      </c>
      <c r="B53" t="s">
        <v>656</v>
      </c>
    </row>
    <row r="54" spans="1:2" x14ac:dyDescent="0.25">
      <c r="A54" t="s">
        <v>657</v>
      </c>
      <c r="B54" t="s">
        <v>658</v>
      </c>
    </row>
    <row r="55" spans="1:2" x14ac:dyDescent="0.25">
      <c r="A55" t="s">
        <v>659</v>
      </c>
      <c r="B55" t="s">
        <v>660</v>
      </c>
    </row>
    <row r="56" spans="1:2" x14ac:dyDescent="0.25">
      <c r="A56" t="s">
        <v>661</v>
      </c>
      <c r="B56" t="s">
        <v>662</v>
      </c>
    </row>
    <row r="57" spans="1:2" x14ac:dyDescent="0.25">
      <c r="A57" t="s">
        <v>663</v>
      </c>
      <c r="B57" t="s">
        <v>664</v>
      </c>
    </row>
    <row r="58" spans="1:2" x14ac:dyDescent="0.25">
      <c r="A58" t="s">
        <v>665</v>
      </c>
      <c r="B58" t="s">
        <v>666</v>
      </c>
    </row>
    <row r="59" spans="1:2" x14ac:dyDescent="0.25">
      <c r="A59" t="s">
        <v>667</v>
      </c>
      <c r="B59" t="s">
        <v>668</v>
      </c>
    </row>
    <row r="60" spans="1:2" x14ac:dyDescent="0.25">
      <c r="A60" t="s">
        <v>669</v>
      </c>
      <c r="B60" t="s">
        <v>670</v>
      </c>
    </row>
    <row r="61" spans="1:2" x14ac:dyDescent="0.25">
      <c r="A61" t="s">
        <v>671</v>
      </c>
      <c r="B61" t="s">
        <v>672</v>
      </c>
    </row>
    <row r="62" spans="1:2" x14ac:dyDescent="0.25">
      <c r="A62" t="s">
        <v>673</v>
      </c>
      <c r="B62" t="s">
        <v>674</v>
      </c>
    </row>
    <row r="63" spans="1:2" x14ac:dyDescent="0.25">
      <c r="A63" t="s">
        <v>675</v>
      </c>
      <c r="B63" t="s">
        <v>676</v>
      </c>
    </row>
    <row r="64" spans="1:2" x14ac:dyDescent="0.25">
      <c r="A64" t="s">
        <v>677</v>
      </c>
      <c r="B64" t="s">
        <v>678</v>
      </c>
    </row>
    <row r="65" spans="1:2" x14ac:dyDescent="0.25">
      <c r="A65" t="s">
        <v>679</v>
      </c>
      <c r="B65" t="s">
        <v>680</v>
      </c>
    </row>
    <row r="66" spans="1:2" x14ac:dyDescent="0.25">
      <c r="A66" t="s">
        <v>681</v>
      </c>
      <c r="B66" t="s">
        <v>682</v>
      </c>
    </row>
    <row r="67" spans="1:2" x14ac:dyDescent="0.25">
      <c r="A67" t="s">
        <v>683</v>
      </c>
      <c r="B67" t="s">
        <v>684</v>
      </c>
    </row>
    <row r="68" spans="1:2" x14ac:dyDescent="0.25">
      <c r="A68" t="s">
        <v>685</v>
      </c>
      <c r="B68" t="s">
        <v>686</v>
      </c>
    </row>
    <row r="69" spans="1:2" x14ac:dyDescent="0.25">
      <c r="A69" t="s">
        <v>687</v>
      </c>
      <c r="B69" t="s">
        <v>688</v>
      </c>
    </row>
    <row r="70" spans="1:2" x14ac:dyDescent="0.25">
      <c r="A70" t="s">
        <v>689</v>
      </c>
      <c r="B70" t="s">
        <v>690</v>
      </c>
    </row>
    <row r="71" spans="1:2" x14ac:dyDescent="0.25">
      <c r="A71" t="s">
        <v>691</v>
      </c>
      <c r="B71" t="s">
        <v>692</v>
      </c>
    </row>
    <row r="72" spans="1:2" x14ac:dyDescent="0.25">
      <c r="A72" t="s">
        <v>693</v>
      </c>
      <c r="B72" t="s">
        <v>694</v>
      </c>
    </row>
    <row r="73" spans="1:2" x14ac:dyDescent="0.25">
      <c r="A73" t="s">
        <v>695</v>
      </c>
      <c r="B73" t="s">
        <v>696</v>
      </c>
    </row>
    <row r="74" spans="1:2" x14ac:dyDescent="0.25">
      <c r="A74" t="s">
        <v>697</v>
      </c>
      <c r="B74" t="s">
        <v>698</v>
      </c>
    </row>
    <row r="75" spans="1:2" x14ac:dyDescent="0.25">
      <c r="A75" t="s">
        <v>699</v>
      </c>
      <c r="B75" t="s">
        <v>700</v>
      </c>
    </row>
    <row r="76" spans="1:2" x14ac:dyDescent="0.25">
      <c r="A76" t="s">
        <v>701</v>
      </c>
      <c r="B76" t="s">
        <v>702</v>
      </c>
    </row>
    <row r="77" spans="1:2" x14ac:dyDescent="0.25">
      <c r="A77" t="s">
        <v>703</v>
      </c>
      <c r="B77" t="s">
        <v>704</v>
      </c>
    </row>
    <row r="78" spans="1:2" x14ac:dyDescent="0.25">
      <c r="A78" t="s">
        <v>705</v>
      </c>
      <c r="B78" t="s">
        <v>706</v>
      </c>
    </row>
    <row r="79" spans="1:2" x14ac:dyDescent="0.25">
      <c r="A79" t="s">
        <v>707</v>
      </c>
      <c r="B79" t="s">
        <v>708</v>
      </c>
    </row>
    <row r="80" spans="1:2" x14ac:dyDescent="0.25">
      <c r="A80" t="s">
        <v>709</v>
      </c>
      <c r="B80" t="s">
        <v>710</v>
      </c>
    </row>
    <row r="81" spans="1:2" x14ac:dyDescent="0.25">
      <c r="A81" t="s">
        <v>711</v>
      </c>
      <c r="B81" t="s">
        <v>712</v>
      </c>
    </row>
    <row r="82" spans="1:2" x14ac:dyDescent="0.25">
      <c r="A82" t="s">
        <v>713</v>
      </c>
      <c r="B82" t="s">
        <v>714</v>
      </c>
    </row>
    <row r="83" spans="1:2" x14ac:dyDescent="0.25">
      <c r="A83" t="s">
        <v>715</v>
      </c>
      <c r="B83" t="s">
        <v>716</v>
      </c>
    </row>
    <row r="84" spans="1:2" x14ac:dyDescent="0.25">
      <c r="A84" t="s">
        <v>717</v>
      </c>
      <c r="B84" t="s">
        <v>718</v>
      </c>
    </row>
    <row r="85" spans="1:2" x14ac:dyDescent="0.25">
      <c r="A85" t="s">
        <v>719</v>
      </c>
      <c r="B85" t="s">
        <v>720</v>
      </c>
    </row>
    <row r="86" spans="1:2" x14ac:dyDescent="0.25">
      <c r="A86" t="s">
        <v>721</v>
      </c>
      <c r="B86" t="s">
        <v>722</v>
      </c>
    </row>
    <row r="87" spans="1:2" x14ac:dyDescent="0.25">
      <c r="A87" t="s">
        <v>723</v>
      </c>
      <c r="B87" t="s">
        <v>724</v>
      </c>
    </row>
    <row r="88" spans="1:2" x14ac:dyDescent="0.25">
      <c r="A88" t="s">
        <v>725</v>
      </c>
      <c r="B88" t="s">
        <v>726</v>
      </c>
    </row>
    <row r="89" spans="1:2" x14ac:dyDescent="0.25">
      <c r="A89" t="s">
        <v>727</v>
      </c>
      <c r="B89" t="s">
        <v>728</v>
      </c>
    </row>
    <row r="90" spans="1:2" x14ac:dyDescent="0.25">
      <c r="A90" t="s">
        <v>729</v>
      </c>
      <c r="B90" t="s">
        <v>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last</vt:lpstr>
      <vt:lpstr>Prob</vt:lpstr>
      <vt:lpstr>FO</vt:lpstr>
      <vt:lpstr>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2023-03-09T19:44:08Z</dcterms:created>
  <dcterms:modified xsi:type="dcterms:W3CDTF">2023-03-09T19:46:15Z</dcterms:modified>
</cp:coreProperties>
</file>