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al Shit" sheetId="1" r:id="rId1"/>
    <sheet name="Practic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" i="1"/>
  <c r="C7"/>
  <c r="B10" i="2"/>
  <c r="B9"/>
  <c r="D6" i="1"/>
  <c r="C6"/>
  <c r="D5"/>
  <c r="C5"/>
  <c r="L6"/>
  <c r="B8" i="2"/>
  <c r="B7"/>
  <c r="B6"/>
  <c r="B5"/>
  <c r="B4"/>
  <c r="B3" i="1"/>
</calcChain>
</file>

<file path=xl/comments1.xml><?xml version="1.0" encoding="utf-8"?>
<comments xmlns="http://schemas.openxmlformats.org/spreadsheetml/2006/main">
  <authors>
    <author>kittu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E(X) = 8(.5)+17(.5)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Expected Utility which means that .5(ln(w))+.5(ln(w))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Why are we comparing expected utility to expected value?</t>
        </r>
      </text>
    </comment>
  </commentList>
</comments>
</file>

<file path=xl/comments2.xml><?xml version="1.0" encoding="utf-8"?>
<comments xmlns="http://schemas.openxmlformats.org/spreadsheetml/2006/main">
  <authors>
    <author>kittu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FROM SLIDES: Simple Gamble based on a coin toss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 xml:space="preserve">Expected Value
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Basically whatever the function is, you change the value when calculating the EV. So if it's log(w), then EV is .5(log(10))+.5(log(20))</t>
        </r>
      </text>
    </comment>
  </commentList>
</comments>
</file>

<file path=xl/sharedStrings.xml><?xml version="1.0" encoding="utf-8"?>
<sst xmlns="http://schemas.openxmlformats.org/spreadsheetml/2006/main" count="69" uniqueCount="54">
  <si>
    <t>A gamble based on a  fair coin toss which pays $8 if the coin lands heads and $17 if the coin lands tails. ( fair coin toss i.e. probability of heads is 50% = probability of tails is 50%)</t>
  </si>
  <si>
    <t>EV</t>
  </si>
  <si>
    <t>E[U(w)]</t>
  </si>
  <si>
    <t>U[EV]</t>
  </si>
  <si>
    <t>EU[&gt;,&lt;,=]EV</t>
  </si>
  <si>
    <t>risk attitude</t>
  </si>
  <si>
    <t>u(w)</t>
  </si>
  <si>
    <t>2.33w</t>
  </si>
  <si>
    <t>ln(w)</t>
  </si>
  <si>
    <r>
      <t>w</t>
    </r>
    <r>
      <rPr>
        <vertAlign val="superscript"/>
        <sz val="11"/>
        <color theme="1"/>
        <rFont val="Calibri"/>
        <family val="2"/>
        <scheme val="minor"/>
      </rPr>
      <t>2</t>
    </r>
  </si>
  <si>
    <t>A risk agent, whose utility is given by U(w) = sqrt( w ) and initial</t>
  </si>
  <si>
    <t>wealth is $10, 000 is faced with a potential loss of $3,600 with a probability</t>
  </si>
  <si>
    <t>of p= 0.25. What is the maximum premium they would be willing to pay to</t>
  </si>
  <si>
    <t>protect themselves against this loss?</t>
  </si>
  <si>
    <t>appetite</t>
  </si>
  <si>
    <t>U(w-y) = E[U(w)]</t>
  </si>
  <si>
    <t>y=</t>
  </si>
  <si>
    <t>If you are given the opportunity to buy insurance for $500</t>
  </si>
  <si>
    <t>would you take the insurance?</t>
  </si>
  <si>
    <t xml:space="preserve">Utility functions </t>
  </si>
  <si>
    <t>log</t>
  </si>
  <si>
    <t>quad</t>
  </si>
  <si>
    <t xml:space="preserve">u(w) </t>
  </si>
  <si>
    <r>
      <t>w-bw</t>
    </r>
    <r>
      <rPr>
        <vertAlign val="superscript"/>
        <sz val="11"/>
        <color theme="1"/>
        <rFont val="Calibri"/>
        <family val="2"/>
        <scheme val="minor"/>
      </rPr>
      <t>2</t>
    </r>
  </si>
  <si>
    <t>b&gt;0</t>
  </si>
  <si>
    <t>u'(w)</t>
  </si>
  <si>
    <t>u''(w)</t>
  </si>
  <si>
    <t>A'(w)</t>
  </si>
  <si>
    <t>R'(w)</t>
  </si>
  <si>
    <t>A(w) =</t>
  </si>
  <si>
    <t>A'(w) =</t>
  </si>
  <si>
    <t xml:space="preserve">A'(w) = </t>
  </si>
  <si>
    <t xml:space="preserve">R(w) = </t>
  </si>
  <si>
    <t>R(w)=</t>
  </si>
  <si>
    <t xml:space="preserve">R'(w) = </t>
  </si>
  <si>
    <t>Heads</t>
  </si>
  <si>
    <t>Tails</t>
  </si>
  <si>
    <t>Gamble</t>
  </si>
  <si>
    <t>U(w)=log(w)</t>
  </si>
  <si>
    <t>U(EV)=log(EV)</t>
  </si>
  <si>
    <t>Value</t>
  </si>
  <si>
    <t>Probability</t>
  </si>
  <si>
    <t>U(w)=2w</t>
  </si>
  <si>
    <t>U(EV)=2(EV)</t>
  </si>
  <si>
    <t>Comment</t>
  </si>
  <si>
    <t>P</t>
  </si>
  <si>
    <t>H/T</t>
  </si>
  <si>
    <t>Risk-Averse</t>
  </si>
  <si>
    <t>Risk-Neutral</t>
  </si>
  <si>
    <t>&gt;</t>
  </si>
  <si>
    <t>&lt;</t>
  </si>
  <si>
    <t>U(w)=w^2</t>
  </si>
  <si>
    <t>U(EV)=(EV)^2</t>
  </si>
  <si>
    <t>Risk-seeking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</si>
</sst>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indent="8"/>
    </xf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44" fontId="0" fillId="2" borderId="0" xfId="1" applyFont="1" applyFill="1"/>
    <xf numFmtId="0" fontId="0" fillId="3" borderId="0" xfId="0" applyFill="1"/>
    <xf numFmtId="0" fontId="0" fillId="5" borderId="0" xfId="0" applyFill="1"/>
    <xf numFmtId="3" fontId="0" fillId="0" borderId="0" xfId="0" applyNumberFormat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0" fontId="0" fillId="8" borderId="0" xfId="0" applyFill="1" applyAlignment="1">
      <alignment horizontal="right"/>
    </xf>
    <xf numFmtId="0" fontId="0" fillId="5" borderId="1" xfId="0" applyFill="1" applyBorder="1"/>
    <xf numFmtId="0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5" borderId="2" xfId="0" applyFill="1" applyBorder="1"/>
    <xf numFmtId="0" fontId="0" fillId="0" borderId="2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abSelected="1" topLeftCell="A19" workbookViewId="0">
      <selection activeCell="C27" sqref="C27"/>
    </sheetView>
  </sheetViews>
  <sheetFormatPr defaultRowHeight="15"/>
  <cols>
    <col min="1" max="1" width="10.5703125" bestFit="1" customWidth="1"/>
    <col min="3" max="3" width="11.42578125" customWidth="1"/>
    <col min="6" max="6" width="12.140625" customWidth="1"/>
    <col min="9" max="9" width="12.140625" customWidth="1"/>
  </cols>
  <sheetData>
    <row r="1" spans="1:12">
      <c r="A1" s="1" t="s">
        <v>0</v>
      </c>
    </row>
    <row r="3" spans="1:12">
      <c r="A3" s="2" t="s">
        <v>1</v>
      </c>
      <c r="B3" s="3">
        <f>(8*(0.5))+(17*(0.5))</f>
        <v>12.5</v>
      </c>
      <c r="K3" s="12" t="s">
        <v>45</v>
      </c>
      <c r="L3" s="12" t="s">
        <v>46</v>
      </c>
    </row>
    <row r="4" spans="1:12">
      <c r="C4" t="s">
        <v>2</v>
      </c>
      <c r="D4" t="s">
        <v>3</v>
      </c>
      <c r="F4" t="s">
        <v>4</v>
      </c>
      <c r="G4" t="s">
        <v>5</v>
      </c>
      <c r="K4" s="12">
        <v>0.5</v>
      </c>
      <c r="L4" s="12">
        <v>8</v>
      </c>
    </row>
    <row r="5" spans="1:12">
      <c r="A5" t="s">
        <v>6</v>
      </c>
      <c r="B5" t="s">
        <v>7</v>
      </c>
      <c r="C5" s="3">
        <f>(2.33*0.5*8)+(2.33*0.5*17)</f>
        <v>29.125</v>
      </c>
      <c r="D5" s="3">
        <f>2.33*B3</f>
        <v>29.125</v>
      </c>
      <c r="E5" s="2"/>
      <c r="F5" s="2" t="s">
        <v>49</v>
      </c>
      <c r="G5" s="2" t="s">
        <v>48</v>
      </c>
      <c r="H5" s="2"/>
      <c r="K5" s="12">
        <v>0.5</v>
      </c>
      <c r="L5" s="12">
        <v>17</v>
      </c>
    </row>
    <row r="6" spans="1:12">
      <c r="A6" t="s">
        <v>6</v>
      </c>
      <c r="B6" t="s">
        <v>8</v>
      </c>
      <c r="C6" s="2">
        <f>(0.5*LN(8))+(0.5*LN(17))</f>
        <v>2.4563274428680257</v>
      </c>
      <c r="D6" s="2">
        <f>LN(B3)</f>
        <v>2.5257286443082556</v>
      </c>
      <c r="E6" s="2"/>
      <c r="F6" s="2" t="s">
        <v>50</v>
      </c>
      <c r="G6" s="2" t="s">
        <v>47</v>
      </c>
      <c r="H6" s="2"/>
      <c r="K6" s="12" t="s">
        <v>1</v>
      </c>
      <c r="L6" s="12">
        <f>(K4*L4)+(K5*L5)</f>
        <v>12.5</v>
      </c>
    </row>
    <row r="7" spans="1:12" ht="17.25">
      <c r="A7" t="s">
        <v>6</v>
      </c>
      <c r="B7" t="s">
        <v>9</v>
      </c>
      <c r="C7" s="3">
        <f>(0.5*(8)^2)+(0.5*(17)^2)</f>
        <v>176.5</v>
      </c>
      <c r="D7" s="3">
        <f>B3^2</f>
        <v>156.25</v>
      </c>
      <c r="E7" s="2"/>
      <c r="F7" s="2" t="s">
        <v>49</v>
      </c>
      <c r="G7" s="2" t="s">
        <v>53</v>
      </c>
      <c r="H7" s="2"/>
    </row>
    <row r="11" spans="1:12">
      <c r="A11" t="s">
        <v>10</v>
      </c>
    </row>
    <row r="12" spans="1:12">
      <c r="A12" t="s">
        <v>11</v>
      </c>
    </row>
    <row r="13" spans="1:12">
      <c r="A13" t="s">
        <v>12</v>
      </c>
    </row>
    <row r="14" spans="1:12">
      <c r="A14" t="s">
        <v>13</v>
      </c>
    </row>
    <row r="15" spans="1:12">
      <c r="A15" s="2" t="s">
        <v>14</v>
      </c>
      <c r="B15" s="2"/>
    </row>
    <row r="16" spans="1:12">
      <c r="A16" t="s">
        <v>1</v>
      </c>
      <c r="B16" s="2"/>
    </row>
    <row r="17" spans="1:15">
      <c r="A17" t="s">
        <v>2</v>
      </c>
      <c r="B17" s="2"/>
    </row>
    <row r="18" spans="1:15">
      <c r="A18" t="s">
        <v>15</v>
      </c>
    </row>
    <row r="20" spans="1:15">
      <c r="A20" s="4"/>
    </row>
    <row r="21" spans="1:15">
      <c r="A21" s="2" t="s">
        <v>16</v>
      </c>
      <c r="B21" s="5"/>
      <c r="C21" s="6" t="s">
        <v>17</v>
      </c>
      <c r="D21" s="6"/>
      <c r="E21" s="6"/>
      <c r="F21" s="6"/>
      <c r="G21" s="6"/>
      <c r="H21" s="6"/>
      <c r="I21" s="2"/>
      <c r="J21" s="2"/>
      <c r="K21" s="2"/>
      <c r="L21" s="2"/>
      <c r="M21" s="2"/>
      <c r="N21" s="2"/>
      <c r="O21" s="2"/>
    </row>
    <row r="22" spans="1:15">
      <c r="C22" s="6" t="s">
        <v>18</v>
      </c>
      <c r="D22" s="6"/>
      <c r="E22" s="6"/>
      <c r="F22" s="6"/>
      <c r="G22" s="6"/>
      <c r="H22" s="6"/>
      <c r="I22" s="2"/>
      <c r="J22" s="2"/>
      <c r="K22" s="2"/>
      <c r="L22" s="2"/>
      <c r="M22" s="2"/>
      <c r="N22" s="2"/>
      <c r="O22" s="2"/>
    </row>
    <row r="25" spans="1:15">
      <c r="A25" t="s">
        <v>19</v>
      </c>
      <c r="D25" s="19"/>
      <c r="E25" s="19"/>
      <c r="F25" s="19"/>
      <c r="G25" s="19"/>
    </row>
    <row r="26" spans="1:15">
      <c r="A26" s="13"/>
      <c r="B26" s="13" t="s">
        <v>20</v>
      </c>
      <c r="C26" s="17"/>
      <c r="D26" s="19"/>
      <c r="E26" s="19" t="s">
        <v>21</v>
      </c>
      <c r="F26" s="19"/>
      <c r="G26" s="19"/>
    </row>
    <row r="27" spans="1:15" ht="17.25">
      <c r="A27" s="13" t="s">
        <v>22</v>
      </c>
      <c r="B27" s="13" t="s">
        <v>8</v>
      </c>
      <c r="C27" s="17"/>
      <c r="D27" s="19" t="s">
        <v>22</v>
      </c>
      <c r="E27" s="19" t="s">
        <v>23</v>
      </c>
      <c r="F27" s="19" t="s">
        <v>24</v>
      </c>
      <c r="G27" s="19"/>
    </row>
    <row r="28" spans="1:15">
      <c r="A28" s="13" t="s">
        <v>25</v>
      </c>
      <c r="B28" s="13"/>
      <c r="C28" s="17"/>
      <c r="D28" s="19" t="s">
        <v>25</v>
      </c>
      <c r="E28" s="19"/>
      <c r="F28" s="19"/>
      <c r="G28" s="19"/>
      <c r="N28" s="8"/>
    </row>
    <row r="29" spans="1:15">
      <c r="A29" s="13" t="s">
        <v>26</v>
      </c>
      <c r="B29" s="14"/>
      <c r="C29" s="17"/>
      <c r="D29" s="19" t="s">
        <v>26</v>
      </c>
      <c r="E29" s="19"/>
      <c r="F29" s="19"/>
      <c r="G29" s="19"/>
    </row>
    <row r="30" spans="1:15">
      <c r="A30" s="13"/>
      <c r="B30" s="13"/>
      <c r="C30" s="17"/>
      <c r="D30" s="19"/>
      <c r="E30" s="19"/>
      <c r="F30" s="19"/>
      <c r="G30" s="19"/>
      <c r="N30" s="8"/>
    </row>
    <row r="31" spans="1:15">
      <c r="A31" s="13" t="s">
        <v>27</v>
      </c>
      <c r="B31" s="15"/>
      <c r="C31" s="17"/>
      <c r="D31" s="19" t="s">
        <v>27</v>
      </c>
      <c r="E31" s="20"/>
      <c r="F31" s="19"/>
      <c r="G31" s="19"/>
    </row>
    <row r="32" spans="1:15">
      <c r="A32" s="13" t="s">
        <v>28</v>
      </c>
      <c r="B32" s="15"/>
      <c r="C32" s="17"/>
      <c r="D32" s="19" t="s">
        <v>28</v>
      </c>
      <c r="E32" s="20"/>
      <c r="F32" s="19"/>
      <c r="G32" s="19"/>
    </row>
    <row r="33" spans="1:7">
      <c r="A33" s="16"/>
      <c r="B33" s="16"/>
      <c r="C33" s="18"/>
      <c r="D33" s="21"/>
      <c r="E33" s="16"/>
      <c r="F33" s="16"/>
      <c r="G33" s="16"/>
    </row>
    <row r="34" spans="1:7">
      <c r="A34" s="13" t="s">
        <v>29</v>
      </c>
      <c r="B34" s="13"/>
      <c r="C34" s="17"/>
      <c r="D34" s="19" t="s">
        <v>29</v>
      </c>
      <c r="E34" s="19"/>
      <c r="F34" s="19"/>
      <c r="G34" s="19"/>
    </row>
    <row r="35" spans="1:7">
      <c r="A35" s="13" t="s">
        <v>30</v>
      </c>
      <c r="B35" s="13"/>
      <c r="C35" s="17"/>
      <c r="D35" s="19" t="s">
        <v>31</v>
      </c>
      <c r="E35" s="19"/>
      <c r="F35" s="19"/>
      <c r="G35" s="19"/>
    </row>
    <row r="36" spans="1:7">
      <c r="A36" s="13" t="s">
        <v>32</v>
      </c>
      <c r="B36" s="13"/>
      <c r="C36" s="17"/>
      <c r="D36" s="19" t="s">
        <v>33</v>
      </c>
      <c r="E36" s="19"/>
      <c r="F36" s="19"/>
      <c r="G36" s="19"/>
    </row>
    <row r="37" spans="1:7">
      <c r="A37" s="13" t="s">
        <v>34</v>
      </c>
      <c r="B37" s="13"/>
      <c r="C37" s="17"/>
      <c r="D37" s="19" t="s">
        <v>34</v>
      </c>
      <c r="E37" s="19"/>
      <c r="F37" s="19"/>
      <c r="G37" s="1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4" sqref="C14"/>
    </sheetView>
  </sheetViews>
  <sheetFormatPr defaultRowHeight="15"/>
  <cols>
    <col min="1" max="1" width="13.5703125" bestFit="1" customWidth="1"/>
    <col min="2" max="2" width="11.140625" customWidth="1"/>
    <col min="3" max="3" width="10.28515625" customWidth="1"/>
    <col min="4" max="4" width="10.7109375" bestFit="1" customWidth="1"/>
  </cols>
  <sheetData>
    <row r="1" spans="1:4">
      <c r="A1" s="10" t="s">
        <v>37</v>
      </c>
      <c r="B1" s="10"/>
      <c r="C1" s="9" t="s">
        <v>40</v>
      </c>
      <c r="D1" s="9" t="s">
        <v>41</v>
      </c>
    </row>
    <row r="2" spans="1:4">
      <c r="A2" s="10" t="s">
        <v>35</v>
      </c>
      <c r="B2" s="11">
        <v>10</v>
      </c>
      <c r="C2" s="9">
        <v>10</v>
      </c>
      <c r="D2" s="9">
        <v>0.5</v>
      </c>
    </row>
    <row r="3" spans="1:4">
      <c r="A3" s="10" t="s">
        <v>36</v>
      </c>
      <c r="B3" s="11">
        <v>20</v>
      </c>
      <c r="C3" s="9">
        <v>20</v>
      </c>
      <c r="D3" s="9">
        <v>0.5</v>
      </c>
    </row>
    <row r="4" spans="1:4">
      <c r="A4" s="7" t="s">
        <v>1</v>
      </c>
      <c r="B4" s="7">
        <f>(D2*C2)+(C3*D3)</f>
        <v>15</v>
      </c>
    </row>
    <row r="5" spans="1:4">
      <c r="A5" s="7" t="s">
        <v>38</v>
      </c>
      <c r="B5" s="7">
        <f>(D2*LOG(C2))+(D3*LOG(C3))</f>
        <v>1.1505149978319906</v>
      </c>
    </row>
    <row r="6" spans="1:4">
      <c r="A6" s="7" t="s">
        <v>39</v>
      </c>
      <c r="B6" s="7">
        <f>LOG(B4)</f>
        <v>1.1760912590556813</v>
      </c>
    </row>
    <row r="7" spans="1:4">
      <c r="A7" s="7" t="s">
        <v>42</v>
      </c>
      <c r="B7" s="7">
        <f>2*(D2*C2)+2*(D3*C3)</f>
        <v>30</v>
      </c>
    </row>
    <row r="8" spans="1:4">
      <c r="A8" s="7" t="s">
        <v>43</v>
      </c>
      <c r="B8" s="7">
        <f>2*B4</f>
        <v>30</v>
      </c>
    </row>
    <row r="9" spans="1:4">
      <c r="A9" s="7" t="s">
        <v>51</v>
      </c>
      <c r="B9" s="7">
        <f>(D2*(C2)^2)+(D3*(C3)^2)</f>
        <v>250</v>
      </c>
    </row>
    <row r="10" spans="1:4">
      <c r="A10" s="7" t="s">
        <v>52</v>
      </c>
      <c r="B10" s="7">
        <f>B4^2</f>
        <v>225</v>
      </c>
    </row>
    <row r="11" spans="1:4">
      <c r="A11" s="7" t="s">
        <v>44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 Shit</vt:lpstr>
      <vt:lpstr>Practice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kittu</dc:creator>
  <cp:lastModifiedBy>kittu</cp:lastModifiedBy>
  <dcterms:created xsi:type="dcterms:W3CDTF">2017-07-15T00:35:13Z</dcterms:created>
  <dcterms:modified xsi:type="dcterms:W3CDTF">2017-07-17T16:24:26Z</dcterms:modified>
</cp:coreProperties>
</file>