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d6d9cb9891f60/Documents/CSC17C/Midterm/Q2/"/>
    </mc:Choice>
  </mc:AlternateContent>
  <xr:revisionPtr revIDLastSave="455" documentId="8_{6A60FB2C-D2B2-4DD0-AB28-B1F785BBF5AF}" xr6:coauthVersionLast="47" xr6:coauthVersionMax="47" xr10:uidLastSave="{CD306468-C8E2-4373-AC12-B690E6F89365}"/>
  <bookViews>
    <workbookView xWindow="3975" yWindow="1500" windowWidth="28740" windowHeight="18825" xr2:uid="{29904605-C24C-468F-A896-693C22C344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2" l="1"/>
  <c r="O30" i="2"/>
  <c r="O31" i="2"/>
  <c r="O32" i="2"/>
  <c r="O33" i="2"/>
  <c r="O34" i="2"/>
  <c r="O35" i="2"/>
  <c r="O36" i="2"/>
  <c r="O37" i="2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O46" i="2"/>
  <c r="O47" i="2"/>
  <c r="O48" i="2"/>
  <c r="O49" i="2"/>
  <c r="O50" i="2"/>
  <c r="O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28" i="2"/>
  <c r="H46" i="2"/>
  <c r="H47" i="2"/>
  <c r="H48" i="2"/>
  <c r="H49" i="2"/>
  <c r="H50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E46" i="2"/>
  <c r="F46" i="2" s="1"/>
  <c r="G46" i="2" s="1"/>
  <c r="E47" i="2"/>
  <c r="F47" i="2"/>
  <c r="G47" i="2" s="1"/>
  <c r="E48" i="2"/>
  <c r="F48" i="2"/>
  <c r="E49" i="2"/>
  <c r="F49" i="2"/>
  <c r="E50" i="2"/>
  <c r="F50" i="2" s="1"/>
  <c r="F28" i="2"/>
  <c r="G28" i="2" s="1"/>
  <c r="H28" i="2"/>
  <c r="E45" i="2"/>
  <c r="H45" i="2" s="1"/>
  <c r="E44" i="2"/>
  <c r="F44" i="2" s="1"/>
  <c r="G44" i="2" s="1"/>
  <c r="E43" i="2"/>
  <c r="F43" i="2" s="1"/>
  <c r="G43" i="2" s="1"/>
  <c r="E42" i="2"/>
  <c r="F42" i="2" s="1"/>
  <c r="G42" i="2" s="1"/>
  <c r="E41" i="2"/>
  <c r="F41" i="2" s="1"/>
  <c r="G41" i="2" s="1"/>
  <c r="E40" i="2"/>
  <c r="F40" i="2" s="1"/>
  <c r="G40" i="2" s="1"/>
  <c r="E39" i="2"/>
  <c r="F39" i="2" s="1"/>
  <c r="G39" i="2" s="1"/>
  <c r="E38" i="2"/>
  <c r="F38" i="2" s="1"/>
  <c r="G38" i="2" s="1"/>
  <c r="E37" i="2"/>
  <c r="F37" i="2" s="1"/>
  <c r="G37" i="2" s="1"/>
  <c r="E36" i="2"/>
  <c r="F36" i="2" s="1"/>
  <c r="G36" i="2" s="1"/>
  <c r="E35" i="2"/>
  <c r="F35" i="2" s="1"/>
  <c r="G35" i="2" s="1"/>
  <c r="E34" i="2"/>
  <c r="F34" i="2" s="1"/>
  <c r="G34" i="2" s="1"/>
  <c r="E33" i="2"/>
  <c r="F33" i="2" s="1"/>
  <c r="G33" i="2" s="1"/>
  <c r="E32" i="2"/>
  <c r="F32" i="2" s="1"/>
  <c r="G32" i="2" s="1"/>
  <c r="E31" i="2"/>
  <c r="F31" i="2" s="1"/>
  <c r="G31" i="2" s="1"/>
  <c r="E30" i="2"/>
  <c r="F30" i="2" s="1"/>
  <c r="G30" i="2" s="1"/>
  <c r="E29" i="2"/>
  <c r="H29" i="2" s="1"/>
  <c r="E28" i="2"/>
  <c r="F43" i="1"/>
  <c r="F44" i="1"/>
  <c r="F45" i="1"/>
  <c r="F46" i="1"/>
  <c r="F50" i="1"/>
  <c r="F51" i="1"/>
  <c r="F52" i="1"/>
  <c r="F53" i="1"/>
  <c r="F54" i="1"/>
  <c r="F59" i="1"/>
  <c r="F60" i="1"/>
  <c r="F61" i="1"/>
  <c r="F62" i="1"/>
  <c r="F38" i="1"/>
  <c r="E38" i="1"/>
  <c r="E39" i="1"/>
  <c r="F39" i="1" s="1"/>
  <c r="E40" i="1"/>
  <c r="F40" i="1" s="1"/>
  <c r="E41" i="1"/>
  <c r="F41" i="1" s="1"/>
  <c r="E42" i="1"/>
  <c r="F42" i="1" s="1"/>
  <c r="E43" i="1"/>
  <c r="E44" i="1"/>
  <c r="E45" i="1"/>
  <c r="E46" i="1"/>
  <c r="E47" i="1"/>
  <c r="F47" i="1" s="1"/>
  <c r="E48" i="1"/>
  <c r="F48" i="1" s="1"/>
  <c r="E49" i="1"/>
  <c r="F49" i="1" s="1"/>
  <c r="E50" i="1"/>
  <c r="E51" i="1"/>
  <c r="E52" i="1"/>
  <c r="E53" i="1"/>
  <c r="E54" i="1"/>
  <c r="E55" i="1"/>
  <c r="F55" i="1" s="1"/>
  <c r="E56" i="1"/>
  <c r="F56" i="1" s="1"/>
  <c r="E57" i="1"/>
  <c r="F57" i="1" s="1"/>
  <c r="E58" i="1"/>
  <c r="F58" i="1" s="1"/>
  <c r="E59" i="1"/>
  <c r="E60" i="1"/>
  <c r="E61" i="1"/>
  <c r="E62" i="1"/>
  <c r="E63" i="1"/>
  <c r="F63" i="1" s="1"/>
  <c r="E64" i="1"/>
  <c r="F64" i="1" s="1"/>
  <c r="Q56" i="1"/>
  <c r="K23" i="1"/>
  <c r="K22" i="1"/>
  <c r="P40" i="1"/>
  <c r="Q40" i="1" s="1"/>
  <c r="P41" i="1"/>
  <c r="Q41" i="1" s="1"/>
  <c r="P44" i="1"/>
  <c r="P45" i="1"/>
  <c r="P46" i="1"/>
  <c r="P48" i="1"/>
  <c r="P56" i="1"/>
  <c r="P57" i="1"/>
  <c r="P58" i="1"/>
  <c r="P59" i="1"/>
  <c r="P60" i="1"/>
  <c r="P61" i="1"/>
  <c r="P62" i="1"/>
  <c r="P64" i="1"/>
  <c r="D29" i="1"/>
  <c r="D30" i="1"/>
  <c r="D28" i="1"/>
  <c r="D26" i="1"/>
  <c r="D27" i="1"/>
  <c r="D25" i="1"/>
  <c r="D23" i="1"/>
  <c r="D24" i="1"/>
  <c r="D22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7" i="2"/>
  <c r="R58" i="1"/>
  <c r="O64" i="1"/>
  <c r="R64" i="1" s="1"/>
  <c r="O63" i="1"/>
  <c r="R63" i="1" s="1"/>
  <c r="O62" i="1"/>
  <c r="R62" i="1" s="1"/>
  <c r="O61" i="1"/>
  <c r="R61" i="1" s="1"/>
  <c r="O60" i="1"/>
  <c r="R60" i="1" s="1"/>
  <c r="Q60" i="1" s="1"/>
  <c r="O59" i="1"/>
  <c r="R59" i="1" s="1"/>
  <c r="O58" i="1"/>
  <c r="O57" i="1"/>
  <c r="R57" i="1" s="1"/>
  <c r="O56" i="1"/>
  <c r="R56" i="1" s="1"/>
  <c r="O55" i="1"/>
  <c r="R55" i="1" s="1"/>
  <c r="O54" i="1"/>
  <c r="R54" i="1" s="1"/>
  <c r="O53" i="1"/>
  <c r="R53" i="1" s="1"/>
  <c r="O52" i="1"/>
  <c r="R52" i="1" s="1"/>
  <c r="O51" i="1"/>
  <c r="R51" i="1" s="1"/>
  <c r="O50" i="1"/>
  <c r="R50" i="1" s="1"/>
  <c r="O49" i="1"/>
  <c r="R49" i="1" s="1"/>
  <c r="O48" i="1"/>
  <c r="R48" i="1" s="1"/>
  <c r="O47" i="1"/>
  <c r="R47" i="1" s="1"/>
  <c r="O46" i="1"/>
  <c r="R46" i="1" s="1"/>
  <c r="O45" i="1"/>
  <c r="R45" i="1" s="1"/>
  <c r="Q45" i="1" s="1"/>
  <c r="O44" i="1"/>
  <c r="R44" i="1" s="1"/>
  <c r="O43" i="1"/>
  <c r="R43" i="1" s="1"/>
  <c r="O42" i="1"/>
  <c r="R42" i="1" s="1"/>
  <c r="O41" i="1"/>
  <c r="R41" i="1" s="1"/>
  <c r="O40" i="1"/>
  <c r="R40" i="1" s="1"/>
  <c r="O39" i="1"/>
  <c r="R39" i="1" s="1"/>
  <c r="O38" i="1"/>
  <c r="R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38" i="1"/>
  <c r="G38" i="1" s="1"/>
  <c r="K11" i="1"/>
  <c r="K12" i="1"/>
  <c r="K13" i="1"/>
  <c r="K14" i="1"/>
  <c r="K15" i="1"/>
  <c r="K16" i="1"/>
  <c r="K17" i="1"/>
  <c r="K18" i="1"/>
  <c r="K19" i="1"/>
  <c r="K20" i="1"/>
  <c r="K21" i="1"/>
  <c r="K10" i="1"/>
  <c r="D11" i="1"/>
  <c r="D12" i="1"/>
  <c r="D13" i="1"/>
  <c r="D14" i="1"/>
  <c r="D15" i="1"/>
  <c r="D16" i="1"/>
  <c r="D17" i="1"/>
  <c r="D18" i="1"/>
  <c r="D19" i="1"/>
  <c r="D20" i="1"/>
  <c r="D21" i="1"/>
  <c r="D10" i="1"/>
  <c r="P37" i="2" l="1"/>
  <c r="P36" i="2"/>
  <c r="P28" i="2"/>
  <c r="P35" i="2"/>
  <c r="P50" i="2"/>
  <c r="P34" i="2"/>
  <c r="P49" i="2"/>
  <c r="P33" i="2"/>
  <c r="P48" i="2"/>
  <c r="P32" i="2"/>
  <c r="P47" i="2"/>
  <c r="P31" i="2"/>
  <c r="P46" i="2"/>
  <c r="P30" i="2"/>
  <c r="P45" i="2"/>
  <c r="P29" i="2"/>
  <c r="G50" i="2"/>
  <c r="G49" i="2"/>
  <c r="G48" i="2"/>
  <c r="H41" i="2"/>
  <c r="H39" i="2"/>
  <c r="H38" i="2"/>
  <c r="H40" i="2"/>
  <c r="H44" i="2"/>
  <c r="H43" i="2"/>
  <c r="F45" i="2"/>
  <c r="G45" i="2" s="1"/>
  <c r="H42" i="2"/>
  <c r="H37" i="2"/>
  <c r="H36" i="2"/>
  <c r="H35" i="2"/>
  <c r="H34" i="2"/>
  <c r="H33" i="2"/>
  <c r="H32" i="2"/>
  <c r="H31" i="2"/>
  <c r="H30" i="2"/>
  <c r="F29" i="2"/>
  <c r="G29" i="2" s="1"/>
  <c r="Q64" i="1"/>
  <c r="Q62" i="1"/>
  <c r="Q61" i="1"/>
  <c r="Q59" i="1"/>
  <c r="Q58" i="1"/>
  <c r="Q57" i="1"/>
  <c r="Q48" i="1"/>
  <c r="Q46" i="1"/>
  <c r="Q44" i="1"/>
  <c r="P51" i="1"/>
  <c r="Q51" i="1" s="1"/>
  <c r="P53" i="1"/>
  <c r="Q53" i="1" s="1"/>
  <c r="P52" i="1"/>
  <c r="Q52" i="1" s="1"/>
  <c r="P38" i="1"/>
  <c r="Q38" i="1" s="1"/>
  <c r="P50" i="1"/>
  <c r="Q50" i="1" s="1"/>
  <c r="P55" i="1"/>
  <c r="Q55" i="1" s="1"/>
  <c r="P54" i="1"/>
  <c r="Q54" i="1" s="1"/>
  <c r="P49" i="1"/>
  <c r="Q49" i="1" s="1"/>
  <c r="P63" i="1"/>
  <c r="Q63" i="1" s="1"/>
  <c r="P47" i="1"/>
  <c r="Q47" i="1" s="1"/>
  <c r="P43" i="1"/>
  <c r="Q43" i="1" s="1"/>
  <c r="P42" i="1"/>
  <c r="Q42" i="1" s="1"/>
  <c r="P39" i="1"/>
  <c r="Q39" i="1" s="1"/>
</calcChain>
</file>

<file path=xl/sharedStrings.xml><?xml version="1.0" encoding="utf-8"?>
<sst xmlns="http://schemas.openxmlformats.org/spreadsheetml/2006/main" count="74" uniqueCount="21">
  <si>
    <t>Bubble</t>
  </si>
  <si>
    <t>time</t>
  </si>
  <si>
    <t>n^1</t>
  </si>
  <si>
    <t>N^2</t>
  </si>
  <si>
    <t>n^0</t>
  </si>
  <si>
    <t>Selection</t>
  </si>
  <si>
    <t>Midterm Timing Analysis Question 2</t>
  </si>
  <si>
    <t>n^2</t>
  </si>
  <si>
    <t>runs</t>
  </si>
  <si>
    <t>c0</t>
  </si>
  <si>
    <t>c1</t>
  </si>
  <si>
    <t>c2</t>
  </si>
  <si>
    <t>Simulated</t>
  </si>
  <si>
    <t>Midterm Operational Analysis Q2</t>
  </si>
  <si>
    <t>operations</t>
  </si>
  <si>
    <t xml:space="preserve">c''' for O(n^2) = </t>
  </si>
  <si>
    <t>c'''*n^2</t>
  </si>
  <si>
    <t>difference</t>
  </si>
  <si>
    <t>Simulated Selection</t>
  </si>
  <si>
    <t>c'''</t>
  </si>
  <si>
    <t>Simulated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</si>
</sst>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1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Simulated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Sheet1!$C$38:$C$62</c:f>
              <c:numCache>
                <c:formatCode>General</c:formatCode>
                <c:ptCount val="25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</c:numCache>
            </c:numRef>
          </c:xVal>
          <c:yVal>
            <c:numRef>
              <c:f>Sheet1!$G$38:$G$62</c:f>
              <c:numCache>
                <c:formatCode>0.00</c:formatCode>
                <c:ptCount val="25"/>
                <c:pt idx="0">
                  <c:v>1.3852426</c:v>
                </c:pt>
                <c:pt idx="1">
                  <c:v>2.1482958000000001</c:v>
                </c:pt>
                <c:pt idx="2">
                  <c:v>3.0765674000000001</c:v>
                </c:pt>
                <c:pt idx="3">
                  <c:v>4.1700574000000001</c:v>
                </c:pt>
                <c:pt idx="4">
                  <c:v>5.4287657999999999</c:v>
                </c:pt>
                <c:pt idx="5">
                  <c:v>6.8526926000000001</c:v>
                </c:pt>
                <c:pt idx="6">
                  <c:v>8.4418378000000001</c:v>
                </c:pt>
                <c:pt idx="7">
                  <c:v>10.196201400000001</c:v>
                </c:pt>
                <c:pt idx="8">
                  <c:v>12.1157834</c:v>
                </c:pt>
                <c:pt idx="9">
                  <c:v>14.2005838</c:v>
                </c:pt>
                <c:pt idx="10">
                  <c:v>16.4506026</c:v>
                </c:pt>
                <c:pt idx="11">
                  <c:v>18.8658398</c:v>
                </c:pt>
                <c:pt idx="12">
                  <c:v>21.446295399999997</c:v>
                </c:pt>
                <c:pt idx="13">
                  <c:v>24.191969400000001</c:v>
                </c:pt>
                <c:pt idx="14">
                  <c:v>27.102861799999999</c:v>
                </c:pt>
                <c:pt idx="15">
                  <c:v>30.178972599999998</c:v>
                </c:pt>
                <c:pt idx="16">
                  <c:v>33.420301800000004</c:v>
                </c:pt>
                <c:pt idx="17">
                  <c:v>36.8268494</c:v>
                </c:pt>
                <c:pt idx="18">
                  <c:v>40.398615400000004</c:v>
                </c:pt>
                <c:pt idx="19">
                  <c:v>44.135599800000001</c:v>
                </c:pt>
                <c:pt idx="20">
                  <c:v>48.037802599999999</c:v>
                </c:pt>
                <c:pt idx="21">
                  <c:v>52.105223799999997</c:v>
                </c:pt>
                <c:pt idx="22">
                  <c:v>56.337863399999996</c:v>
                </c:pt>
                <c:pt idx="23">
                  <c:v>60.735721399999996</c:v>
                </c:pt>
                <c:pt idx="24">
                  <c:v>65.298797800000003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36-495C-9D47-46FE156A563E}"/>
            </c:ext>
          </c:extLst>
        </c:ser>
        <c:ser>
          <c:idx val="1"/>
          <c:order val="1"/>
          <c:tx>
            <c:v>Real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Sheet1!$C$10:$C$30</c:f>
              <c:numCache>
                <c:formatCode>General</c:formatCode>
                <c:ptCount val="21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80000</c:v>
                </c:pt>
                <c:pt idx="4">
                  <c:v>80000</c:v>
                </c:pt>
                <c:pt idx="5">
                  <c:v>80000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120000</c:v>
                </c:pt>
                <c:pt idx="10">
                  <c:v>120000</c:v>
                </c:pt>
                <c:pt idx="11">
                  <c:v>120000</c:v>
                </c:pt>
                <c:pt idx="12">
                  <c:v>180000</c:v>
                </c:pt>
                <c:pt idx="13">
                  <c:v>180000</c:v>
                </c:pt>
                <c:pt idx="14">
                  <c:v>180000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250000</c:v>
                </c:pt>
                <c:pt idx="19">
                  <c:v>250000</c:v>
                </c:pt>
                <c:pt idx="20">
                  <c:v>250000</c:v>
                </c:pt>
              </c:numCache>
            </c:numRef>
          </c:xVal>
          <c:yVal>
            <c:numRef>
              <c:f>Sheet1!$E$10:$E$30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52</c:v>
                </c:pt>
                <c:pt idx="19">
                  <c:v>53</c:v>
                </c:pt>
                <c:pt idx="20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36-495C-9D47-46FE156A563E}"/>
            </c:ext>
          </c:extLst>
        </c:ser>
        <c:ser>
          <c:idx val="2"/>
          <c:order val="2"/>
          <c:tx>
            <c:v>Big O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Sheet1!$C$38:$C$64</c:f>
              <c:numCache>
                <c:formatCode>General</c:formatCode>
                <c:ptCount val="27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</c:numCache>
            </c:numRef>
          </c:xVal>
          <c:yVal>
            <c:numRef>
              <c:f>Sheet1!$E$38:$E$64</c:f>
              <c:numCache>
                <c:formatCode>General</c:formatCode>
                <c:ptCount val="27"/>
                <c:pt idx="0">
                  <c:v>1.4894720000000001</c:v>
                </c:pt>
                <c:pt idx="1">
                  <c:v>2.3273000000000001</c:v>
                </c:pt>
                <c:pt idx="2">
                  <c:v>3.3513120000000001</c:v>
                </c:pt>
                <c:pt idx="3">
                  <c:v>4.5615079999999999</c:v>
                </c:pt>
                <c:pt idx="4">
                  <c:v>5.9578880000000005</c:v>
                </c:pt>
                <c:pt idx="5">
                  <c:v>7.5404520000000002</c:v>
                </c:pt>
                <c:pt idx="6">
                  <c:v>9.3092000000000006</c:v>
                </c:pt>
                <c:pt idx="7">
                  <c:v>11.264132</c:v>
                </c:pt>
                <c:pt idx="8">
                  <c:v>13.405248</c:v>
                </c:pt>
                <c:pt idx="9">
                  <c:v>15.732548000000001</c:v>
                </c:pt>
                <c:pt idx="10">
                  <c:v>18.246032</c:v>
                </c:pt>
                <c:pt idx="11">
                  <c:v>20.945700000000002</c:v>
                </c:pt>
                <c:pt idx="12">
                  <c:v>23.831552000000002</c:v>
                </c:pt>
                <c:pt idx="13">
                  <c:v>26.903587999999999</c:v>
                </c:pt>
                <c:pt idx="14">
                  <c:v>30.161808000000001</c:v>
                </c:pt>
                <c:pt idx="15">
                  <c:v>33.606211999999999</c:v>
                </c:pt>
                <c:pt idx="16">
                  <c:v>37.236800000000002</c:v>
                </c:pt>
                <c:pt idx="17">
                  <c:v>41.053572000000003</c:v>
                </c:pt>
                <c:pt idx="18">
                  <c:v>45.056528</c:v>
                </c:pt>
                <c:pt idx="19">
                  <c:v>49.245668000000002</c:v>
                </c:pt>
                <c:pt idx="20">
                  <c:v>53.620992000000001</c:v>
                </c:pt>
                <c:pt idx="21">
                  <c:v>58.182500000000005</c:v>
                </c:pt>
                <c:pt idx="22">
                  <c:v>62.930192000000005</c:v>
                </c:pt>
                <c:pt idx="23">
                  <c:v>67.864068000000003</c:v>
                </c:pt>
                <c:pt idx="24">
                  <c:v>72.984127999999998</c:v>
                </c:pt>
                <c:pt idx="25">
                  <c:v>78.290372000000005</c:v>
                </c:pt>
                <c:pt idx="26">
                  <c:v>83.782800000000009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36-495C-9D47-46FE156A563E}"/>
            </c:ext>
          </c:extLst>
        </c:ser>
        <c:ser>
          <c:idx val="3"/>
          <c:order val="3"/>
          <c:tx>
            <c:v>Difference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Sheet1!$C$38:$C$62</c:f>
              <c:numCache>
                <c:formatCode>General</c:formatCode>
                <c:ptCount val="25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</c:numCache>
            </c:numRef>
          </c:xVal>
          <c:yVal>
            <c:numRef>
              <c:f>Sheet1!$F$38:$F$62</c:f>
              <c:numCache>
                <c:formatCode>0.00</c:formatCode>
                <c:ptCount val="25"/>
                <c:pt idx="0">
                  <c:v>0.10422940000000014</c:v>
                </c:pt>
                <c:pt idx="1">
                  <c:v>0.17900420000000006</c:v>
                </c:pt>
                <c:pt idx="2">
                  <c:v>0.27474460000000001</c:v>
                </c:pt>
                <c:pt idx="3">
                  <c:v>0.39145059999999976</c:v>
                </c:pt>
                <c:pt idx="4">
                  <c:v>0.52912220000000065</c:v>
                </c:pt>
                <c:pt idx="5">
                  <c:v>0.68775940000000002</c:v>
                </c:pt>
                <c:pt idx="6">
                  <c:v>0.86736220000000053</c:v>
                </c:pt>
                <c:pt idx="7">
                  <c:v>1.0679305999999986</c:v>
                </c:pt>
                <c:pt idx="8">
                  <c:v>1.2894646000000005</c:v>
                </c:pt>
                <c:pt idx="9">
                  <c:v>1.5319642000000009</c:v>
                </c:pt>
                <c:pt idx="10">
                  <c:v>1.7954293999999997</c:v>
                </c:pt>
                <c:pt idx="11">
                  <c:v>2.0798602000000024</c:v>
                </c:pt>
                <c:pt idx="12">
                  <c:v>2.3852566000000053</c:v>
                </c:pt>
                <c:pt idx="13">
                  <c:v>2.7116185999999978</c:v>
                </c:pt>
                <c:pt idx="14">
                  <c:v>3.0589462000000012</c:v>
                </c:pt>
                <c:pt idx="15">
                  <c:v>3.4272394000000013</c:v>
                </c:pt>
                <c:pt idx="16">
                  <c:v>3.8164981999999981</c:v>
                </c:pt>
                <c:pt idx="17">
                  <c:v>4.2267226000000022</c:v>
                </c:pt>
                <c:pt idx="18">
                  <c:v>4.657912599999996</c:v>
                </c:pt>
                <c:pt idx="19">
                  <c:v>5.1100682000000006</c:v>
                </c:pt>
                <c:pt idx="20">
                  <c:v>5.583189400000002</c:v>
                </c:pt>
                <c:pt idx="21">
                  <c:v>6.0772762000000071</c:v>
                </c:pt>
                <c:pt idx="22">
                  <c:v>6.592328600000009</c:v>
                </c:pt>
                <c:pt idx="23">
                  <c:v>7.1283466000000075</c:v>
                </c:pt>
                <c:pt idx="24">
                  <c:v>7.6853301999999957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36-495C-9D47-46FE156A5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690655"/>
        <c:axId val="985703967"/>
      </c:scatterChart>
      <c:valAx>
        <c:axId val="985690655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03967"/>
        <c:crosses val="autoZero"/>
        <c:crossBetween val="midCat"/>
      </c:valAx>
      <c:valAx>
        <c:axId val="9857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69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Simulated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Sheet1!$N$38:$N$52</c:f>
              <c:numCache>
                <c:formatCode>General</c:formatCode>
                <c:ptCount val="15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</c:numCache>
            </c:numRef>
          </c:xVal>
          <c:yVal>
            <c:numRef>
              <c:f>Sheet1!$R$38:$R$52</c:f>
              <c:numCache>
                <c:formatCode>0.00</c:formatCode>
                <c:ptCount val="15"/>
                <c:pt idx="0">
                  <c:v>4.7957396000000001</c:v>
                </c:pt>
                <c:pt idx="1">
                  <c:v>7.4849439999999996</c:v>
                </c:pt>
                <c:pt idx="2">
                  <c:v>10.789180399999999</c:v>
                </c:pt>
                <c:pt idx="3">
                  <c:v>14.708448799999999</c:v>
                </c:pt>
                <c:pt idx="4">
                  <c:v>19.242749200000002</c:v>
                </c:pt>
                <c:pt idx="5">
                  <c:v>24.392081599999997</c:v>
                </c:pt>
                <c:pt idx="6">
                  <c:v>30.156445999999999</c:v>
                </c:pt>
                <c:pt idx="7">
                  <c:v>36.5358424</c:v>
                </c:pt>
                <c:pt idx="8">
                  <c:v>43.530270799999997</c:v>
                </c:pt>
                <c:pt idx="9">
                  <c:v>51.1397312</c:v>
                </c:pt>
                <c:pt idx="10">
                  <c:v>59.364223600000003</c:v>
                </c:pt>
                <c:pt idx="11">
                  <c:v>68.203748000000004</c:v>
                </c:pt>
                <c:pt idx="12">
                  <c:v>77.658304400000006</c:v>
                </c:pt>
                <c:pt idx="13">
                  <c:v>87.727892800000006</c:v>
                </c:pt>
                <c:pt idx="14">
                  <c:v>98.412513199999992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71-4D24-B096-E8310F77D4F6}"/>
            </c:ext>
          </c:extLst>
        </c:ser>
        <c:ser>
          <c:idx val="1"/>
          <c:order val="1"/>
          <c:tx>
            <c:v>Real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Sheet1!$J$10:$J$23</c:f>
              <c:numCache>
                <c:formatCode>General</c:formatCode>
                <c:ptCount val="14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80000</c:v>
                </c:pt>
                <c:pt idx="4">
                  <c:v>80000</c:v>
                </c:pt>
                <c:pt idx="5">
                  <c:v>80000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120000</c:v>
                </c:pt>
                <c:pt idx="10">
                  <c:v>120000</c:v>
                </c:pt>
                <c:pt idx="11">
                  <c:v>120000</c:v>
                </c:pt>
                <c:pt idx="12">
                  <c:v>180000</c:v>
                </c:pt>
                <c:pt idx="13">
                  <c:v>180000</c:v>
                </c:pt>
              </c:numCache>
            </c:numRef>
          </c:xVal>
          <c:yVal>
            <c:numRef>
              <c:f>Sheet1!$L$10:$L$23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20</c:v>
                </c:pt>
                <c:pt idx="4">
                  <c:v>19</c:v>
                </c:pt>
                <c:pt idx="5">
                  <c:v>20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43</c:v>
                </c:pt>
                <c:pt idx="10">
                  <c:v>43</c:v>
                </c:pt>
                <c:pt idx="11">
                  <c:v>44</c:v>
                </c:pt>
                <c:pt idx="12">
                  <c:v>99</c:v>
                </c:pt>
                <c:pt idx="13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71-4D24-B096-E8310F77D4F6}"/>
            </c:ext>
          </c:extLst>
        </c:ser>
        <c:ser>
          <c:idx val="2"/>
          <c:order val="2"/>
          <c:tx>
            <c:v>Big O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Sheet1!$N$38:$N$52</c:f>
              <c:numCache>
                <c:formatCode>General</c:formatCode>
                <c:ptCount val="15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</c:numCache>
            </c:numRef>
          </c:xVal>
          <c:yVal>
            <c:numRef>
              <c:f>Sheet1!$P$38:$P$52</c:f>
              <c:numCache>
                <c:formatCode>General</c:formatCode>
                <c:ptCount val="15"/>
                <c:pt idx="0">
                  <c:v>5.1504479999999999</c:v>
                </c:pt>
                <c:pt idx="1">
                  <c:v>8.0475750000000001</c:v>
                </c:pt>
                <c:pt idx="2">
                  <c:v>11.588508000000001</c:v>
                </c:pt>
                <c:pt idx="3">
                  <c:v>15.773247000000001</c:v>
                </c:pt>
                <c:pt idx="4">
                  <c:v>20.601792</c:v>
                </c:pt>
                <c:pt idx="5">
                  <c:v>26.074143000000003</c:v>
                </c:pt>
                <c:pt idx="6">
                  <c:v>32.190300000000001</c:v>
                </c:pt>
                <c:pt idx="7">
                  <c:v>38.950263</c:v>
                </c:pt>
                <c:pt idx="8">
                  <c:v>46.354032000000004</c:v>
                </c:pt>
                <c:pt idx="9">
                  <c:v>54.401607000000006</c:v>
                </c:pt>
                <c:pt idx="10">
                  <c:v>63.092988000000005</c:v>
                </c:pt>
                <c:pt idx="11">
                  <c:v>72.42817500000001</c:v>
                </c:pt>
                <c:pt idx="12">
                  <c:v>82.407167999999999</c:v>
                </c:pt>
                <c:pt idx="13">
                  <c:v>93.029966999999999</c:v>
                </c:pt>
                <c:pt idx="14">
                  <c:v>104.29657200000001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71-4D24-B096-E8310F77D4F6}"/>
            </c:ext>
          </c:extLst>
        </c:ser>
        <c:ser>
          <c:idx val="3"/>
          <c:order val="3"/>
          <c:tx>
            <c:v>Difference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Sheet1!$N$38:$N$52</c:f>
              <c:numCache>
                <c:formatCode>General</c:formatCode>
                <c:ptCount val="15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</c:numCache>
            </c:numRef>
          </c:xVal>
          <c:yVal>
            <c:numRef>
              <c:f>Sheet1!$Q$38:$Q$52</c:f>
              <c:numCache>
                <c:formatCode>0.00</c:formatCode>
                <c:ptCount val="15"/>
                <c:pt idx="0">
                  <c:v>0.35470839999999981</c:v>
                </c:pt>
                <c:pt idx="1">
                  <c:v>0.56263100000000055</c:v>
                </c:pt>
                <c:pt idx="2">
                  <c:v>0.79932760000000158</c:v>
                </c:pt>
                <c:pt idx="3">
                  <c:v>1.064798200000002</c:v>
                </c:pt>
                <c:pt idx="4">
                  <c:v>1.3590427999999974</c:v>
                </c:pt>
                <c:pt idx="5">
                  <c:v>1.6820614000000056</c:v>
                </c:pt>
                <c:pt idx="6">
                  <c:v>2.0338540000000016</c:v>
                </c:pt>
                <c:pt idx="7">
                  <c:v>2.4144205999999997</c:v>
                </c:pt>
                <c:pt idx="8">
                  <c:v>2.823761200000007</c:v>
                </c:pt>
                <c:pt idx="9">
                  <c:v>3.2618758000000057</c:v>
                </c:pt>
                <c:pt idx="10">
                  <c:v>3.7287644000000029</c:v>
                </c:pt>
                <c:pt idx="11">
                  <c:v>4.2244270000000057</c:v>
                </c:pt>
                <c:pt idx="12">
                  <c:v>4.7488635999999929</c:v>
                </c:pt>
                <c:pt idx="13">
                  <c:v>5.3020741999999927</c:v>
                </c:pt>
                <c:pt idx="14">
                  <c:v>5.8840588000000196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71-4D24-B096-E8310F77D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741103"/>
        <c:axId val="1149743183"/>
      </c:scatterChart>
      <c:valAx>
        <c:axId val="114974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43183"/>
        <c:crosses val="autoZero"/>
        <c:crossBetween val="midCat"/>
      </c:valAx>
      <c:valAx>
        <c:axId val="114974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41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Sheet2!$D$7:$D$24</c:f>
              <c:numCache>
                <c:formatCode>General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1600</c:v>
                </c:pt>
                <c:pt idx="13">
                  <c:v>1600</c:v>
                </c:pt>
                <c:pt idx="14">
                  <c:v>1600</c:v>
                </c:pt>
                <c:pt idx="15">
                  <c:v>3200</c:v>
                </c:pt>
                <c:pt idx="16">
                  <c:v>3200</c:v>
                </c:pt>
                <c:pt idx="17">
                  <c:v>3200</c:v>
                </c:pt>
              </c:numCache>
            </c:numRef>
          </c:xVal>
          <c:yVal>
            <c:numRef>
              <c:f>Sheet2!$F$7:$F$24</c:f>
              <c:numCache>
                <c:formatCode>General</c:formatCode>
                <c:ptCount val="18"/>
                <c:pt idx="0">
                  <c:v>21978</c:v>
                </c:pt>
                <c:pt idx="1">
                  <c:v>22242</c:v>
                </c:pt>
                <c:pt idx="2">
                  <c:v>21993</c:v>
                </c:pt>
                <c:pt idx="3">
                  <c:v>84557</c:v>
                </c:pt>
                <c:pt idx="4">
                  <c:v>84524</c:v>
                </c:pt>
                <c:pt idx="5">
                  <c:v>84362</c:v>
                </c:pt>
                <c:pt idx="6">
                  <c:v>329619</c:v>
                </c:pt>
                <c:pt idx="7">
                  <c:v>329748</c:v>
                </c:pt>
                <c:pt idx="8">
                  <c:v>329868</c:v>
                </c:pt>
                <c:pt idx="9">
                  <c:v>1301297</c:v>
                </c:pt>
                <c:pt idx="10">
                  <c:v>1300496</c:v>
                </c:pt>
                <c:pt idx="11">
                  <c:v>1300490</c:v>
                </c:pt>
                <c:pt idx="12">
                  <c:v>5165238</c:v>
                </c:pt>
                <c:pt idx="13">
                  <c:v>5164944</c:v>
                </c:pt>
                <c:pt idx="14">
                  <c:v>5164233</c:v>
                </c:pt>
                <c:pt idx="15">
                  <c:v>20573882</c:v>
                </c:pt>
                <c:pt idx="16">
                  <c:v>20572961</c:v>
                </c:pt>
                <c:pt idx="17">
                  <c:v>20571944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5-4E77-8DE5-9C1A7B2FF363}"/>
            </c:ext>
          </c:extLst>
        </c:ser>
        <c:ser>
          <c:idx val="1"/>
          <c:order val="1"/>
          <c:tx>
            <c:v>Simulated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Sheet2!$D$28:$D$50</c:f>
              <c:numCache>
                <c:formatCode>General</c:formatCode>
                <c:ptCount val="23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  <c:pt idx="7">
                  <c:v>1150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  <c:pt idx="11">
                  <c:v>1750</c:v>
                </c:pt>
                <c:pt idx="12">
                  <c:v>1900</c:v>
                </c:pt>
                <c:pt idx="13">
                  <c:v>2050</c:v>
                </c:pt>
                <c:pt idx="14">
                  <c:v>2200</c:v>
                </c:pt>
                <c:pt idx="15">
                  <c:v>2350</c:v>
                </c:pt>
                <c:pt idx="16">
                  <c:v>2500</c:v>
                </c:pt>
                <c:pt idx="17">
                  <c:v>2650</c:v>
                </c:pt>
                <c:pt idx="18">
                  <c:v>2800</c:v>
                </c:pt>
                <c:pt idx="19">
                  <c:v>2950</c:v>
                </c:pt>
                <c:pt idx="20">
                  <c:v>3100</c:v>
                </c:pt>
                <c:pt idx="21">
                  <c:v>3250</c:v>
                </c:pt>
                <c:pt idx="22">
                  <c:v>3400</c:v>
                </c:pt>
              </c:numCache>
            </c:numRef>
          </c:xVal>
          <c:yVal>
            <c:numRef>
              <c:f>Sheet2!$H$28:$H$50</c:f>
              <c:numCache>
                <c:formatCode>General</c:formatCode>
                <c:ptCount val="23"/>
                <c:pt idx="0">
                  <c:v>21699.310000000005</c:v>
                </c:pt>
                <c:pt idx="1">
                  <c:v>130838.75500000002</c:v>
                </c:pt>
                <c:pt idx="2">
                  <c:v>330006.55000000005</c:v>
                </c:pt>
                <c:pt idx="3">
                  <c:v>619202.69500000007</c:v>
                </c:pt>
                <c:pt idx="4">
                  <c:v>998427.19000000006</c:v>
                </c:pt>
                <c:pt idx="5">
                  <c:v>1467680.0350000001</c:v>
                </c:pt>
                <c:pt idx="6">
                  <c:v>2026961.2300000002</c:v>
                </c:pt>
                <c:pt idx="7">
                  <c:v>2676270.7750000004</c:v>
                </c:pt>
                <c:pt idx="8">
                  <c:v>3415608.6700000004</c:v>
                </c:pt>
                <c:pt idx="9">
                  <c:v>4244974.915</c:v>
                </c:pt>
                <c:pt idx="10">
                  <c:v>5164369.5100000007</c:v>
                </c:pt>
                <c:pt idx="11">
                  <c:v>6173792.4550000001</c:v>
                </c:pt>
                <c:pt idx="12">
                  <c:v>7273243.7500000009</c:v>
                </c:pt>
                <c:pt idx="13">
                  <c:v>8462723.3950000014</c:v>
                </c:pt>
                <c:pt idx="14">
                  <c:v>9742231.3900000006</c:v>
                </c:pt>
                <c:pt idx="15">
                  <c:v>11111767.735000001</c:v>
                </c:pt>
                <c:pt idx="16">
                  <c:v>12571332.43</c:v>
                </c:pt>
                <c:pt idx="17">
                  <c:v>14120925.475000001</c:v>
                </c:pt>
                <c:pt idx="18">
                  <c:v>15760546.870000001</c:v>
                </c:pt>
                <c:pt idx="19">
                  <c:v>17490196.615000002</c:v>
                </c:pt>
                <c:pt idx="20">
                  <c:v>19309874.710000001</c:v>
                </c:pt>
                <c:pt idx="21">
                  <c:v>21219581.155000001</c:v>
                </c:pt>
                <c:pt idx="22">
                  <c:v>23219315.949999999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55-4E77-8DE5-9C1A7B2FF363}"/>
            </c:ext>
          </c:extLst>
        </c:ser>
        <c:ser>
          <c:idx val="2"/>
          <c:order val="2"/>
          <c:tx>
            <c:v>Big O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Sheet2!$D$28:$D$50</c:f>
              <c:numCache>
                <c:formatCode>General</c:formatCode>
                <c:ptCount val="23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  <c:pt idx="7">
                  <c:v>1150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  <c:pt idx="11">
                  <c:v>1750</c:v>
                </c:pt>
                <c:pt idx="12">
                  <c:v>1900</c:v>
                </c:pt>
                <c:pt idx="13">
                  <c:v>2050</c:v>
                </c:pt>
                <c:pt idx="14">
                  <c:v>2200</c:v>
                </c:pt>
                <c:pt idx="15">
                  <c:v>2350</c:v>
                </c:pt>
                <c:pt idx="16">
                  <c:v>2500</c:v>
                </c:pt>
                <c:pt idx="17">
                  <c:v>2650</c:v>
                </c:pt>
                <c:pt idx="18">
                  <c:v>2800</c:v>
                </c:pt>
                <c:pt idx="19">
                  <c:v>2950</c:v>
                </c:pt>
                <c:pt idx="20">
                  <c:v>3100</c:v>
                </c:pt>
                <c:pt idx="21">
                  <c:v>3250</c:v>
                </c:pt>
                <c:pt idx="22">
                  <c:v>3400</c:v>
                </c:pt>
              </c:numCache>
            </c:numRef>
          </c:xVal>
          <c:yVal>
            <c:numRef>
              <c:f>Sheet2!$F$28:$F$50</c:f>
              <c:numCache>
                <c:formatCode>General</c:formatCode>
                <c:ptCount val="23"/>
                <c:pt idx="0">
                  <c:v>22063</c:v>
                </c:pt>
                <c:pt idx="1">
                  <c:v>137893.75</c:v>
                </c:pt>
                <c:pt idx="2">
                  <c:v>353008</c:v>
                </c:pt>
                <c:pt idx="3">
                  <c:v>667405.75</c:v>
                </c:pt>
                <c:pt idx="4">
                  <c:v>1081087</c:v>
                </c:pt>
                <c:pt idx="5">
                  <c:v>1594051.75</c:v>
                </c:pt>
                <c:pt idx="6">
                  <c:v>2206300</c:v>
                </c:pt>
                <c:pt idx="7">
                  <c:v>2917831.75</c:v>
                </c:pt>
                <c:pt idx="8">
                  <c:v>3728647.0000000005</c:v>
                </c:pt>
                <c:pt idx="9">
                  <c:v>4638745.75</c:v>
                </c:pt>
                <c:pt idx="10">
                  <c:v>5648128</c:v>
                </c:pt>
                <c:pt idx="11">
                  <c:v>6756793.75</c:v>
                </c:pt>
                <c:pt idx="12">
                  <c:v>7964743.0000000009</c:v>
                </c:pt>
                <c:pt idx="13">
                  <c:v>9271975.75</c:v>
                </c:pt>
                <c:pt idx="14">
                  <c:v>10678492</c:v>
                </c:pt>
                <c:pt idx="15">
                  <c:v>12184291.75</c:v>
                </c:pt>
                <c:pt idx="16">
                  <c:v>13789375.000000002</c:v>
                </c:pt>
                <c:pt idx="17">
                  <c:v>15493741.750000002</c:v>
                </c:pt>
                <c:pt idx="18">
                  <c:v>17297392</c:v>
                </c:pt>
                <c:pt idx="19">
                  <c:v>19200325.75</c:v>
                </c:pt>
                <c:pt idx="20">
                  <c:v>21202543</c:v>
                </c:pt>
                <c:pt idx="21">
                  <c:v>23304043.75</c:v>
                </c:pt>
                <c:pt idx="22">
                  <c:v>25504828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55-4E77-8DE5-9C1A7B2FF363}"/>
            </c:ext>
          </c:extLst>
        </c:ser>
        <c:ser>
          <c:idx val="3"/>
          <c:order val="3"/>
          <c:tx>
            <c:v>Difference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Sheet2!$D$28:$D$50</c:f>
              <c:numCache>
                <c:formatCode>General</c:formatCode>
                <c:ptCount val="23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  <c:pt idx="7">
                  <c:v>1150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  <c:pt idx="11">
                  <c:v>1750</c:v>
                </c:pt>
                <c:pt idx="12">
                  <c:v>1900</c:v>
                </c:pt>
                <c:pt idx="13">
                  <c:v>2050</c:v>
                </c:pt>
                <c:pt idx="14">
                  <c:v>2200</c:v>
                </c:pt>
                <c:pt idx="15">
                  <c:v>2350</c:v>
                </c:pt>
                <c:pt idx="16">
                  <c:v>2500</c:v>
                </c:pt>
                <c:pt idx="17">
                  <c:v>2650</c:v>
                </c:pt>
                <c:pt idx="18">
                  <c:v>2800</c:v>
                </c:pt>
                <c:pt idx="19">
                  <c:v>2950</c:v>
                </c:pt>
                <c:pt idx="20">
                  <c:v>3100</c:v>
                </c:pt>
                <c:pt idx="21">
                  <c:v>3250</c:v>
                </c:pt>
                <c:pt idx="22">
                  <c:v>3400</c:v>
                </c:pt>
              </c:numCache>
            </c:numRef>
          </c:xVal>
          <c:yVal>
            <c:numRef>
              <c:f>Sheet2!$G$28:$G$50</c:f>
              <c:numCache>
                <c:formatCode>General</c:formatCode>
                <c:ptCount val="23"/>
                <c:pt idx="0">
                  <c:v>363.68999999999505</c:v>
                </c:pt>
                <c:pt idx="1">
                  <c:v>7054.9949999999808</c:v>
                </c:pt>
                <c:pt idx="2">
                  <c:v>23001.449999999953</c:v>
                </c:pt>
                <c:pt idx="3">
                  <c:v>48203.054999999935</c:v>
                </c:pt>
                <c:pt idx="4">
                  <c:v>82659.809999999939</c:v>
                </c:pt>
                <c:pt idx="5">
                  <c:v>126371.71499999985</c:v>
                </c:pt>
                <c:pt idx="6">
                  <c:v>179338.76999999979</c:v>
                </c:pt>
                <c:pt idx="7">
                  <c:v>241560.97499999963</c:v>
                </c:pt>
                <c:pt idx="8">
                  <c:v>313038.33000000007</c:v>
                </c:pt>
                <c:pt idx="9">
                  <c:v>393770.83499999996</c:v>
                </c:pt>
                <c:pt idx="10">
                  <c:v>483758.48999999929</c:v>
                </c:pt>
                <c:pt idx="11">
                  <c:v>583001.29499999993</c:v>
                </c:pt>
                <c:pt idx="12">
                  <c:v>691499.25</c:v>
                </c:pt>
                <c:pt idx="13">
                  <c:v>809252.35499999858</c:v>
                </c:pt>
                <c:pt idx="14">
                  <c:v>936260.6099999994</c:v>
                </c:pt>
                <c:pt idx="15">
                  <c:v>1072524.0149999987</c:v>
                </c:pt>
                <c:pt idx="16">
                  <c:v>1218042.5700000022</c:v>
                </c:pt>
                <c:pt idx="17">
                  <c:v>1372816.2750000004</c:v>
                </c:pt>
                <c:pt idx="18">
                  <c:v>1536845.129999999</c:v>
                </c:pt>
                <c:pt idx="19">
                  <c:v>1710129.1349999979</c:v>
                </c:pt>
                <c:pt idx="20">
                  <c:v>1892668.2899999991</c:v>
                </c:pt>
                <c:pt idx="21">
                  <c:v>2084462.5949999988</c:v>
                </c:pt>
                <c:pt idx="22">
                  <c:v>2285512.0500000007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55-4E77-8DE5-9C1A7B2FF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710751"/>
        <c:axId val="1036698687"/>
      </c:scatterChart>
      <c:valAx>
        <c:axId val="10367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98687"/>
        <c:crosses val="autoZero"/>
        <c:crossBetween val="midCat"/>
      </c:valAx>
      <c:valAx>
        <c:axId val="10366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7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4759405074365"/>
          <c:y val="0.17171296296296296"/>
          <c:w val="0.61884908136482941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Real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Sheet2!$J$7:$J$24</c:f>
              <c:numCache>
                <c:formatCode>General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1600</c:v>
                </c:pt>
                <c:pt idx="13">
                  <c:v>1600</c:v>
                </c:pt>
                <c:pt idx="14">
                  <c:v>1600</c:v>
                </c:pt>
                <c:pt idx="15">
                  <c:v>3200</c:v>
                </c:pt>
                <c:pt idx="16">
                  <c:v>3200</c:v>
                </c:pt>
                <c:pt idx="17">
                  <c:v>3200</c:v>
                </c:pt>
              </c:numCache>
            </c:numRef>
          </c:xVal>
          <c:yVal>
            <c:numRef>
              <c:f>Sheet2!$L$7:$L$24</c:f>
              <c:numCache>
                <c:formatCode>General</c:formatCode>
                <c:ptCount val="18"/>
                <c:pt idx="0">
                  <c:v>90884</c:v>
                </c:pt>
                <c:pt idx="1">
                  <c:v>97053</c:v>
                </c:pt>
                <c:pt idx="2">
                  <c:v>80390</c:v>
                </c:pt>
                <c:pt idx="3">
                  <c:v>368391</c:v>
                </c:pt>
                <c:pt idx="4">
                  <c:v>339164</c:v>
                </c:pt>
                <c:pt idx="5">
                  <c:v>372769</c:v>
                </c:pt>
                <c:pt idx="6">
                  <c:v>1495563</c:v>
                </c:pt>
                <c:pt idx="7">
                  <c:v>1504975</c:v>
                </c:pt>
                <c:pt idx="8">
                  <c:v>1416422</c:v>
                </c:pt>
                <c:pt idx="9">
                  <c:v>6166578</c:v>
                </c:pt>
                <c:pt idx="10">
                  <c:v>6127331</c:v>
                </c:pt>
                <c:pt idx="11">
                  <c:v>6009213</c:v>
                </c:pt>
                <c:pt idx="12">
                  <c:v>24463729</c:v>
                </c:pt>
                <c:pt idx="13">
                  <c:v>23989238</c:v>
                </c:pt>
                <c:pt idx="14">
                  <c:v>24577183</c:v>
                </c:pt>
                <c:pt idx="15">
                  <c:v>97348994</c:v>
                </c:pt>
                <c:pt idx="16">
                  <c:v>98484736</c:v>
                </c:pt>
                <c:pt idx="17">
                  <c:v>97499174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5F-40AC-9E50-60E8C7D7FBBB}"/>
            </c:ext>
          </c:extLst>
        </c:ser>
        <c:ser>
          <c:idx val="1"/>
          <c:order val="1"/>
          <c:tx>
            <c:v>Simulated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Sheet2!$M$28:$M$50</c:f>
              <c:numCache>
                <c:formatCode>General</c:formatCode>
                <c:ptCount val="23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  <c:pt idx="7">
                  <c:v>1150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  <c:pt idx="11">
                  <c:v>1750</c:v>
                </c:pt>
                <c:pt idx="12">
                  <c:v>1900</c:v>
                </c:pt>
                <c:pt idx="13">
                  <c:v>2050</c:v>
                </c:pt>
                <c:pt idx="14">
                  <c:v>2200</c:v>
                </c:pt>
                <c:pt idx="15">
                  <c:v>2350</c:v>
                </c:pt>
                <c:pt idx="16">
                  <c:v>2500</c:v>
                </c:pt>
                <c:pt idx="17">
                  <c:v>2650</c:v>
                </c:pt>
                <c:pt idx="18">
                  <c:v>2800</c:v>
                </c:pt>
                <c:pt idx="19">
                  <c:v>2950</c:v>
                </c:pt>
                <c:pt idx="20">
                  <c:v>3100</c:v>
                </c:pt>
                <c:pt idx="21">
                  <c:v>3250</c:v>
                </c:pt>
                <c:pt idx="22">
                  <c:v>3400</c:v>
                </c:pt>
              </c:numCache>
            </c:numRef>
          </c:xVal>
          <c:yVal>
            <c:numRef>
              <c:f>Sheet2!$Q$28:$Q$50</c:f>
              <c:numCache>
                <c:formatCode>General</c:formatCode>
                <c:ptCount val="23"/>
                <c:pt idx="0">
                  <c:v>87511.66</c:v>
                </c:pt>
                <c:pt idx="1">
                  <c:v>575903.17000000004</c:v>
                </c:pt>
                <c:pt idx="2">
                  <c:v>1495316.8299999998</c:v>
                </c:pt>
                <c:pt idx="3">
                  <c:v>2845752.6399999997</c:v>
                </c:pt>
                <c:pt idx="4">
                  <c:v>4627210.5999999996</c:v>
                </c:pt>
                <c:pt idx="5">
                  <c:v>6839690.71</c:v>
                </c:pt>
                <c:pt idx="6">
                  <c:v>9483192.9700000007</c:v>
                </c:pt>
                <c:pt idx="7">
                  <c:v>12557717.379999999</c:v>
                </c:pt>
                <c:pt idx="8">
                  <c:v>16063263.939999999</c:v>
                </c:pt>
                <c:pt idx="9">
                  <c:v>19999832.650000002</c:v>
                </c:pt>
                <c:pt idx="10">
                  <c:v>24367423.509999998</c:v>
                </c:pt>
                <c:pt idx="11">
                  <c:v>29166036.52</c:v>
                </c:pt>
                <c:pt idx="12">
                  <c:v>34395671.68</c:v>
                </c:pt>
                <c:pt idx="13">
                  <c:v>40056328.989999995</c:v>
                </c:pt>
                <c:pt idx="14">
                  <c:v>46148008.449999996</c:v>
                </c:pt>
                <c:pt idx="15">
                  <c:v>52670710.059999995</c:v>
                </c:pt>
                <c:pt idx="16">
                  <c:v>59624433.82</c:v>
                </c:pt>
                <c:pt idx="17">
                  <c:v>67009179.730000004</c:v>
                </c:pt>
                <c:pt idx="18">
                  <c:v>74824947.789999992</c:v>
                </c:pt>
                <c:pt idx="19">
                  <c:v>83071738</c:v>
                </c:pt>
                <c:pt idx="20">
                  <c:v>91749550.359999999</c:v>
                </c:pt>
                <c:pt idx="21">
                  <c:v>100858384.87</c:v>
                </c:pt>
                <c:pt idx="22">
                  <c:v>110398241.53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5F-40AC-9E50-60E8C7D7FBBB}"/>
            </c:ext>
          </c:extLst>
        </c:ser>
        <c:ser>
          <c:idx val="2"/>
          <c:order val="2"/>
          <c:tx>
            <c:v>Big O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Sheet2!$M$28:$M$50</c:f>
              <c:numCache>
                <c:formatCode>General</c:formatCode>
                <c:ptCount val="23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  <c:pt idx="7">
                  <c:v>1150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  <c:pt idx="11">
                  <c:v>1750</c:v>
                </c:pt>
                <c:pt idx="12">
                  <c:v>1900</c:v>
                </c:pt>
                <c:pt idx="13">
                  <c:v>2050</c:v>
                </c:pt>
                <c:pt idx="14">
                  <c:v>2200</c:v>
                </c:pt>
                <c:pt idx="15">
                  <c:v>2350</c:v>
                </c:pt>
                <c:pt idx="16">
                  <c:v>2500</c:v>
                </c:pt>
                <c:pt idx="17">
                  <c:v>2650</c:v>
                </c:pt>
                <c:pt idx="18">
                  <c:v>2800</c:v>
                </c:pt>
                <c:pt idx="19">
                  <c:v>2950</c:v>
                </c:pt>
                <c:pt idx="20">
                  <c:v>3100</c:v>
                </c:pt>
                <c:pt idx="21">
                  <c:v>3250</c:v>
                </c:pt>
                <c:pt idx="22">
                  <c:v>3400</c:v>
                </c:pt>
              </c:numCache>
            </c:numRef>
          </c:xVal>
          <c:yVal>
            <c:numRef>
              <c:f>Sheet2!$O$28:$O$50</c:f>
              <c:numCache>
                <c:formatCode>General</c:formatCode>
                <c:ptCount val="23"/>
                <c:pt idx="0">
                  <c:v>98500</c:v>
                </c:pt>
                <c:pt idx="1">
                  <c:v>615625</c:v>
                </c:pt>
                <c:pt idx="2">
                  <c:v>1576000</c:v>
                </c:pt>
                <c:pt idx="3">
                  <c:v>2979625</c:v>
                </c:pt>
                <c:pt idx="4">
                  <c:v>4826500</c:v>
                </c:pt>
                <c:pt idx="5">
                  <c:v>7116625</c:v>
                </c:pt>
                <c:pt idx="6">
                  <c:v>9850000</c:v>
                </c:pt>
                <c:pt idx="7">
                  <c:v>13026625</c:v>
                </c:pt>
                <c:pt idx="8">
                  <c:v>16646500</c:v>
                </c:pt>
                <c:pt idx="9">
                  <c:v>20709625</c:v>
                </c:pt>
                <c:pt idx="10">
                  <c:v>25216000</c:v>
                </c:pt>
                <c:pt idx="11">
                  <c:v>30165625</c:v>
                </c:pt>
                <c:pt idx="12">
                  <c:v>35558500</c:v>
                </c:pt>
                <c:pt idx="13">
                  <c:v>41394625</c:v>
                </c:pt>
                <c:pt idx="14">
                  <c:v>47674000</c:v>
                </c:pt>
                <c:pt idx="15">
                  <c:v>54396625</c:v>
                </c:pt>
                <c:pt idx="16">
                  <c:v>61562500</c:v>
                </c:pt>
                <c:pt idx="17">
                  <c:v>69171625</c:v>
                </c:pt>
                <c:pt idx="18">
                  <c:v>77224000</c:v>
                </c:pt>
                <c:pt idx="19">
                  <c:v>85719625</c:v>
                </c:pt>
                <c:pt idx="20">
                  <c:v>94658500</c:v>
                </c:pt>
                <c:pt idx="21">
                  <c:v>104040625</c:v>
                </c:pt>
                <c:pt idx="22">
                  <c:v>113866000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5F-40AC-9E50-60E8C7D7FBBB}"/>
            </c:ext>
          </c:extLst>
        </c:ser>
        <c:ser>
          <c:idx val="3"/>
          <c:order val="3"/>
          <c:tx>
            <c:v>Difference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Sheet2!$M$28:$M$50</c:f>
              <c:numCache>
                <c:formatCode>General</c:formatCode>
                <c:ptCount val="23"/>
                <c:pt idx="0">
                  <c:v>100</c:v>
                </c:pt>
                <c:pt idx="1">
                  <c:v>250</c:v>
                </c:pt>
                <c:pt idx="2">
                  <c:v>400</c:v>
                </c:pt>
                <c:pt idx="3">
                  <c:v>550</c:v>
                </c:pt>
                <c:pt idx="4">
                  <c:v>700</c:v>
                </c:pt>
                <c:pt idx="5">
                  <c:v>850</c:v>
                </c:pt>
                <c:pt idx="6">
                  <c:v>1000</c:v>
                </c:pt>
                <c:pt idx="7">
                  <c:v>1150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  <c:pt idx="11">
                  <c:v>1750</c:v>
                </c:pt>
                <c:pt idx="12">
                  <c:v>1900</c:v>
                </c:pt>
                <c:pt idx="13">
                  <c:v>2050</c:v>
                </c:pt>
                <c:pt idx="14">
                  <c:v>2200</c:v>
                </c:pt>
                <c:pt idx="15">
                  <c:v>2350</c:v>
                </c:pt>
                <c:pt idx="16">
                  <c:v>2500</c:v>
                </c:pt>
                <c:pt idx="17">
                  <c:v>2650</c:v>
                </c:pt>
                <c:pt idx="18">
                  <c:v>2800</c:v>
                </c:pt>
                <c:pt idx="19">
                  <c:v>2950</c:v>
                </c:pt>
                <c:pt idx="20">
                  <c:v>3100</c:v>
                </c:pt>
                <c:pt idx="21">
                  <c:v>3250</c:v>
                </c:pt>
                <c:pt idx="22">
                  <c:v>3400</c:v>
                </c:pt>
              </c:numCache>
            </c:numRef>
          </c:xVal>
          <c:yVal>
            <c:numRef>
              <c:f>Sheet2!$P$28:$P$50</c:f>
              <c:numCache>
                <c:formatCode>General</c:formatCode>
                <c:ptCount val="23"/>
                <c:pt idx="0">
                  <c:v>10988.339999999997</c:v>
                </c:pt>
                <c:pt idx="1">
                  <c:v>39721.829999999958</c:v>
                </c:pt>
                <c:pt idx="2">
                  <c:v>80683.170000000158</c:v>
                </c:pt>
                <c:pt idx="3">
                  <c:v>133872.36000000034</c:v>
                </c:pt>
                <c:pt idx="4">
                  <c:v>199289.40000000037</c:v>
                </c:pt>
                <c:pt idx="5">
                  <c:v>276934.29000000004</c:v>
                </c:pt>
                <c:pt idx="6">
                  <c:v>366807.02999999933</c:v>
                </c:pt>
                <c:pt idx="7">
                  <c:v>468907.62000000104</c:v>
                </c:pt>
                <c:pt idx="8">
                  <c:v>583236.06000000052</c:v>
                </c:pt>
                <c:pt idx="9">
                  <c:v>709792.34999999776</c:v>
                </c:pt>
                <c:pt idx="10">
                  <c:v>848576.49000000209</c:v>
                </c:pt>
                <c:pt idx="11">
                  <c:v>999588.48000000045</c:v>
                </c:pt>
                <c:pt idx="12">
                  <c:v>1162828.3200000003</c:v>
                </c:pt>
                <c:pt idx="13">
                  <c:v>1338296.0100000054</c:v>
                </c:pt>
                <c:pt idx="14">
                  <c:v>1525991.5500000045</c:v>
                </c:pt>
                <c:pt idx="15">
                  <c:v>1725914.9400000051</c:v>
                </c:pt>
                <c:pt idx="16">
                  <c:v>1938066.1799999997</c:v>
                </c:pt>
                <c:pt idx="17">
                  <c:v>2162445.2699999958</c:v>
                </c:pt>
                <c:pt idx="18">
                  <c:v>2399052.2100000083</c:v>
                </c:pt>
                <c:pt idx="19">
                  <c:v>2647887</c:v>
                </c:pt>
                <c:pt idx="20">
                  <c:v>2908949.6400000006</c:v>
                </c:pt>
                <c:pt idx="21">
                  <c:v>3182240.1299999952</c:v>
                </c:pt>
                <c:pt idx="22">
                  <c:v>3467758.4699999988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5F-40AC-9E50-60E8C7D7F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910959"/>
        <c:axId val="1141911375"/>
      </c:scatterChart>
      <c:valAx>
        <c:axId val="114191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11375"/>
        <c:crosses val="autoZero"/>
        <c:crossBetween val="midCat"/>
      </c:valAx>
      <c:valAx>
        <c:axId val="11419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10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666749</xdr:colOff>
      <xdr:row>6</xdr:row>
      <xdr:rowOff>9525</xdr:rowOff>
    </xdr:from>
    <xdr:to>
      <xdr:col>21</xdr:col>
      <xdr:colOff>66673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042D9-E072-3EFF-B250-99A86B711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652462</xdr:colOff>
      <xdr:row>19</xdr:row>
      <xdr:rowOff>176213</xdr:rowOff>
    </xdr:from>
    <xdr:to>
      <xdr:col>21</xdr:col>
      <xdr:colOff>57150</xdr:colOff>
      <xdr:row>34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E32593-E600-B98B-737D-A406236F3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176211</xdr:colOff>
      <xdr:row>0</xdr:row>
      <xdr:rowOff>23812</xdr:rowOff>
    </xdr:from>
    <xdr:to>
      <xdr:col>18</xdr:col>
      <xdr:colOff>161924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F06C0-EF52-EBF8-B15A-C404AAB1F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171449</xdr:colOff>
      <xdr:row>13</xdr:row>
      <xdr:rowOff>57150</xdr:rowOff>
    </xdr:from>
    <xdr:to>
      <xdr:col>18</xdr:col>
      <xdr:colOff>161925</xdr:colOff>
      <xdr:row>25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AF5EB0-7DB0-CAB0-F501-BCA6750CF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592D-875C-4B23-9392-69A35C2CC04E}">
  <dimension ref="A1:R64"/>
  <sheetViews>
    <sheetView tabSelected="1" zoomScaleNormal="100" workbookViewId="0">
      <selection activeCell="X16" sqref="X16"/>
    </sheetView>
  </sheetViews>
  <sheetFormatPr defaultRowHeight="15" x14ac:dyDescent="0.25"/>
  <cols>
    <col min="1" max="1" width="10.140625" customWidth="1"/>
    <col min="4" max="4" width="11" bestFit="1" customWidth="1"/>
    <col min="5" max="5" width="13" customWidth="1"/>
    <col min="6" max="6" width="11.85546875" customWidth="1"/>
    <col min="10" max="10" width="12" bestFit="1" customWidth="1"/>
    <col min="11" max="11" width="11" bestFit="1" customWidth="1"/>
    <col min="14" max="14" width="10.140625" customWidth="1"/>
    <col min="17" max="17" width="12" bestFit="1" customWidth="1"/>
  </cols>
  <sheetData>
    <row r="1" spans="1:17" x14ac:dyDescent="0.25">
      <c r="A1" s="2" t="s">
        <v>6</v>
      </c>
    </row>
    <row r="5" spans="1:17" x14ac:dyDescent="0.25">
      <c r="E5" s="1" t="s">
        <v>9</v>
      </c>
      <c r="F5" s="1">
        <v>-1.4786199999999999E-2</v>
      </c>
      <c r="H5" t="s">
        <v>15</v>
      </c>
      <c r="J5">
        <v>9.3092000000000003E-10</v>
      </c>
      <c r="L5" t="s">
        <v>9</v>
      </c>
      <c r="M5">
        <v>0.18924199999999999</v>
      </c>
      <c r="O5" t="s">
        <v>15</v>
      </c>
      <c r="Q5">
        <v>3.2190300000000002E-9</v>
      </c>
    </row>
    <row r="6" spans="1:17" x14ac:dyDescent="0.25">
      <c r="E6" s="1" t="s">
        <v>10</v>
      </c>
      <c r="F6" s="4">
        <v>1.9570399999999999E-6</v>
      </c>
      <c r="L6" t="s">
        <v>10</v>
      </c>
      <c r="M6" s="3">
        <v>-7.8439600000000004E-6</v>
      </c>
      <c r="O6" s="1"/>
    </row>
    <row r="7" spans="1:17" x14ac:dyDescent="0.25">
      <c r="E7" s="1" t="s">
        <v>11</v>
      </c>
      <c r="F7" s="4">
        <v>8.26092E-10</v>
      </c>
      <c r="L7" t="s">
        <v>11</v>
      </c>
      <c r="M7" s="3">
        <v>3.07516E-9</v>
      </c>
      <c r="O7" s="1"/>
    </row>
    <row r="8" spans="1:17" x14ac:dyDescent="0.25">
      <c r="O8" s="1"/>
    </row>
    <row r="9" spans="1:17" x14ac:dyDescent="0.25">
      <c r="A9" s="1" t="s">
        <v>5</v>
      </c>
      <c r="B9" s="1" t="s">
        <v>4</v>
      </c>
      <c r="C9" s="1" t="s">
        <v>2</v>
      </c>
      <c r="D9" s="1" t="s">
        <v>3</v>
      </c>
      <c r="E9" s="1" t="s">
        <v>1</v>
      </c>
      <c r="F9" s="1" t="s">
        <v>8</v>
      </c>
      <c r="G9" s="1"/>
      <c r="H9" s="1" t="s">
        <v>0</v>
      </c>
      <c r="I9" s="1" t="s">
        <v>4</v>
      </c>
      <c r="J9" s="1" t="s">
        <v>2</v>
      </c>
      <c r="K9" s="1" t="s">
        <v>7</v>
      </c>
      <c r="L9" s="1" t="s">
        <v>1</v>
      </c>
      <c r="M9" s="1" t="s">
        <v>8</v>
      </c>
      <c r="O9" s="1"/>
    </row>
    <row r="10" spans="1:17" x14ac:dyDescent="0.25">
      <c r="A10" s="1"/>
      <c r="B10" s="1">
        <v>1</v>
      </c>
      <c r="C10" s="1">
        <v>40000</v>
      </c>
      <c r="D10" s="1">
        <f>C10*C10</f>
        <v>1600000000</v>
      </c>
      <c r="E10" s="1">
        <v>1</v>
      </c>
      <c r="F10" s="1">
        <v>1</v>
      </c>
      <c r="G10" s="1"/>
      <c r="H10" s="1"/>
      <c r="I10" s="1">
        <v>1</v>
      </c>
      <c r="J10" s="1">
        <v>40000</v>
      </c>
      <c r="K10" s="1">
        <f>J10*J10</f>
        <v>1600000000</v>
      </c>
      <c r="L10" s="1">
        <v>4</v>
      </c>
      <c r="M10" s="1">
        <v>1</v>
      </c>
      <c r="O10" s="1"/>
    </row>
    <row r="11" spans="1:17" x14ac:dyDescent="0.25">
      <c r="A11" s="1"/>
      <c r="B11" s="1">
        <v>1</v>
      </c>
      <c r="C11" s="1">
        <v>40000</v>
      </c>
      <c r="D11" s="1">
        <f t="shared" ref="D11:D30" si="0">C11*C11</f>
        <v>1600000000</v>
      </c>
      <c r="E11" s="1">
        <v>1</v>
      </c>
      <c r="F11" s="1">
        <v>2</v>
      </c>
      <c r="G11" s="1"/>
      <c r="H11" s="1"/>
      <c r="I11" s="1">
        <v>1</v>
      </c>
      <c r="J11" s="1">
        <v>40000</v>
      </c>
      <c r="K11" s="1">
        <f>J11*J11</f>
        <v>1600000000</v>
      </c>
      <c r="L11" s="1">
        <v>5</v>
      </c>
      <c r="M11" s="1">
        <v>2</v>
      </c>
      <c r="O11" s="1"/>
    </row>
    <row r="12" spans="1:17" x14ac:dyDescent="0.25">
      <c r="A12" s="1"/>
      <c r="B12" s="1">
        <v>1</v>
      </c>
      <c r="C12" s="1">
        <v>40000</v>
      </c>
      <c r="D12" s="1">
        <f t="shared" si="0"/>
        <v>1600000000</v>
      </c>
      <c r="E12" s="1">
        <v>2</v>
      </c>
      <c r="F12" s="1">
        <v>3</v>
      </c>
      <c r="G12" s="1"/>
      <c r="H12" s="1"/>
      <c r="I12" s="1">
        <v>1</v>
      </c>
      <c r="J12" s="1">
        <v>40000</v>
      </c>
      <c r="K12" s="1">
        <f>J12*J12</f>
        <v>1600000000</v>
      </c>
      <c r="L12" s="1">
        <v>5</v>
      </c>
      <c r="M12" s="1">
        <v>3</v>
      </c>
      <c r="N12" s="1"/>
      <c r="O12" s="1"/>
    </row>
    <row r="13" spans="1:17" x14ac:dyDescent="0.25">
      <c r="A13" s="1"/>
      <c r="B13" s="1">
        <v>1</v>
      </c>
      <c r="C13" s="1">
        <v>80000</v>
      </c>
      <c r="D13" s="1">
        <f t="shared" si="0"/>
        <v>6400000000</v>
      </c>
      <c r="E13" s="1">
        <v>5</v>
      </c>
      <c r="F13" s="1">
        <v>4</v>
      </c>
      <c r="G13" s="1"/>
      <c r="H13" s="1"/>
      <c r="I13" s="1">
        <v>1</v>
      </c>
      <c r="J13" s="1">
        <v>80000</v>
      </c>
      <c r="K13" s="1">
        <f>J13*J13</f>
        <v>6400000000</v>
      </c>
      <c r="L13" s="1">
        <v>20</v>
      </c>
      <c r="M13" s="1">
        <v>4</v>
      </c>
      <c r="N13" s="1"/>
      <c r="O13" s="1"/>
    </row>
    <row r="14" spans="1:17" x14ac:dyDescent="0.25">
      <c r="A14" s="1"/>
      <c r="B14" s="1">
        <v>1</v>
      </c>
      <c r="C14" s="1">
        <v>80000</v>
      </c>
      <c r="D14" s="1">
        <f t="shared" si="0"/>
        <v>6400000000</v>
      </c>
      <c r="E14" s="1">
        <v>5</v>
      </c>
      <c r="F14" s="1">
        <v>5</v>
      </c>
      <c r="G14" s="1"/>
      <c r="H14" s="1"/>
      <c r="I14" s="1">
        <v>1</v>
      </c>
      <c r="J14" s="1">
        <v>80000</v>
      </c>
      <c r="K14" s="1">
        <f>J14*J14</f>
        <v>6400000000</v>
      </c>
      <c r="L14" s="1">
        <v>19</v>
      </c>
      <c r="M14" s="1">
        <v>5</v>
      </c>
      <c r="N14" s="1"/>
      <c r="O14" s="1"/>
    </row>
    <row r="15" spans="1:17" x14ac:dyDescent="0.25">
      <c r="A15" s="1"/>
      <c r="B15" s="1">
        <v>1</v>
      </c>
      <c r="C15" s="1">
        <v>80000</v>
      </c>
      <c r="D15" s="1">
        <f t="shared" si="0"/>
        <v>6400000000</v>
      </c>
      <c r="E15" s="1">
        <v>5</v>
      </c>
      <c r="F15" s="1">
        <v>6</v>
      </c>
      <c r="G15" s="1"/>
      <c r="H15" s="1"/>
      <c r="I15" s="1">
        <v>1</v>
      </c>
      <c r="J15" s="1">
        <v>80000</v>
      </c>
      <c r="K15" s="1">
        <f>J15*J15</f>
        <v>6400000000</v>
      </c>
      <c r="L15" s="1">
        <v>20</v>
      </c>
      <c r="M15" s="1">
        <v>6</v>
      </c>
      <c r="N15" s="1"/>
      <c r="O15" s="1"/>
    </row>
    <row r="16" spans="1:17" x14ac:dyDescent="0.25">
      <c r="A16" s="1"/>
      <c r="B16" s="1">
        <v>1</v>
      </c>
      <c r="C16" s="1">
        <v>100000</v>
      </c>
      <c r="D16" s="1">
        <f t="shared" si="0"/>
        <v>10000000000</v>
      </c>
      <c r="E16" s="1">
        <v>9</v>
      </c>
      <c r="F16" s="1">
        <v>7</v>
      </c>
      <c r="G16" s="1"/>
      <c r="H16" s="1"/>
      <c r="I16" s="1">
        <v>1</v>
      </c>
      <c r="J16" s="1">
        <v>100000</v>
      </c>
      <c r="K16" s="1">
        <f>J16*J16</f>
        <v>10000000000</v>
      </c>
      <c r="L16" s="1">
        <v>30</v>
      </c>
      <c r="M16" s="1">
        <v>7</v>
      </c>
      <c r="N16" s="1"/>
      <c r="O16" s="1"/>
    </row>
    <row r="17" spans="1:15" x14ac:dyDescent="0.25">
      <c r="A17" s="1"/>
      <c r="B17" s="1">
        <v>1</v>
      </c>
      <c r="C17" s="1">
        <v>100000</v>
      </c>
      <c r="D17" s="1">
        <f t="shared" si="0"/>
        <v>10000000000</v>
      </c>
      <c r="E17" s="1">
        <v>9</v>
      </c>
      <c r="F17" s="1">
        <v>8</v>
      </c>
      <c r="G17" s="1"/>
      <c r="H17" s="1"/>
      <c r="I17" s="1">
        <v>1</v>
      </c>
      <c r="J17" s="1">
        <v>100000</v>
      </c>
      <c r="K17" s="1">
        <f>J17*J17</f>
        <v>10000000000</v>
      </c>
      <c r="L17" s="1">
        <v>30</v>
      </c>
      <c r="M17" s="1">
        <v>8</v>
      </c>
      <c r="N17" s="1"/>
      <c r="O17" s="1"/>
    </row>
    <row r="18" spans="1:15" x14ac:dyDescent="0.25">
      <c r="A18" s="1"/>
      <c r="B18" s="1">
        <v>1</v>
      </c>
      <c r="C18" s="1">
        <v>100000</v>
      </c>
      <c r="D18" s="1">
        <f t="shared" si="0"/>
        <v>10000000000</v>
      </c>
      <c r="E18" s="1">
        <v>9</v>
      </c>
      <c r="F18" s="1">
        <v>9</v>
      </c>
      <c r="G18" s="1"/>
      <c r="H18" s="1"/>
      <c r="I18" s="1">
        <v>1</v>
      </c>
      <c r="J18" s="1">
        <v>100000</v>
      </c>
      <c r="K18" s="1">
        <f>J18*J18</f>
        <v>10000000000</v>
      </c>
      <c r="L18" s="1">
        <v>30</v>
      </c>
      <c r="M18" s="1">
        <v>9</v>
      </c>
      <c r="N18" s="1"/>
    </row>
    <row r="19" spans="1:15" x14ac:dyDescent="0.25">
      <c r="A19" s="1"/>
      <c r="B19" s="1">
        <v>1</v>
      </c>
      <c r="C19" s="1">
        <v>120000</v>
      </c>
      <c r="D19" s="1">
        <f t="shared" si="0"/>
        <v>14400000000</v>
      </c>
      <c r="E19" s="1">
        <v>13</v>
      </c>
      <c r="F19" s="1">
        <v>10</v>
      </c>
      <c r="G19" s="1"/>
      <c r="H19" s="1"/>
      <c r="I19" s="1">
        <v>1</v>
      </c>
      <c r="J19" s="1">
        <v>120000</v>
      </c>
      <c r="K19" s="1">
        <f>J19*J19</f>
        <v>14400000000</v>
      </c>
      <c r="L19" s="1">
        <v>43</v>
      </c>
      <c r="M19" s="1">
        <v>10</v>
      </c>
      <c r="N19" s="1"/>
    </row>
    <row r="20" spans="1:15" x14ac:dyDescent="0.25">
      <c r="A20" s="1"/>
      <c r="B20" s="1">
        <v>1</v>
      </c>
      <c r="C20" s="1">
        <v>120000</v>
      </c>
      <c r="D20" s="1">
        <f t="shared" si="0"/>
        <v>14400000000</v>
      </c>
      <c r="E20" s="1">
        <v>12</v>
      </c>
      <c r="F20" s="1">
        <v>11</v>
      </c>
      <c r="G20" s="1"/>
      <c r="H20" s="1"/>
      <c r="I20" s="1">
        <v>1</v>
      </c>
      <c r="J20" s="1">
        <v>120000</v>
      </c>
      <c r="K20" s="1">
        <f>J20*J20</f>
        <v>14400000000</v>
      </c>
      <c r="L20" s="1">
        <v>43</v>
      </c>
      <c r="M20" s="1">
        <v>11</v>
      </c>
      <c r="N20" s="1"/>
    </row>
    <row r="21" spans="1:15" x14ac:dyDescent="0.25">
      <c r="A21" s="1"/>
      <c r="B21" s="1">
        <v>1</v>
      </c>
      <c r="C21" s="1">
        <v>120000</v>
      </c>
      <c r="D21" s="1">
        <f t="shared" si="0"/>
        <v>14400000000</v>
      </c>
      <c r="E21" s="1">
        <v>12</v>
      </c>
      <c r="F21" s="1">
        <v>12</v>
      </c>
      <c r="G21" s="1"/>
      <c r="H21" s="1"/>
      <c r="I21" s="1">
        <v>1</v>
      </c>
      <c r="J21" s="1">
        <v>120000</v>
      </c>
      <c r="K21" s="1">
        <f>J21*J21</f>
        <v>14400000000</v>
      </c>
      <c r="L21" s="1">
        <v>44</v>
      </c>
      <c r="M21" s="1">
        <v>12</v>
      </c>
      <c r="N21" s="1"/>
    </row>
    <row r="22" spans="1:15" x14ac:dyDescent="0.25">
      <c r="A22" s="1"/>
      <c r="B22" s="1">
        <v>1</v>
      </c>
      <c r="C22" s="1">
        <v>180000</v>
      </c>
      <c r="D22" s="1">
        <f t="shared" si="0"/>
        <v>32400000000</v>
      </c>
      <c r="E22" s="1">
        <v>27</v>
      </c>
      <c r="F22" s="1">
        <v>13</v>
      </c>
      <c r="G22" s="1"/>
      <c r="H22" s="1"/>
      <c r="I22" s="1">
        <v>1</v>
      </c>
      <c r="J22" s="1">
        <v>180000</v>
      </c>
      <c r="K22" s="1">
        <f>J22*J22</f>
        <v>32400000000</v>
      </c>
      <c r="L22" s="1">
        <v>99</v>
      </c>
      <c r="M22" s="1">
        <v>13</v>
      </c>
      <c r="N22" s="1"/>
    </row>
    <row r="23" spans="1:15" x14ac:dyDescent="0.25">
      <c r="A23" s="1"/>
      <c r="B23" s="1">
        <v>1</v>
      </c>
      <c r="C23" s="1">
        <v>180000</v>
      </c>
      <c r="D23" s="1">
        <f t="shared" si="0"/>
        <v>32400000000</v>
      </c>
      <c r="E23" s="1">
        <v>27</v>
      </c>
      <c r="F23" s="1">
        <v>14</v>
      </c>
      <c r="G23" s="1"/>
      <c r="H23" s="1"/>
      <c r="I23" s="1">
        <v>1</v>
      </c>
      <c r="J23" s="1">
        <v>180000</v>
      </c>
      <c r="K23" s="1">
        <f>J23*J23</f>
        <v>32400000000</v>
      </c>
      <c r="L23" s="1">
        <v>98</v>
      </c>
      <c r="M23" s="1">
        <v>14</v>
      </c>
      <c r="N23" s="1"/>
    </row>
    <row r="24" spans="1:15" x14ac:dyDescent="0.25">
      <c r="B24" s="1">
        <v>1</v>
      </c>
      <c r="C24" s="1">
        <v>180000</v>
      </c>
      <c r="D24" s="1">
        <f t="shared" si="0"/>
        <v>32400000000</v>
      </c>
      <c r="E24" s="1">
        <v>27</v>
      </c>
      <c r="F24" s="1">
        <v>15</v>
      </c>
    </row>
    <row r="25" spans="1:15" x14ac:dyDescent="0.25">
      <c r="B25" s="1">
        <v>1</v>
      </c>
      <c r="C25" s="1">
        <v>200000</v>
      </c>
      <c r="D25" s="1">
        <f t="shared" si="0"/>
        <v>40000000000</v>
      </c>
      <c r="E25" s="1">
        <v>33</v>
      </c>
      <c r="F25" s="1">
        <v>16</v>
      </c>
    </row>
    <row r="26" spans="1:15" x14ac:dyDescent="0.25">
      <c r="B26" s="1">
        <v>1</v>
      </c>
      <c r="C26" s="1">
        <v>200000</v>
      </c>
      <c r="D26" s="1">
        <f t="shared" si="0"/>
        <v>40000000000</v>
      </c>
      <c r="E26" s="1">
        <v>33</v>
      </c>
      <c r="F26" s="1">
        <v>17</v>
      </c>
    </row>
    <row r="27" spans="1:15" x14ac:dyDescent="0.25">
      <c r="B27" s="1">
        <v>1</v>
      </c>
      <c r="C27" s="1">
        <v>200000</v>
      </c>
      <c r="D27" s="1">
        <f t="shared" si="0"/>
        <v>40000000000</v>
      </c>
      <c r="E27" s="1">
        <v>33</v>
      </c>
      <c r="F27" s="1">
        <v>18</v>
      </c>
    </row>
    <row r="28" spans="1:15" x14ac:dyDescent="0.25">
      <c r="B28" s="1">
        <v>1</v>
      </c>
      <c r="C28" s="1">
        <v>250000</v>
      </c>
      <c r="D28" s="1">
        <f t="shared" si="0"/>
        <v>62500000000</v>
      </c>
      <c r="E28" s="1">
        <v>52</v>
      </c>
      <c r="F28" s="1">
        <v>19</v>
      </c>
    </row>
    <row r="29" spans="1:15" x14ac:dyDescent="0.25">
      <c r="B29" s="1">
        <v>1</v>
      </c>
      <c r="C29" s="1">
        <v>250000</v>
      </c>
      <c r="D29" s="1">
        <f t="shared" si="0"/>
        <v>62500000000</v>
      </c>
      <c r="E29" s="1">
        <v>53</v>
      </c>
      <c r="F29" s="1">
        <v>20</v>
      </c>
    </row>
    <row r="30" spans="1:15" x14ac:dyDescent="0.25">
      <c r="B30" s="1">
        <v>1</v>
      </c>
      <c r="C30" s="1">
        <v>250000</v>
      </c>
      <c r="D30" s="1">
        <f t="shared" si="0"/>
        <v>62500000000</v>
      </c>
      <c r="E30" s="1">
        <v>52</v>
      </c>
      <c r="F30" s="1">
        <v>21</v>
      </c>
    </row>
    <row r="37" spans="1:18" x14ac:dyDescent="0.25">
      <c r="A37" s="1" t="s">
        <v>12</v>
      </c>
      <c r="B37" s="1" t="s">
        <v>4</v>
      </c>
      <c r="C37" s="1" t="s">
        <v>2</v>
      </c>
      <c r="D37" s="1" t="s">
        <v>7</v>
      </c>
      <c r="E37" s="1" t="s">
        <v>16</v>
      </c>
      <c r="F37" s="1" t="s">
        <v>17</v>
      </c>
      <c r="G37" s="1" t="s">
        <v>1</v>
      </c>
      <c r="L37" s="1" t="s">
        <v>12</v>
      </c>
      <c r="M37" s="1" t="s">
        <v>4</v>
      </c>
      <c r="N37" s="1" t="s">
        <v>2</v>
      </c>
      <c r="O37" s="1" t="s">
        <v>7</v>
      </c>
      <c r="P37" s="1" t="s">
        <v>16</v>
      </c>
      <c r="Q37" s="1" t="s">
        <v>17</v>
      </c>
      <c r="R37" s="1" t="s">
        <v>1</v>
      </c>
    </row>
    <row r="38" spans="1:18" x14ac:dyDescent="0.25">
      <c r="A38" t="s">
        <v>5</v>
      </c>
      <c r="B38">
        <v>1</v>
      </c>
      <c r="C38">
        <v>40000</v>
      </c>
      <c r="D38">
        <f>C38*C38</f>
        <v>1600000000</v>
      </c>
      <c r="E38">
        <f>$J$5*D38</f>
        <v>1.4894720000000001</v>
      </c>
      <c r="F38" s="5">
        <f>E38-G38</f>
        <v>0.10422940000000014</v>
      </c>
      <c r="G38" s="5">
        <f>$F$5*B38+$F$6*C38+$F$7*D38</f>
        <v>1.3852426</v>
      </c>
      <c r="L38" t="s">
        <v>0</v>
      </c>
      <c r="M38">
        <v>1</v>
      </c>
      <c r="N38">
        <v>40000</v>
      </c>
      <c r="O38">
        <f>N38*N38</f>
        <v>1600000000</v>
      </c>
      <c r="P38">
        <f>$Q$5*O38</f>
        <v>5.1504479999999999</v>
      </c>
      <c r="Q38" s="5">
        <f>P38-R38</f>
        <v>0.35470839999999981</v>
      </c>
      <c r="R38" s="5">
        <f>$M$5*M38+$M$6*N38+$M$7*O38</f>
        <v>4.7957396000000001</v>
      </c>
    </row>
    <row r="39" spans="1:18" x14ac:dyDescent="0.25">
      <c r="B39">
        <v>1</v>
      </c>
      <c r="C39">
        <v>50000</v>
      </c>
      <c r="D39">
        <f t="shared" ref="D39:D64" si="1">C39*C39</f>
        <v>2500000000</v>
      </c>
      <c r="E39">
        <f t="shared" ref="E39:E64" si="2">$J$5*D39</f>
        <v>2.3273000000000001</v>
      </c>
      <c r="F39" s="5">
        <f t="shared" ref="F39:F64" si="3">E39-G39</f>
        <v>0.17900420000000006</v>
      </c>
      <c r="G39" s="5">
        <f>$F$5*B39+$F$6*C39+$F$7*D39</f>
        <v>2.1482958000000001</v>
      </c>
      <c r="M39">
        <v>1</v>
      </c>
      <c r="N39">
        <v>50000</v>
      </c>
      <c r="O39">
        <f t="shared" ref="O39:O64" si="4">N39*N39</f>
        <v>2500000000</v>
      </c>
      <c r="P39">
        <f t="shared" ref="P39:P64" si="5">$Q$5*O39</f>
        <v>8.0475750000000001</v>
      </c>
      <c r="Q39" s="5">
        <f t="shared" ref="Q39:Q64" si="6">P39-R39</f>
        <v>0.56263100000000055</v>
      </c>
      <c r="R39" s="5">
        <f>$M$5*M39+$M$6*N39+$M$7*O39</f>
        <v>7.4849439999999996</v>
      </c>
    </row>
    <row r="40" spans="1:18" x14ac:dyDescent="0.25">
      <c r="B40">
        <v>1</v>
      </c>
      <c r="C40">
        <v>60000</v>
      </c>
      <c r="D40">
        <f t="shared" si="1"/>
        <v>3600000000</v>
      </c>
      <c r="E40">
        <f t="shared" si="2"/>
        <v>3.3513120000000001</v>
      </c>
      <c r="F40" s="5">
        <f t="shared" si="3"/>
        <v>0.27474460000000001</v>
      </c>
      <c r="G40" s="5">
        <f>$F$5*B40+$F$6*C40+$F$7*D40</f>
        <v>3.0765674000000001</v>
      </c>
      <c r="M40">
        <v>1</v>
      </c>
      <c r="N40">
        <v>60000</v>
      </c>
      <c r="O40">
        <f t="shared" si="4"/>
        <v>3600000000</v>
      </c>
      <c r="P40">
        <f t="shared" si="5"/>
        <v>11.588508000000001</v>
      </c>
      <c r="Q40" s="5">
        <f t="shared" si="6"/>
        <v>0.79932760000000158</v>
      </c>
      <c r="R40" s="5">
        <f>$M$5*M40+$M$6*N40+$M$7*O40</f>
        <v>10.789180399999999</v>
      </c>
    </row>
    <row r="41" spans="1:18" x14ac:dyDescent="0.25">
      <c r="B41">
        <v>1</v>
      </c>
      <c r="C41">
        <v>70000</v>
      </c>
      <c r="D41">
        <f t="shared" si="1"/>
        <v>4900000000</v>
      </c>
      <c r="E41">
        <f t="shared" si="2"/>
        <v>4.5615079999999999</v>
      </c>
      <c r="F41" s="5">
        <f t="shared" si="3"/>
        <v>0.39145059999999976</v>
      </c>
      <c r="G41" s="5">
        <f>$F$5*B41+$F$6*C41+$F$7*D41</f>
        <v>4.1700574000000001</v>
      </c>
      <c r="M41">
        <v>1</v>
      </c>
      <c r="N41">
        <v>70000</v>
      </c>
      <c r="O41">
        <f t="shared" si="4"/>
        <v>4900000000</v>
      </c>
      <c r="P41">
        <f t="shared" si="5"/>
        <v>15.773247000000001</v>
      </c>
      <c r="Q41" s="5">
        <f t="shared" si="6"/>
        <v>1.064798200000002</v>
      </c>
      <c r="R41" s="5">
        <f>$M$5*M41+$M$6*N41+$M$7*O41</f>
        <v>14.708448799999999</v>
      </c>
    </row>
    <row r="42" spans="1:18" x14ac:dyDescent="0.25">
      <c r="B42">
        <v>1</v>
      </c>
      <c r="C42">
        <v>80000</v>
      </c>
      <c r="D42">
        <f t="shared" si="1"/>
        <v>6400000000</v>
      </c>
      <c r="E42">
        <f t="shared" si="2"/>
        <v>5.9578880000000005</v>
      </c>
      <c r="F42" s="5">
        <f t="shared" si="3"/>
        <v>0.52912220000000065</v>
      </c>
      <c r="G42" s="5">
        <f>$F$5*B42+$F$6*C42+$F$7*D42</f>
        <v>5.4287657999999999</v>
      </c>
      <c r="M42">
        <v>1</v>
      </c>
      <c r="N42">
        <v>80000</v>
      </c>
      <c r="O42">
        <f t="shared" si="4"/>
        <v>6400000000</v>
      </c>
      <c r="P42">
        <f t="shared" si="5"/>
        <v>20.601792</v>
      </c>
      <c r="Q42" s="5">
        <f t="shared" si="6"/>
        <v>1.3590427999999974</v>
      </c>
      <c r="R42" s="5">
        <f>$M$5*M42+$M$6*N42+$M$7*O42</f>
        <v>19.242749200000002</v>
      </c>
    </row>
    <row r="43" spans="1:18" x14ac:dyDescent="0.25">
      <c r="B43">
        <v>1</v>
      </c>
      <c r="C43">
        <v>90000</v>
      </c>
      <c r="D43">
        <f t="shared" si="1"/>
        <v>8100000000</v>
      </c>
      <c r="E43">
        <f t="shared" si="2"/>
        <v>7.5404520000000002</v>
      </c>
      <c r="F43" s="5">
        <f t="shared" si="3"/>
        <v>0.68775940000000002</v>
      </c>
      <c r="G43" s="5">
        <f>$F$5*B43+$F$6*C43+$F$7*D43</f>
        <v>6.8526926000000001</v>
      </c>
      <c r="M43">
        <v>1</v>
      </c>
      <c r="N43">
        <v>90000</v>
      </c>
      <c r="O43">
        <f t="shared" si="4"/>
        <v>8100000000</v>
      </c>
      <c r="P43">
        <f t="shared" si="5"/>
        <v>26.074143000000003</v>
      </c>
      <c r="Q43" s="5">
        <f t="shared" si="6"/>
        <v>1.6820614000000056</v>
      </c>
      <c r="R43" s="5">
        <f>$M$5*M43+$M$6*N43+$M$7*O43</f>
        <v>24.392081599999997</v>
      </c>
    </row>
    <row r="44" spans="1:18" x14ac:dyDescent="0.25">
      <c r="B44">
        <v>1</v>
      </c>
      <c r="C44">
        <v>100000</v>
      </c>
      <c r="D44">
        <f t="shared" si="1"/>
        <v>10000000000</v>
      </c>
      <c r="E44">
        <f t="shared" si="2"/>
        <v>9.3092000000000006</v>
      </c>
      <c r="F44" s="5">
        <f t="shared" si="3"/>
        <v>0.86736220000000053</v>
      </c>
      <c r="G44" s="5">
        <f>$F$5*B44+$F$6*C44+$F$7*D44</f>
        <v>8.4418378000000001</v>
      </c>
      <c r="M44">
        <v>1</v>
      </c>
      <c r="N44">
        <v>100000</v>
      </c>
      <c r="O44">
        <f t="shared" si="4"/>
        <v>10000000000</v>
      </c>
      <c r="P44">
        <f t="shared" si="5"/>
        <v>32.190300000000001</v>
      </c>
      <c r="Q44" s="5">
        <f t="shared" si="6"/>
        <v>2.0338540000000016</v>
      </c>
      <c r="R44" s="5">
        <f>$M$5*M44+$M$6*N44+$M$7*O44</f>
        <v>30.156445999999999</v>
      </c>
    </row>
    <row r="45" spans="1:18" x14ac:dyDescent="0.25">
      <c r="B45">
        <v>1</v>
      </c>
      <c r="C45">
        <v>110000</v>
      </c>
      <c r="D45">
        <f t="shared" si="1"/>
        <v>12100000000</v>
      </c>
      <c r="E45">
        <f t="shared" si="2"/>
        <v>11.264132</v>
      </c>
      <c r="F45" s="5">
        <f t="shared" si="3"/>
        <v>1.0679305999999986</v>
      </c>
      <c r="G45" s="5">
        <f>$F$5*B45+$F$6*C45+$F$7*D45</f>
        <v>10.196201400000001</v>
      </c>
      <c r="M45">
        <v>1</v>
      </c>
      <c r="N45">
        <v>110000</v>
      </c>
      <c r="O45">
        <f t="shared" si="4"/>
        <v>12100000000</v>
      </c>
      <c r="P45">
        <f t="shared" si="5"/>
        <v>38.950263</v>
      </c>
      <c r="Q45" s="5">
        <f t="shared" si="6"/>
        <v>2.4144205999999997</v>
      </c>
      <c r="R45" s="5">
        <f>$M$5*M45+$M$6*N45+$M$7*O45</f>
        <v>36.5358424</v>
      </c>
    </row>
    <row r="46" spans="1:18" x14ac:dyDescent="0.25">
      <c r="B46">
        <v>1</v>
      </c>
      <c r="C46">
        <v>120000</v>
      </c>
      <c r="D46">
        <f t="shared" si="1"/>
        <v>14400000000</v>
      </c>
      <c r="E46">
        <f t="shared" si="2"/>
        <v>13.405248</v>
      </c>
      <c r="F46" s="5">
        <f t="shared" si="3"/>
        <v>1.2894646000000005</v>
      </c>
      <c r="G46" s="5">
        <f>$F$5*B46+$F$6*C46+$F$7*D46</f>
        <v>12.1157834</v>
      </c>
      <c r="M46">
        <v>1</v>
      </c>
      <c r="N46">
        <v>120000</v>
      </c>
      <c r="O46">
        <f t="shared" si="4"/>
        <v>14400000000</v>
      </c>
      <c r="P46">
        <f t="shared" si="5"/>
        <v>46.354032000000004</v>
      </c>
      <c r="Q46" s="5">
        <f t="shared" si="6"/>
        <v>2.823761200000007</v>
      </c>
      <c r="R46" s="5">
        <f>$M$5*M46+$M$6*N46+$M$7*O46</f>
        <v>43.530270799999997</v>
      </c>
    </row>
    <row r="47" spans="1:18" x14ac:dyDescent="0.25">
      <c r="B47">
        <v>1</v>
      </c>
      <c r="C47">
        <v>130000</v>
      </c>
      <c r="D47">
        <f t="shared" si="1"/>
        <v>16900000000</v>
      </c>
      <c r="E47">
        <f t="shared" si="2"/>
        <v>15.732548000000001</v>
      </c>
      <c r="F47" s="5">
        <f t="shared" si="3"/>
        <v>1.5319642000000009</v>
      </c>
      <c r="G47" s="5">
        <f>$F$5*B47+$F$6*C47+$F$7*D47</f>
        <v>14.2005838</v>
      </c>
      <c r="M47">
        <v>1</v>
      </c>
      <c r="N47">
        <v>130000</v>
      </c>
      <c r="O47">
        <f t="shared" si="4"/>
        <v>16900000000</v>
      </c>
      <c r="P47">
        <f t="shared" si="5"/>
        <v>54.401607000000006</v>
      </c>
      <c r="Q47" s="5">
        <f t="shared" si="6"/>
        <v>3.2618758000000057</v>
      </c>
      <c r="R47" s="5">
        <f>$M$5*M47+$M$6*N47+$M$7*O47</f>
        <v>51.1397312</v>
      </c>
    </row>
    <row r="48" spans="1:18" x14ac:dyDescent="0.25">
      <c r="B48">
        <v>1</v>
      </c>
      <c r="C48">
        <v>140000</v>
      </c>
      <c r="D48">
        <f t="shared" si="1"/>
        <v>19600000000</v>
      </c>
      <c r="E48">
        <f t="shared" si="2"/>
        <v>18.246032</v>
      </c>
      <c r="F48" s="5">
        <f t="shared" si="3"/>
        <v>1.7954293999999997</v>
      </c>
      <c r="G48" s="5">
        <f>$F$5*B48+$F$6*C48+$F$7*D48</f>
        <v>16.4506026</v>
      </c>
      <c r="M48">
        <v>1</v>
      </c>
      <c r="N48">
        <v>140000</v>
      </c>
      <c r="O48">
        <f t="shared" si="4"/>
        <v>19600000000</v>
      </c>
      <c r="P48">
        <f t="shared" si="5"/>
        <v>63.092988000000005</v>
      </c>
      <c r="Q48" s="5">
        <f t="shared" si="6"/>
        <v>3.7287644000000029</v>
      </c>
      <c r="R48" s="5">
        <f>$M$5*M48+$M$6*N48+$M$7*O48</f>
        <v>59.364223600000003</v>
      </c>
    </row>
    <row r="49" spans="2:18" x14ac:dyDescent="0.25">
      <c r="B49">
        <v>1</v>
      </c>
      <c r="C49">
        <v>150000</v>
      </c>
      <c r="D49">
        <f t="shared" si="1"/>
        <v>22500000000</v>
      </c>
      <c r="E49">
        <f t="shared" si="2"/>
        <v>20.945700000000002</v>
      </c>
      <c r="F49" s="5">
        <f t="shared" si="3"/>
        <v>2.0798602000000024</v>
      </c>
      <c r="G49" s="5">
        <f>$F$5*B49+$F$6*C49+$F$7*D49</f>
        <v>18.8658398</v>
      </c>
      <c r="M49">
        <v>1</v>
      </c>
      <c r="N49">
        <v>150000</v>
      </c>
      <c r="O49">
        <f t="shared" si="4"/>
        <v>22500000000</v>
      </c>
      <c r="P49">
        <f t="shared" si="5"/>
        <v>72.42817500000001</v>
      </c>
      <c r="Q49" s="5">
        <f t="shared" si="6"/>
        <v>4.2244270000000057</v>
      </c>
      <c r="R49" s="5">
        <f>$M$5*M49+$M$6*N49+$M$7*O49</f>
        <v>68.203748000000004</v>
      </c>
    </row>
    <row r="50" spans="2:18" x14ac:dyDescent="0.25">
      <c r="B50">
        <v>1</v>
      </c>
      <c r="C50">
        <v>160000</v>
      </c>
      <c r="D50">
        <f t="shared" si="1"/>
        <v>25600000000</v>
      </c>
      <c r="E50">
        <f t="shared" si="2"/>
        <v>23.831552000000002</v>
      </c>
      <c r="F50" s="5">
        <f t="shared" si="3"/>
        <v>2.3852566000000053</v>
      </c>
      <c r="G50" s="5">
        <f>$F$5*B50+$F$6*C50+$F$7*D50</f>
        <v>21.446295399999997</v>
      </c>
      <c r="M50">
        <v>1</v>
      </c>
      <c r="N50">
        <v>160000</v>
      </c>
      <c r="O50">
        <f t="shared" si="4"/>
        <v>25600000000</v>
      </c>
      <c r="P50">
        <f t="shared" si="5"/>
        <v>82.407167999999999</v>
      </c>
      <c r="Q50" s="5">
        <f t="shared" si="6"/>
        <v>4.7488635999999929</v>
      </c>
      <c r="R50" s="5">
        <f>$M$5*M50+$M$6*N50+$M$7*O50</f>
        <v>77.658304400000006</v>
      </c>
    </row>
    <row r="51" spans="2:18" x14ac:dyDescent="0.25">
      <c r="B51">
        <v>1</v>
      </c>
      <c r="C51">
        <v>170000</v>
      </c>
      <c r="D51">
        <f t="shared" si="1"/>
        <v>28900000000</v>
      </c>
      <c r="E51">
        <f t="shared" si="2"/>
        <v>26.903587999999999</v>
      </c>
      <c r="F51" s="5">
        <f t="shared" si="3"/>
        <v>2.7116185999999978</v>
      </c>
      <c r="G51" s="5">
        <f>$F$5*B51+$F$6*C51+$F$7*D51</f>
        <v>24.191969400000001</v>
      </c>
      <c r="M51">
        <v>1</v>
      </c>
      <c r="N51">
        <v>170000</v>
      </c>
      <c r="O51">
        <f t="shared" si="4"/>
        <v>28900000000</v>
      </c>
      <c r="P51">
        <f t="shared" si="5"/>
        <v>93.029966999999999</v>
      </c>
      <c r="Q51" s="5">
        <f t="shared" si="6"/>
        <v>5.3020741999999927</v>
      </c>
      <c r="R51" s="5">
        <f>$M$5*M51+$M$6*N51+$M$7*O51</f>
        <v>87.727892800000006</v>
      </c>
    </row>
    <row r="52" spans="2:18" x14ac:dyDescent="0.25">
      <c r="B52">
        <v>1</v>
      </c>
      <c r="C52">
        <v>180000</v>
      </c>
      <c r="D52">
        <f t="shared" si="1"/>
        <v>32400000000</v>
      </c>
      <c r="E52">
        <f t="shared" si="2"/>
        <v>30.161808000000001</v>
      </c>
      <c r="F52" s="5">
        <f t="shared" si="3"/>
        <v>3.0589462000000012</v>
      </c>
      <c r="G52" s="5">
        <f>$F$5*B52+$F$6*C52+$F$7*D52</f>
        <v>27.102861799999999</v>
      </c>
      <c r="M52">
        <v>1</v>
      </c>
      <c r="N52">
        <v>180000</v>
      </c>
      <c r="O52">
        <f t="shared" si="4"/>
        <v>32400000000</v>
      </c>
      <c r="P52">
        <f t="shared" si="5"/>
        <v>104.29657200000001</v>
      </c>
      <c r="Q52" s="5">
        <f t="shared" si="6"/>
        <v>5.8840588000000196</v>
      </c>
      <c r="R52" s="5">
        <f>$M$5*M52+$M$6*N52+$M$7*O52</f>
        <v>98.412513199999992</v>
      </c>
    </row>
    <row r="53" spans="2:18" x14ac:dyDescent="0.25">
      <c r="B53">
        <v>1</v>
      </c>
      <c r="C53">
        <v>190000</v>
      </c>
      <c r="D53">
        <f t="shared" si="1"/>
        <v>36100000000</v>
      </c>
      <c r="E53">
        <f t="shared" si="2"/>
        <v>33.606211999999999</v>
      </c>
      <c r="F53" s="5">
        <f t="shared" si="3"/>
        <v>3.4272394000000013</v>
      </c>
      <c r="G53" s="5">
        <f>$F$5*B53+$F$6*C53+$F$7*D53</f>
        <v>30.178972599999998</v>
      </c>
      <c r="M53">
        <v>1</v>
      </c>
      <c r="N53">
        <v>190000</v>
      </c>
      <c r="O53">
        <f t="shared" si="4"/>
        <v>36100000000</v>
      </c>
      <c r="P53">
        <f t="shared" si="5"/>
        <v>116.20698300000001</v>
      </c>
      <c r="Q53" s="5">
        <f t="shared" si="6"/>
        <v>6.4948174000000023</v>
      </c>
      <c r="R53" s="5">
        <f>$M$5*M53+$M$6*N53+$M$7*O53</f>
        <v>109.71216560000001</v>
      </c>
    </row>
    <row r="54" spans="2:18" x14ac:dyDescent="0.25">
      <c r="B54">
        <v>1</v>
      </c>
      <c r="C54">
        <v>200000</v>
      </c>
      <c r="D54">
        <f t="shared" si="1"/>
        <v>40000000000</v>
      </c>
      <c r="E54">
        <f t="shared" si="2"/>
        <v>37.236800000000002</v>
      </c>
      <c r="F54" s="5">
        <f t="shared" si="3"/>
        <v>3.8164981999999981</v>
      </c>
      <c r="G54" s="5">
        <f>$F$5*B54+$F$6*C54+$F$7*D54</f>
        <v>33.420301800000004</v>
      </c>
      <c r="M54">
        <v>1</v>
      </c>
      <c r="N54">
        <v>200000</v>
      </c>
      <c r="O54">
        <f t="shared" si="4"/>
        <v>40000000000</v>
      </c>
      <c r="P54">
        <f t="shared" si="5"/>
        <v>128.7612</v>
      </c>
      <c r="Q54" s="5">
        <f t="shared" si="6"/>
        <v>7.1343499999999977</v>
      </c>
      <c r="R54" s="5">
        <f>$M$5*M54+$M$6*N54+$M$7*O54</f>
        <v>121.62685</v>
      </c>
    </row>
    <row r="55" spans="2:18" x14ac:dyDescent="0.25">
      <c r="B55">
        <v>1</v>
      </c>
      <c r="C55">
        <v>210000</v>
      </c>
      <c r="D55">
        <f t="shared" si="1"/>
        <v>44100000000</v>
      </c>
      <c r="E55">
        <f t="shared" si="2"/>
        <v>41.053572000000003</v>
      </c>
      <c r="F55" s="5">
        <f t="shared" si="3"/>
        <v>4.2267226000000022</v>
      </c>
      <c r="G55" s="5">
        <f>$F$5*B55+$F$6*C55+$F$7*D55</f>
        <v>36.8268494</v>
      </c>
      <c r="M55">
        <v>1</v>
      </c>
      <c r="N55">
        <v>210000</v>
      </c>
      <c r="O55">
        <f t="shared" si="4"/>
        <v>44100000000</v>
      </c>
      <c r="P55">
        <f t="shared" si="5"/>
        <v>141.95922300000001</v>
      </c>
      <c r="Q55" s="5">
        <f t="shared" si="6"/>
        <v>7.8026566000000059</v>
      </c>
      <c r="R55" s="5">
        <f>$M$5*M55+$M$6*N55+$M$7*O55</f>
        <v>134.1565664</v>
      </c>
    </row>
    <row r="56" spans="2:18" x14ac:dyDescent="0.25">
      <c r="B56">
        <v>1</v>
      </c>
      <c r="C56">
        <v>220000</v>
      </c>
      <c r="D56">
        <f t="shared" si="1"/>
        <v>48400000000</v>
      </c>
      <c r="E56">
        <f t="shared" si="2"/>
        <v>45.056528</v>
      </c>
      <c r="F56" s="5">
        <f t="shared" si="3"/>
        <v>4.657912599999996</v>
      </c>
      <c r="G56" s="5">
        <f>$F$5*B56+$F$6*C56+$F$7*D56</f>
        <v>40.398615400000004</v>
      </c>
      <c r="M56">
        <v>1</v>
      </c>
      <c r="N56">
        <v>220000</v>
      </c>
      <c r="O56">
        <f t="shared" si="4"/>
        <v>48400000000</v>
      </c>
      <c r="P56">
        <f t="shared" si="5"/>
        <v>155.801052</v>
      </c>
      <c r="Q56" s="5">
        <f t="shared" si="6"/>
        <v>8.4997371999999984</v>
      </c>
      <c r="R56" s="5">
        <f>$M$5*M56+$M$6*N56+$M$7*O56</f>
        <v>147.3013148</v>
      </c>
    </row>
    <row r="57" spans="2:18" x14ac:dyDescent="0.25">
      <c r="B57">
        <v>1</v>
      </c>
      <c r="C57">
        <v>230000</v>
      </c>
      <c r="D57">
        <f t="shared" si="1"/>
        <v>52900000000</v>
      </c>
      <c r="E57">
        <f t="shared" si="2"/>
        <v>49.245668000000002</v>
      </c>
      <c r="F57" s="5">
        <f t="shared" si="3"/>
        <v>5.1100682000000006</v>
      </c>
      <c r="G57" s="5">
        <f>$F$5*B57+$F$6*C57+$F$7*D57</f>
        <v>44.135599800000001</v>
      </c>
      <c r="M57">
        <v>1</v>
      </c>
      <c r="N57">
        <v>230000</v>
      </c>
      <c r="O57">
        <f t="shared" si="4"/>
        <v>52900000000</v>
      </c>
      <c r="P57">
        <f t="shared" si="5"/>
        <v>170.286687</v>
      </c>
      <c r="Q57" s="5">
        <f t="shared" si="6"/>
        <v>9.2255918000000179</v>
      </c>
      <c r="R57" s="5">
        <f>$M$5*M57+$M$6*N57+$M$7*O57</f>
        <v>161.06109519999998</v>
      </c>
    </row>
    <row r="58" spans="2:18" x14ac:dyDescent="0.25">
      <c r="B58">
        <v>1</v>
      </c>
      <c r="C58">
        <v>240000</v>
      </c>
      <c r="D58">
        <f t="shared" si="1"/>
        <v>57600000000</v>
      </c>
      <c r="E58">
        <f t="shared" si="2"/>
        <v>53.620992000000001</v>
      </c>
      <c r="F58" s="5">
        <f t="shared" si="3"/>
        <v>5.583189400000002</v>
      </c>
      <c r="G58" s="5">
        <f>$F$5*B58+$F$6*C58+$F$7*D58</f>
        <v>48.037802599999999</v>
      </c>
      <c r="M58">
        <v>1</v>
      </c>
      <c r="N58">
        <v>240000</v>
      </c>
      <c r="O58">
        <f t="shared" si="4"/>
        <v>57600000000</v>
      </c>
      <c r="P58">
        <f t="shared" si="5"/>
        <v>185.41612800000001</v>
      </c>
      <c r="Q58" s="5">
        <f t="shared" si="6"/>
        <v>9.9802204000000359</v>
      </c>
      <c r="R58" s="5">
        <f>$M$5*M58+$M$6*N58+$M$7*O58</f>
        <v>175.43590759999998</v>
      </c>
    </row>
    <row r="59" spans="2:18" x14ac:dyDescent="0.25">
      <c r="B59">
        <v>1</v>
      </c>
      <c r="C59">
        <v>250000</v>
      </c>
      <c r="D59">
        <f t="shared" si="1"/>
        <v>62500000000</v>
      </c>
      <c r="E59">
        <f t="shared" si="2"/>
        <v>58.182500000000005</v>
      </c>
      <c r="F59" s="5">
        <f t="shared" si="3"/>
        <v>6.0772762000000071</v>
      </c>
      <c r="G59" s="5">
        <f>$F$5*B59+$F$6*C59+$F$7*D59</f>
        <v>52.105223799999997</v>
      </c>
      <c r="M59">
        <v>1</v>
      </c>
      <c r="N59">
        <v>250000</v>
      </c>
      <c r="O59">
        <f t="shared" si="4"/>
        <v>62500000000</v>
      </c>
      <c r="P59">
        <f t="shared" si="5"/>
        <v>201.18937500000001</v>
      </c>
      <c r="Q59" s="5">
        <f t="shared" si="6"/>
        <v>10.763623000000024</v>
      </c>
      <c r="R59" s="5">
        <f>$M$5*M59+$M$6*N59+$M$7*O59</f>
        <v>190.42575199999999</v>
      </c>
    </row>
    <row r="60" spans="2:18" x14ac:dyDescent="0.25">
      <c r="B60">
        <v>1</v>
      </c>
      <c r="C60">
        <v>260000</v>
      </c>
      <c r="D60">
        <f t="shared" si="1"/>
        <v>67600000000</v>
      </c>
      <c r="E60">
        <f t="shared" si="2"/>
        <v>62.930192000000005</v>
      </c>
      <c r="F60" s="5">
        <f t="shared" si="3"/>
        <v>6.592328600000009</v>
      </c>
      <c r="G60" s="5">
        <f>$F$5*B60+$F$6*C60+$F$7*D60</f>
        <v>56.337863399999996</v>
      </c>
      <c r="M60">
        <v>1</v>
      </c>
      <c r="N60">
        <v>260000</v>
      </c>
      <c r="O60">
        <f t="shared" si="4"/>
        <v>67600000000</v>
      </c>
      <c r="P60">
        <f t="shared" si="5"/>
        <v>217.60642800000002</v>
      </c>
      <c r="Q60" s="5">
        <f t="shared" si="6"/>
        <v>11.575799600000011</v>
      </c>
      <c r="R60" s="5">
        <f>$M$5*M60+$M$6*N60+$M$7*O60</f>
        <v>206.03062840000001</v>
      </c>
    </row>
    <row r="61" spans="2:18" x14ac:dyDescent="0.25">
      <c r="B61">
        <v>1</v>
      </c>
      <c r="C61">
        <v>270000</v>
      </c>
      <c r="D61">
        <f t="shared" si="1"/>
        <v>72900000000</v>
      </c>
      <c r="E61">
        <f t="shared" si="2"/>
        <v>67.864068000000003</v>
      </c>
      <c r="F61" s="5">
        <f t="shared" si="3"/>
        <v>7.1283466000000075</v>
      </c>
      <c r="G61" s="5">
        <f>$F$5*B61+$F$6*C61+$F$7*D61</f>
        <v>60.735721399999996</v>
      </c>
      <c r="M61">
        <v>1</v>
      </c>
      <c r="N61">
        <v>270000</v>
      </c>
      <c r="O61">
        <f t="shared" si="4"/>
        <v>72900000000</v>
      </c>
      <c r="P61">
        <f t="shared" si="5"/>
        <v>234.66728700000002</v>
      </c>
      <c r="Q61" s="5">
        <f t="shared" si="6"/>
        <v>12.416750200000024</v>
      </c>
      <c r="R61" s="5">
        <f>$M$5*M61+$M$6*N61+$M$7*O61</f>
        <v>222.25053679999999</v>
      </c>
    </row>
    <row r="62" spans="2:18" x14ac:dyDescent="0.25">
      <c r="B62">
        <v>1</v>
      </c>
      <c r="C62">
        <v>280000</v>
      </c>
      <c r="D62">
        <f t="shared" si="1"/>
        <v>78400000000</v>
      </c>
      <c r="E62">
        <f t="shared" si="2"/>
        <v>72.984127999999998</v>
      </c>
      <c r="F62" s="5">
        <f t="shared" si="3"/>
        <v>7.6853301999999957</v>
      </c>
      <c r="G62" s="5">
        <f>$F$5*B62+$F$6*C62+$F$7*D62</f>
        <v>65.298797800000003</v>
      </c>
      <c r="M62">
        <v>1</v>
      </c>
      <c r="N62">
        <v>280000</v>
      </c>
      <c r="O62">
        <f t="shared" si="4"/>
        <v>78400000000</v>
      </c>
      <c r="P62">
        <f t="shared" si="5"/>
        <v>252.37195200000002</v>
      </c>
      <c r="Q62" s="5">
        <f t="shared" si="6"/>
        <v>13.286474800000008</v>
      </c>
      <c r="R62" s="5">
        <f>$M$5*M62+$M$6*N62+$M$7*O62</f>
        <v>239.08547720000001</v>
      </c>
    </row>
    <row r="63" spans="2:18" x14ac:dyDescent="0.25">
      <c r="B63">
        <v>1</v>
      </c>
      <c r="C63">
        <v>290000</v>
      </c>
      <c r="D63">
        <f t="shared" si="1"/>
        <v>84100000000</v>
      </c>
      <c r="E63">
        <f t="shared" si="2"/>
        <v>78.290372000000005</v>
      </c>
      <c r="F63" s="5">
        <f t="shared" si="3"/>
        <v>8.263279400000016</v>
      </c>
      <c r="G63" s="5">
        <f>$F$5*B63+$F$6*C63+$F$7*D63</f>
        <v>70.027092599999989</v>
      </c>
      <c r="M63">
        <v>1</v>
      </c>
      <c r="N63">
        <v>290000</v>
      </c>
      <c r="O63">
        <f t="shared" si="4"/>
        <v>84100000000</v>
      </c>
      <c r="P63">
        <f t="shared" si="5"/>
        <v>270.72042300000004</v>
      </c>
      <c r="Q63" s="5">
        <f t="shared" si="6"/>
        <v>14.184973400000047</v>
      </c>
      <c r="R63" s="5">
        <f>$M$5*M63+$M$6*N63+$M$7*O63</f>
        <v>256.53544959999999</v>
      </c>
    </row>
    <row r="64" spans="2:18" x14ac:dyDescent="0.25">
      <c r="B64">
        <v>1</v>
      </c>
      <c r="C64">
        <v>300000</v>
      </c>
      <c r="D64">
        <f t="shared" si="1"/>
        <v>90000000000</v>
      </c>
      <c r="E64">
        <f t="shared" si="2"/>
        <v>83.782800000000009</v>
      </c>
      <c r="F64" s="5">
        <f t="shared" si="3"/>
        <v>8.8621942000000047</v>
      </c>
      <c r="G64" s="5">
        <f>$F$5*B64+$F$6*C64+$F$7*D64</f>
        <v>74.920605800000004</v>
      </c>
      <c r="M64">
        <v>1</v>
      </c>
      <c r="N64">
        <v>300000</v>
      </c>
      <c r="O64">
        <f t="shared" si="4"/>
        <v>90000000000</v>
      </c>
      <c r="P64">
        <f t="shared" si="5"/>
        <v>289.71270000000004</v>
      </c>
      <c r="Q64" s="5">
        <f t="shared" si="6"/>
        <v>15.112246000000027</v>
      </c>
      <c r="R64" s="5">
        <f>$M$5*M64+$M$6*N64+$M$7*O64</f>
        <v>274.60045400000001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FEA9-F5C9-46F4-AF85-30E0833B46DD}">
  <dimension ref="A1:Q50"/>
  <sheetViews>
    <sheetView zoomScaleNormal="100" workbookViewId="0">
      <selection activeCell="T15" sqref="T15"/>
    </sheetView>
  </sheetViews>
  <sheetFormatPr defaultRowHeight="15" x14ac:dyDescent="0.25"/>
  <cols>
    <col min="6" max="6" width="11.7109375" bestFit="1" customWidth="1"/>
    <col min="7" max="7" width="11.28515625" customWidth="1"/>
    <col min="8" max="8" width="11.85546875" customWidth="1"/>
    <col min="15" max="15" width="11.140625" customWidth="1"/>
    <col min="16" max="16" width="11.42578125" customWidth="1"/>
    <col min="17" max="17" width="13" customWidth="1"/>
    <col min="18" max="18" width="10.42578125" customWidth="1"/>
  </cols>
  <sheetData>
    <row r="1" spans="1:13" x14ac:dyDescent="0.25">
      <c r="A1" t="s">
        <v>13</v>
      </c>
    </row>
    <row r="2" spans="1:13" x14ac:dyDescent="0.25">
      <c r="A2" s="1"/>
      <c r="B2" s="1"/>
      <c r="C2" s="1"/>
      <c r="D2" s="1"/>
      <c r="E2" s="1" t="s">
        <v>19</v>
      </c>
      <c r="F2" s="1">
        <v>2.2063000000000001</v>
      </c>
      <c r="G2" s="1"/>
      <c r="H2" s="1"/>
      <c r="I2" s="1"/>
      <c r="J2" s="1"/>
      <c r="K2" s="1" t="s">
        <v>19</v>
      </c>
      <c r="L2" s="1">
        <v>9.85</v>
      </c>
    </row>
    <row r="3" spans="1:13" x14ac:dyDescent="0.25">
      <c r="A3" s="1"/>
      <c r="B3" s="1"/>
      <c r="C3" s="1"/>
      <c r="D3" s="1"/>
      <c r="E3" s="1" t="s">
        <v>9</v>
      </c>
      <c r="F3" s="1">
        <v>-1044.57</v>
      </c>
      <c r="G3" s="1"/>
      <c r="H3" s="1"/>
      <c r="I3" s="1"/>
      <c r="J3" s="1"/>
      <c r="K3" s="1" t="s">
        <v>9</v>
      </c>
      <c r="L3" s="1">
        <v>1374.07</v>
      </c>
    </row>
    <row r="4" spans="1:13" x14ac:dyDescent="0.25">
      <c r="A4" s="1"/>
      <c r="B4" s="1"/>
      <c r="C4" s="1"/>
      <c r="D4" s="1"/>
      <c r="E4" s="1" t="s">
        <v>10</v>
      </c>
      <c r="F4" s="1">
        <v>27.375800000000002</v>
      </c>
      <c r="G4" s="1"/>
      <c r="H4" s="1"/>
      <c r="I4" s="1"/>
      <c r="J4" s="1"/>
      <c r="K4" s="1" t="s">
        <v>10</v>
      </c>
      <c r="L4" s="1">
        <v>-96.451099999999997</v>
      </c>
    </row>
    <row r="5" spans="1:13" x14ac:dyDescent="0.25">
      <c r="A5" s="1" t="s">
        <v>5</v>
      </c>
      <c r="C5" s="1"/>
      <c r="D5" s="1"/>
      <c r="E5" s="1" t="s">
        <v>11</v>
      </c>
      <c r="F5" s="1">
        <v>2.0006300000000001</v>
      </c>
      <c r="G5" s="1"/>
      <c r="H5" s="1" t="s">
        <v>0</v>
      </c>
      <c r="J5" s="1"/>
      <c r="K5" s="1" t="s">
        <v>11</v>
      </c>
      <c r="L5" s="1">
        <v>9.5782699999999998</v>
      </c>
    </row>
    <row r="6" spans="1:13" x14ac:dyDescent="0.25">
      <c r="A6" s="1" t="s">
        <v>8</v>
      </c>
      <c r="B6" s="1"/>
      <c r="C6" s="1" t="s">
        <v>4</v>
      </c>
      <c r="D6" s="1" t="s">
        <v>2</v>
      </c>
      <c r="E6" s="1" t="s">
        <v>7</v>
      </c>
      <c r="F6" s="1" t="s">
        <v>14</v>
      </c>
      <c r="G6" s="1"/>
      <c r="H6" s="1" t="s">
        <v>8</v>
      </c>
      <c r="I6" s="1" t="s">
        <v>4</v>
      </c>
      <c r="J6" s="1" t="s">
        <v>2</v>
      </c>
      <c r="K6" s="1" t="s">
        <v>7</v>
      </c>
      <c r="L6" s="1" t="s">
        <v>14</v>
      </c>
      <c r="M6" s="1"/>
    </row>
    <row r="7" spans="1:13" x14ac:dyDescent="0.25">
      <c r="A7" s="1">
        <v>1</v>
      </c>
      <c r="B7" s="1"/>
      <c r="C7" s="1">
        <v>1</v>
      </c>
      <c r="D7" s="1">
        <v>100</v>
      </c>
      <c r="E7" s="1">
        <f>D7*D7</f>
        <v>10000</v>
      </c>
      <c r="F7" s="1">
        <v>21978</v>
      </c>
      <c r="G7" s="1"/>
      <c r="H7" s="1">
        <v>1</v>
      </c>
      <c r="I7" s="1">
        <v>1</v>
      </c>
      <c r="J7" s="1">
        <v>100</v>
      </c>
      <c r="K7" s="1">
        <f>J7*J7</f>
        <v>10000</v>
      </c>
      <c r="L7" s="1">
        <v>90884</v>
      </c>
      <c r="M7" s="1"/>
    </row>
    <row r="8" spans="1:13" x14ac:dyDescent="0.25">
      <c r="A8" s="1">
        <v>2</v>
      </c>
      <c r="B8" s="1"/>
      <c r="C8" s="1">
        <v>1</v>
      </c>
      <c r="D8" s="1">
        <v>100</v>
      </c>
      <c r="E8" s="1">
        <f t="shared" ref="E8:E24" si="0">D8*D8</f>
        <v>10000</v>
      </c>
      <c r="F8" s="1">
        <v>22242</v>
      </c>
      <c r="G8" s="1"/>
      <c r="H8" s="1">
        <v>2</v>
      </c>
      <c r="I8" s="1">
        <v>1</v>
      </c>
      <c r="J8" s="1">
        <v>100</v>
      </c>
      <c r="K8" s="1">
        <f t="shared" ref="K8:K24" si="1">J8*J8</f>
        <v>10000</v>
      </c>
      <c r="L8" s="1">
        <v>97053</v>
      </c>
      <c r="M8" s="1"/>
    </row>
    <row r="9" spans="1:13" x14ac:dyDescent="0.25">
      <c r="A9" s="1">
        <v>3</v>
      </c>
      <c r="B9" s="1"/>
      <c r="C9" s="1">
        <v>1</v>
      </c>
      <c r="D9" s="1">
        <v>100</v>
      </c>
      <c r="E9" s="1">
        <f t="shared" si="0"/>
        <v>10000</v>
      </c>
      <c r="F9" s="1">
        <v>21993</v>
      </c>
      <c r="G9" s="1"/>
      <c r="H9" s="1">
        <v>3</v>
      </c>
      <c r="I9" s="1">
        <v>1</v>
      </c>
      <c r="J9" s="1">
        <v>100</v>
      </c>
      <c r="K9" s="1">
        <f t="shared" si="1"/>
        <v>10000</v>
      </c>
      <c r="L9" s="1">
        <v>80390</v>
      </c>
      <c r="M9" s="1"/>
    </row>
    <row r="10" spans="1:13" x14ac:dyDescent="0.25">
      <c r="A10" s="1">
        <v>4</v>
      </c>
      <c r="B10" s="1"/>
      <c r="C10" s="1">
        <v>1</v>
      </c>
      <c r="D10" s="1">
        <v>200</v>
      </c>
      <c r="E10" s="1">
        <f t="shared" si="0"/>
        <v>40000</v>
      </c>
      <c r="F10" s="1">
        <v>84557</v>
      </c>
      <c r="G10" s="1"/>
      <c r="H10" s="1">
        <v>4</v>
      </c>
      <c r="I10" s="1">
        <v>1</v>
      </c>
      <c r="J10" s="1">
        <v>200</v>
      </c>
      <c r="K10" s="1">
        <f t="shared" si="1"/>
        <v>40000</v>
      </c>
      <c r="L10" s="1">
        <v>368391</v>
      </c>
      <c r="M10" s="1"/>
    </row>
    <row r="11" spans="1:13" x14ac:dyDescent="0.25">
      <c r="A11" s="1">
        <v>5</v>
      </c>
      <c r="B11" s="1"/>
      <c r="C11" s="1">
        <v>1</v>
      </c>
      <c r="D11" s="1">
        <v>200</v>
      </c>
      <c r="E11" s="1">
        <f t="shared" si="0"/>
        <v>40000</v>
      </c>
      <c r="F11" s="1">
        <v>84524</v>
      </c>
      <c r="G11" s="1"/>
      <c r="H11" s="1">
        <v>5</v>
      </c>
      <c r="I11" s="1">
        <v>1</v>
      </c>
      <c r="J11" s="1">
        <v>200</v>
      </c>
      <c r="K11" s="1">
        <f t="shared" si="1"/>
        <v>40000</v>
      </c>
      <c r="L11" s="1">
        <v>339164</v>
      </c>
      <c r="M11" s="1"/>
    </row>
    <row r="12" spans="1:13" x14ac:dyDescent="0.25">
      <c r="A12" s="1">
        <v>6</v>
      </c>
      <c r="B12" s="1"/>
      <c r="C12" s="1">
        <v>1</v>
      </c>
      <c r="D12" s="1">
        <v>200</v>
      </c>
      <c r="E12" s="1">
        <f t="shared" si="0"/>
        <v>40000</v>
      </c>
      <c r="F12" s="1">
        <v>84362</v>
      </c>
      <c r="G12" s="1"/>
      <c r="H12" s="1">
        <v>6</v>
      </c>
      <c r="I12" s="1">
        <v>1</v>
      </c>
      <c r="J12" s="1">
        <v>200</v>
      </c>
      <c r="K12" s="1">
        <f t="shared" si="1"/>
        <v>40000</v>
      </c>
      <c r="L12" s="1">
        <v>372769</v>
      </c>
      <c r="M12" s="1"/>
    </row>
    <row r="13" spans="1:13" x14ac:dyDescent="0.25">
      <c r="A13" s="1">
        <v>7</v>
      </c>
      <c r="B13" s="1"/>
      <c r="C13" s="1">
        <v>1</v>
      </c>
      <c r="D13" s="1">
        <v>400</v>
      </c>
      <c r="E13" s="1">
        <f t="shared" si="0"/>
        <v>160000</v>
      </c>
      <c r="F13" s="1">
        <v>329619</v>
      </c>
      <c r="G13" s="1"/>
      <c r="H13" s="1">
        <v>7</v>
      </c>
      <c r="I13" s="1">
        <v>1</v>
      </c>
      <c r="J13" s="1">
        <v>400</v>
      </c>
      <c r="K13" s="1">
        <f t="shared" si="1"/>
        <v>160000</v>
      </c>
      <c r="L13" s="1">
        <v>1495563</v>
      </c>
      <c r="M13" s="1"/>
    </row>
    <row r="14" spans="1:13" x14ac:dyDescent="0.25">
      <c r="A14" s="1">
        <v>8</v>
      </c>
      <c r="B14" s="1"/>
      <c r="C14" s="1">
        <v>1</v>
      </c>
      <c r="D14" s="1">
        <v>400</v>
      </c>
      <c r="E14" s="1">
        <f t="shared" si="0"/>
        <v>160000</v>
      </c>
      <c r="F14" s="1">
        <v>329748</v>
      </c>
      <c r="G14" s="1"/>
      <c r="H14" s="1">
        <v>8</v>
      </c>
      <c r="I14" s="1">
        <v>1</v>
      </c>
      <c r="J14" s="1">
        <v>400</v>
      </c>
      <c r="K14" s="1">
        <f t="shared" si="1"/>
        <v>160000</v>
      </c>
      <c r="L14" s="1">
        <v>1504975</v>
      </c>
      <c r="M14" s="1"/>
    </row>
    <row r="15" spans="1:13" x14ac:dyDescent="0.25">
      <c r="A15" s="1">
        <v>9</v>
      </c>
      <c r="B15" s="1"/>
      <c r="C15" s="1">
        <v>1</v>
      </c>
      <c r="D15" s="1">
        <v>400</v>
      </c>
      <c r="E15" s="1">
        <f t="shared" si="0"/>
        <v>160000</v>
      </c>
      <c r="F15" s="1">
        <v>329868</v>
      </c>
      <c r="G15" s="1"/>
      <c r="H15" s="1">
        <v>9</v>
      </c>
      <c r="I15" s="1">
        <v>1</v>
      </c>
      <c r="J15" s="1">
        <v>400</v>
      </c>
      <c r="K15" s="1">
        <f t="shared" si="1"/>
        <v>160000</v>
      </c>
      <c r="L15" s="1">
        <v>1416422</v>
      </c>
      <c r="M15" s="1"/>
    </row>
    <row r="16" spans="1:13" x14ac:dyDescent="0.25">
      <c r="A16" s="1">
        <v>10</v>
      </c>
      <c r="B16" s="1"/>
      <c r="C16" s="1">
        <v>1</v>
      </c>
      <c r="D16" s="1">
        <v>800</v>
      </c>
      <c r="E16" s="1">
        <f t="shared" si="0"/>
        <v>640000</v>
      </c>
      <c r="F16" s="1">
        <v>1301297</v>
      </c>
      <c r="G16" s="1"/>
      <c r="H16" s="1">
        <v>10</v>
      </c>
      <c r="I16" s="1">
        <v>1</v>
      </c>
      <c r="J16" s="1">
        <v>800</v>
      </c>
      <c r="K16" s="1">
        <f t="shared" si="1"/>
        <v>640000</v>
      </c>
      <c r="L16" s="1">
        <v>6166578</v>
      </c>
      <c r="M16" s="1"/>
    </row>
    <row r="17" spans="1:17" x14ac:dyDescent="0.25">
      <c r="A17" s="1">
        <v>11</v>
      </c>
      <c r="B17" s="1"/>
      <c r="C17" s="1">
        <v>1</v>
      </c>
      <c r="D17" s="1">
        <v>800</v>
      </c>
      <c r="E17" s="1">
        <f t="shared" si="0"/>
        <v>640000</v>
      </c>
      <c r="F17" s="1">
        <v>1300496</v>
      </c>
      <c r="G17" s="1"/>
      <c r="H17" s="1">
        <v>11</v>
      </c>
      <c r="I17" s="1">
        <v>1</v>
      </c>
      <c r="J17" s="1">
        <v>800</v>
      </c>
      <c r="K17" s="1">
        <f t="shared" si="1"/>
        <v>640000</v>
      </c>
      <c r="L17" s="1">
        <v>6127331</v>
      </c>
      <c r="M17" s="1"/>
    </row>
    <row r="18" spans="1:17" x14ac:dyDescent="0.25">
      <c r="A18" s="1">
        <v>12</v>
      </c>
      <c r="B18" s="1"/>
      <c r="C18" s="1">
        <v>1</v>
      </c>
      <c r="D18" s="1">
        <v>800</v>
      </c>
      <c r="E18" s="1">
        <f t="shared" si="0"/>
        <v>640000</v>
      </c>
      <c r="F18" s="1">
        <v>1300490</v>
      </c>
      <c r="G18" s="1"/>
      <c r="H18" s="1">
        <v>12</v>
      </c>
      <c r="I18" s="1">
        <v>1</v>
      </c>
      <c r="J18" s="1">
        <v>800</v>
      </c>
      <c r="K18" s="1">
        <f t="shared" si="1"/>
        <v>640000</v>
      </c>
      <c r="L18" s="1">
        <v>6009213</v>
      </c>
      <c r="M18" s="1"/>
    </row>
    <row r="19" spans="1:17" x14ac:dyDescent="0.25">
      <c r="A19" s="1">
        <v>13</v>
      </c>
      <c r="B19" s="1"/>
      <c r="C19" s="1">
        <v>1</v>
      </c>
      <c r="D19" s="1">
        <v>1600</v>
      </c>
      <c r="E19" s="1">
        <f t="shared" si="0"/>
        <v>2560000</v>
      </c>
      <c r="F19" s="1">
        <v>5165238</v>
      </c>
      <c r="G19" s="1"/>
      <c r="H19" s="1">
        <v>13</v>
      </c>
      <c r="I19" s="1">
        <v>1</v>
      </c>
      <c r="J19" s="1">
        <v>1600</v>
      </c>
      <c r="K19" s="1">
        <f t="shared" si="1"/>
        <v>2560000</v>
      </c>
      <c r="L19" s="1">
        <v>24463729</v>
      </c>
      <c r="M19" s="1"/>
    </row>
    <row r="20" spans="1:17" x14ac:dyDescent="0.25">
      <c r="A20" s="1">
        <v>14</v>
      </c>
      <c r="B20" s="1"/>
      <c r="C20" s="1">
        <v>1</v>
      </c>
      <c r="D20" s="1">
        <v>1600</v>
      </c>
      <c r="E20" s="1">
        <f t="shared" si="0"/>
        <v>2560000</v>
      </c>
      <c r="F20" s="1">
        <v>5164944</v>
      </c>
      <c r="G20" s="1"/>
      <c r="H20" s="1">
        <v>14</v>
      </c>
      <c r="I20" s="1">
        <v>1</v>
      </c>
      <c r="J20" s="1">
        <v>1600</v>
      </c>
      <c r="K20" s="1">
        <f t="shared" si="1"/>
        <v>2560000</v>
      </c>
      <c r="L20" s="1">
        <v>23989238</v>
      </c>
      <c r="M20" s="1"/>
    </row>
    <row r="21" spans="1:17" x14ac:dyDescent="0.25">
      <c r="A21" s="1">
        <v>15</v>
      </c>
      <c r="B21" s="1"/>
      <c r="C21" s="1">
        <v>1</v>
      </c>
      <c r="D21" s="1">
        <v>1600</v>
      </c>
      <c r="E21" s="1">
        <f t="shared" si="0"/>
        <v>2560000</v>
      </c>
      <c r="F21" s="1">
        <v>5164233</v>
      </c>
      <c r="G21" s="1"/>
      <c r="H21" s="1">
        <v>15</v>
      </c>
      <c r="I21" s="1">
        <v>1</v>
      </c>
      <c r="J21" s="1">
        <v>1600</v>
      </c>
      <c r="K21" s="1">
        <f t="shared" si="1"/>
        <v>2560000</v>
      </c>
      <c r="L21" s="1">
        <v>24577183</v>
      </c>
      <c r="M21" s="1"/>
    </row>
    <row r="22" spans="1:17" x14ac:dyDescent="0.25">
      <c r="A22" s="1">
        <v>16</v>
      </c>
      <c r="B22" s="1"/>
      <c r="C22" s="1">
        <v>1</v>
      </c>
      <c r="D22" s="1">
        <v>3200</v>
      </c>
      <c r="E22" s="1">
        <f t="shared" si="0"/>
        <v>10240000</v>
      </c>
      <c r="F22" s="1">
        <v>20573882</v>
      </c>
      <c r="G22" s="1"/>
      <c r="H22" s="1">
        <v>16</v>
      </c>
      <c r="I22" s="1">
        <v>1</v>
      </c>
      <c r="J22" s="1">
        <v>3200</v>
      </c>
      <c r="K22" s="1">
        <f t="shared" si="1"/>
        <v>10240000</v>
      </c>
      <c r="L22" s="1">
        <v>97348994</v>
      </c>
      <c r="M22" s="1"/>
    </row>
    <row r="23" spans="1:17" x14ac:dyDescent="0.25">
      <c r="A23" s="1">
        <v>17</v>
      </c>
      <c r="B23" s="1"/>
      <c r="C23" s="1">
        <v>1</v>
      </c>
      <c r="D23" s="1">
        <v>3200</v>
      </c>
      <c r="E23" s="1">
        <f t="shared" si="0"/>
        <v>10240000</v>
      </c>
      <c r="F23" s="1">
        <v>20572961</v>
      </c>
      <c r="G23" s="1"/>
      <c r="H23" s="1">
        <v>17</v>
      </c>
      <c r="I23" s="1">
        <v>1</v>
      </c>
      <c r="J23" s="1">
        <v>3200</v>
      </c>
      <c r="K23" s="1">
        <f t="shared" si="1"/>
        <v>10240000</v>
      </c>
      <c r="L23" s="1">
        <v>98484736</v>
      </c>
      <c r="M23" s="1"/>
    </row>
    <row r="24" spans="1:17" x14ac:dyDescent="0.25">
      <c r="A24" s="1">
        <v>18</v>
      </c>
      <c r="B24" s="1"/>
      <c r="C24" s="1">
        <v>1</v>
      </c>
      <c r="D24" s="1">
        <v>3200</v>
      </c>
      <c r="E24" s="1">
        <f t="shared" si="0"/>
        <v>10240000</v>
      </c>
      <c r="F24" s="1">
        <v>20571944</v>
      </c>
      <c r="G24" s="1"/>
      <c r="H24" s="1">
        <v>18</v>
      </c>
      <c r="I24" s="1">
        <v>1</v>
      </c>
      <c r="J24" s="1">
        <v>3200</v>
      </c>
      <c r="K24" s="1">
        <f t="shared" si="1"/>
        <v>10240000</v>
      </c>
      <c r="L24" s="1">
        <v>97499174</v>
      </c>
      <c r="M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7" x14ac:dyDescent="0.25">
      <c r="A26" s="6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20</v>
      </c>
      <c r="L26" s="1"/>
      <c r="M26" s="1"/>
    </row>
    <row r="27" spans="1:17" x14ac:dyDescent="0.25">
      <c r="A27" s="1" t="s">
        <v>8</v>
      </c>
      <c r="B27" s="1"/>
      <c r="C27" s="1" t="s">
        <v>4</v>
      </c>
      <c r="D27" s="1" t="s">
        <v>2</v>
      </c>
      <c r="E27" s="1" t="s">
        <v>7</v>
      </c>
      <c r="F27" s="1" t="s">
        <v>16</v>
      </c>
      <c r="G27" s="1" t="s">
        <v>17</v>
      </c>
      <c r="H27" s="1" t="s">
        <v>14</v>
      </c>
      <c r="I27" s="1"/>
      <c r="J27" s="1"/>
      <c r="K27" s="1" t="s">
        <v>8</v>
      </c>
      <c r="L27" s="1" t="s">
        <v>4</v>
      </c>
      <c r="M27" s="1" t="s">
        <v>2</v>
      </c>
      <c r="N27" s="1" t="s">
        <v>7</v>
      </c>
      <c r="O27" s="1" t="s">
        <v>16</v>
      </c>
      <c r="P27" s="1" t="s">
        <v>17</v>
      </c>
      <c r="Q27" s="1" t="s">
        <v>14</v>
      </c>
    </row>
    <row r="28" spans="1:17" x14ac:dyDescent="0.25">
      <c r="A28" s="1">
        <v>1</v>
      </c>
      <c r="B28" s="1"/>
      <c r="C28" s="1">
        <v>1</v>
      </c>
      <c r="D28" s="1">
        <v>100</v>
      </c>
      <c r="E28" s="1">
        <f>D28*D28</f>
        <v>10000</v>
      </c>
      <c r="F28" s="1">
        <f>$F$2*E28</f>
        <v>22063</v>
      </c>
      <c r="G28" s="1">
        <f>F28-H28</f>
        <v>363.68999999999505</v>
      </c>
      <c r="H28" s="1">
        <f>$F$3*C28+$F$4*D28+$F$5*E28</f>
        <v>21699.310000000005</v>
      </c>
      <c r="I28" s="1"/>
      <c r="J28" s="1"/>
      <c r="K28" s="1">
        <v>1</v>
      </c>
      <c r="L28" s="1">
        <v>1</v>
      </c>
      <c r="M28" s="1">
        <v>100</v>
      </c>
      <c r="N28" s="1">
        <f>M28*M28</f>
        <v>10000</v>
      </c>
      <c r="O28">
        <f>$L$2*N28</f>
        <v>98500</v>
      </c>
      <c r="P28">
        <f>O28-Q28</f>
        <v>10988.339999999997</v>
      </c>
      <c r="Q28">
        <f>L28*$L$3+M28*$L$4+N28*$L$5</f>
        <v>87511.66</v>
      </c>
    </row>
    <row r="29" spans="1:17" x14ac:dyDescent="0.25">
      <c r="A29" s="1">
        <v>2</v>
      </c>
      <c r="B29" s="1"/>
      <c r="C29" s="1">
        <v>1</v>
      </c>
      <c r="D29" s="1">
        <v>250</v>
      </c>
      <c r="E29" s="1">
        <f t="shared" ref="E29:E57" si="2">D29*D29</f>
        <v>62500</v>
      </c>
      <c r="F29" s="1">
        <f t="shared" ref="F29:F57" si="3">$F$2*E29</f>
        <v>137893.75</v>
      </c>
      <c r="G29" s="1">
        <f t="shared" ref="G29:G50" si="4">F29-H29</f>
        <v>7054.9949999999808</v>
      </c>
      <c r="H29" s="1">
        <f>$F$3*C29+$F$4*D29+$F$5*E29</f>
        <v>130838.75500000002</v>
      </c>
      <c r="I29" s="1"/>
      <c r="J29" s="1"/>
      <c r="K29" s="1">
        <v>2</v>
      </c>
      <c r="L29" s="1">
        <v>1</v>
      </c>
      <c r="M29" s="1">
        <v>250</v>
      </c>
      <c r="N29" s="1">
        <f t="shared" ref="N29:N50" si="5">M29*M29</f>
        <v>62500</v>
      </c>
      <c r="O29">
        <f>$L$2*N29</f>
        <v>615625</v>
      </c>
      <c r="P29">
        <f t="shared" ref="P29:P50" si="6">O29-Q29</f>
        <v>39721.829999999958</v>
      </c>
      <c r="Q29">
        <f>L29*$L$3+M29*$L$4+N29*$L$5</f>
        <v>575903.17000000004</v>
      </c>
    </row>
    <row r="30" spans="1:17" x14ac:dyDescent="0.25">
      <c r="A30" s="1">
        <v>3</v>
      </c>
      <c r="B30" s="1"/>
      <c r="C30" s="1">
        <v>1</v>
      </c>
      <c r="D30" s="1">
        <v>400</v>
      </c>
      <c r="E30" s="1">
        <f t="shared" si="2"/>
        <v>160000</v>
      </c>
      <c r="F30" s="1">
        <f t="shared" si="3"/>
        <v>353008</v>
      </c>
      <c r="G30" s="1">
        <f t="shared" si="4"/>
        <v>23001.449999999953</v>
      </c>
      <c r="H30" s="1">
        <f>$F$3*C30+$F$4*D30+$F$5*E30</f>
        <v>330006.55000000005</v>
      </c>
      <c r="I30" s="1"/>
      <c r="J30" s="1"/>
      <c r="K30" s="1">
        <v>3</v>
      </c>
      <c r="L30" s="1">
        <v>1</v>
      </c>
      <c r="M30" s="1">
        <v>400</v>
      </c>
      <c r="N30" s="1">
        <f t="shared" si="5"/>
        <v>160000</v>
      </c>
      <c r="O30">
        <f>$L$2*N30</f>
        <v>1576000</v>
      </c>
      <c r="P30">
        <f t="shared" si="6"/>
        <v>80683.170000000158</v>
      </c>
      <c r="Q30">
        <f>L30*$L$3+M30*$L$4+N30*$L$5</f>
        <v>1495316.8299999998</v>
      </c>
    </row>
    <row r="31" spans="1:17" x14ac:dyDescent="0.25">
      <c r="A31" s="1">
        <v>4</v>
      </c>
      <c r="B31" s="1"/>
      <c r="C31" s="1">
        <v>1</v>
      </c>
      <c r="D31" s="1">
        <v>550</v>
      </c>
      <c r="E31" s="1">
        <f t="shared" si="2"/>
        <v>302500</v>
      </c>
      <c r="F31" s="1">
        <f t="shared" si="3"/>
        <v>667405.75</v>
      </c>
      <c r="G31" s="1">
        <f t="shared" si="4"/>
        <v>48203.054999999935</v>
      </c>
      <c r="H31" s="1">
        <f>$F$3*C31+$F$4*D31+$F$5*E31</f>
        <v>619202.69500000007</v>
      </c>
      <c r="I31" s="1"/>
      <c r="J31" s="1"/>
      <c r="K31" s="1">
        <v>4</v>
      </c>
      <c r="L31" s="1">
        <v>1</v>
      </c>
      <c r="M31" s="1">
        <v>550</v>
      </c>
      <c r="N31" s="1">
        <f t="shared" si="5"/>
        <v>302500</v>
      </c>
      <c r="O31">
        <f>$L$2*N31</f>
        <v>2979625</v>
      </c>
      <c r="P31">
        <f t="shared" si="6"/>
        <v>133872.36000000034</v>
      </c>
      <c r="Q31">
        <f>L31*$L$3+M31*$L$4+N31*$L$5</f>
        <v>2845752.6399999997</v>
      </c>
    </row>
    <row r="32" spans="1:17" x14ac:dyDescent="0.25">
      <c r="A32" s="1">
        <v>5</v>
      </c>
      <c r="B32" s="1"/>
      <c r="C32" s="1">
        <v>1</v>
      </c>
      <c r="D32" s="1">
        <v>700</v>
      </c>
      <c r="E32" s="1">
        <f t="shared" si="2"/>
        <v>490000</v>
      </c>
      <c r="F32" s="1">
        <f t="shared" si="3"/>
        <v>1081087</v>
      </c>
      <c r="G32" s="1">
        <f t="shared" si="4"/>
        <v>82659.809999999939</v>
      </c>
      <c r="H32" s="1">
        <f>$F$3*C32+$F$4*D32+$F$5*E32</f>
        <v>998427.19000000006</v>
      </c>
      <c r="I32" s="1"/>
      <c r="J32" s="1"/>
      <c r="K32" s="1">
        <v>5</v>
      </c>
      <c r="L32" s="1">
        <v>1</v>
      </c>
      <c r="M32" s="1">
        <v>700</v>
      </c>
      <c r="N32" s="1">
        <f t="shared" si="5"/>
        <v>490000</v>
      </c>
      <c r="O32">
        <f>$L$2*N32</f>
        <v>4826500</v>
      </c>
      <c r="P32">
        <f t="shared" si="6"/>
        <v>199289.40000000037</v>
      </c>
      <c r="Q32">
        <f>L32*$L$3+M32*$L$4+N32*$L$5</f>
        <v>4627210.5999999996</v>
      </c>
    </row>
    <row r="33" spans="1:17" x14ac:dyDescent="0.25">
      <c r="A33" s="1">
        <v>6</v>
      </c>
      <c r="B33" s="1"/>
      <c r="C33" s="1">
        <v>1</v>
      </c>
      <c r="D33" s="1">
        <v>850</v>
      </c>
      <c r="E33" s="1">
        <f t="shared" si="2"/>
        <v>722500</v>
      </c>
      <c r="F33" s="1">
        <f t="shared" si="3"/>
        <v>1594051.75</v>
      </c>
      <c r="G33" s="1">
        <f t="shared" si="4"/>
        <v>126371.71499999985</v>
      </c>
      <c r="H33" s="1">
        <f>$F$3*C33+$F$4*D33+$F$5*E33</f>
        <v>1467680.0350000001</v>
      </c>
      <c r="I33" s="1"/>
      <c r="J33" s="1"/>
      <c r="K33" s="1">
        <v>6</v>
      </c>
      <c r="L33" s="1">
        <v>1</v>
      </c>
      <c r="M33" s="1">
        <v>850</v>
      </c>
      <c r="N33" s="1">
        <f t="shared" si="5"/>
        <v>722500</v>
      </c>
      <c r="O33">
        <f>$L$2*N33</f>
        <v>7116625</v>
      </c>
      <c r="P33">
        <f t="shared" si="6"/>
        <v>276934.29000000004</v>
      </c>
      <c r="Q33">
        <f>L33*$L$3+M33*$L$4+N33*$L$5</f>
        <v>6839690.71</v>
      </c>
    </row>
    <row r="34" spans="1:17" x14ac:dyDescent="0.25">
      <c r="A34" s="1">
        <v>7</v>
      </c>
      <c r="B34" s="1"/>
      <c r="C34" s="1">
        <v>1</v>
      </c>
      <c r="D34" s="1">
        <v>1000</v>
      </c>
      <c r="E34" s="1">
        <f t="shared" si="2"/>
        <v>1000000</v>
      </c>
      <c r="F34" s="1">
        <f t="shared" si="3"/>
        <v>2206300</v>
      </c>
      <c r="G34" s="1">
        <f t="shared" si="4"/>
        <v>179338.76999999979</v>
      </c>
      <c r="H34" s="1">
        <f>$F$3*C34+$F$4*D34+$F$5*E34</f>
        <v>2026961.2300000002</v>
      </c>
      <c r="I34" s="1"/>
      <c r="J34" s="1"/>
      <c r="K34" s="1">
        <v>7</v>
      </c>
      <c r="L34" s="1">
        <v>1</v>
      </c>
      <c r="M34" s="1">
        <v>1000</v>
      </c>
      <c r="N34" s="1">
        <f t="shared" si="5"/>
        <v>1000000</v>
      </c>
      <c r="O34">
        <f>$L$2*N34</f>
        <v>9850000</v>
      </c>
      <c r="P34">
        <f t="shared" si="6"/>
        <v>366807.02999999933</v>
      </c>
      <c r="Q34">
        <f>L34*$L$3+M34*$L$4+N34*$L$5</f>
        <v>9483192.9700000007</v>
      </c>
    </row>
    <row r="35" spans="1:17" x14ac:dyDescent="0.25">
      <c r="A35" s="1">
        <v>8</v>
      </c>
      <c r="B35" s="1"/>
      <c r="C35" s="1">
        <v>1</v>
      </c>
      <c r="D35" s="1">
        <v>1150</v>
      </c>
      <c r="E35" s="1">
        <f t="shared" si="2"/>
        <v>1322500</v>
      </c>
      <c r="F35" s="1">
        <f t="shared" si="3"/>
        <v>2917831.75</v>
      </c>
      <c r="G35" s="1">
        <f t="shared" si="4"/>
        <v>241560.97499999963</v>
      </c>
      <c r="H35" s="1">
        <f>$F$3*C35+$F$4*D35+$F$5*E35</f>
        <v>2676270.7750000004</v>
      </c>
      <c r="I35" s="1"/>
      <c r="J35" s="1"/>
      <c r="K35" s="1">
        <v>8</v>
      </c>
      <c r="L35" s="1">
        <v>1</v>
      </c>
      <c r="M35" s="1">
        <v>1150</v>
      </c>
      <c r="N35" s="1">
        <f t="shared" si="5"/>
        <v>1322500</v>
      </c>
      <c r="O35">
        <f>$L$2*N35</f>
        <v>13026625</v>
      </c>
      <c r="P35">
        <f t="shared" si="6"/>
        <v>468907.62000000104</v>
      </c>
      <c r="Q35">
        <f>L35*$L$3+M35*$L$4+N35*$L$5</f>
        <v>12557717.379999999</v>
      </c>
    </row>
    <row r="36" spans="1:17" x14ac:dyDescent="0.25">
      <c r="A36" s="1">
        <v>9</v>
      </c>
      <c r="B36" s="1"/>
      <c r="C36" s="1">
        <v>1</v>
      </c>
      <c r="D36" s="1">
        <v>1300</v>
      </c>
      <c r="E36" s="1">
        <f t="shared" si="2"/>
        <v>1690000</v>
      </c>
      <c r="F36" s="1">
        <f t="shared" si="3"/>
        <v>3728647.0000000005</v>
      </c>
      <c r="G36" s="1">
        <f t="shared" si="4"/>
        <v>313038.33000000007</v>
      </c>
      <c r="H36" s="1">
        <f>$F$3*C36+$F$4*D36+$F$5*E36</f>
        <v>3415608.6700000004</v>
      </c>
      <c r="I36" s="1"/>
      <c r="J36" s="1"/>
      <c r="K36" s="1">
        <v>9</v>
      </c>
      <c r="L36" s="1">
        <v>1</v>
      </c>
      <c r="M36" s="1">
        <v>1300</v>
      </c>
      <c r="N36" s="1">
        <f t="shared" si="5"/>
        <v>1690000</v>
      </c>
      <c r="O36">
        <f>$L$2*N36</f>
        <v>16646500</v>
      </c>
      <c r="P36">
        <f t="shared" si="6"/>
        <v>583236.06000000052</v>
      </c>
      <c r="Q36">
        <f>L36*$L$3+M36*$L$4+N36*$L$5</f>
        <v>16063263.939999999</v>
      </c>
    </row>
    <row r="37" spans="1:17" x14ac:dyDescent="0.25">
      <c r="A37" s="1">
        <v>10</v>
      </c>
      <c r="B37" s="1"/>
      <c r="C37" s="1">
        <v>1</v>
      </c>
      <c r="D37" s="1">
        <v>1450</v>
      </c>
      <c r="E37" s="1">
        <f t="shared" si="2"/>
        <v>2102500</v>
      </c>
      <c r="F37" s="1">
        <f t="shared" si="3"/>
        <v>4638745.75</v>
      </c>
      <c r="G37" s="1">
        <f t="shared" si="4"/>
        <v>393770.83499999996</v>
      </c>
      <c r="H37" s="1">
        <f>$F$3*C37+$F$4*D37+$F$5*E37</f>
        <v>4244974.915</v>
      </c>
      <c r="I37" s="1"/>
      <c r="J37" s="1"/>
      <c r="K37" s="1">
        <v>10</v>
      </c>
      <c r="L37" s="1">
        <v>1</v>
      </c>
      <c r="M37" s="1">
        <v>1450</v>
      </c>
      <c r="N37" s="1">
        <f t="shared" si="5"/>
        <v>2102500</v>
      </c>
      <c r="O37">
        <f>$L$2*N37</f>
        <v>20709625</v>
      </c>
      <c r="P37">
        <f t="shared" si="6"/>
        <v>709792.34999999776</v>
      </c>
      <c r="Q37">
        <f>L37*$L$3+M37*$L$4+N37*$L$5</f>
        <v>19999832.650000002</v>
      </c>
    </row>
    <row r="38" spans="1:17" x14ac:dyDescent="0.25">
      <c r="A38" s="1">
        <v>11</v>
      </c>
      <c r="B38" s="1"/>
      <c r="C38" s="1">
        <v>1</v>
      </c>
      <c r="D38" s="1">
        <v>1600</v>
      </c>
      <c r="E38" s="1">
        <f t="shared" si="2"/>
        <v>2560000</v>
      </c>
      <c r="F38" s="1">
        <f t="shared" si="3"/>
        <v>5648128</v>
      </c>
      <c r="G38" s="1">
        <f t="shared" si="4"/>
        <v>483758.48999999929</v>
      </c>
      <c r="H38" s="1">
        <f>$F$3*C38+$F$4*D38+$F$5*E38</f>
        <v>5164369.5100000007</v>
      </c>
      <c r="I38" s="1"/>
      <c r="J38" s="1"/>
      <c r="K38" s="1">
        <v>11</v>
      </c>
      <c r="L38" s="1">
        <v>1</v>
      </c>
      <c r="M38" s="1">
        <v>1600</v>
      </c>
      <c r="N38" s="1">
        <f t="shared" si="5"/>
        <v>2560000</v>
      </c>
      <c r="O38">
        <f>$L$2*N38</f>
        <v>25216000</v>
      </c>
      <c r="P38">
        <f t="shared" si="6"/>
        <v>848576.49000000209</v>
      </c>
      <c r="Q38">
        <f>L38*$L$3+M38*$L$4+N38*$L$5</f>
        <v>24367423.509999998</v>
      </c>
    </row>
    <row r="39" spans="1:17" x14ac:dyDescent="0.25">
      <c r="A39" s="1">
        <v>12</v>
      </c>
      <c r="B39" s="1"/>
      <c r="C39" s="1">
        <v>1</v>
      </c>
      <c r="D39" s="1">
        <v>1750</v>
      </c>
      <c r="E39" s="1">
        <f t="shared" si="2"/>
        <v>3062500</v>
      </c>
      <c r="F39" s="1">
        <f t="shared" si="3"/>
        <v>6756793.75</v>
      </c>
      <c r="G39" s="1">
        <f t="shared" si="4"/>
        <v>583001.29499999993</v>
      </c>
      <c r="H39" s="1">
        <f>$F$3*C39+$F$4*D39+$F$5*E39</f>
        <v>6173792.4550000001</v>
      </c>
      <c r="I39" s="1"/>
      <c r="J39" s="1"/>
      <c r="K39" s="1">
        <v>12</v>
      </c>
      <c r="L39" s="1">
        <v>1</v>
      </c>
      <c r="M39" s="1">
        <v>1750</v>
      </c>
      <c r="N39" s="1">
        <f t="shared" si="5"/>
        <v>3062500</v>
      </c>
      <c r="O39">
        <f>$L$2*N39</f>
        <v>30165625</v>
      </c>
      <c r="P39">
        <f t="shared" si="6"/>
        <v>999588.48000000045</v>
      </c>
      <c r="Q39">
        <f>L39*$L$3+M39*$L$4+N39*$L$5</f>
        <v>29166036.52</v>
      </c>
    </row>
    <row r="40" spans="1:17" x14ac:dyDescent="0.25">
      <c r="A40" s="1">
        <v>13</v>
      </c>
      <c r="B40" s="1"/>
      <c r="C40" s="1">
        <v>1</v>
      </c>
      <c r="D40" s="1">
        <v>1900</v>
      </c>
      <c r="E40" s="1">
        <f t="shared" si="2"/>
        <v>3610000</v>
      </c>
      <c r="F40" s="1">
        <f t="shared" si="3"/>
        <v>7964743.0000000009</v>
      </c>
      <c r="G40" s="1">
        <f t="shared" si="4"/>
        <v>691499.25</v>
      </c>
      <c r="H40" s="1">
        <f>$F$3*C40+$F$4*D40+$F$5*E40</f>
        <v>7273243.7500000009</v>
      </c>
      <c r="I40" s="1"/>
      <c r="J40" s="1"/>
      <c r="K40" s="1">
        <v>13</v>
      </c>
      <c r="L40" s="1">
        <v>1</v>
      </c>
      <c r="M40" s="1">
        <v>1900</v>
      </c>
      <c r="N40" s="1">
        <f t="shared" si="5"/>
        <v>3610000</v>
      </c>
      <c r="O40">
        <f>$L$2*N40</f>
        <v>35558500</v>
      </c>
      <c r="P40">
        <f t="shared" si="6"/>
        <v>1162828.3200000003</v>
      </c>
      <c r="Q40">
        <f>L40*$L$3+M40*$L$4+N40*$L$5</f>
        <v>34395671.68</v>
      </c>
    </row>
    <row r="41" spans="1:17" x14ac:dyDescent="0.25">
      <c r="A41" s="1">
        <v>14</v>
      </c>
      <c r="B41" s="1"/>
      <c r="C41" s="1">
        <v>1</v>
      </c>
      <c r="D41" s="1">
        <v>2050</v>
      </c>
      <c r="E41" s="1">
        <f t="shared" si="2"/>
        <v>4202500</v>
      </c>
      <c r="F41" s="1">
        <f t="shared" si="3"/>
        <v>9271975.75</v>
      </c>
      <c r="G41" s="1">
        <f t="shared" si="4"/>
        <v>809252.35499999858</v>
      </c>
      <c r="H41" s="1">
        <f>$F$3*C41+$F$4*D41+$F$5*E41</f>
        <v>8462723.3950000014</v>
      </c>
      <c r="I41" s="1"/>
      <c r="J41" s="1"/>
      <c r="K41" s="1">
        <v>14</v>
      </c>
      <c r="L41" s="1">
        <v>1</v>
      </c>
      <c r="M41" s="1">
        <v>2050</v>
      </c>
      <c r="N41" s="1">
        <f t="shared" si="5"/>
        <v>4202500</v>
      </c>
      <c r="O41">
        <f>$L$2*N41</f>
        <v>41394625</v>
      </c>
      <c r="P41">
        <f t="shared" si="6"/>
        <v>1338296.0100000054</v>
      </c>
      <c r="Q41">
        <f>L41*$L$3+M41*$L$4+N41*$L$5</f>
        <v>40056328.989999995</v>
      </c>
    </row>
    <row r="42" spans="1:17" x14ac:dyDescent="0.25">
      <c r="A42" s="1">
        <v>15</v>
      </c>
      <c r="B42" s="1"/>
      <c r="C42" s="1">
        <v>1</v>
      </c>
      <c r="D42" s="1">
        <v>2200</v>
      </c>
      <c r="E42" s="1">
        <f t="shared" si="2"/>
        <v>4840000</v>
      </c>
      <c r="F42" s="1">
        <f t="shared" si="3"/>
        <v>10678492</v>
      </c>
      <c r="G42" s="1">
        <f t="shared" si="4"/>
        <v>936260.6099999994</v>
      </c>
      <c r="H42" s="1">
        <f>$F$3*C42+$F$4*D42+$F$5*E42</f>
        <v>9742231.3900000006</v>
      </c>
      <c r="I42" s="1"/>
      <c r="J42" s="1"/>
      <c r="K42" s="1">
        <v>15</v>
      </c>
      <c r="L42" s="1">
        <v>1</v>
      </c>
      <c r="M42" s="1">
        <v>2200</v>
      </c>
      <c r="N42" s="1">
        <f t="shared" si="5"/>
        <v>4840000</v>
      </c>
      <c r="O42">
        <f>$L$2*N42</f>
        <v>47674000</v>
      </c>
      <c r="P42">
        <f t="shared" si="6"/>
        <v>1525991.5500000045</v>
      </c>
      <c r="Q42">
        <f>L42*$L$3+M42*$L$4+N42*$L$5</f>
        <v>46148008.449999996</v>
      </c>
    </row>
    <row r="43" spans="1:17" x14ac:dyDescent="0.25">
      <c r="A43" s="1">
        <v>16</v>
      </c>
      <c r="B43" s="1"/>
      <c r="C43" s="1">
        <v>1</v>
      </c>
      <c r="D43" s="1">
        <v>2350</v>
      </c>
      <c r="E43" s="1">
        <f t="shared" si="2"/>
        <v>5522500</v>
      </c>
      <c r="F43" s="1">
        <f t="shared" si="3"/>
        <v>12184291.75</v>
      </c>
      <c r="G43" s="1">
        <f t="shared" si="4"/>
        <v>1072524.0149999987</v>
      </c>
      <c r="H43" s="1">
        <f>$F$3*C43+$F$4*D43+$F$5*E43</f>
        <v>11111767.735000001</v>
      </c>
      <c r="I43" s="1"/>
      <c r="J43" s="1"/>
      <c r="K43" s="1">
        <v>16</v>
      </c>
      <c r="L43" s="1">
        <v>1</v>
      </c>
      <c r="M43" s="1">
        <v>2350</v>
      </c>
      <c r="N43" s="1">
        <f t="shared" si="5"/>
        <v>5522500</v>
      </c>
      <c r="O43">
        <f>$L$2*N43</f>
        <v>54396625</v>
      </c>
      <c r="P43">
        <f t="shared" si="6"/>
        <v>1725914.9400000051</v>
      </c>
      <c r="Q43">
        <f>L43*$L$3+M43*$L$4+N43*$L$5</f>
        <v>52670710.059999995</v>
      </c>
    </row>
    <row r="44" spans="1:17" x14ac:dyDescent="0.25">
      <c r="A44" s="1">
        <v>17</v>
      </c>
      <c r="B44" s="1"/>
      <c r="C44" s="1">
        <v>1</v>
      </c>
      <c r="D44" s="1">
        <v>2500</v>
      </c>
      <c r="E44" s="1">
        <f t="shared" si="2"/>
        <v>6250000</v>
      </c>
      <c r="F44" s="1">
        <f t="shared" si="3"/>
        <v>13789375.000000002</v>
      </c>
      <c r="G44" s="1">
        <f t="shared" si="4"/>
        <v>1218042.5700000022</v>
      </c>
      <c r="H44" s="1">
        <f>$F$3*C44+$F$4*D44+$F$5*E44</f>
        <v>12571332.43</v>
      </c>
      <c r="I44" s="1"/>
      <c r="J44" s="1"/>
      <c r="K44" s="1">
        <v>17</v>
      </c>
      <c r="L44" s="1">
        <v>1</v>
      </c>
      <c r="M44" s="1">
        <v>2500</v>
      </c>
      <c r="N44" s="1">
        <f t="shared" si="5"/>
        <v>6250000</v>
      </c>
      <c r="O44">
        <f>$L$2*N44</f>
        <v>61562500</v>
      </c>
      <c r="P44">
        <f t="shared" si="6"/>
        <v>1938066.1799999997</v>
      </c>
      <c r="Q44">
        <f>L44*$L$3+M44*$L$4+N44*$L$5</f>
        <v>59624433.82</v>
      </c>
    </row>
    <row r="45" spans="1:17" x14ac:dyDescent="0.25">
      <c r="A45" s="1">
        <v>18</v>
      </c>
      <c r="B45" s="1"/>
      <c r="C45" s="1">
        <v>1</v>
      </c>
      <c r="D45" s="1">
        <v>2650</v>
      </c>
      <c r="E45" s="1">
        <f t="shared" si="2"/>
        <v>7022500</v>
      </c>
      <c r="F45" s="1">
        <f t="shared" si="3"/>
        <v>15493741.750000002</v>
      </c>
      <c r="G45" s="1">
        <f t="shared" si="4"/>
        <v>1372816.2750000004</v>
      </c>
      <c r="H45" s="1">
        <f>$F$3*C45+$F$4*D45+$F$5*E45</f>
        <v>14120925.475000001</v>
      </c>
      <c r="I45" s="1"/>
      <c r="J45" s="1"/>
      <c r="K45" s="1">
        <v>18</v>
      </c>
      <c r="L45" s="1">
        <v>1</v>
      </c>
      <c r="M45" s="1">
        <v>2650</v>
      </c>
      <c r="N45" s="1">
        <f t="shared" si="5"/>
        <v>7022500</v>
      </c>
      <c r="O45">
        <f>$L$2*N45</f>
        <v>69171625</v>
      </c>
      <c r="P45">
        <f t="shared" si="6"/>
        <v>2162445.2699999958</v>
      </c>
      <c r="Q45">
        <f>L45*$L$3+M45*$L$4+N45*$L$5</f>
        <v>67009179.730000004</v>
      </c>
    </row>
    <row r="46" spans="1:17" x14ac:dyDescent="0.25">
      <c r="A46" s="1">
        <v>19</v>
      </c>
      <c r="B46" s="1"/>
      <c r="C46" s="1">
        <v>1</v>
      </c>
      <c r="D46" s="1">
        <v>2800</v>
      </c>
      <c r="E46" s="1">
        <f>D46*D46</f>
        <v>7840000</v>
      </c>
      <c r="F46" s="1">
        <f>$F$2*E46</f>
        <v>17297392</v>
      </c>
      <c r="G46" s="1">
        <f t="shared" si="4"/>
        <v>1536845.129999999</v>
      </c>
      <c r="H46" s="1">
        <f t="shared" ref="H46:H50" si="7">$F$3*C46+$F$4*D46+$F$5*E46</f>
        <v>15760546.870000001</v>
      </c>
      <c r="I46" s="1"/>
      <c r="J46" s="1"/>
      <c r="K46" s="1">
        <v>19</v>
      </c>
      <c r="L46" s="1">
        <v>1</v>
      </c>
      <c r="M46" s="1">
        <v>2800</v>
      </c>
      <c r="N46" s="1">
        <f>M46*M46</f>
        <v>7840000</v>
      </c>
      <c r="O46">
        <f>$L$2*N46</f>
        <v>77224000</v>
      </c>
      <c r="P46">
        <f t="shared" si="6"/>
        <v>2399052.2100000083</v>
      </c>
      <c r="Q46">
        <f>L46*$L$3+M46*$L$4+N46*$L$5</f>
        <v>74824947.789999992</v>
      </c>
    </row>
    <row r="47" spans="1:17" x14ac:dyDescent="0.25">
      <c r="A47" s="1">
        <v>20</v>
      </c>
      <c r="B47" s="1"/>
      <c r="C47" s="1">
        <v>1</v>
      </c>
      <c r="D47" s="1">
        <v>2950</v>
      </c>
      <c r="E47" s="1">
        <f t="shared" si="2"/>
        <v>8702500</v>
      </c>
      <c r="F47" s="1">
        <f t="shared" si="3"/>
        <v>19200325.75</v>
      </c>
      <c r="G47" s="1">
        <f t="shared" si="4"/>
        <v>1710129.1349999979</v>
      </c>
      <c r="H47" s="1">
        <f t="shared" si="7"/>
        <v>17490196.615000002</v>
      </c>
      <c r="I47" s="1"/>
      <c r="J47" s="1"/>
      <c r="K47" s="1">
        <v>20</v>
      </c>
      <c r="L47" s="1">
        <v>1</v>
      </c>
      <c r="M47" s="1">
        <v>2950</v>
      </c>
      <c r="N47" s="1">
        <f t="shared" si="5"/>
        <v>8702500</v>
      </c>
      <c r="O47">
        <f>$L$2*N47</f>
        <v>85719625</v>
      </c>
      <c r="P47">
        <f t="shared" si="6"/>
        <v>2647887</v>
      </c>
      <c r="Q47">
        <f>L47*$L$3+M47*$L$4+N47*$L$5</f>
        <v>83071738</v>
      </c>
    </row>
    <row r="48" spans="1:17" x14ac:dyDescent="0.25">
      <c r="A48" s="1">
        <v>21</v>
      </c>
      <c r="B48" s="1"/>
      <c r="C48" s="1">
        <v>1</v>
      </c>
      <c r="D48" s="1">
        <v>3100</v>
      </c>
      <c r="E48" s="1">
        <f t="shared" si="2"/>
        <v>9610000</v>
      </c>
      <c r="F48" s="1">
        <f t="shared" si="3"/>
        <v>21202543</v>
      </c>
      <c r="G48" s="1">
        <f t="shared" si="4"/>
        <v>1892668.2899999991</v>
      </c>
      <c r="H48" s="1">
        <f t="shared" si="7"/>
        <v>19309874.710000001</v>
      </c>
      <c r="I48" s="1"/>
      <c r="J48" s="1"/>
      <c r="K48" s="1">
        <v>21</v>
      </c>
      <c r="L48" s="1">
        <v>1</v>
      </c>
      <c r="M48" s="1">
        <v>3100</v>
      </c>
      <c r="N48" s="1">
        <f t="shared" si="5"/>
        <v>9610000</v>
      </c>
      <c r="O48">
        <f>$L$2*N48</f>
        <v>94658500</v>
      </c>
      <c r="P48">
        <f t="shared" si="6"/>
        <v>2908949.6400000006</v>
      </c>
      <c r="Q48">
        <f>L48*$L$3+M48*$L$4+N48*$L$5</f>
        <v>91749550.359999999</v>
      </c>
    </row>
    <row r="49" spans="1:17" x14ac:dyDescent="0.25">
      <c r="A49" s="1">
        <v>22</v>
      </c>
      <c r="B49" s="1"/>
      <c r="C49" s="1">
        <v>1</v>
      </c>
      <c r="D49" s="1">
        <v>3250</v>
      </c>
      <c r="E49" s="1">
        <f t="shared" si="2"/>
        <v>10562500</v>
      </c>
      <c r="F49" s="1">
        <f t="shared" si="3"/>
        <v>23304043.75</v>
      </c>
      <c r="G49" s="1">
        <f t="shared" si="4"/>
        <v>2084462.5949999988</v>
      </c>
      <c r="H49" s="1">
        <f t="shared" si="7"/>
        <v>21219581.155000001</v>
      </c>
      <c r="I49" s="1"/>
      <c r="J49" s="1"/>
      <c r="K49" s="1">
        <v>22</v>
      </c>
      <c r="L49" s="1">
        <v>1</v>
      </c>
      <c r="M49" s="1">
        <v>3250</v>
      </c>
      <c r="N49" s="1">
        <f t="shared" si="5"/>
        <v>10562500</v>
      </c>
      <c r="O49">
        <f>$L$2*N49</f>
        <v>104040625</v>
      </c>
      <c r="P49">
        <f t="shared" si="6"/>
        <v>3182240.1299999952</v>
      </c>
      <c r="Q49">
        <f>L49*$L$3+M49*$L$4+N49*$L$5</f>
        <v>100858384.87</v>
      </c>
    </row>
    <row r="50" spans="1:17" x14ac:dyDescent="0.25">
      <c r="A50" s="1">
        <v>23</v>
      </c>
      <c r="B50" s="1"/>
      <c r="C50" s="1">
        <v>1</v>
      </c>
      <c r="D50" s="1">
        <v>3400</v>
      </c>
      <c r="E50" s="1">
        <f t="shared" si="2"/>
        <v>11560000</v>
      </c>
      <c r="F50" s="1">
        <f t="shared" si="3"/>
        <v>25504828</v>
      </c>
      <c r="G50" s="1">
        <f t="shared" si="4"/>
        <v>2285512.0500000007</v>
      </c>
      <c r="H50" s="1">
        <f t="shared" si="7"/>
        <v>23219315.949999999</v>
      </c>
      <c r="I50" s="1"/>
      <c r="J50" s="1"/>
      <c r="K50" s="1">
        <v>23</v>
      </c>
      <c r="L50" s="1">
        <v>1</v>
      </c>
      <c r="M50" s="1">
        <v>3400</v>
      </c>
      <c r="N50" s="1">
        <f t="shared" si="5"/>
        <v>11560000</v>
      </c>
      <c r="O50">
        <f>$L$2*N50</f>
        <v>113866000</v>
      </c>
      <c r="P50">
        <f t="shared" si="6"/>
        <v>3467758.4699999988</v>
      </c>
      <c r="Q50">
        <f>L50*$L$3+M50*$L$4+N50*$L$5</f>
        <v>110398241.53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void</cp:lastModifiedBy>
  <dcterms:created xsi:type="dcterms:W3CDTF">2022-10-27T00:54:40Z</dcterms:created>
  <dcterms:modified xsi:type="dcterms:W3CDTF">2022-10-28T01:38:12Z</dcterms:modified>
</cp:coreProperties>
</file>