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pivotTables/pivotTable1.xml" ContentType="application/vnd.openxmlformats-officedocument.spreadsheetml.pivotTable+xml"/>
  <Override PartName="/xl/drawings/drawing6.xml" ContentType="application/vnd.openxmlformats-officedocument.drawing+xml"/>
  <Override PartName="/xl/charts/chart1.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6"/>
  <workbookPr defaultThemeVersion="166925"/>
  <mc:AlternateContent xmlns:mc="http://schemas.openxmlformats.org/markup-compatibility/2006">
    <mc:Choice Requires="x15">
      <x15ac:absPath xmlns:x15ac="http://schemas.microsoft.com/office/spreadsheetml/2010/11/ac" url="https://d.docs.live.net/53a11ba7f4d0debc/Documentos/"/>
    </mc:Choice>
  </mc:AlternateContent>
  <xr:revisionPtr revIDLastSave="0" documentId="8_{E1C4F7DF-BC1B-4D43-8ACF-D65FF4A59DC7}" xr6:coauthVersionLast="47" xr6:coauthVersionMax="47" xr10:uidLastSave="{00000000-0000-0000-0000-000000000000}"/>
  <bookViews>
    <workbookView xWindow="37200" yWindow="2220" windowWidth="26240" windowHeight="14180" activeTab="6" xr2:uid="{740FD8DC-7B53-4E78-8E3A-26D1AA96C0C6}"/>
  </bookViews>
  <sheets>
    <sheet name="Question 1" sheetId="2" r:id="rId1"/>
    <sheet name="Question 2" sheetId="3" r:id="rId2"/>
    <sheet name="Question 3" sheetId="4" r:id="rId3"/>
    <sheet name="Question 4" sheetId="5" r:id="rId4"/>
    <sheet name="Question 5" sheetId="6" r:id="rId5"/>
    <sheet name="Sheet6" sheetId="14" r:id="rId6"/>
    <sheet name="Question 6" sheetId="8" r:id="rId7"/>
  </sheets>
  <definedNames>
    <definedName name="_xlchart.v1.0" hidden="1">'Question 2'!$A$1</definedName>
    <definedName name="_xlchart.v1.1" hidden="1">'Question 2'!$A$2:$A$41</definedName>
    <definedName name="_xlchart.v1.10" hidden="1">'Question 2'!$D$1</definedName>
    <definedName name="_xlchart.v1.11" hidden="1">'Question 2'!$D$2:$D$7</definedName>
    <definedName name="_xlchart.v1.12" hidden="1">'Question 2'!$E$1</definedName>
    <definedName name="_xlchart.v1.13" hidden="1">'Question 2'!$E$2:$E$7</definedName>
    <definedName name="_xlchart.v1.14" hidden="1">'Question 2'!$F$1</definedName>
    <definedName name="_xlchart.v1.15" hidden="1">'Question 2'!$F$2:$F$7</definedName>
    <definedName name="_xlchart.v1.2" hidden="1">'Question 2'!$C$2:$C$7</definedName>
    <definedName name="_xlchart.v1.3" hidden="1">'Question 2'!$D$1</definedName>
    <definedName name="_xlchart.v1.4" hidden="1">'Question 2'!$D$2:$D$7</definedName>
    <definedName name="_xlchart.v1.5" hidden="1">'Question 2'!$E$1</definedName>
    <definedName name="_xlchart.v1.6" hidden="1">'Question 2'!$E$2:$E$7</definedName>
    <definedName name="_xlchart.v1.7" hidden="1">'Question 2'!$F$1</definedName>
    <definedName name="_xlchart.v1.8" hidden="1">'Question 2'!$F$2:$F$7</definedName>
    <definedName name="_xlchart.v1.9" hidden="1">'Question 2'!$C$2:$C$7</definedName>
  </definedNames>
  <calcPr calcId="191029"/>
  <pivotCaches>
    <pivotCache cacheId="27" r:id="rId8"/>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E3" i="5" l="1"/>
  <c r="E4" i="5"/>
  <c r="E5" i="5"/>
  <c r="E6" i="5"/>
  <c r="E7" i="5"/>
  <c r="E8" i="5"/>
  <c r="E9" i="5"/>
  <c r="E10" i="5"/>
  <c r="E2" i="5"/>
  <c r="D14" i="3"/>
  <c r="D13" i="3"/>
  <c r="D12" i="3"/>
  <c r="D11" i="3"/>
</calcChain>
</file>

<file path=xl/sharedStrings.xml><?xml version="1.0" encoding="utf-8"?>
<sst xmlns="http://schemas.openxmlformats.org/spreadsheetml/2006/main" count="73" uniqueCount="69">
  <si>
    <t>Question</t>
  </si>
  <si>
    <t>Type</t>
  </si>
  <si>
    <t>What is your age?</t>
  </si>
  <si>
    <t>Are you male or female?</t>
  </si>
  <si>
    <t>When did you first start reading the WSJ? High school, college, early career, midcareer, late career, or retirement?</t>
  </si>
  <si>
    <t>How long have you been in yout present job or position (in years)?</t>
  </si>
  <si>
    <t xml:space="preserve">What type of vehivle are you considering for your next purchase? Nine response categories include sedan, sports car, SUV, minivan, and so on. </t>
  </si>
  <si>
    <t>Data</t>
  </si>
  <si>
    <t xml:space="preserve">Year      </t>
  </si>
  <si>
    <t xml:space="preserve">Stivers ($) </t>
  </si>
  <si>
    <t>Trippi ($)</t>
  </si>
  <si>
    <t>Salesperson</t>
  </si>
  <si>
    <t>Total Sales ($)</t>
  </si>
  <si>
    <t>Average Performance Bonus Previous Years ($)</t>
  </si>
  <si>
    <t>Customer Accounts</t>
  </si>
  <si>
    <t>Smith, Michael</t>
  </si>
  <si>
    <t>Yu, Joe</t>
  </si>
  <si>
    <t>Reeves, Bill</t>
  </si>
  <si>
    <t>Hamilton, Joshua</t>
  </si>
  <si>
    <t>Harper, Derek</t>
  </si>
  <si>
    <t>Quinn, Dorothy</t>
  </si>
  <si>
    <t>Graves, Lorrie</t>
  </si>
  <si>
    <t>Sun, Yi</t>
  </si>
  <si>
    <t>Thompson, Nicole</t>
  </si>
  <si>
    <t>Franchise</t>
  </si>
  <si>
    <t># U.S. Locations</t>
  </si>
  <si>
    <t>Hampton Inns</t>
  </si>
  <si>
    <t>ampm</t>
  </si>
  <si>
    <t>McDonald's</t>
  </si>
  <si>
    <t>7-Eleven, Inc.</t>
  </si>
  <si>
    <t>Supercuts</t>
  </si>
  <si>
    <t>Days Inn</t>
  </si>
  <si>
    <t>Vanguard Cleaning Systems</t>
  </si>
  <si>
    <t>Servpro</t>
  </si>
  <si>
    <t>Subway</t>
  </si>
  <si>
    <t>Denny's Inc.</t>
  </si>
  <si>
    <t>Jan-Pro Franchising Intl Inc.</t>
  </si>
  <si>
    <t>Hardee's</t>
  </si>
  <si>
    <t>Pizza Hut Inc.</t>
  </si>
  <si>
    <t>Kumon Math &amp; Reading Centers</t>
  </si>
  <si>
    <t>Dunkin' Donuts</t>
  </si>
  <si>
    <t>KFC Corp.</t>
  </si>
  <si>
    <t>Jazzercise Inc.</t>
  </si>
  <si>
    <t>Anytime Fitness</t>
  </si>
  <si>
    <t>Matco Tools</t>
  </si>
  <si>
    <t>Stratus Building Solutions</t>
  </si>
  <si>
    <t>Observation</t>
  </si>
  <si>
    <t>x</t>
  </si>
  <si>
    <t>y</t>
  </si>
  <si>
    <t>Quantitative data</t>
  </si>
  <si>
    <t>Categorical data</t>
  </si>
  <si>
    <t>15-17</t>
  </si>
  <si>
    <t>18-20</t>
  </si>
  <si>
    <t>21-23</t>
  </si>
  <si>
    <t>24-26</t>
  </si>
  <si>
    <t>Frequency Distribution</t>
  </si>
  <si>
    <t>Total</t>
  </si>
  <si>
    <t>Relative Frequency</t>
  </si>
  <si>
    <t>Percent Frequency</t>
  </si>
  <si>
    <t>12-14</t>
  </si>
  <si>
    <t>Percentiles</t>
  </si>
  <si>
    <t>20th</t>
  </si>
  <si>
    <t>25th</t>
  </si>
  <si>
    <t>65th</t>
  </si>
  <si>
    <t>75th</t>
  </si>
  <si>
    <t>Sum of # U.S. Locations</t>
  </si>
  <si>
    <t>Grand Total</t>
  </si>
  <si>
    <t>Column Labels</t>
  </si>
  <si>
    <t>Average sales per account this year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</si>
</sst>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7" x14ac:knownFonts="1">
    <font>
      <sz val="11"/>
      <color theme="1"/>
      <name val="Calibri"/>
      <family val="2"/>
      <scheme val="minor"/>
    </font>
    <font>
      <sz val="11"/>
      <color theme="1"/>
      <name val="Calibri"/>
      <family val="2"/>
      <scheme val="minor"/>
    </font>
    <font>
      <b/>
      <sz val="11"/>
      <color theme="1"/>
      <name val="Calibri"/>
      <family val="2"/>
      <scheme val="minor"/>
    </font>
    <font>
      <b/>
      <sz val="12"/>
      <name val="Times New Roman"/>
      <family val="1"/>
    </font>
    <font>
      <b/>
      <sz val="12"/>
      <color theme="1"/>
      <name val="Times New Roman"/>
      <family val="1"/>
    </font>
    <font>
      <sz val="12"/>
      <color theme="1"/>
      <name val="Times New Roman"/>
      <family val="1"/>
    </font>
    <font>
      <sz val="12"/>
      <name val="Times New Roman"/>
      <family val="1"/>
    </font>
  </fonts>
  <fills count="2">
    <fill>
      <patternFill patternType="none"/>
    </fill>
    <fill>
      <patternFill patternType="gray125"/>
    </fill>
  </fills>
  <borders count="4">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s>
  <cellStyleXfs count="2">
    <xf numFmtId="0" fontId="0" fillId="0" borderId="0"/>
    <xf numFmtId="43" fontId="1" fillId="0" borderId="0" applyFont="0" applyFill="0" applyBorder="0" applyAlignment="0" applyProtection="0"/>
  </cellStyleXfs>
  <cellXfs count="22">
    <xf numFmtId="0" fontId="0" fillId="0" borderId="0" xfId="0"/>
    <xf numFmtId="0" fontId="2" fillId="0" borderId="1" xfId="0" applyFont="1" applyBorder="1"/>
    <xf numFmtId="0" fontId="0" fillId="0" borderId="1" xfId="0" applyBorder="1" applyAlignment="1">
      <alignment wrapText="1"/>
    </xf>
    <xf numFmtId="0" fontId="0" fillId="0" borderId="1" xfId="0" applyBorder="1"/>
    <xf numFmtId="0" fontId="3" fillId="0" borderId="0" xfId="0" applyFont="1" applyAlignment="1">
      <alignment horizontal="center"/>
    </xf>
    <xf numFmtId="0" fontId="0" fillId="0" borderId="0" xfId="0" applyAlignment="1">
      <alignment horizontal="center"/>
    </xf>
    <xf numFmtId="0" fontId="4" fillId="0" borderId="0" xfId="0" applyFont="1" applyAlignment="1">
      <alignment vertical="center"/>
    </xf>
    <xf numFmtId="0" fontId="4" fillId="0" borderId="0" xfId="0" applyFont="1"/>
    <xf numFmtId="0" fontId="5" fillId="0" borderId="0" xfId="0" applyFont="1" applyAlignment="1">
      <alignment vertical="center"/>
    </xf>
    <xf numFmtId="0" fontId="4" fillId="0" borderId="2" xfId="0" applyFont="1" applyBorder="1"/>
    <xf numFmtId="0" fontId="4" fillId="0" borderId="2" xfId="0" applyFont="1" applyBorder="1" applyAlignment="1">
      <alignment horizontal="right"/>
    </xf>
    <xf numFmtId="164" fontId="0" fillId="0" borderId="0" xfId="1" applyNumberFormat="1" applyFont="1"/>
    <xf numFmtId="0" fontId="6" fillId="0" borderId="0" xfId="0" applyFont="1" applyAlignment="1">
      <alignment horizontal="center"/>
    </xf>
    <xf numFmtId="0" fontId="6" fillId="0" borderId="0" xfId="0" applyFont="1"/>
    <xf numFmtId="10" fontId="0" fillId="0" borderId="0" xfId="0" applyNumberFormat="1"/>
    <xf numFmtId="49" fontId="0" fillId="0" borderId="0" xfId="0" applyNumberFormat="1"/>
    <xf numFmtId="0" fontId="0" fillId="0" borderId="0" xfId="0" pivotButton="1"/>
    <xf numFmtId="164" fontId="0" fillId="0" borderId="0" xfId="0" applyNumberFormat="1"/>
    <xf numFmtId="0" fontId="4" fillId="0" borderId="3" xfId="0" applyFont="1" applyBorder="1" applyAlignment="1">
      <alignment horizontal="center"/>
    </xf>
    <xf numFmtId="0" fontId="4" fillId="0" borderId="0" xfId="0" applyFont="1" applyAlignment="1">
      <alignment horizontal="center"/>
    </xf>
    <xf numFmtId="43" fontId="4" fillId="0" borderId="0" xfId="1" applyFont="1" applyBorder="1" applyAlignment="1">
      <alignment horizontal="center"/>
    </xf>
    <xf numFmtId="43" fontId="4" fillId="0" borderId="0" xfId="0" applyNumberFormat="1" applyFont="1" applyAlignment="1">
      <alignment horizontal="center"/>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'Question 6'!$C$1</c:f>
              <c:strCache>
                <c:ptCount val="1"/>
                <c:pt idx="0">
                  <c:v>y</c:v>
                </c:pt>
              </c:strCache>
            </c:strRef>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'Question 6'!$B$2:$B$21</c:f>
              <c:numCache>
                <c:formatCode>General</c:formatCode>
                <c:ptCount val="20"/>
                <c:pt idx="0">
                  <c:v>-22</c:v>
                </c:pt>
                <c:pt idx="1">
                  <c:v>-33</c:v>
                </c:pt>
                <c:pt idx="2">
                  <c:v>2</c:v>
                </c:pt>
                <c:pt idx="3">
                  <c:v>29</c:v>
                </c:pt>
                <c:pt idx="4">
                  <c:v>-13</c:v>
                </c:pt>
                <c:pt idx="5">
                  <c:v>21</c:v>
                </c:pt>
                <c:pt idx="6">
                  <c:v>-13</c:v>
                </c:pt>
                <c:pt idx="7">
                  <c:v>-23</c:v>
                </c:pt>
                <c:pt idx="8">
                  <c:v>14</c:v>
                </c:pt>
                <c:pt idx="9">
                  <c:v>3</c:v>
                </c:pt>
                <c:pt idx="10">
                  <c:v>-37</c:v>
                </c:pt>
                <c:pt idx="11">
                  <c:v>34</c:v>
                </c:pt>
                <c:pt idx="12">
                  <c:v>9</c:v>
                </c:pt>
                <c:pt idx="13">
                  <c:v>-33</c:v>
                </c:pt>
                <c:pt idx="14">
                  <c:v>20</c:v>
                </c:pt>
                <c:pt idx="15">
                  <c:v>-3</c:v>
                </c:pt>
                <c:pt idx="16">
                  <c:v>-15</c:v>
                </c:pt>
                <c:pt idx="17">
                  <c:v>12</c:v>
                </c:pt>
                <c:pt idx="18">
                  <c:v>-20</c:v>
                </c:pt>
                <c:pt idx="19">
                  <c:v>-7</c:v>
                </c:pt>
              </c:numCache>
            </c:numRef>
          </c:xVal>
          <c:yVal>
            <c:numRef>
              <c:f>'Question 6'!$C$2:$C$21</c:f>
              <c:numCache>
                <c:formatCode>General</c:formatCode>
                <c:ptCount val="20"/>
                <c:pt idx="0">
                  <c:v>22</c:v>
                </c:pt>
                <c:pt idx="1">
                  <c:v>49</c:v>
                </c:pt>
                <c:pt idx="2">
                  <c:v>8</c:v>
                </c:pt>
                <c:pt idx="3">
                  <c:v>-16</c:v>
                </c:pt>
                <c:pt idx="4">
                  <c:v>10</c:v>
                </c:pt>
                <c:pt idx="5">
                  <c:v>-28</c:v>
                </c:pt>
                <c:pt idx="6">
                  <c:v>27</c:v>
                </c:pt>
                <c:pt idx="7">
                  <c:v>35</c:v>
                </c:pt>
                <c:pt idx="8">
                  <c:v>-5</c:v>
                </c:pt>
                <c:pt idx="9">
                  <c:v>-3</c:v>
                </c:pt>
                <c:pt idx="10">
                  <c:v>48</c:v>
                </c:pt>
                <c:pt idx="11">
                  <c:v>-29</c:v>
                </c:pt>
                <c:pt idx="12">
                  <c:v>-18</c:v>
                </c:pt>
                <c:pt idx="13">
                  <c:v>31</c:v>
                </c:pt>
                <c:pt idx="14">
                  <c:v>-16</c:v>
                </c:pt>
                <c:pt idx="15">
                  <c:v>14</c:v>
                </c:pt>
                <c:pt idx="16">
                  <c:v>18</c:v>
                </c:pt>
                <c:pt idx="17">
                  <c:v>17</c:v>
                </c:pt>
                <c:pt idx="18">
                  <c:v>-11</c:v>
                </c:pt>
                <c:pt idx="19">
                  <c:v>-22</c:v>
                </c:pt>
              </c:numCache>
            </c:numRef>
          </c:yVal>
          <c:smooth val="0"/>
          <c:extLst>
            <c:ext xmlns:c16="http://schemas.microsoft.com/office/drawing/2014/chart" uri="{C3380CC4-5D6E-409C-BE32-E72D297353CC}">
              <c16:uniqueId val="{00000000-EB34-694F-8145-2C706E55ABD6}"/>
            </c:ext>
          </c:extLst>
        </c:ser>
        <c:dLbls>
          <c:showLegendKey val="0"/>
          <c:showVal val="0"/>
          <c:showCatName val="0"/>
          <c:showSerName val="0"/>
          <c:showPercent val="0"/>
          <c:showBubbleSize val="0"/>
        </c:dLbls>
        <c:axId val="1444260064"/>
        <c:axId val="1432992112"/>
      </c:scatterChart>
      <c:valAx>
        <c:axId val="144426006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2992112"/>
        <c:crosses val="autoZero"/>
        <c:crossBetween val="midCat"/>
      </c:valAx>
      <c:valAx>
        <c:axId val="14329921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X</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426006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_xlchart.v1.9</cx:f>
      </cx:strDim>
      <cx:numDim type="val">
        <cx:f>_xlchart.v1.11</cx:f>
      </cx:numDim>
    </cx:data>
    <cx:data id="1">
      <cx:strDim type="cat">
        <cx:f>_xlchart.v1.9</cx:f>
      </cx:strDim>
      <cx:numDim type="val">
        <cx:f>_xlchart.v1.13</cx:f>
      </cx:numDim>
    </cx:data>
    <cx:data id="2">
      <cx:strDim type="cat">
        <cx:f>_xlchart.v1.9</cx:f>
      </cx:strDim>
      <cx:numDim type="val">
        <cx:f>_xlchart.v1.15</cx:f>
      </cx:numDim>
    </cx:data>
  </cx:chartData>
  <cx:chart>
    <cx:title pos="t" align="ctr" overlay="0">
      <cx:tx>
        <cx:txData>
          <cx:v>Data</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Data</a:t>
          </a:r>
        </a:p>
      </cx:txPr>
    </cx:title>
    <cx:plotArea>
      <cx:plotAreaRegion>
        <cx:series layoutId="clusteredColumn" uniqueId="{C9FE10B7-E1E3-A94F-9CF6-4F7B58F1D555}" formatIdx="0">
          <cx:tx>
            <cx:txData>
              <cx:f>_xlchart.v1.10</cx:f>
              <cx:v>Frequency Distribution</cx:v>
            </cx:txData>
          </cx:tx>
          <cx:dataId val="0"/>
          <cx:layoutPr>
            <cx:aggregation/>
          </cx:layoutPr>
          <cx:axisId val="1"/>
        </cx:series>
        <cx:series layoutId="paretoLine" ownerIdx="0" uniqueId="{EA6DCC49-9CFF-7340-8EEF-0662E60BA4D4}" formatIdx="1">
          <cx:spPr>
            <a:ln>
              <a:noFill/>
            </a:ln>
          </cx:spPr>
          <cx:axisId val="2"/>
        </cx:series>
        <cx:series layoutId="clusteredColumn" hidden="1" uniqueId="{55CFCD17-659B-7647-A94A-511C5B7E06BE}" formatIdx="2">
          <cx:tx>
            <cx:txData>
              <cx:f>_xlchart.v1.12</cx:f>
              <cx:v>Relative Frequency</cx:v>
            </cx:txData>
          </cx:tx>
          <cx:dataId val="1"/>
          <cx:layoutPr>
            <cx:aggregation/>
          </cx:layoutPr>
          <cx:axisId val="1"/>
        </cx:series>
        <cx:series layoutId="paretoLine" ownerIdx="2" uniqueId="{927CD6CD-2755-D84A-BB38-54DD973C1773}" formatIdx="3">
          <cx:axisId val="2"/>
        </cx:series>
        <cx:series layoutId="clusteredColumn" hidden="1" uniqueId="{0E2FF8C5-D07B-A348-8A91-C6D3342A5621}" formatIdx="4">
          <cx:tx>
            <cx:txData>
              <cx:f>_xlchart.v1.14</cx:f>
              <cx:v>Percent Frequency</cx:v>
            </cx:txData>
          </cx:tx>
          <cx:dataId val="2"/>
          <cx:layoutPr>
            <cx:aggregation/>
          </cx:layoutPr>
          <cx:axisId val="1"/>
        </cx:series>
        <cx:series layoutId="paretoLine" ownerIdx="4" uniqueId="{8E1E1CD9-CDBA-3D4A-9416-2F2C5CBA2889}" formatIdx="5">
          <cx:axisId val="2"/>
        </cx:series>
      </cx:plotAreaRegion>
      <cx:axis id="0">
        <cx:catScaling gapWidth="0"/>
        <cx:tickLabels/>
      </cx:axis>
      <cx:axis id="1">
        <cx:valScaling/>
        <cx:majorGridlines/>
        <cx:tickLabels/>
      </cx:axis>
      <cx:axis id="2">
        <cx:valScaling max="1" min="0"/>
        <cx:units unit="percentage"/>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microsoft.com/office/2014/relationships/chartEx" Target="../charts/chartEx1.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6</xdr:col>
      <xdr:colOff>257175</xdr:colOff>
      <xdr:row>2</xdr:row>
      <xdr:rowOff>76200</xdr:rowOff>
    </xdr:from>
    <xdr:ext cx="5105400" cy="790575"/>
    <xdr:sp macro="" textlink="">
      <xdr:nvSpPr>
        <xdr:cNvPr id="2" name="Shape 3">
          <a:extLst>
            <a:ext uri="{FF2B5EF4-FFF2-40B4-BE49-F238E27FC236}">
              <a16:creationId xmlns:a16="http://schemas.microsoft.com/office/drawing/2014/main" id="{4F4517BC-5858-43B5-B8D2-18117D684EEE}"/>
            </a:ext>
          </a:extLst>
        </xdr:cNvPr>
        <xdr:cNvSpPr txBox="1"/>
      </xdr:nvSpPr>
      <xdr:spPr>
        <a:xfrm>
          <a:off x="6029325" y="457200"/>
          <a:ext cx="5105400" cy="790575"/>
        </a:xfrm>
        <a:prstGeom prst="rect">
          <a:avLst/>
        </a:prstGeom>
        <a:solidFill>
          <a:srgbClr val="DDEAF6"/>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spcBef>
              <a:spcPts val="0"/>
            </a:spcBef>
            <a:spcAft>
              <a:spcPts val="0"/>
            </a:spcAft>
            <a:buNone/>
          </a:pPr>
          <a:r>
            <a:rPr lang="en-US" sz="1200">
              <a:solidFill>
                <a:schemeClr val="dk1"/>
              </a:solidFill>
              <a:latin typeface="+mn-lt"/>
              <a:ea typeface="Calibri"/>
              <a:cs typeface="Calibri"/>
              <a:sym typeface="Calibri"/>
            </a:rPr>
            <a:t>1. A Wall Street Journal</a:t>
          </a:r>
          <a:r>
            <a:rPr lang="en-US" sz="1200" baseline="0">
              <a:solidFill>
                <a:schemeClr val="dk1"/>
              </a:solidFill>
              <a:latin typeface="+mn-lt"/>
              <a:ea typeface="Calibri"/>
              <a:cs typeface="Calibri"/>
              <a:sym typeface="Calibri"/>
            </a:rPr>
            <a:t> subscriber survey asked 46 questions about subscriber characteristics and interests. State whether each of the questions to the left provides categorical or quantitative data.</a:t>
          </a:r>
          <a:endParaRPr lang="en-US" sz="1200">
            <a:effectLst/>
            <a:latin typeface="+mn-lt"/>
          </a:endParaRPr>
        </a:p>
      </xdr:txBody>
    </xdr:sp>
    <xdr:clientData fLocksWithSheet="0"/>
  </xdr:oneCellAnchor>
</xdr:wsDr>
</file>

<file path=xl/drawings/drawing2.xml><?xml version="1.0" encoding="utf-8"?>
<xdr:wsDr xmlns:xdr="http://schemas.openxmlformats.org/drawingml/2006/spreadsheetDrawing" xmlns:a="http://schemas.openxmlformats.org/drawingml/2006/main">
  <xdr:oneCellAnchor>
    <xdr:from>
      <xdr:col>8</xdr:col>
      <xdr:colOff>533400</xdr:colOff>
      <xdr:row>2</xdr:row>
      <xdr:rowOff>161924</xdr:rowOff>
    </xdr:from>
    <xdr:ext cx="5105400" cy="2943225"/>
    <xdr:sp macro="" textlink="">
      <xdr:nvSpPr>
        <xdr:cNvPr id="2" name="Shape 3">
          <a:extLst>
            <a:ext uri="{FF2B5EF4-FFF2-40B4-BE49-F238E27FC236}">
              <a16:creationId xmlns:a16="http://schemas.microsoft.com/office/drawing/2014/main" id="{63E7B589-2F68-4EED-81D4-E6C957F2BFBC}"/>
            </a:ext>
          </a:extLst>
        </xdr:cNvPr>
        <xdr:cNvSpPr txBox="1"/>
      </xdr:nvSpPr>
      <xdr:spPr>
        <a:xfrm>
          <a:off x="5410200" y="552449"/>
          <a:ext cx="5105400" cy="2943225"/>
        </a:xfrm>
        <a:prstGeom prst="rect">
          <a:avLst/>
        </a:prstGeom>
        <a:solidFill>
          <a:srgbClr val="DDEAF6"/>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spcBef>
              <a:spcPts val="0"/>
            </a:spcBef>
            <a:spcAft>
              <a:spcPts val="0"/>
            </a:spcAft>
            <a:buNone/>
          </a:pPr>
          <a:r>
            <a:rPr lang="en-US" sz="1200">
              <a:effectLst/>
              <a:latin typeface="+mn-lt"/>
            </a:rPr>
            <a:t>2.</a:t>
          </a:r>
          <a:r>
            <a:rPr lang="en-US" sz="1200" baseline="0">
              <a:effectLst/>
              <a:latin typeface="+mn-lt"/>
            </a:rPr>
            <a:t> Consider the Following Data.</a:t>
          </a:r>
        </a:p>
        <a:p>
          <a:pPr marL="0" lvl="0" indent="0">
            <a:spcBef>
              <a:spcPts val="0"/>
            </a:spcBef>
            <a:spcAft>
              <a:spcPts val="0"/>
            </a:spcAft>
            <a:buNone/>
          </a:pPr>
          <a:endParaRPr lang="en-US" sz="1200" baseline="0">
            <a:effectLst/>
            <a:latin typeface="+mn-lt"/>
          </a:endParaRPr>
        </a:p>
        <a:p>
          <a:pPr marL="0" marR="0" lvl="0" indent="0" defTabSz="914400" eaLnBrk="1" fontAlgn="auto" latinLnBrk="0" hangingPunct="1">
            <a:lnSpc>
              <a:spcPct val="100000"/>
            </a:lnSpc>
            <a:spcBef>
              <a:spcPts val="0"/>
            </a:spcBef>
            <a:spcAft>
              <a:spcPts val="0"/>
            </a:spcAft>
            <a:buClrTx/>
            <a:buSzTx/>
            <a:buFontTx/>
            <a:buNone/>
            <a:tabLst/>
            <a:defRPr/>
          </a:pPr>
          <a:r>
            <a:rPr lang="en-US" sz="1200" baseline="0">
              <a:effectLst/>
              <a:latin typeface="+mn-lt"/>
            </a:rPr>
            <a:t>A. </a:t>
          </a:r>
          <a:r>
            <a:rPr lang="en-US" sz="1100">
              <a:effectLst/>
              <a:latin typeface="+mn-lt"/>
              <a:ea typeface="+mn-ea"/>
              <a:cs typeface="+mn-cs"/>
            </a:rPr>
            <a:t>Are these data</a:t>
          </a:r>
          <a:r>
            <a:rPr lang="en-US" sz="1100" baseline="0">
              <a:effectLst/>
              <a:latin typeface="+mn-lt"/>
              <a:ea typeface="+mn-ea"/>
              <a:cs typeface="+mn-cs"/>
            </a:rPr>
            <a:t> categorical or quantitative?</a:t>
          </a:r>
          <a:endParaRPr lang="en-US" sz="1200">
            <a:effectLst/>
          </a:endParaRPr>
        </a:p>
        <a:p>
          <a:pPr marL="0" lvl="0" indent="0">
            <a:spcBef>
              <a:spcPts val="0"/>
            </a:spcBef>
            <a:spcAft>
              <a:spcPts val="0"/>
            </a:spcAft>
            <a:buNone/>
          </a:pPr>
          <a:r>
            <a:rPr lang="en-US" sz="1200" baseline="0">
              <a:effectLst/>
              <a:latin typeface="+mn-lt"/>
            </a:rPr>
            <a:t>Quantitative</a:t>
          </a:r>
        </a:p>
        <a:p>
          <a:pPr marL="0" lvl="0" indent="0">
            <a:spcBef>
              <a:spcPts val="0"/>
            </a:spcBef>
            <a:spcAft>
              <a:spcPts val="0"/>
            </a:spcAft>
            <a:buNone/>
          </a:pPr>
          <a:r>
            <a:rPr lang="en-US" sz="1200" baseline="0">
              <a:effectLst/>
              <a:latin typeface="+mn-lt"/>
            </a:rPr>
            <a:t>B. Develop a frequency distribution using classes of 12-14, 15-17, 18-20, 21-23, and 24-26.</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C. Develop a relative frequency distribution and a percent frequency distribution using the classes in part A. </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D. Create a histogram graph using the bins from part A. </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E. Compute the 20th, 25th, 65th, and 75th percentiles. </a:t>
          </a:r>
          <a:endParaRPr lang="en-US" sz="1200">
            <a:effectLst/>
            <a:latin typeface="+mn-lt"/>
          </a:endParaRPr>
        </a:p>
      </xdr:txBody>
    </xdr:sp>
    <xdr:clientData fLocksWithSheet="0"/>
  </xdr:oneCellAnchor>
  <xdr:twoCellAnchor>
    <xdr:from>
      <xdr:col>3</xdr:col>
      <xdr:colOff>711200</xdr:colOff>
      <xdr:row>15</xdr:row>
      <xdr:rowOff>12700</xdr:rowOff>
    </xdr:from>
    <xdr:to>
      <xdr:col>8</xdr:col>
      <xdr:colOff>177800</xdr:colOff>
      <xdr:row>29</xdr:row>
      <xdr:rowOff>88900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64E03EA8-3F42-F93A-924E-701AD7AF07D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2781300" y="2882900"/>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oneCellAnchor>
    <xdr:from>
      <xdr:col>7</xdr:col>
      <xdr:colOff>371475</xdr:colOff>
      <xdr:row>1</xdr:row>
      <xdr:rowOff>85725</xdr:rowOff>
    </xdr:from>
    <xdr:ext cx="5105400" cy="3838575"/>
    <xdr:sp macro="" textlink="">
      <xdr:nvSpPr>
        <xdr:cNvPr id="2" name="Shape 3">
          <a:extLst>
            <a:ext uri="{FF2B5EF4-FFF2-40B4-BE49-F238E27FC236}">
              <a16:creationId xmlns:a16="http://schemas.microsoft.com/office/drawing/2014/main" id="{680E4DAA-97F9-4853-BD64-20069591B2F8}"/>
            </a:ext>
          </a:extLst>
        </xdr:cNvPr>
        <xdr:cNvSpPr txBox="1"/>
      </xdr:nvSpPr>
      <xdr:spPr>
        <a:xfrm>
          <a:off x="5083175" y="288925"/>
          <a:ext cx="5105400" cy="3838575"/>
        </a:xfrm>
        <a:prstGeom prst="rect">
          <a:avLst/>
        </a:prstGeom>
        <a:solidFill>
          <a:srgbClr val="DDEAF6"/>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spcBef>
              <a:spcPts val="0"/>
            </a:spcBef>
            <a:spcAft>
              <a:spcPts val="0"/>
            </a:spcAft>
            <a:buNone/>
          </a:pPr>
          <a:r>
            <a:rPr lang="en-US" sz="1200">
              <a:effectLst/>
              <a:latin typeface="+mn-lt"/>
            </a:rPr>
            <a:t>3. Suppose that you</a:t>
          </a:r>
          <a:r>
            <a:rPr lang="en-US" sz="1200" baseline="0">
              <a:effectLst/>
              <a:latin typeface="+mn-lt"/>
            </a:rPr>
            <a:t> initially invested $10,000 in the Stivers mutual fund and $5,000 in the Trippi mutual fund. The value of each investment atthe end of each subsequent year is provided in the table. </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A. Which of the two mutual funds performed better over this period? Why?</a:t>
          </a:r>
        </a:p>
        <a:p>
          <a:r>
            <a:rPr lang="en-US" sz="1200" b="1"/>
            <a:t>Stivers:</a:t>
          </a:r>
          <a:endParaRPr lang="en-US" sz="1200"/>
        </a:p>
        <a:p>
          <a:r>
            <a:rPr lang="en-US" sz="1200"/>
            <a:t>Initial Investment: $10,000</a:t>
          </a:r>
        </a:p>
        <a:p>
          <a:r>
            <a:rPr lang="en-US" sz="1200"/>
            <a:t>Final Value: $18,000</a:t>
          </a:r>
        </a:p>
        <a:p>
          <a:r>
            <a:rPr lang="en-US" sz="1200"/>
            <a:t>Gain: $18,000 - $10,000 = $8,000</a:t>
          </a:r>
        </a:p>
        <a:p>
          <a:r>
            <a:rPr lang="en-US" sz="1200" b="1"/>
            <a:t>Trippi:</a:t>
          </a:r>
          <a:endParaRPr lang="en-US" sz="1200"/>
        </a:p>
        <a:p>
          <a:r>
            <a:rPr lang="en-US" sz="1200"/>
            <a:t>Initial Investment: $5,000</a:t>
          </a:r>
        </a:p>
        <a:p>
          <a:r>
            <a:rPr lang="en-US" sz="1200"/>
            <a:t>Final Value: $10,600</a:t>
          </a:r>
        </a:p>
        <a:p>
          <a:r>
            <a:rPr lang="en-US" sz="1200"/>
            <a:t>Gain: $10,600 - $5,000 = $5,600</a:t>
          </a:r>
        </a:p>
        <a:p>
          <a:pPr marL="0" lvl="0" indent="0">
            <a:spcBef>
              <a:spcPts val="0"/>
            </a:spcBef>
            <a:spcAft>
              <a:spcPts val="0"/>
            </a:spcAft>
            <a:buNone/>
          </a:pPr>
          <a:r>
            <a:rPr lang="en-US" sz="1200"/>
            <a:t>Stivers performed better primarily because it started with a larger initial investment of $10,000, which allowed for greater absolute growth over the 8 years, reaching $18,000. Additionally, its consistent annual increases contributed to a solid overall return, despite having a lower percentage gain compared to Trippi. The combination of larger initial capital and steady growth led to a more substantial dollar return.</a:t>
          </a:r>
          <a:endParaRPr lang="en-US" sz="1200" baseline="0">
            <a:effectLst/>
            <a:latin typeface="+mn-lt"/>
          </a:endParaRPr>
        </a:p>
      </xdr:txBody>
    </xdr:sp>
    <xdr:clientData fLocksWithSheet="0"/>
  </xdr:oneCellAnchor>
</xdr:wsDr>
</file>

<file path=xl/drawings/drawing4.xml><?xml version="1.0" encoding="utf-8"?>
<xdr:wsDr xmlns:xdr="http://schemas.openxmlformats.org/drawingml/2006/spreadsheetDrawing" xmlns:a="http://schemas.openxmlformats.org/drawingml/2006/main">
  <xdr:oneCellAnchor>
    <xdr:from>
      <xdr:col>7</xdr:col>
      <xdr:colOff>152400</xdr:colOff>
      <xdr:row>1</xdr:row>
      <xdr:rowOff>126999</xdr:rowOff>
    </xdr:from>
    <xdr:ext cx="5105400" cy="5448301"/>
    <xdr:sp macro="" textlink="">
      <xdr:nvSpPr>
        <xdr:cNvPr id="2" name="Shape 3">
          <a:extLst>
            <a:ext uri="{FF2B5EF4-FFF2-40B4-BE49-F238E27FC236}">
              <a16:creationId xmlns:a16="http://schemas.microsoft.com/office/drawing/2014/main" id="{C42BA38D-4424-4BED-A9CF-140633837152}"/>
            </a:ext>
          </a:extLst>
        </xdr:cNvPr>
        <xdr:cNvSpPr txBox="1"/>
      </xdr:nvSpPr>
      <xdr:spPr>
        <a:xfrm>
          <a:off x="12966700" y="330199"/>
          <a:ext cx="5105400" cy="5448301"/>
        </a:xfrm>
        <a:prstGeom prst="rect">
          <a:avLst/>
        </a:prstGeom>
        <a:solidFill>
          <a:srgbClr val="DDEAF6"/>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spcBef>
              <a:spcPts val="0"/>
            </a:spcBef>
            <a:spcAft>
              <a:spcPts val="0"/>
            </a:spcAft>
            <a:buNone/>
          </a:pPr>
          <a:r>
            <a:rPr lang="en-US" sz="1200">
              <a:effectLst/>
              <a:latin typeface="+mn-lt"/>
            </a:rPr>
            <a:t>4. A sales</a:t>
          </a:r>
          <a:r>
            <a:rPr lang="en-US" sz="1200" baseline="0">
              <a:effectLst/>
              <a:latin typeface="+mn-lt"/>
            </a:rPr>
            <a:t> manager is trying to determine appropriate sales performance bonuses for her team this year. The following table contains the data relevant to determining the bonuses, but it is not easy to read and interpret. Reformat the table to improve readability and to help the sales manager maker her decisions about bonuses. List each step you make to refort the table.</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1.  I change the text to accounting to all the number to </a:t>
          </a:r>
          <a:r>
            <a:rPr lang="en-US" sz="1100" b="0" i="0" u="none" strike="noStrike">
              <a:effectLst/>
              <a:latin typeface="+mn-lt"/>
              <a:ea typeface="+mn-ea"/>
              <a:cs typeface="+mn-cs"/>
            </a:rPr>
            <a:t>Total Sales ($)</a:t>
          </a:r>
          <a:r>
            <a:rPr lang="en-US" sz="1200" b="0"/>
            <a:t> and </a:t>
          </a:r>
          <a:r>
            <a:rPr lang="en-US" sz="1100" b="0" i="0" u="none" strike="noStrike">
              <a:effectLst/>
              <a:latin typeface="+mn-lt"/>
              <a:ea typeface="+mn-ea"/>
              <a:cs typeface="+mn-cs"/>
            </a:rPr>
            <a:t>Average Performance Bonus Previous Years ($)</a:t>
          </a:r>
          <a:r>
            <a:rPr lang="en-US" sz="1200" b="0"/>
            <a:t> so it more easier to read what the</a:t>
          </a:r>
          <a:r>
            <a:rPr lang="en-US" sz="1200" b="0" baseline="0"/>
            <a:t> number is.</a:t>
          </a:r>
          <a:endParaRPr lang="en-US" sz="1200" b="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2. Took out all the borders because the borders made the readability more diifcult as well taken out the borders help </a:t>
          </a:r>
          <a:r>
            <a:rPr lang="en-US" sz="1100" b="0" i="0">
              <a:effectLst/>
              <a:latin typeface="+mn-lt"/>
              <a:ea typeface="+mn-ea"/>
              <a:cs typeface="+mn-cs"/>
            </a:rPr>
            <a:t>unnecessary elements that don't contribute to the understanding of the data</a:t>
          </a:r>
          <a:r>
            <a:rPr lang="en-US" sz="1100" b="0" i="0" baseline="0">
              <a:effectLst/>
              <a:latin typeface="+mn-lt"/>
              <a:ea typeface="+mn-ea"/>
              <a:cs typeface="+mn-cs"/>
            </a:rPr>
            <a:t> and</a:t>
          </a:r>
          <a:r>
            <a:rPr lang="en-US" sz="1200" baseline="0">
              <a:effectLst/>
              <a:latin typeface="+mn-lt"/>
            </a:rPr>
            <a:t> </a:t>
          </a:r>
          <a:r>
            <a:rPr lang="en-US" sz="1100" b="0" i="0">
              <a:effectLst/>
              <a:latin typeface="+mn-lt"/>
              <a:ea typeface="+mn-ea"/>
              <a:cs typeface="+mn-cs"/>
            </a:rPr>
            <a:t>increaseing the data-ink ratio.</a:t>
          </a: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3. Switch columns customer accounts and </a:t>
          </a:r>
          <a:r>
            <a:rPr lang="en-US" sz="1100" b="0" i="0" u="none" strike="noStrike">
              <a:effectLst/>
              <a:latin typeface="+mn-lt"/>
              <a:ea typeface="+mn-ea"/>
              <a:cs typeface="+mn-cs"/>
            </a:rPr>
            <a:t>Average Performance Bonus Previous Years ($)</a:t>
          </a:r>
          <a:r>
            <a:rPr lang="en-US" sz="1200" b="0" i="0" u="none" strike="noStrike">
              <a:effectLst/>
              <a:latin typeface="+mn-lt"/>
              <a:ea typeface="+mn-ea"/>
              <a:cs typeface="+mn-cs"/>
            </a:rPr>
            <a:t>.</a:t>
          </a:r>
          <a:r>
            <a:rPr lang="en-US" sz="1200" b="0" i="0" u="none" strike="noStrike" baseline="0">
              <a:effectLst/>
              <a:latin typeface="+mn-lt"/>
              <a:ea typeface="+mn-ea"/>
              <a:cs typeface="+mn-cs"/>
            </a:rPr>
            <a:t> Because to make it more readable and flow a lot better reading to understand better as well.</a:t>
          </a:r>
          <a:endParaRPr lang="en-US" sz="1200" b="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4. Remove years with  company it is not important because it dosen't matter how long you been it's matter how much total sales of this year.</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5. We should add a new colum to calculate average sales per account this year. We use total sales divide that with customer accounts. We do this have better understanding of who deserve the bonus this year and make the table make more senese as well have it more clarity.</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a:t>
          </a:r>
        </a:p>
        <a:p>
          <a:pPr marL="0" lvl="0" indent="0">
            <a:spcBef>
              <a:spcPts val="0"/>
            </a:spcBef>
            <a:spcAft>
              <a:spcPts val="0"/>
            </a:spcAft>
            <a:buNone/>
          </a:pPr>
          <a:r>
            <a:rPr lang="en-US" sz="1200" baseline="0">
              <a:effectLst/>
              <a:latin typeface="+mn-lt"/>
            </a:rPr>
            <a:t>.</a:t>
          </a:r>
        </a:p>
        <a:p>
          <a:pPr marL="0" lvl="0" indent="0">
            <a:spcBef>
              <a:spcPts val="0"/>
            </a:spcBef>
            <a:spcAft>
              <a:spcPts val="0"/>
            </a:spcAft>
            <a:buNone/>
          </a:pPr>
          <a:r>
            <a:rPr lang="en-US" sz="1200" baseline="0">
              <a:effectLst/>
              <a:latin typeface="+mn-lt"/>
            </a:rPr>
            <a:t>.</a:t>
          </a:r>
        </a:p>
        <a:p>
          <a:pPr marL="0" lvl="0" indent="0">
            <a:spcBef>
              <a:spcPts val="0"/>
            </a:spcBef>
            <a:spcAft>
              <a:spcPts val="0"/>
            </a:spcAft>
            <a:buNone/>
          </a:pPr>
          <a:r>
            <a:rPr lang="en-US" sz="1200" baseline="0">
              <a:effectLst/>
              <a:latin typeface="+mn-lt"/>
            </a:rPr>
            <a:t>(Add more if you need them)</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a:effectLst/>
            <a:latin typeface="+mn-lt"/>
          </a:endParaRPr>
        </a:p>
      </xdr:txBody>
    </xdr:sp>
    <xdr:clientData fLocksWithSheet="0"/>
  </xdr:oneCellAnchor>
</xdr:wsDr>
</file>

<file path=xl/drawings/drawing5.xml><?xml version="1.0" encoding="utf-8"?>
<xdr:wsDr xmlns:xdr="http://schemas.openxmlformats.org/drawingml/2006/spreadsheetDrawing" xmlns:a="http://schemas.openxmlformats.org/drawingml/2006/main">
  <xdr:oneCellAnchor>
    <xdr:from>
      <xdr:col>7</xdr:col>
      <xdr:colOff>371475</xdr:colOff>
      <xdr:row>1</xdr:row>
      <xdr:rowOff>161925</xdr:rowOff>
    </xdr:from>
    <xdr:ext cx="5105400" cy="3038475"/>
    <xdr:sp macro="" textlink="">
      <xdr:nvSpPr>
        <xdr:cNvPr id="2" name="Shape 3">
          <a:extLst>
            <a:ext uri="{FF2B5EF4-FFF2-40B4-BE49-F238E27FC236}">
              <a16:creationId xmlns:a16="http://schemas.microsoft.com/office/drawing/2014/main" id="{42325283-419D-4F1D-BB71-F6EF144AB3E6}"/>
            </a:ext>
          </a:extLst>
        </xdr:cNvPr>
        <xdr:cNvSpPr txBox="1"/>
      </xdr:nvSpPr>
      <xdr:spPr>
        <a:xfrm>
          <a:off x="7296150" y="361950"/>
          <a:ext cx="5105400" cy="3038475"/>
        </a:xfrm>
        <a:prstGeom prst="rect">
          <a:avLst/>
        </a:prstGeom>
        <a:solidFill>
          <a:srgbClr val="DDEAF6"/>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spcBef>
              <a:spcPts val="0"/>
            </a:spcBef>
            <a:spcAft>
              <a:spcPts val="0"/>
            </a:spcAft>
            <a:buNone/>
          </a:pPr>
          <a:r>
            <a:rPr lang="en-US" sz="1200" baseline="0">
              <a:effectLst/>
              <a:latin typeface="+mn-lt"/>
            </a:rPr>
            <a:t>5. Entrepreneur magazine ranks franchises. Among the factors that the magazine uses in its rankings are growth rate, number of locations, start-up costs, and financial stability. A recent ranking listed the top 20 U.S. franchises and the number of locations as in the table.</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A. Create a PivotTable to summarize these data using classes 0-9,999, 10,000-19,999, 20,000-29,999, and 30,000-39,999 to answer the next questions. (Hint: Use Number of U.S. Locations as the COLUMNS, and use Count of Number of U.S. Locations as the VALUES in the PivotTable.</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B. How many franchises have between 0 and 9,999 locations?</a:t>
          </a:r>
        </a:p>
        <a:p>
          <a:pPr marL="0" lvl="0" indent="0">
            <a:spcBef>
              <a:spcPts val="0"/>
            </a:spcBef>
            <a:spcAft>
              <a:spcPts val="0"/>
            </a:spcAft>
            <a:buNone/>
          </a:pPr>
          <a:r>
            <a:rPr lang="en-US" sz="1200" b="1" baseline="0">
              <a:effectLst/>
              <a:latin typeface="+mn-lt"/>
            </a:rPr>
            <a:t>13</a:t>
          </a:r>
        </a:p>
        <a:p>
          <a:pPr marL="0" lvl="0" indent="0">
            <a:spcBef>
              <a:spcPts val="0"/>
            </a:spcBef>
            <a:spcAft>
              <a:spcPts val="0"/>
            </a:spcAft>
            <a:buNone/>
          </a:pPr>
          <a:r>
            <a:rPr lang="en-US" sz="1200" baseline="0">
              <a:effectLst/>
              <a:latin typeface="+mn-lt"/>
            </a:rPr>
            <a:t>C. How many franchises have more than 30,000 locations?</a:t>
          </a:r>
        </a:p>
        <a:p>
          <a:pPr marL="0" lvl="0" indent="0">
            <a:spcBef>
              <a:spcPts val="0"/>
            </a:spcBef>
            <a:spcAft>
              <a:spcPts val="0"/>
            </a:spcAft>
            <a:buNone/>
          </a:pPr>
          <a:r>
            <a:rPr lang="en-US" sz="1200" b="1" baseline="0">
              <a:effectLst/>
              <a:latin typeface="+mn-lt"/>
            </a:rPr>
            <a:t>7</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a:effectLst/>
            <a:latin typeface="+mn-lt"/>
          </a:endParaRPr>
        </a:p>
      </xdr:txBody>
    </xdr:sp>
    <xdr:clientData fLocksWithSheet="0"/>
  </xdr:oneCellAnchor>
</xdr:wsDr>
</file>

<file path=xl/drawings/drawing6.xml><?xml version="1.0" encoding="utf-8"?>
<xdr:wsDr xmlns:xdr="http://schemas.openxmlformats.org/drawingml/2006/spreadsheetDrawing" xmlns:a="http://schemas.openxmlformats.org/drawingml/2006/main">
  <xdr:oneCellAnchor>
    <xdr:from>
      <xdr:col>9</xdr:col>
      <xdr:colOff>552450</xdr:colOff>
      <xdr:row>1</xdr:row>
      <xdr:rowOff>95251</xdr:rowOff>
    </xdr:from>
    <xdr:ext cx="5105400" cy="2381250"/>
    <xdr:sp macro="" textlink="">
      <xdr:nvSpPr>
        <xdr:cNvPr id="2" name="Shape 3">
          <a:extLst>
            <a:ext uri="{FF2B5EF4-FFF2-40B4-BE49-F238E27FC236}">
              <a16:creationId xmlns:a16="http://schemas.microsoft.com/office/drawing/2014/main" id="{5BA7E825-7F9D-44F6-8581-6E8FC51E6523}"/>
            </a:ext>
          </a:extLst>
        </xdr:cNvPr>
        <xdr:cNvSpPr txBox="1"/>
      </xdr:nvSpPr>
      <xdr:spPr>
        <a:xfrm>
          <a:off x="6305550" y="295276"/>
          <a:ext cx="5105400" cy="2381250"/>
        </a:xfrm>
        <a:prstGeom prst="rect">
          <a:avLst/>
        </a:prstGeom>
        <a:solidFill>
          <a:srgbClr val="DDEAF6"/>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spcBef>
              <a:spcPts val="0"/>
            </a:spcBef>
            <a:spcAft>
              <a:spcPts val="0"/>
            </a:spcAft>
            <a:buNone/>
          </a:pPr>
          <a:r>
            <a:rPr lang="en-US" sz="1200" baseline="0">
              <a:effectLst/>
              <a:latin typeface="+mn-lt"/>
            </a:rPr>
            <a:t>6. The following table includes 20 observations for two quantitative variables x, and y. </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A. Create a scatter chart for these 20 observations.</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B. Fit a linear trendline to the 20 observation. What can you say about the relationship between the two quantitative variables?</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There is a moderate negative linear realtionship, as well </a:t>
          </a:r>
          <a:r>
            <a:rPr lang="en-US" sz="1100" b="0" i="0">
              <a:effectLst/>
              <a:latin typeface="+mn-lt"/>
              <a:ea typeface="+mn-ea"/>
              <a:cs typeface="+mn-cs"/>
            </a:rPr>
            <a:t>showing that most</a:t>
          </a:r>
          <a:r>
            <a:rPr lang="en-US" sz="1100" b="0" i="0" baseline="0">
              <a:effectLst/>
              <a:latin typeface="+mn-lt"/>
              <a:ea typeface="+mn-ea"/>
              <a:cs typeface="+mn-cs"/>
            </a:rPr>
            <a:t> of the data points </a:t>
          </a:r>
          <a:r>
            <a:rPr lang="en-US" sz="1100" b="0" i="0">
              <a:effectLst/>
              <a:latin typeface="+mn-lt"/>
              <a:ea typeface="+mn-ea"/>
              <a:cs typeface="+mn-cs"/>
            </a:rPr>
            <a:t> as</a:t>
          </a:r>
          <a:r>
            <a:rPr lang="en-US" sz="1100" b="0" i="0" baseline="0">
              <a:effectLst/>
              <a:latin typeface="+mn-lt"/>
              <a:ea typeface="+mn-ea"/>
              <a:cs typeface="+mn-cs"/>
            </a:rPr>
            <a:t> </a:t>
          </a:r>
          <a:r>
            <a:rPr lang="en-US" sz="1100" b="0" i="0">
              <a:effectLst/>
              <a:latin typeface="+mn-lt"/>
              <a:ea typeface="+mn-ea"/>
              <a:cs typeface="+mn-cs"/>
            </a:rPr>
            <a:t> x  increases,  y  tends to decrease.</a:t>
          </a: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a:effectLst/>
            <a:latin typeface="+mn-lt"/>
          </a:endParaRPr>
        </a:p>
      </xdr:txBody>
    </xdr:sp>
    <xdr:clientData fLocksWithSheet="0"/>
  </xdr:oneCellAnchor>
  <xdr:twoCellAnchor>
    <xdr:from>
      <xdr:col>10</xdr:col>
      <xdr:colOff>425450</xdr:colOff>
      <xdr:row>13</xdr:row>
      <xdr:rowOff>95250</xdr:rowOff>
    </xdr:from>
    <xdr:to>
      <xdr:col>17</xdr:col>
      <xdr:colOff>285750</xdr:colOff>
      <xdr:row>27</xdr:row>
      <xdr:rowOff>69850</xdr:rowOff>
    </xdr:to>
    <xdr:graphicFrame macro="">
      <xdr:nvGraphicFramePr>
        <xdr:cNvPr id="4" name="Chart 3">
          <a:extLst>
            <a:ext uri="{FF2B5EF4-FFF2-40B4-BE49-F238E27FC236}">
              <a16:creationId xmlns:a16="http://schemas.microsoft.com/office/drawing/2014/main" id="{474ACBC3-19D2-9579-FFF5-0C58D6F4250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llen Walker" refreshedDate="45564.78699803241" createdVersion="8" refreshedVersion="8" minRefreshableVersion="3" recordCount="20" xr:uid="{9E90307A-716E-6548-B887-DC179B3CC773}">
  <cacheSource type="worksheet">
    <worksheetSource ref="B1:B21" sheet="Question 5"/>
  </cacheSource>
  <cacheFields count="1">
    <cacheField name="# U.S. Locations" numFmtId="164">
      <sharedItems containsSemiMixedTypes="0" containsString="0" containsNumber="1" containsInteger="1" minValue="1431" maxValue="37496" count="20">
        <n v="1864"/>
        <n v="3183"/>
        <n v="32805"/>
        <n v="37496"/>
        <n v="2130"/>
        <n v="1877"/>
        <n v="2155"/>
        <n v="1572"/>
        <n v="34871"/>
        <n v="1668"/>
        <n v="12394"/>
        <n v="1901"/>
        <n v="13281"/>
        <n v="25199"/>
        <n v="9947"/>
        <n v="16224"/>
        <n v="7683"/>
        <n v="1618"/>
        <n v="1431"/>
        <n v="5018"/>
      </sharedItems>
    </cacheField>
  </cacheFields>
  <extLst>
    <ext xmlns:x14="http://schemas.microsoft.com/office/spreadsheetml/2009/9/main" uri="{725AE2AE-9491-48be-B2B4-4EB974FC3084}">
      <x14:pivotCacheDefinition pivotCacheId="188654985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
  <r>
    <x v="0"/>
  </r>
  <r>
    <x v="1"/>
  </r>
  <r>
    <x v="2"/>
  </r>
  <r>
    <x v="3"/>
  </r>
  <r>
    <x v="4"/>
  </r>
  <r>
    <x v="5"/>
  </r>
  <r>
    <x v="6"/>
  </r>
  <r>
    <x v="7"/>
  </r>
  <r>
    <x v="8"/>
  </r>
  <r>
    <x v="9"/>
  </r>
  <r>
    <x v="10"/>
  </r>
  <r>
    <x v="11"/>
  </r>
  <r>
    <x v="12"/>
  </r>
  <r>
    <x v="13"/>
  </r>
  <r>
    <x v="14"/>
  </r>
  <r>
    <x v="15"/>
  </r>
  <r>
    <x v="16"/>
  </r>
  <r>
    <x v="17"/>
  </r>
  <r>
    <x v="18"/>
  </r>
  <r>
    <x v="1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45468FC-3A0C-4F41-9A15-3DCDA0CDA764}" name="PivotTable6" cacheId="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V5" firstHeaderRow="1" firstDataRow="2" firstDataCol="1"/>
  <pivotFields count="1">
    <pivotField axis="axisCol" dataField="1" numFmtId="164" showAll="0">
      <items count="21">
        <item x="18"/>
        <item x="7"/>
        <item x="17"/>
        <item x="9"/>
        <item x="0"/>
        <item x="5"/>
        <item x="11"/>
        <item x="4"/>
        <item x="6"/>
        <item x="1"/>
        <item x="19"/>
        <item x="16"/>
        <item x="14"/>
        <item x="10"/>
        <item x="12"/>
        <item x="15"/>
        <item x="13"/>
        <item x="2"/>
        <item x="8"/>
        <item x="3"/>
        <item t="default"/>
      </items>
    </pivotField>
  </pivotFields>
  <rowItems count="1">
    <i/>
  </rowItems>
  <colFields count="1">
    <field x="0"/>
  </colFields>
  <colItems count="21">
    <i>
      <x/>
    </i>
    <i>
      <x v="1"/>
    </i>
    <i>
      <x v="2"/>
    </i>
    <i>
      <x v="3"/>
    </i>
    <i>
      <x v="4"/>
    </i>
    <i>
      <x v="5"/>
    </i>
    <i>
      <x v="6"/>
    </i>
    <i>
      <x v="7"/>
    </i>
    <i>
      <x v="8"/>
    </i>
    <i>
      <x v="9"/>
    </i>
    <i>
      <x v="10"/>
    </i>
    <i>
      <x v="11"/>
    </i>
    <i>
      <x v="12"/>
    </i>
    <i>
      <x v="13"/>
    </i>
    <i>
      <x v="14"/>
    </i>
    <i>
      <x v="15"/>
    </i>
    <i>
      <x v="16"/>
    </i>
    <i>
      <x v="17"/>
    </i>
    <i>
      <x v="18"/>
    </i>
    <i>
      <x v="19"/>
    </i>
    <i t="grand">
      <x/>
    </i>
  </colItems>
  <dataFields count="1">
    <dataField name="Sum of # U.S. Locations" fld="0" baseField="0" baseItem="0">
      <extLst>
        <ext xmlns:x14="http://schemas.microsoft.com/office/spreadsheetml/2009/9/main" uri="{E15A36E0-9728-4e99-A89B-3F7291B0FE68}">
          <x14:dataField pivotShowAs="rankAscending"/>
        </ext>
      </extLst>
    </dataField>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86A44D-B331-4F4D-8345-6180675E97C8}">
  <dimension ref="A1:B6"/>
  <sheetViews>
    <sheetView workbookViewId="0">
      <selection activeCell="C6" sqref="C6"/>
    </sheetView>
  </sheetViews>
  <sheetFormatPr baseColWidth="10" defaultColWidth="8.83203125" defaultRowHeight="15" x14ac:dyDescent="0.2"/>
  <cols>
    <col min="1" max="1" width="33" customWidth="1"/>
    <col min="2" max="2" width="17" customWidth="1"/>
  </cols>
  <sheetData>
    <row r="1" spans="1:2" x14ac:dyDescent="0.2">
      <c r="A1" s="1" t="s">
        <v>0</v>
      </c>
      <c r="B1" s="1" t="s">
        <v>1</v>
      </c>
    </row>
    <row r="2" spans="1:2" ht="16" x14ac:dyDescent="0.2">
      <c r="A2" s="2" t="s">
        <v>2</v>
      </c>
      <c r="B2" s="3" t="s">
        <v>49</v>
      </c>
    </row>
    <row r="3" spans="1:2" ht="16" x14ac:dyDescent="0.2">
      <c r="A3" s="2" t="s">
        <v>3</v>
      </c>
      <c r="B3" s="3" t="s">
        <v>50</v>
      </c>
    </row>
    <row r="4" spans="1:2" ht="48" x14ac:dyDescent="0.2">
      <c r="A4" s="2" t="s">
        <v>4</v>
      </c>
      <c r="B4" s="3" t="s">
        <v>50</v>
      </c>
    </row>
    <row r="5" spans="1:2" ht="32" x14ac:dyDescent="0.2">
      <c r="A5" s="2" t="s">
        <v>5</v>
      </c>
      <c r="B5" s="3" t="s">
        <v>49</v>
      </c>
    </row>
    <row r="6" spans="1:2" ht="64" x14ac:dyDescent="0.2">
      <c r="A6" s="2" t="s">
        <v>6</v>
      </c>
      <c r="B6" s="3" t="s">
        <v>50</v>
      </c>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EAF060-689A-49B6-A236-351E09228FB9}">
  <dimension ref="A1:F41"/>
  <sheetViews>
    <sheetView workbookViewId="0">
      <selection activeCell="L22" sqref="L22"/>
    </sheetView>
  </sheetViews>
  <sheetFormatPr baseColWidth="10" defaultColWidth="8.83203125" defaultRowHeight="15" x14ac:dyDescent="0.2"/>
  <cols>
    <col min="3" max="3" width="9.5" bestFit="1" customWidth="1"/>
    <col min="4" max="4" width="18.83203125" bestFit="1" customWidth="1"/>
    <col min="5" max="5" width="15.33203125" bestFit="1" customWidth="1"/>
    <col min="6" max="6" width="15.1640625" bestFit="1" customWidth="1"/>
  </cols>
  <sheetData>
    <row r="1" spans="1:6" ht="16" x14ac:dyDescent="0.2">
      <c r="A1" s="4" t="s">
        <v>7</v>
      </c>
      <c r="C1" t="s">
        <v>7</v>
      </c>
      <c r="D1" t="s">
        <v>55</v>
      </c>
      <c r="E1" t="s">
        <v>57</v>
      </c>
      <c r="F1" t="s">
        <v>58</v>
      </c>
    </row>
    <row r="2" spans="1:6" x14ac:dyDescent="0.2">
      <c r="A2" s="5">
        <v>12</v>
      </c>
      <c r="C2" s="15" t="s">
        <v>59</v>
      </c>
      <c r="D2">
        <v>2</v>
      </c>
      <c r="E2">
        <v>0.05</v>
      </c>
      <c r="F2" s="14">
        <v>0.05</v>
      </c>
    </row>
    <row r="3" spans="1:6" x14ac:dyDescent="0.2">
      <c r="A3" s="5">
        <v>14</v>
      </c>
      <c r="C3" t="s">
        <v>51</v>
      </c>
      <c r="D3">
        <v>8</v>
      </c>
      <c r="E3">
        <v>0.2</v>
      </c>
      <c r="F3" s="14">
        <v>0.2</v>
      </c>
    </row>
    <row r="4" spans="1:6" x14ac:dyDescent="0.2">
      <c r="A4" s="5">
        <v>15</v>
      </c>
      <c r="C4" t="s">
        <v>52</v>
      </c>
      <c r="D4">
        <v>11</v>
      </c>
      <c r="E4">
        <v>0.27500000000000002</v>
      </c>
      <c r="F4" s="14">
        <v>0.27500000000000002</v>
      </c>
    </row>
    <row r="5" spans="1:6" x14ac:dyDescent="0.2">
      <c r="A5" s="5">
        <v>16</v>
      </c>
      <c r="C5" t="s">
        <v>53</v>
      </c>
      <c r="D5">
        <v>10</v>
      </c>
      <c r="E5">
        <v>0.25</v>
      </c>
      <c r="F5" s="14">
        <v>0.25</v>
      </c>
    </row>
    <row r="6" spans="1:6" x14ac:dyDescent="0.2">
      <c r="A6" s="5">
        <v>16</v>
      </c>
      <c r="C6" t="s">
        <v>54</v>
      </c>
      <c r="D6">
        <v>9</v>
      </c>
      <c r="E6">
        <v>0.22500000000000001</v>
      </c>
      <c r="F6" s="14">
        <v>0.22500000000000001</v>
      </c>
    </row>
    <row r="7" spans="1:6" x14ac:dyDescent="0.2">
      <c r="A7" s="5">
        <v>16</v>
      </c>
      <c r="C7" t="s">
        <v>56</v>
      </c>
      <c r="D7">
        <v>40</v>
      </c>
      <c r="E7">
        <v>0.1</v>
      </c>
      <c r="F7" s="14">
        <v>1</v>
      </c>
    </row>
    <row r="8" spans="1:6" x14ac:dyDescent="0.2">
      <c r="A8" s="5">
        <v>16</v>
      </c>
    </row>
    <row r="9" spans="1:6" x14ac:dyDescent="0.2">
      <c r="A9" s="5">
        <v>16</v>
      </c>
    </row>
    <row r="10" spans="1:6" x14ac:dyDescent="0.2">
      <c r="A10" s="5">
        <v>16</v>
      </c>
      <c r="C10" t="s">
        <v>60</v>
      </c>
    </row>
    <row r="11" spans="1:6" x14ac:dyDescent="0.2">
      <c r="A11" s="5">
        <v>17</v>
      </c>
      <c r="C11" t="s">
        <v>61</v>
      </c>
      <c r="D11">
        <f>_xlfn.PERCENTILE.EXC(A2:A41,0.2)</f>
        <v>16</v>
      </c>
    </row>
    <row r="12" spans="1:6" x14ac:dyDescent="0.2">
      <c r="A12" s="5">
        <v>18</v>
      </c>
      <c r="C12" t="s">
        <v>62</v>
      </c>
      <c r="D12">
        <f>_xlfn.PERCENTILE.EXC(A2:A41,0.25)</f>
        <v>17.25</v>
      </c>
    </row>
    <row r="13" spans="1:6" x14ac:dyDescent="0.2">
      <c r="A13" s="5">
        <v>18</v>
      </c>
      <c r="C13" t="s">
        <v>63</v>
      </c>
      <c r="D13">
        <f>_xlfn.PERCENTILE.EXC(A2:A41,0.65)</f>
        <v>22</v>
      </c>
    </row>
    <row r="14" spans="1:6" x14ac:dyDescent="0.2">
      <c r="A14" s="5">
        <v>19</v>
      </c>
      <c r="C14" t="s">
        <v>64</v>
      </c>
      <c r="D14">
        <f>_xlfn.PERCENTILE.EXC(A2:A41,0.75)</f>
        <v>23</v>
      </c>
    </row>
    <row r="15" spans="1:6" x14ac:dyDescent="0.2">
      <c r="A15" s="5">
        <v>19</v>
      </c>
    </row>
    <row r="16" spans="1:6" x14ac:dyDescent="0.2">
      <c r="A16" s="5">
        <v>19</v>
      </c>
    </row>
    <row r="17" spans="1:1" x14ac:dyDescent="0.2">
      <c r="A17" s="5">
        <v>19</v>
      </c>
    </row>
    <row r="18" spans="1:1" x14ac:dyDescent="0.2">
      <c r="A18" s="5">
        <v>19</v>
      </c>
    </row>
    <row r="19" spans="1:1" x14ac:dyDescent="0.2">
      <c r="A19" s="5">
        <v>20</v>
      </c>
    </row>
    <row r="20" spans="1:1" x14ac:dyDescent="0.2">
      <c r="A20" s="5">
        <v>20</v>
      </c>
    </row>
    <row r="21" spans="1:1" x14ac:dyDescent="0.2">
      <c r="A21" s="5">
        <v>20</v>
      </c>
    </row>
    <row r="22" spans="1:1" x14ac:dyDescent="0.2">
      <c r="A22" s="5">
        <v>20</v>
      </c>
    </row>
    <row r="23" spans="1:1" x14ac:dyDescent="0.2">
      <c r="A23" s="5">
        <v>21</v>
      </c>
    </row>
    <row r="24" spans="1:1" x14ac:dyDescent="0.2">
      <c r="A24" s="5">
        <v>21</v>
      </c>
    </row>
    <row r="25" spans="1:1" x14ac:dyDescent="0.2">
      <c r="A25" s="5">
        <v>21</v>
      </c>
    </row>
    <row r="26" spans="1:1" x14ac:dyDescent="0.2">
      <c r="A26" s="5">
        <v>22</v>
      </c>
    </row>
    <row r="27" spans="1:1" x14ac:dyDescent="0.2">
      <c r="A27" s="5">
        <v>22</v>
      </c>
    </row>
    <row r="28" spans="1:1" x14ac:dyDescent="0.2">
      <c r="A28" s="5">
        <v>22</v>
      </c>
    </row>
    <row r="29" spans="1:1" x14ac:dyDescent="0.2">
      <c r="A29" s="5">
        <v>22</v>
      </c>
    </row>
    <row r="30" spans="1:1" x14ac:dyDescent="0.2">
      <c r="A30" s="5">
        <v>23</v>
      </c>
    </row>
    <row r="31" spans="1:1" x14ac:dyDescent="0.2">
      <c r="A31" s="5">
        <v>23</v>
      </c>
    </row>
    <row r="32" spans="1:1" x14ac:dyDescent="0.2">
      <c r="A32" s="5">
        <v>23</v>
      </c>
    </row>
    <row r="33" spans="1:1" x14ac:dyDescent="0.2">
      <c r="A33" s="5">
        <v>24</v>
      </c>
    </row>
    <row r="34" spans="1:1" x14ac:dyDescent="0.2">
      <c r="A34" s="5">
        <v>24</v>
      </c>
    </row>
    <row r="35" spans="1:1" x14ac:dyDescent="0.2">
      <c r="A35" s="5">
        <v>24</v>
      </c>
    </row>
    <row r="36" spans="1:1" x14ac:dyDescent="0.2">
      <c r="A36" s="5">
        <v>24</v>
      </c>
    </row>
    <row r="37" spans="1:1" x14ac:dyDescent="0.2">
      <c r="A37" s="5">
        <v>24</v>
      </c>
    </row>
    <row r="38" spans="1:1" x14ac:dyDescent="0.2">
      <c r="A38" s="5">
        <v>25</v>
      </c>
    </row>
    <row r="39" spans="1:1" x14ac:dyDescent="0.2">
      <c r="A39" s="5">
        <v>25</v>
      </c>
    </row>
    <row r="40" spans="1:1" x14ac:dyDescent="0.2">
      <c r="A40" s="5">
        <v>25</v>
      </c>
    </row>
    <row r="41" spans="1:1" x14ac:dyDescent="0.2">
      <c r="A41" s="5">
        <v>26</v>
      </c>
    </row>
  </sheetData>
  <sortState xmlns:xlrd2="http://schemas.microsoft.com/office/spreadsheetml/2017/richdata2" ref="A2:A41">
    <sortCondition ref="A1:A41"/>
  </sortState>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BB9814-E0CC-4943-B6FC-EA20EE093F74}">
  <dimension ref="A1:C9"/>
  <sheetViews>
    <sheetView workbookViewId="0">
      <selection activeCell="B6" sqref="B6"/>
    </sheetView>
  </sheetViews>
  <sheetFormatPr baseColWidth="10" defaultColWidth="8.83203125" defaultRowHeight="15" x14ac:dyDescent="0.2"/>
  <sheetData>
    <row r="1" spans="1:3" ht="16" x14ac:dyDescent="0.2">
      <c r="A1" s="6" t="s">
        <v>8</v>
      </c>
      <c r="B1" s="7" t="s">
        <v>9</v>
      </c>
      <c r="C1" s="6" t="s">
        <v>10</v>
      </c>
    </row>
    <row r="2" spans="1:3" ht="16" x14ac:dyDescent="0.2">
      <c r="A2" s="8">
        <v>1</v>
      </c>
      <c r="B2" s="8">
        <v>11000</v>
      </c>
      <c r="C2" s="8">
        <v>5600</v>
      </c>
    </row>
    <row r="3" spans="1:3" ht="16" x14ac:dyDescent="0.2">
      <c r="A3" s="8">
        <v>2</v>
      </c>
      <c r="B3" s="8">
        <v>12000</v>
      </c>
      <c r="C3" s="8">
        <v>6300</v>
      </c>
    </row>
    <row r="4" spans="1:3" ht="16" x14ac:dyDescent="0.2">
      <c r="A4" s="8">
        <v>3</v>
      </c>
      <c r="B4" s="8">
        <v>13000</v>
      </c>
      <c r="C4" s="8">
        <v>6900</v>
      </c>
    </row>
    <row r="5" spans="1:3" ht="16" x14ac:dyDescent="0.2">
      <c r="A5" s="8">
        <v>4</v>
      </c>
      <c r="B5" s="8">
        <v>14000</v>
      </c>
      <c r="C5" s="8">
        <v>7600</v>
      </c>
    </row>
    <row r="6" spans="1:3" ht="16" x14ac:dyDescent="0.2">
      <c r="A6" s="8">
        <v>5</v>
      </c>
      <c r="B6" s="8">
        <v>15000</v>
      </c>
      <c r="C6" s="8">
        <v>8500</v>
      </c>
    </row>
    <row r="7" spans="1:3" ht="16" x14ac:dyDescent="0.2">
      <c r="A7" s="8">
        <v>6</v>
      </c>
      <c r="B7" s="8">
        <v>16000</v>
      </c>
      <c r="C7" s="8">
        <v>9200</v>
      </c>
    </row>
    <row r="8" spans="1:3" ht="16" x14ac:dyDescent="0.2">
      <c r="A8" s="8">
        <v>7</v>
      </c>
      <c r="B8" s="8">
        <v>17000</v>
      </c>
      <c r="C8" s="8">
        <v>9900</v>
      </c>
    </row>
    <row r="9" spans="1:3" ht="16" x14ac:dyDescent="0.2">
      <c r="A9" s="8">
        <v>8</v>
      </c>
      <c r="B9" s="8">
        <v>18000</v>
      </c>
      <c r="C9" s="8">
        <v>10600</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FE55A6-6D91-430E-953E-83F77C249245}">
  <dimension ref="A1:F10"/>
  <sheetViews>
    <sheetView workbookViewId="0">
      <selection activeCell="E2" sqref="E2"/>
    </sheetView>
  </sheetViews>
  <sheetFormatPr baseColWidth="10" defaultColWidth="8.83203125" defaultRowHeight="15" x14ac:dyDescent="0.2"/>
  <cols>
    <col min="1" max="1" width="19.5" customWidth="1"/>
    <col min="2" max="2" width="18" customWidth="1"/>
    <col min="3" max="3" width="47.1640625" customWidth="1"/>
    <col min="4" max="4" width="42.6640625" bestFit="1" customWidth="1"/>
    <col min="5" max="5" width="34.5" bestFit="1" customWidth="1"/>
  </cols>
  <sheetData>
    <row r="1" spans="1:6" ht="16" x14ac:dyDescent="0.2">
      <c r="A1" s="18" t="s">
        <v>11</v>
      </c>
      <c r="B1" s="19" t="s">
        <v>12</v>
      </c>
      <c r="C1" s="19" t="s">
        <v>14</v>
      </c>
      <c r="D1" s="19" t="s">
        <v>13</v>
      </c>
      <c r="E1" s="19" t="s">
        <v>68</v>
      </c>
      <c r="F1" s="19"/>
    </row>
    <row r="2" spans="1:6" ht="16" x14ac:dyDescent="0.2">
      <c r="A2" s="18" t="s">
        <v>15</v>
      </c>
      <c r="B2" s="20">
        <v>325000.78000000003</v>
      </c>
      <c r="C2" s="19">
        <v>124</v>
      </c>
      <c r="D2" s="20">
        <v>12499.3452</v>
      </c>
      <c r="E2" s="21">
        <f>B2/C2</f>
        <v>2620.9740322580647</v>
      </c>
      <c r="F2" s="19"/>
    </row>
    <row r="3" spans="1:6" ht="16" x14ac:dyDescent="0.2">
      <c r="A3" s="18" t="s">
        <v>16</v>
      </c>
      <c r="B3" s="20">
        <v>13678.21</v>
      </c>
      <c r="C3" s="19">
        <v>9</v>
      </c>
      <c r="D3" s="20">
        <v>239.9434</v>
      </c>
      <c r="E3" s="21">
        <f t="shared" ref="E3:E10" si="0">B3/C3</f>
        <v>1519.8011111111109</v>
      </c>
      <c r="F3" s="19"/>
    </row>
    <row r="4" spans="1:6" ht="16" x14ac:dyDescent="0.2">
      <c r="A4" s="18" t="s">
        <v>17</v>
      </c>
      <c r="B4" s="20">
        <v>452359.19</v>
      </c>
      <c r="C4" s="19">
        <v>175</v>
      </c>
      <c r="D4" s="20">
        <v>21987.246200000001</v>
      </c>
      <c r="E4" s="21">
        <f t="shared" si="0"/>
        <v>2584.9096571428572</v>
      </c>
      <c r="F4" s="19"/>
    </row>
    <row r="5" spans="1:6" ht="16" x14ac:dyDescent="0.2">
      <c r="A5" s="18" t="s">
        <v>18</v>
      </c>
      <c r="B5" s="20">
        <v>87423.91</v>
      </c>
      <c r="C5" s="19">
        <v>28</v>
      </c>
      <c r="D5" s="20">
        <v>7642.9011</v>
      </c>
      <c r="E5" s="21">
        <f t="shared" si="0"/>
        <v>3122.2825000000003</v>
      </c>
      <c r="F5" s="19"/>
    </row>
    <row r="6" spans="1:6" ht="16" x14ac:dyDescent="0.2">
      <c r="A6" s="18" t="s">
        <v>19</v>
      </c>
      <c r="B6" s="20">
        <v>87654.21</v>
      </c>
      <c r="C6" s="19">
        <v>21</v>
      </c>
      <c r="D6" s="20">
        <v>1250.1393</v>
      </c>
      <c r="E6" s="21">
        <f t="shared" si="0"/>
        <v>4174.01</v>
      </c>
      <c r="F6" s="19"/>
    </row>
    <row r="7" spans="1:6" ht="16" x14ac:dyDescent="0.2">
      <c r="A7" s="18" t="s">
        <v>20</v>
      </c>
      <c r="B7" s="20">
        <v>234091.39</v>
      </c>
      <c r="C7" s="19">
        <v>48</v>
      </c>
      <c r="D7" s="20">
        <v>14567.9833</v>
      </c>
      <c r="E7" s="21">
        <f t="shared" si="0"/>
        <v>4876.9039583333333</v>
      </c>
      <c r="F7" s="19"/>
    </row>
    <row r="8" spans="1:6" ht="16" x14ac:dyDescent="0.2">
      <c r="A8" s="18" t="s">
        <v>21</v>
      </c>
      <c r="B8" s="20">
        <v>379401.94</v>
      </c>
      <c r="C8" s="19">
        <v>121</v>
      </c>
      <c r="D8" s="20">
        <v>27981.443200000002</v>
      </c>
      <c r="E8" s="21">
        <f t="shared" si="0"/>
        <v>3135.5532231404959</v>
      </c>
      <c r="F8" s="19"/>
    </row>
    <row r="9" spans="1:6" ht="16" x14ac:dyDescent="0.2">
      <c r="A9" s="18" t="s">
        <v>22</v>
      </c>
      <c r="B9" s="20">
        <v>31733.59</v>
      </c>
      <c r="C9" s="19">
        <v>7</v>
      </c>
      <c r="D9" s="20">
        <v>672.91110000000003</v>
      </c>
      <c r="E9" s="21">
        <f t="shared" si="0"/>
        <v>4533.37</v>
      </c>
      <c r="F9" s="19"/>
    </row>
    <row r="10" spans="1:6" ht="16" x14ac:dyDescent="0.2">
      <c r="A10" s="18" t="s">
        <v>23</v>
      </c>
      <c r="B10" s="20">
        <v>127845.22</v>
      </c>
      <c r="C10" s="19">
        <v>17</v>
      </c>
      <c r="D10" s="20">
        <v>13322.971299999999</v>
      </c>
      <c r="E10" s="21">
        <f t="shared" si="0"/>
        <v>7520.3070588235296</v>
      </c>
      <c r="F10" s="19"/>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13B73-8C33-4723-9912-7A5475C662CD}">
  <dimension ref="A1:B21"/>
  <sheetViews>
    <sheetView workbookViewId="0">
      <selection activeCell="B1" sqref="B1:B21"/>
    </sheetView>
  </sheetViews>
  <sheetFormatPr baseColWidth="10" defaultColWidth="8.83203125" defaultRowHeight="15" x14ac:dyDescent="0.2"/>
  <cols>
    <col min="1" max="1" width="32.5" customWidth="1"/>
    <col min="2" max="2" width="25.5" customWidth="1"/>
  </cols>
  <sheetData>
    <row r="1" spans="1:2" ht="16" x14ac:dyDescent="0.2">
      <c r="A1" s="9" t="s">
        <v>24</v>
      </c>
      <c r="B1" s="10" t="s">
        <v>25</v>
      </c>
    </row>
    <row r="2" spans="1:2" x14ac:dyDescent="0.2">
      <c r="A2" t="s">
        <v>26</v>
      </c>
      <c r="B2" s="11">
        <v>1864</v>
      </c>
    </row>
    <row r="3" spans="1:2" x14ac:dyDescent="0.2">
      <c r="A3" t="s">
        <v>27</v>
      </c>
      <c r="B3" s="11">
        <v>3183</v>
      </c>
    </row>
    <row r="4" spans="1:2" x14ac:dyDescent="0.2">
      <c r="A4" t="s">
        <v>28</v>
      </c>
      <c r="B4" s="11">
        <v>32805</v>
      </c>
    </row>
    <row r="5" spans="1:2" x14ac:dyDescent="0.2">
      <c r="A5" t="s">
        <v>29</v>
      </c>
      <c r="B5" s="11">
        <v>37496</v>
      </c>
    </row>
    <row r="6" spans="1:2" x14ac:dyDescent="0.2">
      <c r="A6" t="s">
        <v>30</v>
      </c>
      <c r="B6" s="11">
        <v>2130</v>
      </c>
    </row>
    <row r="7" spans="1:2" x14ac:dyDescent="0.2">
      <c r="A7" t="s">
        <v>31</v>
      </c>
      <c r="B7" s="11">
        <v>1877</v>
      </c>
    </row>
    <row r="8" spans="1:2" x14ac:dyDescent="0.2">
      <c r="A8" t="s">
        <v>32</v>
      </c>
      <c r="B8" s="11">
        <v>2155</v>
      </c>
    </row>
    <row r="9" spans="1:2" x14ac:dyDescent="0.2">
      <c r="A9" t="s">
        <v>33</v>
      </c>
      <c r="B9" s="11">
        <v>1572</v>
      </c>
    </row>
    <row r="10" spans="1:2" x14ac:dyDescent="0.2">
      <c r="A10" t="s">
        <v>34</v>
      </c>
      <c r="B10" s="11">
        <v>34871</v>
      </c>
    </row>
    <row r="11" spans="1:2" x14ac:dyDescent="0.2">
      <c r="A11" t="s">
        <v>35</v>
      </c>
      <c r="B11" s="11">
        <v>1668</v>
      </c>
    </row>
    <row r="12" spans="1:2" x14ac:dyDescent="0.2">
      <c r="A12" t="s">
        <v>36</v>
      </c>
      <c r="B12" s="11">
        <v>12394</v>
      </c>
    </row>
    <row r="13" spans="1:2" x14ac:dyDescent="0.2">
      <c r="A13" t="s">
        <v>37</v>
      </c>
      <c r="B13" s="11">
        <v>1901</v>
      </c>
    </row>
    <row r="14" spans="1:2" x14ac:dyDescent="0.2">
      <c r="A14" t="s">
        <v>38</v>
      </c>
      <c r="B14" s="11">
        <v>13281</v>
      </c>
    </row>
    <row r="15" spans="1:2" x14ac:dyDescent="0.2">
      <c r="A15" t="s">
        <v>39</v>
      </c>
      <c r="B15" s="11">
        <v>25199</v>
      </c>
    </row>
    <row r="16" spans="1:2" x14ac:dyDescent="0.2">
      <c r="A16" t="s">
        <v>40</v>
      </c>
      <c r="B16" s="11">
        <v>9947</v>
      </c>
    </row>
    <row r="17" spans="1:2" x14ac:dyDescent="0.2">
      <c r="A17" t="s">
        <v>41</v>
      </c>
      <c r="B17" s="11">
        <v>16224</v>
      </c>
    </row>
    <row r="18" spans="1:2" x14ac:dyDescent="0.2">
      <c r="A18" t="s">
        <v>42</v>
      </c>
      <c r="B18" s="11">
        <v>7683</v>
      </c>
    </row>
    <row r="19" spans="1:2" x14ac:dyDescent="0.2">
      <c r="A19" t="s">
        <v>43</v>
      </c>
      <c r="B19" s="11">
        <v>1618</v>
      </c>
    </row>
    <row r="20" spans="1:2" x14ac:dyDescent="0.2">
      <c r="A20" t="s">
        <v>44</v>
      </c>
      <c r="B20" s="11">
        <v>1431</v>
      </c>
    </row>
    <row r="21" spans="1:2" x14ac:dyDescent="0.2">
      <c r="A21" t="s">
        <v>45</v>
      </c>
      <c r="B21" s="11">
        <v>5018</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7E2B92-98E1-E749-A296-038089DC0746}">
  <dimension ref="A3:V5"/>
  <sheetViews>
    <sheetView workbookViewId="0">
      <selection activeCell="A5" sqref="A5"/>
    </sheetView>
  </sheetViews>
  <sheetFormatPr baseColWidth="10" defaultRowHeight="15" x14ac:dyDescent="0.2"/>
  <cols>
    <col min="1" max="1" width="18.6640625" bestFit="1" customWidth="1"/>
    <col min="2" max="2" width="14.83203125" bestFit="1" customWidth="1"/>
    <col min="3" max="14" width="6.6640625" bestFit="1" customWidth="1"/>
    <col min="15" max="21" width="7.6640625" bestFit="1" customWidth="1"/>
    <col min="22" max="22" width="11" bestFit="1" customWidth="1"/>
    <col min="23" max="40" width="19.6640625" bestFit="1" customWidth="1"/>
    <col min="41" max="41" width="24" bestFit="1" customWidth="1"/>
    <col min="42" max="42" width="25" bestFit="1" customWidth="1"/>
  </cols>
  <sheetData>
    <row r="3" spans="1:22" x14ac:dyDescent="0.2">
      <c r="B3" s="16" t="s">
        <v>67</v>
      </c>
    </row>
    <row r="4" spans="1:22" x14ac:dyDescent="0.2">
      <c r="B4" s="17">
        <v>1431</v>
      </c>
      <c r="C4" s="17">
        <v>1572</v>
      </c>
      <c r="D4" s="17">
        <v>1618</v>
      </c>
      <c r="E4" s="17">
        <v>1668</v>
      </c>
      <c r="F4" s="17">
        <v>1864</v>
      </c>
      <c r="G4" s="17">
        <v>1877</v>
      </c>
      <c r="H4" s="17">
        <v>1901</v>
      </c>
      <c r="I4" s="17">
        <v>2130</v>
      </c>
      <c r="J4" s="17">
        <v>2155</v>
      </c>
      <c r="K4" s="17">
        <v>3183</v>
      </c>
      <c r="L4" s="17">
        <v>5018</v>
      </c>
      <c r="M4" s="17">
        <v>7683</v>
      </c>
      <c r="N4" s="17">
        <v>9947</v>
      </c>
      <c r="O4" s="17">
        <v>12394</v>
      </c>
      <c r="P4" s="17">
        <v>13281</v>
      </c>
      <c r="Q4" s="17">
        <v>16224</v>
      </c>
      <c r="R4" s="17">
        <v>25199</v>
      </c>
      <c r="S4" s="17">
        <v>32805</v>
      </c>
      <c r="T4" s="17">
        <v>34871</v>
      </c>
      <c r="U4" s="17">
        <v>37496</v>
      </c>
      <c r="V4" s="17" t="s">
        <v>66</v>
      </c>
    </row>
    <row r="5" spans="1:22" x14ac:dyDescent="0.2">
      <c r="A5" t="s">
        <v>65</v>
      </c>
      <c r="B5">
        <v>1</v>
      </c>
      <c r="C5">
        <v>2</v>
      </c>
      <c r="D5">
        <v>3</v>
      </c>
      <c r="E5">
        <v>4</v>
      </c>
      <c r="F5">
        <v>5</v>
      </c>
      <c r="G5">
        <v>6</v>
      </c>
      <c r="H5">
        <v>7</v>
      </c>
      <c r="I5">
        <v>8</v>
      </c>
      <c r="J5">
        <v>9</v>
      </c>
      <c r="K5">
        <v>10</v>
      </c>
      <c r="L5">
        <v>11</v>
      </c>
      <c r="M5">
        <v>12</v>
      </c>
      <c r="N5">
        <v>13</v>
      </c>
      <c r="O5">
        <v>14</v>
      </c>
      <c r="P5">
        <v>15</v>
      </c>
      <c r="Q5">
        <v>16</v>
      </c>
      <c r="R5">
        <v>17</v>
      </c>
      <c r="S5">
        <v>18</v>
      </c>
      <c r="T5">
        <v>19</v>
      </c>
      <c r="U5">
        <v>20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8577E1-C0B9-4DDC-81EC-7AD5D1148C6C}">
  <dimension ref="A1:C21"/>
  <sheetViews>
    <sheetView tabSelected="1" workbookViewId="0">
      <selection activeCell="G8" sqref="G8"/>
    </sheetView>
  </sheetViews>
  <sheetFormatPr baseColWidth="10" defaultColWidth="8.83203125" defaultRowHeight="15" x14ac:dyDescent="0.2"/>
  <cols>
    <col min="1" max="1" width="13.1640625" customWidth="1"/>
  </cols>
  <sheetData>
    <row r="1" spans="1:3" ht="16" x14ac:dyDescent="0.2">
      <c r="A1" s="4" t="s">
        <v>46</v>
      </c>
      <c r="B1" s="4" t="s">
        <v>47</v>
      </c>
      <c r="C1" s="4" t="s">
        <v>48</v>
      </c>
    </row>
    <row r="2" spans="1:3" ht="16" x14ac:dyDescent="0.2">
      <c r="A2" s="12">
        <v>1</v>
      </c>
      <c r="B2" s="13">
        <v>-22</v>
      </c>
      <c r="C2" s="13">
        <v>22</v>
      </c>
    </row>
    <row r="3" spans="1:3" ht="16" x14ac:dyDescent="0.2">
      <c r="A3" s="12">
        <v>2</v>
      </c>
      <c r="B3" s="13">
        <v>-33</v>
      </c>
      <c r="C3" s="13">
        <v>49</v>
      </c>
    </row>
    <row r="4" spans="1:3" ht="16" x14ac:dyDescent="0.2">
      <c r="A4" s="12">
        <v>3</v>
      </c>
      <c r="B4" s="13">
        <v>2</v>
      </c>
      <c r="C4" s="13">
        <v>8</v>
      </c>
    </row>
    <row r="5" spans="1:3" ht="16" x14ac:dyDescent="0.2">
      <c r="A5" s="12">
        <v>4</v>
      </c>
      <c r="B5" s="13">
        <v>29</v>
      </c>
      <c r="C5" s="13">
        <v>-16</v>
      </c>
    </row>
    <row r="6" spans="1:3" ht="16" x14ac:dyDescent="0.2">
      <c r="A6" s="12">
        <v>5</v>
      </c>
      <c r="B6" s="13">
        <v>-13</v>
      </c>
      <c r="C6" s="13">
        <v>10</v>
      </c>
    </row>
    <row r="7" spans="1:3" ht="16" x14ac:dyDescent="0.2">
      <c r="A7" s="12">
        <v>6</v>
      </c>
      <c r="B7" s="13">
        <v>21</v>
      </c>
      <c r="C7" s="13">
        <v>-28</v>
      </c>
    </row>
    <row r="8" spans="1:3" ht="16" x14ac:dyDescent="0.2">
      <c r="A8" s="12">
        <v>7</v>
      </c>
      <c r="B8" s="13">
        <v>-13</v>
      </c>
      <c r="C8" s="13">
        <v>27</v>
      </c>
    </row>
    <row r="9" spans="1:3" ht="16" x14ac:dyDescent="0.2">
      <c r="A9" s="12">
        <v>8</v>
      </c>
      <c r="B9" s="13">
        <v>-23</v>
      </c>
      <c r="C9" s="13">
        <v>35</v>
      </c>
    </row>
    <row r="10" spans="1:3" ht="16" x14ac:dyDescent="0.2">
      <c r="A10" s="12">
        <v>9</v>
      </c>
      <c r="B10" s="13">
        <v>14</v>
      </c>
      <c r="C10" s="13">
        <v>-5</v>
      </c>
    </row>
    <row r="11" spans="1:3" ht="16" x14ac:dyDescent="0.2">
      <c r="A11" s="12">
        <v>10</v>
      </c>
      <c r="B11" s="13">
        <v>3</v>
      </c>
      <c r="C11" s="13">
        <v>-3</v>
      </c>
    </row>
    <row r="12" spans="1:3" ht="16" x14ac:dyDescent="0.2">
      <c r="A12" s="12">
        <v>11</v>
      </c>
      <c r="B12" s="13">
        <v>-37</v>
      </c>
      <c r="C12" s="13">
        <v>48</v>
      </c>
    </row>
    <row r="13" spans="1:3" ht="16" x14ac:dyDescent="0.2">
      <c r="A13" s="12">
        <v>12</v>
      </c>
      <c r="B13" s="13">
        <v>34</v>
      </c>
      <c r="C13" s="13">
        <v>-29</v>
      </c>
    </row>
    <row r="14" spans="1:3" ht="16" x14ac:dyDescent="0.2">
      <c r="A14" s="12">
        <v>13</v>
      </c>
      <c r="B14" s="13">
        <v>9</v>
      </c>
      <c r="C14" s="13">
        <v>-18</v>
      </c>
    </row>
    <row r="15" spans="1:3" ht="16" x14ac:dyDescent="0.2">
      <c r="A15" s="12">
        <v>14</v>
      </c>
      <c r="B15" s="13">
        <v>-33</v>
      </c>
      <c r="C15" s="13">
        <v>31</v>
      </c>
    </row>
    <row r="16" spans="1:3" ht="16" x14ac:dyDescent="0.2">
      <c r="A16" s="12">
        <v>15</v>
      </c>
      <c r="B16" s="13">
        <v>20</v>
      </c>
      <c r="C16" s="13">
        <v>-16</v>
      </c>
    </row>
    <row r="17" spans="1:3" ht="16" x14ac:dyDescent="0.2">
      <c r="A17" s="12">
        <v>16</v>
      </c>
      <c r="B17" s="13">
        <v>-3</v>
      </c>
      <c r="C17" s="13">
        <v>14</v>
      </c>
    </row>
    <row r="18" spans="1:3" ht="16" x14ac:dyDescent="0.2">
      <c r="A18" s="12">
        <v>17</v>
      </c>
      <c r="B18" s="13">
        <v>-15</v>
      </c>
      <c r="C18" s="13">
        <v>18</v>
      </c>
    </row>
    <row r="19" spans="1:3" ht="16" x14ac:dyDescent="0.2">
      <c r="A19" s="12">
        <v>18</v>
      </c>
      <c r="B19" s="13">
        <v>12</v>
      </c>
      <c r="C19" s="13">
        <v>17</v>
      </c>
    </row>
    <row r="20" spans="1:3" ht="16" x14ac:dyDescent="0.2">
      <c r="A20" s="12">
        <v>19</v>
      </c>
      <c r="B20" s="13">
        <v>-20</v>
      </c>
      <c r="C20" s="13">
        <v>-11</v>
      </c>
    </row>
    <row r="21" spans="1:3" ht="16" x14ac:dyDescent="0.2">
      <c r="A21" s="12">
        <v>20</v>
      </c>
      <c r="B21" s="13">
        <v>-7</v>
      </c>
      <c r="C21" s="13">
        <v>-22</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Question 1</vt:lpstr>
      <vt:lpstr>Question 2</vt:lpstr>
      <vt:lpstr>Question 3</vt:lpstr>
      <vt:lpstr>Question 4</vt:lpstr>
      <vt:lpstr>Question 5</vt:lpstr>
      <vt:lpstr>Sheet6</vt:lpstr>
      <vt:lpstr>Question 6</vt:lpstr>
    </vt:vector>
  </TitlesOfParts>
  <Company>Hamline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Josh Beverly</dc:creator>
  <cp:lastModifiedBy>Allen Walker</cp:lastModifiedBy>
  <dcterms:created xsi:type="dcterms:W3CDTF">2023-09-18T13:39:57Z</dcterms:created>
  <dcterms:modified xsi:type="dcterms:W3CDTF">2024-09-30T02:40:29Z</dcterms:modified>
</cp:coreProperties>
</file>