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defaultThemeVersion="166925"/>
  <mc:AlternateContent xmlns:mc="http://schemas.openxmlformats.org/markup-compatibility/2006">
    <mc:Choice Requires="x15">
      <x15ac:absPath xmlns:x15ac="http://schemas.microsoft.com/office/spreadsheetml/2010/11/ac" url="https://d.docs.live.net/53a11ba7f4d0debc/Documentos/"/>
    </mc:Choice>
  </mc:AlternateContent>
  <xr:revisionPtr revIDLastSave="111" documentId="8_{4449E813-B3C6-854D-8412-CB234886D201}" xr6:coauthVersionLast="47" xr6:coauthVersionMax="47" xr10:uidLastSave="{CA99D8D6-12DE-DD4A-BF95-2A8E65222FA9}"/>
  <bookViews>
    <workbookView xWindow="37140" yWindow="2700" windowWidth="20240" windowHeight="15720" activeTab="2" xr2:uid="{6C081BF3-749E-4279-A6AB-41BC87797E55}"/>
  </bookViews>
  <sheets>
    <sheet name="Question 1" sheetId="9" r:id="rId1"/>
    <sheet name="Sheet1" sheetId="12" r:id="rId2"/>
    <sheet name="Question 2" sheetId="10" r:id="rId3"/>
    <sheet name="Sheet3" sheetId="1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5" i="13" l="1"/>
  <c r="P24" i="13"/>
</calcChain>
</file>

<file path=xl/sharedStrings.xml><?xml version="1.0" encoding="utf-8"?>
<sst xmlns="http://schemas.openxmlformats.org/spreadsheetml/2006/main" count="106" uniqueCount="52">
  <si>
    <t>No</t>
  </si>
  <si>
    <t>Yes</t>
  </si>
  <si>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</si>
  <si>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</si>
  <si>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</si>
  <si>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</si>
  <si>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</si>
  <si>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</si>
  <si>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</si>
  <si>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</si>
  <si>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</si>
  <si>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</si>
  <si>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</si>
  <si>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</si>
  <si>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</si>
  <si>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</si>
  <si>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</si>
  <si>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</si>
  <si>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</si>
  <si>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</si>
  <si>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</si>
  <si>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</si>
  <si>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</si>
  <si>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</si>
  <si>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</si>
  <si>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</si>
  <si>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</si>
  <si>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</si>
  <si>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</si>
  <si>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</si>
  <si>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</si>
  <si>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</si>
  <si>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</si>
  <si>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</si>
  <si>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</si>
  <si>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</si>
  <si>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</si>
  <si>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</si>
  <si>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</si>
  <si>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</si>
  <si>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</si>
  <si>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</si>
  <si>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</si>
  <si>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</si>
  <si>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</si>
  <si>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</si>
  <si>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</si>
  <si>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Smoker (Binary)</t>
  </si>
  <si>
    <t>Predicted Risk</t>
  </si>
  <si>
    <t>Standard Residuals</t>
  </si>
  <si>
    <t>Inputs</t>
  </si>
  <si>
    <t>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</si>
</sst>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0"/>
      <name val="Geneva"/>
      <family val="2"/>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2">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xf numFmtId="0" fontId="7" fillId="0" borderId="0" xfId="0" applyFon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  Residual Plot</a:t>
            </a:r>
          </a:p>
        </c:rich>
      </c:tx>
      <c:overlay val="0"/>
    </c:title>
    <c:autoTitleDeleted val="0"/>
    <c:plotArea>
      <c:layout/>
      <c:scatterChart>
        <c:scatterStyle val="lineMarker"/>
        <c:varyColors val="0"/>
        <c:ser>
          <c:idx val="0"/>
          <c:order val="0"/>
          <c:spPr>
            <a:ln w="19050">
              <a:noFill/>
            </a:ln>
          </c:spP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Sheet1!$C$25:$C$34</c:f>
              <c:numCache>
                <c:formatCode>General</c:formatCode>
                <c:ptCount val="10"/>
                <c:pt idx="0">
                  <c:v>-859.78840846366029</c:v>
                </c:pt>
                <c:pt idx="1">
                  <c:v>843.9006439742443</c:v>
                </c:pt>
                <c:pt idx="2">
                  <c:v>1237.0929162833527</c:v>
                </c:pt>
                <c:pt idx="3">
                  <c:v>506.09935602576297</c:v>
                </c:pt>
                <c:pt idx="4">
                  <c:v>176.80772769089663</c:v>
                </c:pt>
                <c:pt idx="5">
                  <c:v>-1123.1186752529848</c:v>
                </c:pt>
                <c:pt idx="6">
                  <c:v>737.80128794848679</c:v>
                </c:pt>
                <c:pt idx="7">
                  <c:v>-1387.0929162833463</c:v>
                </c:pt>
                <c:pt idx="8">
                  <c:v>152.41030358785883</c:v>
                </c:pt>
                <c:pt idx="9">
                  <c:v>-284.11223551057628</c:v>
                </c:pt>
              </c:numCache>
            </c:numRef>
          </c:yVal>
          <c:smooth val="0"/>
          <c:extLst>
            <c:ext xmlns:c16="http://schemas.microsoft.com/office/drawing/2014/chart" uri="{C3380CC4-5D6E-409C-BE32-E72D297353CC}">
              <c16:uniqueId val="{00000003-71E7-0D44-9B5D-3B9C22AE18A6}"/>
            </c:ext>
          </c:extLst>
        </c:ser>
        <c:dLbls>
          <c:showLegendKey val="0"/>
          <c:showVal val="0"/>
          <c:showCatName val="0"/>
          <c:showSerName val="0"/>
          <c:showPercent val="0"/>
          <c:showBubbleSize val="0"/>
        </c:dLbls>
        <c:axId val="1398131600"/>
        <c:axId val="1674592384"/>
      </c:scatterChart>
      <c:valAx>
        <c:axId val="1398131600"/>
        <c:scaling>
          <c:orientation val="minMax"/>
        </c:scaling>
        <c:delete val="0"/>
        <c:axPos val="b"/>
        <c:title>
          <c:tx>
            <c:rich>
              <a:bodyPr/>
              <a:lstStyle/>
              <a:p>
                <a:pPr>
                  <a:defRPr/>
                </a:pPr>
                <a:r>
                  <a:rPr lang="en-US"/>
                  <a:t>Weight</a:t>
                </a:r>
              </a:p>
            </c:rich>
          </c:tx>
          <c:overlay val="0"/>
        </c:title>
        <c:numFmt formatCode="0.0" sourceLinked="1"/>
        <c:majorTickMark val="out"/>
        <c:minorTickMark val="none"/>
        <c:tickLblPos val="nextTo"/>
        <c:crossAx val="1674592384"/>
        <c:crosses val="autoZero"/>
        <c:crossBetween val="midCat"/>
      </c:valAx>
      <c:valAx>
        <c:axId val="16745923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3981316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19050">
              <a:noFill/>
            </a:ln>
          </c:spPr>
          <c:xVal>
            <c:numRef>
              <c:f>'Question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Sheet3!$C$27:$C$46</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4-917D-5C42-AB43-E5F0FCE6B27B}"/>
            </c:ext>
          </c:extLst>
        </c:ser>
        <c:dLbls>
          <c:showLegendKey val="0"/>
          <c:showVal val="0"/>
          <c:showCatName val="0"/>
          <c:showSerName val="0"/>
          <c:showPercent val="0"/>
          <c:showBubbleSize val="0"/>
        </c:dLbls>
        <c:axId val="1675200960"/>
        <c:axId val="1675271216"/>
      </c:scatterChart>
      <c:valAx>
        <c:axId val="1675200960"/>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1675271216"/>
        <c:crosses val="autoZero"/>
        <c:crossBetween val="midCat"/>
      </c:valAx>
      <c:valAx>
        <c:axId val="16752712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752009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Blood Pressure  Residual Plot</a:t>
            </a:r>
          </a:p>
        </c:rich>
      </c:tx>
      <c:overlay val="0"/>
    </c:title>
    <c:autoTitleDeleted val="0"/>
    <c:plotArea>
      <c:layout/>
      <c:scatterChart>
        <c:scatterStyle val="lineMarker"/>
        <c:varyColors val="0"/>
        <c:ser>
          <c:idx val="0"/>
          <c:order val="0"/>
          <c:spPr>
            <a:ln w="19050">
              <a:noFill/>
            </a:ln>
          </c:spPr>
          <c:xVal>
            <c:strRef>
              <c:f>Sheet3!$C$2:$C$21</c:f>
              <c:strCache>
                <c:ptCount val="19"/>
                <c:pt idx="9">
                  <c:v>SS</c:v>
                </c:pt>
                <c:pt idx="10">
                  <c:v>3660.739588</c:v>
                </c:pt>
                <c:pt idx="11">
                  <c:v>530.2104116</c:v>
                </c:pt>
                <c:pt idx="12">
                  <c:v>4190.95</c:v>
                </c:pt>
                <c:pt idx="14">
                  <c:v>Standard Error</c:v>
                </c:pt>
                <c:pt idx="15">
                  <c:v>15.22276009</c:v>
                </c:pt>
                <c:pt idx="16">
                  <c:v>0.165963611</c:v>
                </c:pt>
                <c:pt idx="17">
                  <c:v>0.045225519</c:v>
                </c:pt>
                <c:pt idx="18">
                  <c:v>3.000815432</c:v>
                </c:pt>
              </c:strCache>
            </c:strRef>
          </c:xVal>
          <c:yVal>
            <c:numRef>
              <c:f>Sheet3!$C$27:$C$46</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1-9DD7-AA49-BDCE-24787B3A4D29}"/>
            </c:ext>
          </c:extLst>
        </c:ser>
        <c:dLbls>
          <c:showLegendKey val="0"/>
          <c:showVal val="0"/>
          <c:showCatName val="0"/>
          <c:showSerName val="0"/>
          <c:showPercent val="0"/>
          <c:showBubbleSize val="0"/>
        </c:dLbls>
        <c:axId val="1198963936"/>
        <c:axId val="1449831216"/>
      </c:scatterChart>
      <c:valAx>
        <c:axId val="1198963936"/>
        <c:scaling>
          <c:orientation val="minMax"/>
        </c:scaling>
        <c:delete val="0"/>
        <c:axPos val="b"/>
        <c:title>
          <c:tx>
            <c:rich>
              <a:bodyPr/>
              <a:lstStyle/>
              <a:p>
                <a:pPr>
                  <a:defRPr/>
                </a:pPr>
                <a:r>
                  <a:rPr lang="en-US"/>
                  <a:t>Blood Pressure</a:t>
                </a:r>
              </a:p>
            </c:rich>
          </c:tx>
          <c:overlay val="0"/>
        </c:title>
        <c:majorTickMark val="out"/>
        <c:minorTickMark val="none"/>
        <c:tickLblPos val="nextTo"/>
        <c:crossAx val="1449831216"/>
        <c:crosses val="autoZero"/>
        <c:crossBetween val="midCat"/>
      </c:valAx>
      <c:valAx>
        <c:axId val="14498312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1989639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Smoker (Binary)  Residual Plot</a:t>
            </a:r>
          </a:p>
        </c:rich>
      </c:tx>
      <c:overlay val="0"/>
    </c:title>
    <c:autoTitleDeleted val="0"/>
    <c:plotArea>
      <c:layout/>
      <c:scatterChart>
        <c:scatterStyle val="lineMarker"/>
        <c:varyColors val="0"/>
        <c:ser>
          <c:idx val="0"/>
          <c:order val="0"/>
          <c:spPr>
            <a:ln w="19050">
              <a:noFill/>
            </a:ln>
          </c:spPr>
          <c:xVal>
            <c:strRef>
              <c:f>Sheet3!$D$2:$D$21</c:f>
              <c:strCache>
                <c:ptCount val="19"/>
                <c:pt idx="9">
                  <c:v>MS</c:v>
                </c:pt>
                <c:pt idx="10">
                  <c:v>1220.246529</c:v>
                </c:pt>
                <c:pt idx="11">
                  <c:v>33.13815073</c:v>
                </c:pt>
                <c:pt idx="14">
                  <c:v>t Stat</c:v>
                </c:pt>
                <c:pt idx="15">
                  <c:v>-6.027783261</c:v>
                </c:pt>
                <c:pt idx="16">
                  <c:v>6.48781412</c:v>
                </c:pt>
                <c:pt idx="17">
                  <c:v>5.567951023</c:v>
                </c:pt>
                <c:pt idx="18">
                  <c:v>2.912498704</c:v>
                </c:pt>
              </c:strCache>
            </c:strRef>
          </c:xVal>
          <c:yVal>
            <c:numRef>
              <c:f>Sheet3!$C$27:$C$46</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1-FD1E-7E41-8051-0D4F099F5E01}"/>
            </c:ext>
          </c:extLst>
        </c:ser>
        <c:dLbls>
          <c:showLegendKey val="0"/>
          <c:showVal val="0"/>
          <c:showCatName val="0"/>
          <c:showSerName val="0"/>
          <c:showPercent val="0"/>
          <c:showBubbleSize val="0"/>
        </c:dLbls>
        <c:axId val="1675268672"/>
        <c:axId val="1675356320"/>
      </c:scatterChart>
      <c:valAx>
        <c:axId val="1675268672"/>
        <c:scaling>
          <c:orientation val="minMax"/>
        </c:scaling>
        <c:delete val="0"/>
        <c:axPos val="b"/>
        <c:title>
          <c:tx>
            <c:rich>
              <a:bodyPr/>
              <a:lstStyle/>
              <a:p>
                <a:pPr>
                  <a:defRPr/>
                </a:pPr>
                <a:r>
                  <a:rPr lang="en-US"/>
                  <a:t>Smoker (Binary)</a:t>
                </a:r>
              </a:p>
            </c:rich>
          </c:tx>
          <c:overlay val="0"/>
        </c:title>
        <c:majorTickMark val="out"/>
        <c:minorTickMark val="none"/>
        <c:tickLblPos val="nextTo"/>
        <c:crossAx val="1675356320"/>
        <c:crosses val="autoZero"/>
        <c:crossBetween val="midCat"/>
      </c:valAx>
      <c:valAx>
        <c:axId val="167535632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752686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429375" cy="8007350"/>
    <xdr:sp macro="" textlink="">
      <xdr:nvSpPr>
        <xdr:cNvPr id="2" name="Shape 3">
          <a:extLst>
            <a:ext uri="{FF2B5EF4-FFF2-40B4-BE49-F238E27FC236}">
              <a16:creationId xmlns:a16="http://schemas.microsoft.com/office/drawing/2014/main" id="{944F21F0-02E1-41DD-820D-02060EF03B48}"/>
            </a:ext>
          </a:extLst>
        </xdr:cNvPr>
        <xdr:cNvSpPr txBox="1"/>
      </xdr:nvSpPr>
      <xdr:spPr>
        <a:xfrm>
          <a:off x="4114800" y="133350"/>
          <a:ext cx="6429375" cy="80073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pPr marL="0" marR="0" lvl="0" indent="0" defTabSz="914400" eaLnBrk="1" fontAlgn="auto" latinLnBrk="0" hangingPunct="1">
            <a:lnSpc>
              <a:spcPct val="100000"/>
            </a:lnSpc>
            <a:spcBef>
              <a:spcPts val="0"/>
            </a:spcBef>
            <a:spcAft>
              <a:spcPts val="0"/>
            </a:spcAft>
            <a:buClrTx/>
            <a:buSzTx/>
            <a:buFontTx/>
            <a:buNone/>
            <a:tabLst/>
            <a:defRPr/>
          </a:pPr>
          <a:endParaRPr lang="en-US" b="0"/>
        </a:p>
        <a:p>
          <a:pPr marL="0" marR="0" lvl="0" indent="0" defTabSz="914400" eaLnBrk="1" fontAlgn="auto" latinLnBrk="0" hangingPunct="1">
            <a:lnSpc>
              <a:spcPct val="100000"/>
            </a:lnSpc>
            <a:spcBef>
              <a:spcPts val="0"/>
            </a:spcBef>
            <a:spcAft>
              <a:spcPts val="0"/>
            </a:spcAft>
            <a:buClrTx/>
            <a:buSzTx/>
            <a:buFontTx/>
            <a:buNone/>
            <a:tabLst/>
            <a:defRPr/>
          </a:pPr>
          <a:r>
            <a:rPr lang="en-US" b="1"/>
            <a:t>Shows a negative relationship between the weight and price of the bicycles. This means that as the weight of the bicycle increases, its price tends to decrease.</a:t>
          </a: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r>
            <a:rPr lang="en-US" sz="1100" b="0" i="0">
              <a:effectLst/>
              <a:latin typeface="+mn-lt"/>
              <a:ea typeface="+mn-ea"/>
              <a:cs typeface="+mn-cs"/>
            </a:rPr>
            <a:t>Y= price, x=weight</a:t>
          </a:r>
        </a:p>
        <a:p>
          <a:pPr marL="0" marR="0" lvl="0" indent="0" defTabSz="914400" eaLnBrk="1" fontAlgn="auto" latinLnBrk="0" hangingPunct="1">
            <a:lnSpc>
              <a:spcPct val="100000"/>
            </a:lnSpc>
            <a:spcBef>
              <a:spcPts val="0"/>
            </a:spcBef>
            <a:spcAft>
              <a:spcPts val="0"/>
            </a:spcAft>
            <a:buClrTx/>
            <a:buSzTx/>
            <a:buFontTx/>
            <a:buNone/>
            <a:tabLst/>
            <a:defRPr/>
          </a:pPr>
          <a:r>
            <a:rPr lang="en-US" b="1"/>
            <a:t>Price=28,818−1,439×Weight</a:t>
          </a: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endParaRPr lang="en-US" sz="1100" b="0" i="0">
            <a:effectLst/>
            <a:latin typeface="+mn-lt"/>
            <a:ea typeface="+mn-ea"/>
            <a:cs typeface="+mn-cs"/>
          </a:endParaRPr>
        </a:p>
        <a:p>
          <a:r>
            <a:rPr lang="en-US" sz="1100" b="1" i="0">
              <a:effectLst/>
              <a:latin typeface="+mn-lt"/>
              <a:ea typeface="+mn-ea"/>
              <a:cs typeface="+mn-cs"/>
            </a:rPr>
            <a:t>Intercept p-value: 0.00002</a:t>
          </a:r>
          <a:r>
            <a:rPr lang="en-US" sz="1100" b="1" i="0" baseline="0">
              <a:effectLst/>
              <a:latin typeface="+mn-lt"/>
              <a:ea typeface="+mn-ea"/>
              <a:cs typeface="+mn-cs"/>
            </a:rPr>
            <a:t> (&lt;0.05). Statistically significant.</a:t>
          </a:r>
        </a:p>
        <a:p>
          <a:r>
            <a:rPr lang="en-US" sz="1100" b="1" i="0" baseline="0">
              <a:effectLst/>
              <a:latin typeface="+mn-lt"/>
              <a:ea typeface="+mn-ea"/>
              <a:cs typeface="+mn-cs"/>
            </a:rPr>
            <a:t>Weight coefficient: 0.00009 (&lt;0.05). Statistically significant.</a:t>
          </a:r>
        </a:p>
        <a:p>
          <a:r>
            <a:rPr lang="en-US" b="1"/>
            <a:t>Both the intercept and the weight p-value are less than significant at the 0.05 level. </a:t>
          </a:r>
          <a:r>
            <a:rPr lang="en-US" b="1" baseline="0"/>
            <a:t> We reject the null hypothesis therfore the relationship is valid</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endParaRPr lang="en-US" sz="1100" b="0" i="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86.37%</a:t>
          </a:r>
        </a:p>
        <a:p>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$7,232.91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The price is over $7,000.00 I would recommend the owner to not sell the D'Onofrio Elite.</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9</xdr:col>
      <xdr:colOff>279400</xdr:colOff>
      <xdr:row>1</xdr:row>
      <xdr:rowOff>76200</xdr:rowOff>
    </xdr:from>
    <xdr:to>
      <xdr:col>15</xdr:col>
      <xdr:colOff>279400</xdr:colOff>
      <xdr:row>11</xdr:row>
      <xdr:rowOff>76200</xdr:rowOff>
    </xdr:to>
    <xdr:graphicFrame macro="">
      <xdr:nvGraphicFramePr>
        <xdr:cNvPr id="2" name="Chart 1">
          <a:extLst>
            <a:ext uri="{FF2B5EF4-FFF2-40B4-BE49-F238E27FC236}">
              <a16:creationId xmlns:a16="http://schemas.microsoft.com/office/drawing/2014/main" id="{0A5814B2-496B-A85E-41EA-206FE9C97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65373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4559300" y="180975"/>
          <a:ext cx="6429375" cy="65373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endParaRPr lang="en-US" sz="1100" b="0" i="0">
            <a:effectLst/>
            <a:latin typeface="+mn-lt"/>
            <a:ea typeface="+mn-ea"/>
            <a:cs typeface="+mn-cs"/>
          </a:endParaRPr>
        </a:p>
        <a:p>
          <a:pPr marL="0" lvl="0" indent="0">
            <a:spcBef>
              <a:spcPts val="0"/>
            </a:spcBef>
            <a:spcAft>
              <a:spcPts val="0"/>
            </a:spcAft>
            <a:buNone/>
          </a:pPr>
          <a:r>
            <a:rPr lang="en-US" sz="1100" b="1" i="0">
              <a:effectLst/>
              <a:latin typeface="+mn-lt"/>
              <a:ea typeface="+mn-ea"/>
              <a:cs typeface="+mn-cs"/>
            </a:rPr>
            <a:t>y=risk, x1=age, x2=blood_pressure, x3=smoker</a:t>
          </a:r>
        </a:p>
        <a:p>
          <a:pPr marL="0" lvl="0" indent="0">
            <a:spcBef>
              <a:spcPts val="0"/>
            </a:spcBef>
            <a:spcAft>
              <a:spcPts val="0"/>
            </a:spcAft>
            <a:buNone/>
          </a:pPr>
          <a:r>
            <a:rPr lang="en-US" sz="1100" b="1" i="0">
              <a:effectLst/>
              <a:latin typeface="+mn-lt"/>
              <a:ea typeface="+mn-ea"/>
              <a:cs typeface="+mn-cs"/>
            </a:rPr>
            <a:t>y=-91.7595+1.0767(x1)+0.2518(x2)+8.7398(x3)</a:t>
          </a:r>
          <a:endParaRPr lang="en-US" sz="1100" b="0" i="0">
            <a:effectLst/>
            <a:latin typeface="+mn-lt"/>
            <a:ea typeface="+mn-ea"/>
            <a:cs typeface="+mn-cs"/>
          </a:endParaRPr>
        </a:p>
        <a:p>
          <a:pPr marL="0" lvl="0" indent="0">
            <a:spcBef>
              <a:spcPts val="0"/>
            </a:spcBef>
            <a:spcAft>
              <a:spcPts val="0"/>
            </a:spcAft>
            <a:buNone/>
          </a:pP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endParaRPr lang="en-US" sz="1100" b="0" i="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No,</a:t>
          </a:r>
          <a:r>
            <a:rPr lang="en-US" sz="1100" b="1" i="0" baseline="0">
              <a:effectLst/>
              <a:latin typeface="+mn-lt"/>
              <a:ea typeface="+mn-ea"/>
              <a:cs typeface="+mn-cs"/>
            </a:rPr>
            <a:t> smoking isn't a significant factor. P-value = 0.10 (≥0.05)</a:t>
          </a:r>
          <a:endParaRPr lang="en-US" sz="1100" b="0" i="0">
            <a:effectLst/>
            <a:latin typeface="+mn-lt"/>
            <a:ea typeface="+mn-ea"/>
            <a:cs typeface="+mn-cs"/>
          </a:endParaRPr>
        </a:p>
        <a:p>
          <a:pPr marL="0" lvl="0" indent="0">
            <a:spcBef>
              <a:spcPts val="0"/>
            </a:spcBef>
            <a:spcAft>
              <a:spcPts val="0"/>
            </a:spcAft>
            <a:buNone/>
          </a:pP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endParaRPr lang="en-US" sz="1100" b="0" i="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34.26% chance of a stroke.</a:t>
          </a:r>
          <a:r>
            <a:rPr lang="en-US" sz="1100" b="1" i="0" baseline="0">
              <a:effectLst/>
              <a:latin typeface="+mn-lt"/>
              <a:ea typeface="+mn-ea"/>
              <a:cs typeface="+mn-cs"/>
            </a:rPr>
            <a:t> This is a significant risk, actions I'd recommend for the patent is to quit smoking and most likey make dietary changes. Medication to lower blood pressure as well.</a:t>
          </a:r>
          <a:endParaRPr lang="en-US" sz="1100" b="1" i="0">
            <a:effectLst/>
            <a:latin typeface="+mn-lt"/>
            <a:ea typeface="+mn-ea"/>
            <a:cs typeface="+mn-cs"/>
          </a:endParaRPr>
        </a:p>
        <a:p>
          <a:pPr marL="0" lvl="0" indent="0">
            <a:spcBef>
              <a:spcPts val="0"/>
            </a:spcBef>
            <a:spcAft>
              <a:spcPts val="0"/>
            </a:spcAft>
            <a:buNone/>
          </a:pP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endParaRPr lang="en-US" sz="1100" b="0" i="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Under</a:t>
          </a:r>
          <a:r>
            <a:rPr lang="en-US" sz="1100" b="1" i="0" baseline="0">
              <a:effectLst/>
              <a:latin typeface="+mn-lt"/>
              <a:ea typeface="+mn-ea"/>
              <a:cs typeface="+mn-cs"/>
            </a:rPr>
            <a:t> the condition that the customer is 23 years old or younger. </a:t>
          </a:r>
          <a:endParaRPr lang="en-US" sz="1100" b="0" i="0">
            <a:effectLst/>
            <a:latin typeface="+mn-lt"/>
            <a:ea typeface="+mn-ea"/>
            <a:cs typeface="+mn-cs"/>
          </a:endParaRPr>
        </a:p>
        <a:p>
          <a:pPr marL="0" lvl="0" indent="0">
            <a:spcBef>
              <a:spcPts val="0"/>
            </a:spcBef>
            <a:spcAft>
              <a:spcPts val="0"/>
            </a:spcAft>
            <a:buNone/>
          </a:pP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effectLst/>
              <a:latin typeface="+mn-lt"/>
              <a:ea typeface="+mn-ea"/>
              <a:cs typeface="+mn-cs"/>
            </a:rPr>
            <a:t>There are no options listed in this problem set.</a:t>
          </a:r>
          <a:endParaRPr lang="en-US" sz="11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xdr:from>
      <xdr:col>9</xdr:col>
      <xdr:colOff>279400</xdr:colOff>
      <xdr:row>1</xdr:row>
      <xdr:rowOff>76200</xdr:rowOff>
    </xdr:from>
    <xdr:to>
      <xdr:col>15</xdr:col>
      <xdr:colOff>279400</xdr:colOff>
      <xdr:row>11</xdr:row>
      <xdr:rowOff>76200</xdr:rowOff>
    </xdr:to>
    <xdr:graphicFrame macro="">
      <xdr:nvGraphicFramePr>
        <xdr:cNvPr id="2" name="Chart 1">
          <a:extLst>
            <a:ext uri="{FF2B5EF4-FFF2-40B4-BE49-F238E27FC236}">
              <a16:creationId xmlns:a16="http://schemas.microsoft.com/office/drawing/2014/main" id="{714DECCC-896C-1AF4-AB04-9B55B429C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279400</xdr:colOff>
      <xdr:row>3</xdr:row>
      <xdr:rowOff>76200</xdr:rowOff>
    </xdr:from>
    <xdr:to>
      <xdr:col>16</xdr:col>
      <xdr:colOff>279400</xdr:colOff>
      <xdr:row>13</xdr:row>
      <xdr:rowOff>76200</xdr:rowOff>
    </xdr:to>
    <xdr:graphicFrame macro="">
      <xdr:nvGraphicFramePr>
        <xdr:cNvPr id="3" name="Chart 2">
          <a:extLst>
            <a:ext uri="{FF2B5EF4-FFF2-40B4-BE49-F238E27FC236}">
              <a16:creationId xmlns:a16="http://schemas.microsoft.com/office/drawing/2014/main" id="{9972FC08-9F92-882F-EC4C-85194CE46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279400</xdr:colOff>
      <xdr:row>5</xdr:row>
      <xdr:rowOff>76200</xdr:rowOff>
    </xdr:from>
    <xdr:to>
      <xdr:col>17</xdr:col>
      <xdr:colOff>279400</xdr:colOff>
      <xdr:row>15</xdr:row>
      <xdr:rowOff>63500</xdr:rowOff>
    </xdr:to>
    <xdr:graphicFrame macro="">
      <xdr:nvGraphicFramePr>
        <xdr:cNvPr id="4" name="Chart 3">
          <a:extLst>
            <a:ext uri="{FF2B5EF4-FFF2-40B4-BE49-F238E27FC236}">
              <a16:creationId xmlns:a16="http://schemas.microsoft.com/office/drawing/2014/main" id="{ED25B34F-E49A-A27C-CFE6-050DF8CD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C11"/>
  <sheetViews>
    <sheetView topLeftCell="A7" workbookViewId="0">
      <selection activeCell="B2" sqref="B2:B11"/>
    </sheetView>
  </sheetViews>
  <sheetFormatPr baseColWidth="10" defaultColWidth="8.83203125" defaultRowHeight="15" x14ac:dyDescent="0.2"/>
  <sheetData>
    <row r="1" spans="1:3" ht="17" x14ac:dyDescent="0.2">
      <c r="A1" s="1" t="s">
        <v>2</v>
      </c>
      <c r="B1" s="2" t="s">
        <v>3</v>
      </c>
      <c r="C1" s="2" t="s">
        <v>4</v>
      </c>
    </row>
    <row r="2" spans="1:3" ht="17" x14ac:dyDescent="0.2">
      <c r="A2" s="3" t="s">
        <v>5</v>
      </c>
      <c r="B2" s="5">
        <v>17.899999999999999</v>
      </c>
      <c r="C2" s="4">
        <v>2200</v>
      </c>
    </row>
    <row r="3" spans="1:3" ht="17" x14ac:dyDescent="0.2">
      <c r="A3" s="3" t="s">
        <v>6</v>
      </c>
      <c r="B3" s="5">
        <v>16.2</v>
      </c>
      <c r="C3" s="4">
        <v>6350</v>
      </c>
    </row>
    <row r="4" spans="1:3" ht="34" x14ac:dyDescent="0.2">
      <c r="A4" s="3" t="s">
        <v>7</v>
      </c>
      <c r="B4" s="5">
        <v>15</v>
      </c>
      <c r="C4" s="4">
        <v>8470</v>
      </c>
    </row>
    <row r="5" spans="1:3" ht="17" x14ac:dyDescent="0.2">
      <c r="A5" s="3" t="s">
        <v>8</v>
      </c>
      <c r="B5" s="5">
        <v>16</v>
      </c>
      <c r="C5" s="4">
        <v>6300</v>
      </c>
    </row>
    <row r="6" spans="1:3" ht="51" x14ac:dyDescent="0.2">
      <c r="A6" s="3" t="s">
        <v>9</v>
      </c>
      <c r="B6" s="5">
        <v>17.3</v>
      </c>
      <c r="C6" s="4">
        <v>4100</v>
      </c>
    </row>
    <row r="7" spans="1:3" ht="34" x14ac:dyDescent="0.2">
      <c r="A7" s="3" t="s">
        <v>10</v>
      </c>
      <c r="B7" s="5">
        <v>13.2</v>
      </c>
      <c r="C7" s="4">
        <v>8700</v>
      </c>
    </row>
    <row r="8" spans="1:3" ht="34" x14ac:dyDescent="0.2">
      <c r="A8" s="3" t="s">
        <v>11</v>
      </c>
      <c r="B8" s="5">
        <v>16.3</v>
      </c>
      <c r="C8" s="4">
        <v>6100</v>
      </c>
    </row>
    <row r="9" spans="1:3" ht="34" x14ac:dyDescent="0.2">
      <c r="A9" s="3" t="s">
        <v>12</v>
      </c>
      <c r="B9" s="5">
        <v>17.2</v>
      </c>
      <c r="C9" s="4">
        <v>2680</v>
      </c>
    </row>
    <row r="10" spans="1:3" ht="34" x14ac:dyDescent="0.2">
      <c r="A10" s="3" t="s">
        <v>13</v>
      </c>
      <c r="B10" s="5">
        <v>17.7</v>
      </c>
      <c r="C10" s="4">
        <v>3500</v>
      </c>
    </row>
    <row r="11" spans="1:3" ht="34" x14ac:dyDescent="0.2">
      <c r="A11" s="3" t="s">
        <v>14</v>
      </c>
      <c r="B11" s="5">
        <v>14.2</v>
      </c>
      <c r="C11" s="4">
        <v>8100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5ADA-7DF2-5A4F-87A2-47B6892E6561}">
  <dimension ref="A1:I34"/>
  <sheetViews>
    <sheetView workbookViewId="0">
      <selection activeCell="K17" sqref="K17"/>
    </sheetView>
  </sheetViews>
  <sheetFormatPr baseColWidth="10" defaultRowHeight="15" x14ac:dyDescent="0.2"/>
  <sheetData>
    <row r="1" spans="1:9" x14ac:dyDescent="0.2">
      <c r="A1" t="s">
        <v>19</v>
      </c>
    </row>
    <row r="2" spans="1:9" ht="16" thickBot="1" x14ac:dyDescent="0.25"/>
    <row r="3" spans="1:9" x14ac:dyDescent="0.2">
      <c r="A3" s="10" t="s">
        <v>20</v>
      </c>
      <c r="B3" s="10"/>
    </row>
    <row r="4" spans="1:9" x14ac:dyDescent="0.2">
      <c r="A4" s="7" t="s">
        <v>21</v>
      </c>
      <c r="B4" s="7">
        <v>0.92936640796230618</v>
      </c>
    </row>
    <row r="5" spans="1:9" x14ac:dyDescent="0.2">
      <c r="A5" s="7" t="s">
        <v>22</v>
      </c>
      <c r="B5" s="7">
        <v>0.86372192024875982</v>
      </c>
    </row>
    <row r="6" spans="1:9" x14ac:dyDescent="0.2">
      <c r="A6" s="7" t="s">
        <v>23</v>
      </c>
      <c r="B6" s="7">
        <v>0.8466871602798548</v>
      </c>
    </row>
    <row r="7" spans="1:9" x14ac:dyDescent="0.2">
      <c r="A7" s="7" t="s">
        <v>24</v>
      </c>
      <c r="B7" s="7">
        <v>942.26605445983535</v>
      </c>
    </row>
    <row r="8" spans="1:9" ht="16" thickBot="1" x14ac:dyDescent="0.25">
      <c r="A8" s="8" t="s">
        <v>25</v>
      </c>
      <c r="B8" s="8">
        <v>10</v>
      </c>
    </row>
    <row r="10" spans="1:9" ht="16" thickBot="1" x14ac:dyDescent="0.25">
      <c r="A10" t="s">
        <v>26</v>
      </c>
    </row>
    <row r="11" spans="1:9" x14ac:dyDescent="0.2">
      <c r="A11" s="9"/>
      <c r="B11" s="9" t="s">
        <v>31</v>
      </c>
      <c r="C11" s="9" t="s">
        <v>32</v>
      </c>
      <c r="D11" s="9" t="s">
        <v>33</v>
      </c>
      <c r="E11" s="9" t="s">
        <v>34</v>
      </c>
      <c r="F11" s="9" t="s">
        <v>35</v>
      </c>
    </row>
    <row r="12" spans="1:9" x14ac:dyDescent="0.2">
      <c r="A12" s="7" t="s">
        <v>27</v>
      </c>
      <c r="B12" s="7">
        <v>1</v>
      </c>
      <c r="C12" s="7">
        <v>45017877.460901558</v>
      </c>
      <c r="D12" s="7">
        <v>45017877.460901558</v>
      </c>
      <c r="E12" s="7">
        <v>50.703498131196646</v>
      </c>
      <c r="F12" s="7">
        <v>9.993744731721318E-5</v>
      </c>
    </row>
    <row r="13" spans="1:9" x14ac:dyDescent="0.2">
      <c r="A13" s="7" t="s">
        <v>28</v>
      </c>
      <c r="B13" s="7">
        <v>8</v>
      </c>
      <c r="C13" s="7">
        <v>7102922.5390984435</v>
      </c>
      <c r="D13" s="7">
        <v>887865.31738730543</v>
      </c>
      <c r="E13" s="7"/>
      <c r="F13" s="7"/>
    </row>
    <row r="14" spans="1:9" ht="16" thickBot="1" x14ac:dyDescent="0.25">
      <c r="A14" s="8" t="s">
        <v>29</v>
      </c>
      <c r="B14" s="8">
        <v>9</v>
      </c>
      <c r="C14" s="8">
        <v>52120800</v>
      </c>
      <c r="D14" s="8"/>
      <c r="E14" s="8"/>
      <c r="F14" s="8"/>
    </row>
    <row r="15" spans="1:9" ht="16" thickBot="1" x14ac:dyDescent="0.25"/>
    <row r="16" spans="1:9" x14ac:dyDescent="0.2">
      <c r="A16" s="9"/>
      <c r="B16" s="9" t="s">
        <v>36</v>
      </c>
      <c r="C16" s="9" t="s">
        <v>24</v>
      </c>
      <c r="D16" s="9" t="s">
        <v>37</v>
      </c>
      <c r="E16" s="9" t="s">
        <v>38</v>
      </c>
      <c r="F16" s="9" t="s">
        <v>39</v>
      </c>
      <c r="G16" s="9" t="s">
        <v>40</v>
      </c>
      <c r="H16" s="9" t="s">
        <v>41</v>
      </c>
      <c r="I16" s="9" t="s">
        <v>42</v>
      </c>
    </row>
    <row r="17" spans="1:9" x14ac:dyDescent="0.2">
      <c r="A17" s="7" t="s">
        <v>30</v>
      </c>
      <c r="B17" s="7">
        <v>28818.003679852794</v>
      </c>
      <c r="C17" s="7">
        <v>3267.2568394339805</v>
      </c>
      <c r="D17" s="7">
        <v>8.8202443505620529</v>
      </c>
      <c r="E17" s="7">
        <v>2.1488842681232023E-5</v>
      </c>
      <c r="F17" s="7">
        <v>21283.69589734394</v>
      </c>
      <c r="G17" s="7">
        <v>36352.311462361649</v>
      </c>
      <c r="H17" s="7">
        <v>21283.69589734394</v>
      </c>
      <c r="I17" s="7">
        <v>36352.311462361649</v>
      </c>
    </row>
    <row r="18" spans="1:9" ht="16" thickBot="1" x14ac:dyDescent="0.25">
      <c r="A18" s="8" t="s">
        <v>3</v>
      </c>
      <c r="B18" s="8">
        <v>-1439.0064397424098</v>
      </c>
      <c r="C18" s="8">
        <v>202.08951232801849</v>
      </c>
      <c r="D18" s="8">
        <v>-7.1206388850437161</v>
      </c>
      <c r="E18" s="8">
        <v>9.9937447317213356E-5</v>
      </c>
      <c r="F18" s="8">
        <v>-1905.025690852214</v>
      </c>
      <c r="G18" s="8">
        <v>-972.98718863260569</v>
      </c>
      <c r="H18" s="8">
        <v>-1905.025690852214</v>
      </c>
      <c r="I18" s="8">
        <v>-972.98718863260569</v>
      </c>
    </row>
    <row r="22" spans="1:9" x14ac:dyDescent="0.2">
      <c r="A22" t="s">
        <v>43</v>
      </c>
    </row>
    <row r="23" spans="1:9" ht="16" thickBot="1" x14ac:dyDescent="0.25"/>
    <row r="24" spans="1:9" x14ac:dyDescent="0.2">
      <c r="A24" s="9" t="s">
        <v>44</v>
      </c>
      <c r="B24" s="9" t="s">
        <v>45</v>
      </c>
      <c r="C24" s="9" t="s">
        <v>46</v>
      </c>
    </row>
    <row r="25" spans="1:9" x14ac:dyDescent="0.2">
      <c r="A25" s="7">
        <v>1</v>
      </c>
      <c r="B25" s="7">
        <v>3059.7884084636603</v>
      </c>
      <c r="C25" s="7">
        <v>-859.78840846366029</v>
      </c>
    </row>
    <row r="26" spans="1:9" x14ac:dyDescent="0.2">
      <c r="A26" s="7">
        <v>2</v>
      </c>
      <c r="B26" s="7">
        <v>5506.0993560257557</v>
      </c>
      <c r="C26" s="7">
        <v>843.9006439742443</v>
      </c>
    </row>
    <row r="27" spans="1:9" x14ac:dyDescent="0.2">
      <c r="A27" s="7">
        <v>3</v>
      </c>
      <c r="B27" s="7">
        <v>7232.9070837166473</v>
      </c>
      <c r="C27" s="7">
        <v>1237.0929162833527</v>
      </c>
    </row>
    <row r="28" spans="1:9" x14ac:dyDescent="0.2">
      <c r="A28" s="7">
        <v>4</v>
      </c>
      <c r="B28" s="7">
        <v>5793.900643974237</v>
      </c>
      <c r="C28" s="7">
        <v>506.09935602576297</v>
      </c>
    </row>
    <row r="29" spans="1:9" x14ac:dyDescent="0.2">
      <c r="A29" s="7">
        <v>5</v>
      </c>
      <c r="B29" s="7">
        <v>3923.1922723091034</v>
      </c>
      <c r="C29" s="7">
        <v>176.80772769089663</v>
      </c>
    </row>
    <row r="30" spans="1:9" x14ac:dyDescent="0.2">
      <c r="A30" s="7">
        <v>6</v>
      </c>
      <c r="B30" s="7">
        <v>9823.1186752529848</v>
      </c>
      <c r="C30" s="7">
        <v>-1123.1186752529848</v>
      </c>
    </row>
    <row r="31" spans="1:9" x14ac:dyDescent="0.2">
      <c r="A31" s="7">
        <v>7</v>
      </c>
      <c r="B31" s="7">
        <v>5362.1987120515132</v>
      </c>
      <c r="C31" s="7">
        <v>737.80128794848679</v>
      </c>
    </row>
    <row r="32" spans="1:9" x14ac:dyDescent="0.2">
      <c r="A32" s="7">
        <v>8</v>
      </c>
      <c r="B32" s="7">
        <v>4067.0929162833463</v>
      </c>
      <c r="C32" s="7">
        <v>-1387.0929162833463</v>
      </c>
    </row>
    <row r="33" spans="1:3" x14ac:dyDescent="0.2">
      <c r="A33" s="7">
        <v>9</v>
      </c>
      <c r="B33" s="7">
        <v>3347.5896964121412</v>
      </c>
      <c r="C33" s="7">
        <v>152.41030358785883</v>
      </c>
    </row>
    <row r="34" spans="1:3" ht="16" thickBot="1" x14ac:dyDescent="0.25">
      <c r="A34" s="8">
        <v>10</v>
      </c>
      <c r="B34" s="8">
        <v>8384.1122355105763</v>
      </c>
      <c r="C34" s="8">
        <v>-284.11223551057628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E21"/>
  <sheetViews>
    <sheetView tabSelected="1" workbookViewId="0">
      <selection activeCell="E17" sqref="E17"/>
    </sheetView>
  </sheetViews>
  <sheetFormatPr baseColWidth="10" defaultColWidth="8.83203125" defaultRowHeight="15" x14ac:dyDescent="0.2"/>
  <cols>
    <col min="4" max="4" width="13.1640625" bestFit="1" customWidth="1"/>
  </cols>
  <sheetData>
    <row r="1" spans="1:5" ht="34" x14ac:dyDescent="0.2">
      <c r="A1" s="2" t="s">
        <v>15</v>
      </c>
      <c r="B1" s="2" t="s">
        <v>16</v>
      </c>
      <c r="C1" s="2" t="s">
        <v>17</v>
      </c>
      <c r="D1" s="11" t="s">
        <v>47</v>
      </c>
      <c r="E1" s="2" t="s">
        <v>18</v>
      </c>
    </row>
    <row r="2" spans="1:5" ht="17" x14ac:dyDescent="0.2">
      <c r="A2" s="6">
        <v>12</v>
      </c>
      <c r="B2" s="6">
        <v>57</v>
      </c>
      <c r="C2" s="6">
        <v>152</v>
      </c>
      <c r="D2">
        <v>0</v>
      </c>
      <c r="E2" s="6" t="s">
        <v>0</v>
      </c>
    </row>
    <row r="3" spans="1:5" ht="17" x14ac:dyDescent="0.2">
      <c r="A3" s="6">
        <v>24</v>
      </c>
      <c r="B3" s="6">
        <v>67</v>
      </c>
      <c r="C3" s="6">
        <v>163</v>
      </c>
      <c r="D3">
        <v>0</v>
      </c>
      <c r="E3" s="6" t="s">
        <v>0</v>
      </c>
    </row>
    <row r="4" spans="1:5" ht="17" x14ac:dyDescent="0.2">
      <c r="A4" s="6">
        <v>13</v>
      </c>
      <c r="B4" s="6">
        <v>58</v>
      </c>
      <c r="C4" s="6">
        <v>155</v>
      </c>
      <c r="D4">
        <v>0</v>
      </c>
      <c r="E4" s="6" t="s">
        <v>0</v>
      </c>
    </row>
    <row r="5" spans="1:5" ht="17" x14ac:dyDescent="0.2">
      <c r="A5" s="6">
        <v>56</v>
      </c>
      <c r="B5" s="6">
        <v>86</v>
      </c>
      <c r="C5" s="6">
        <v>177</v>
      </c>
      <c r="D5">
        <v>1</v>
      </c>
      <c r="E5" s="6" t="s">
        <v>1</v>
      </c>
    </row>
    <row r="6" spans="1:5" ht="17" x14ac:dyDescent="0.2">
      <c r="A6" s="6">
        <v>28</v>
      </c>
      <c r="B6" s="6">
        <v>59</v>
      </c>
      <c r="C6" s="6">
        <v>196</v>
      </c>
      <c r="D6">
        <v>0</v>
      </c>
      <c r="E6" s="6" t="s">
        <v>0</v>
      </c>
    </row>
    <row r="7" spans="1:5" ht="17" x14ac:dyDescent="0.2">
      <c r="A7" s="6">
        <v>51</v>
      </c>
      <c r="B7" s="6">
        <v>76</v>
      </c>
      <c r="C7" s="6">
        <v>189</v>
      </c>
      <c r="D7">
        <v>1</v>
      </c>
      <c r="E7" s="6" t="s">
        <v>1</v>
      </c>
    </row>
    <row r="8" spans="1:5" ht="17" x14ac:dyDescent="0.2">
      <c r="A8" s="6">
        <v>18</v>
      </c>
      <c r="B8" s="6">
        <v>56</v>
      </c>
      <c r="C8" s="6">
        <v>155</v>
      </c>
      <c r="D8">
        <v>1</v>
      </c>
      <c r="E8" s="6" t="s">
        <v>1</v>
      </c>
    </row>
    <row r="9" spans="1:5" ht="17" x14ac:dyDescent="0.2">
      <c r="A9" s="6">
        <v>31</v>
      </c>
      <c r="B9" s="6">
        <v>78</v>
      </c>
      <c r="C9" s="6">
        <v>120</v>
      </c>
      <c r="D9">
        <v>0</v>
      </c>
      <c r="E9" s="6" t="s">
        <v>0</v>
      </c>
    </row>
    <row r="10" spans="1:5" ht="17" x14ac:dyDescent="0.2">
      <c r="A10" s="6">
        <v>37</v>
      </c>
      <c r="B10" s="6">
        <v>80</v>
      </c>
      <c r="C10" s="6">
        <v>135</v>
      </c>
      <c r="D10">
        <v>1</v>
      </c>
      <c r="E10" s="6" t="s">
        <v>1</v>
      </c>
    </row>
    <row r="11" spans="1:5" ht="17" x14ac:dyDescent="0.2">
      <c r="A11" s="6">
        <v>15</v>
      </c>
      <c r="B11" s="6">
        <v>78</v>
      </c>
      <c r="C11" s="6">
        <v>98</v>
      </c>
      <c r="D11">
        <v>0</v>
      </c>
      <c r="E11" s="6" t="s">
        <v>0</v>
      </c>
    </row>
    <row r="12" spans="1:5" ht="17" x14ac:dyDescent="0.2">
      <c r="A12" s="6">
        <v>22</v>
      </c>
      <c r="B12" s="6">
        <v>71</v>
      </c>
      <c r="C12" s="6">
        <v>152</v>
      </c>
      <c r="D12">
        <v>0</v>
      </c>
      <c r="E12" s="6" t="s">
        <v>0</v>
      </c>
    </row>
    <row r="13" spans="1:5" ht="17" x14ac:dyDescent="0.2">
      <c r="A13" s="6">
        <v>36</v>
      </c>
      <c r="B13" s="6">
        <v>70</v>
      </c>
      <c r="C13" s="6">
        <v>173</v>
      </c>
      <c r="D13">
        <v>1</v>
      </c>
      <c r="E13" s="6" t="s">
        <v>1</v>
      </c>
    </row>
    <row r="14" spans="1:5" ht="17" x14ac:dyDescent="0.2">
      <c r="A14" s="6">
        <v>15</v>
      </c>
      <c r="B14" s="6">
        <v>67</v>
      </c>
      <c r="C14" s="6">
        <v>135</v>
      </c>
      <c r="D14">
        <v>1</v>
      </c>
      <c r="E14" s="6" t="s">
        <v>1</v>
      </c>
    </row>
    <row r="15" spans="1:5" ht="17" x14ac:dyDescent="0.2">
      <c r="A15" s="6">
        <v>48</v>
      </c>
      <c r="B15" s="6">
        <v>77</v>
      </c>
      <c r="C15" s="6">
        <v>209</v>
      </c>
      <c r="D15">
        <v>1</v>
      </c>
      <c r="E15" s="6" t="s">
        <v>1</v>
      </c>
    </row>
    <row r="16" spans="1:5" ht="17" x14ac:dyDescent="0.2">
      <c r="A16" s="6">
        <v>15</v>
      </c>
      <c r="B16" s="6">
        <v>60</v>
      </c>
      <c r="C16" s="6">
        <v>199</v>
      </c>
      <c r="D16">
        <v>0</v>
      </c>
      <c r="E16" s="6" t="s">
        <v>0</v>
      </c>
    </row>
    <row r="17" spans="1:5" ht="17" x14ac:dyDescent="0.2">
      <c r="A17" s="6">
        <v>36</v>
      </c>
      <c r="B17" s="6">
        <v>82</v>
      </c>
      <c r="C17" s="6">
        <v>119</v>
      </c>
      <c r="D17">
        <v>1</v>
      </c>
      <c r="E17" s="6" t="s">
        <v>1</v>
      </c>
    </row>
    <row r="18" spans="1:5" ht="17" x14ac:dyDescent="0.2">
      <c r="A18" s="6">
        <v>8</v>
      </c>
      <c r="B18" s="6">
        <v>66</v>
      </c>
      <c r="C18" s="6">
        <v>166</v>
      </c>
      <c r="D18">
        <v>0</v>
      </c>
      <c r="E18" s="6" t="s">
        <v>0</v>
      </c>
    </row>
    <row r="19" spans="1:5" ht="17" x14ac:dyDescent="0.2">
      <c r="A19" s="6">
        <v>34</v>
      </c>
      <c r="B19" s="6">
        <v>80</v>
      </c>
      <c r="C19" s="6">
        <v>125</v>
      </c>
      <c r="D19">
        <v>1</v>
      </c>
      <c r="E19" s="6" t="s">
        <v>1</v>
      </c>
    </row>
    <row r="20" spans="1:5" ht="17" x14ac:dyDescent="0.2">
      <c r="A20" s="6">
        <v>3</v>
      </c>
      <c r="B20" s="6">
        <v>62</v>
      </c>
      <c r="C20" s="6">
        <v>117</v>
      </c>
      <c r="D20">
        <v>0</v>
      </c>
      <c r="E20" s="6" t="s">
        <v>0</v>
      </c>
    </row>
    <row r="21" spans="1:5" ht="17" x14ac:dyDescent="0.2">
      <c r="A21" s="6">
        <v>37</v>
      </c>
      <c r="B21" s="6">
        <v>59</v>
      </c>
      <c r="C21" s="6">
        <v>207</v>
      </c>
      <c r="D21">
        <v>1</v>
      </c>
      <c r="E21" s="6" t="s">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CFF91-D2C6-914D-A9D7-D8D32D648983}">
  <dimension ref="A1:P46"/>
  <sheetViews>
    <sheetView workbookViewId="0">
      <selection activeCell="L28" sqref="L28"/>
    </sheetView>
  </sheetViews>
  <sheetFormatPr baseColWidth="10" defaultRowHeight="15" x14ac:dyDescent="0.2"/>
  <sheetData>
    <row r="1" spans="1:9" x14ac:dyDescent="0.2">
      <c r="A1" t="s">
        <v>19</v>
      </c>
    </row>
    <row r="2" spans="1:9" ht="16" thickBot="1" x14ac:dyDescent="0.25"/>
    <row r="3" spans="1:9" x14ac:dyDescent="0.2">
      <c r="A3" s="10" t="s">
        <v>20</v>
      </c>
      <c r="B3" s="10"/>
    </row>
    <row r="4" spans="1:9" x14ac:dyDescent="0.2">
      <c r="A4" s="7" t="s">
        <v>21</v>
      </c>
      <c r="B4" s="7">
        <v>0.93460516798461302</v>
      </c>
    </row>
    <row r="5" spans="1:9" x14ac:dyDescent="0.2">
      <c r="A5" s="7" t="s">
        <v>22</v>
      </c>
      <c r="B5" s="7">
        <v>0.87348682002354672</v>
      </c>
    </row>
    <row r="6" spans="1:9" x14ac:dyDescent="0.2">
      <c r="A6" s="7" t="s">
        <v>23</v>
      </c>
      <c r="B6" s="7">
        <v>0.84976559877796176</v>
      </c>
    </row>
    <row r="7" spans="1:9" x14ac:dyDescent="0.2">
      <c r="A7" s="7" t="s">
        <v>24</v>
      </c>
      <c r="B7" s="7">
        <v>5.7565745653465479</v>
      </c>
    </row>
    <row r="8" spans="1:9" ht="16" thickBot="1" x14ac:dyDescent="0.25">
      <c r="A8" s="8" t="s">
        <v>25</v>
      </c>
      <c r="B8" s="8">
        <v>20</v>
      </c>
    </row>
    <row r="10" spans="1:9" ht="16" thickBot="1" x14ac:dyDescent="0.25">
      <c r="A10" t="s">
        <v>26</v>
      </c>
    </row>
    <row r="11" spans="1:9" x14ac:dyDescent="0.2">
      <c r="A11" s="9"/>
      <c r="B11" s="9" t="s">
        <v>31</v>
      </c>
      <c r="C11" s="9" t="s">
        <v>32</v>
      </c>
      <c r="D11" s="9" t="s">
        <v>33</v>
      </c>
      <c r="E11" s="9" t="s">
        <v>34</v>
      </c>
      <c r="F11" s="9" t="s">
        <v>35</v>
      </c>
    </row>
    <row r="12" spans="1:9" x14ac:dyDescent="0.2">
      <c r="A12" s="7" t="s">
        <v>27</v>
      </c>
      <c r="B12" s="7">
        <v>3</v>
      </c>
      <c r="C12" s="7">
        <v>3660.739588377683</v>
      </c>
      <c r="D12" s="7">
        <v>1220.2465294592278</v>
      </c>
      <c r="E12" s="7">
        <v>36.823012229445013</v>
      </c>
      <c r="F12" s="7">
        <v>2.0640386888860177E-7</v>
      </c>
    </row>
    <row r="13" spans="1:9" x14ac:dyDescent="0.2">
      <c r="A13" s="7" t="s">
        <v>28</v>
      </c>
      <c r="B13" s="7">
        <v>16</v>
      </c>
      <c r="C13" s="7">
        <v>530.21041162231677</v>
      </c>
      <c r="D13" s="7">
        <v>33.138150726394798</v>
      </c>
      <c r="E13" s="7"/>
      <c r="F13" s="7"/>
    </row>
    <row r="14" spans="1:9" ht="16" thickBot="1" x14ac:dyDescent="0.25">
      <c r="A14" s="8" t="s">
        <v>29</v>
      </c>
      <c r="B14" s="8">
        <v>19</v>
      </c>
      <c r="C14" s="8">
        <v>4190.95</v>
      </c>
      <c r="D14" s="8"/>
      <c r="E14" s="8"/>
      <c r="F14" s="8"/>
    </row>
    <row r="15" spans="1:9" ht="16" thickBot="1" x14ac:dyDescent="0.25"/>
    <row r="16" spans="1:9" x14ac:dyDescent="0.2">
      <c r="A16" s="9"/>
      <c r="B16" s="9" t="s">
        <v>36</v>
      </c>
      <c r="C16" s="9" t="s">
        <v>24</v>
      </c>
      <c r="D16" s="9" t="s">
        <v>37</v>
      </c>
      <c r="E16" s="9" t="s">
        <v>38</v>
      </c>
      <c r="F16" s="9" t="s">
        <v>39</v>
      </c>
      <c r="G16" s="9" t="s">
        <v>40</v>
      </c>
      <c r="H16" s="9" t="s">
        <v>41</v>
      </c>
      <c r="I16" s="9" t="s">
        <v>42</v>
      </c>
    </row>
    <row r="17" spans="1:16" x14ac:dyDescent="0.2">
      <c r="A17" s="7" t="s">
        <v>30</v>
      </c>
      <c r="B17" s="7">
        <v>-91.759498439183417</v>
      </c>
      <c r="C17" s="7">
        <v>15.222760086912302</v>
      </c>
      <c r="D17" s="7">
        <v>-6.0277832610705877</v>
      </c>
      <c r="E17" s="7">
        <v>1.7575547338428511E-5</v>
      </c>
      <c r="F17" s="7">
        <v>-124.03030821620261</v>
      </c>
      <c r="G17" s="7">
        <v>-59.488688662164215</v>
      </c>
      <c r="H17" s="7">
        <v>-124.03030821620261</v>
      </c>
      <c r="I17" s="7">
        <v>-59.488688662164215</v>
      </c>
    </row>
    <row r="18" spans="1:16" x14ac:dyDescent="0.2">
      <c r="A18" s="7" t="s">
        <v>16</v>
      </c>
      <c r="B18" s="7">
        <v>1.0767410565882536</v>
      </c>
      <c r="C18" s="7">
        <v>0.16596361065769719</v>
      </c>
      <c r="D18" s="7">
        <v>6.4878141197412882</v>
      </c>
      <c r="E18" s="7">
        <v>7.4873018716307515E-6</v>
      </c>
      <c r="F18" s="7">
        <v>0.72491391887710821</v>
      </c>
      <c r="G18" s="7">
        <v>1.4285681942993991</v>
      </c>
      <c r="H18" s="7">
        <v>0.72491391887710821</v>
      </c>
      <c r="I18" s="7">
        <v>1.4285681942993991</v>
      </c>
    </row>
    <row r="19" spans="1:16" x14ac:dyDescent="0.2">
      <c r="A19" s="7" t="s">
        <v>17</v>
      </c>
      <c r="B19" s="7">
        <v>0.25181347250984182</v>
      </c>
      <c r="C19" s="7">
        <v>4.522551858841841E-2</v>
      </c>
      <c r="D19" s="7">
        <v>5.5679510234367449</v>
      </c>
      <c r="E19" s="7">
        <v>4.2436645744485185E-5</v>
      </c>
      <c r="F19" s="7">
        <v>0.15593965599422427</v>
      </c>
      <c r="G19" s="7">
        <v>0.34768728902545937</v>
      </c>
      <c r="H19" s="7">
        <v>0.15593965599422427</v>
      </c>
      <c r="I19" s="7">
        <v>0.34768728902545937</v>
      </c>
    </row>
    <row r="20" spans="1:16" ht="16" thickBot="1" x14ac:dyDescent="0.25">
      <c r="A20" s="8" t="s">
        <v>47</v>
      </c>
      <c r="B20" s="8">
        <v>8.7398710556661214</v>
      </c>
      <c r="C20" s="8">
        <v>3.0008154320476264</v>
      </c>
      <c r="D20" s="8">
        <v>2.9124987036281711</v>
      </c>
      <c r="E20" s="8">
        <v>1.0173552972923574E-2</v>
      </c>
      <c r="F20" s="8">
        <v>2.3784265192834382</v>
      </c>
      <c r="G20" s="8">
        <v>15.101315592048804</v>
      </c>
      <c r="H20" s="8">
        <v>2.3784265192834382</v>
      </c>
      <c r="I20" s="8">
        <v>15.101315592048804</v>
      </c>
    </row>
    <row r="23" spans="1:16" x14ac:dyDescent="0.2">
      <c r="K23" t="s">
        <v>50</v>
      </c>
      <c r="L23" t="s">
        <v>16</v>
      </c>
      <c r="M23" t="s">
        <v>17</v>
      </c>
      <c r="N23" t="s">
        <v>18</v>
      </c>
      <c r="P23" t="s">
        <v>51</v>
      </c>
    </row>
    <row r="24" spans="1:16" x14ac:dyDescent="0.2">
      <c r="A24" t="s">
        <v>43</v>
      </c>
      <c r="L24">
        <v>68</v>
      </c>
      <c r="M24">
        <v>175</v>
      </c>
      <c r="N24">
        <v>1</v>
      </c>
      <c r="P24">
        <f>W12+(W13*L24)+(W14*M24)+(W15*N24)</f>
        <v>0</v>
      </c>
    </row>
    <row r="25" spans="1:16" ht="16" thickBot="1" x14ac:dyDescent="0.25">
      <c r="L25">
        <v>23</v>
      </c>
      <c r="M25">
        <v>230</v>
      </c>
      <c r="N25">
        <v>1</v>
      </c>
      <c r="P25">
        <f>W12+(W13*L25)+(W14*M25)+(W15*N25)</f>
        <v>0</v>
      </c>
    </row>
    <row r="26" spans="1:16" x14ac:dyDescent="0.2">
      <c r="A26" s="9" t="s">
        <v>44</v>
      </c>
      <c r="B26" s="9" t="s">
        <v>48</v>
      </c>
      <c r="C26" s="9" t="s">
        <v>46</v>
      </c>
      <c r="D26" s="9" t="s">
        <v>49</v>
      </c>
    </row>
    <row r="27" spans="1:16" x14ac:dyDescent="0.2">
      <c r="A27" s="7">
        <v>1</v>
      </c>
      <c r="B27" s="7">
        <v>7.8903896078429927</v>
      </c>
      <c r="C27" s="7">
        <v>4.1096103921570073</v>
      </c>
      <c r="D27" s="7">
        <v>0.77795293856575609</v>
      </c>
    </row>
    <row r="28" spans="1:16" x14ac:dyDescent="0.2">
      <c r="A28" s="7">
        <v>2</v>
      </c>
      <c r="B28" s="7">
        <v>21.427748371333788</v>
      </c>
      <c r="C28" s="7">
        <v>2.572251628666212</v>
      </c>
      <c r="D28" s="7">
        <v>0.48692954375198599</v>
      </c>
    </row>
    <row r="29" spans="1:16" x14ac:dyDescent="0.2">
      <c r="A29" s="7">
        <v>3</v>
      </c>
      <c r="B29" s="7">
        <v>9.7225710819607727</v>
      </c>
      <c r="C29" s="7">
        <v>3.2774289180392273</v>
      </c>
      <c r="D29" s="7">
        <v>0.6204202380339886</v>
      </c>
    </row>
    <row r="30" spans="1:16" x14ac:dyDescent="0.2">
      <c r="A30" s="7">
        <v>4</v>
      </c>
      <c r="B30" s="7">
        <v>54.151088117314515</v>
      </c>
      <c r="C30" s="7">
        <v>1.8489118826854849</v>
      </c>
      <c r="D30" s="7">
        <v>0.35000068012027863</v>
      </c>
    </row>
    <row r="31" spans="1:16" x14ac:dyDescent="0.2">
      <c r="A31" s="7">
        <v>5</v>
      </c>
      <c r="B31" s="7">
        <v>21.123664511452542</v>
      </c>
      <c r="C31" s="7">
        <v>6.8763354885474577</v>
      </c>
      <c r="D31" s="7">
        <v>1.3016964844377183</v>
      </c>
    </row>
    <row r="32" spans="1:16" x14ac:dyDescent="0.2">
      <c r="A32" s="7">
        <v>6</v>
      </c>
      <c r="B32" s="7">
        <v>46.405439221550083</v>
      </c>
      <c r="C32" s="7">
        <v>4.5945607784499174</v>
      </c>
      <c r="D32" s="7">
        <v>0.86975448228269014</v>
      </c>
    </row>
    <row r="33" spans="1:4" x14ac:dyDescent="0.2">
      <c r="A33" s="7">
        <v>7</v>
      </c>
      <c r="B33" s="7">
        <v>16.308960024450389</v>
      </c>
      <c r="C33" s="7">
        <v>1.6910399755496108</v>
      </c>
      <c r="D33" s="7">
        <v>0.3201153862958997</v>
      </c>
    </row>
    <row r="34" spans="1:4" x14ac:dyDescent="0.2">
      <c r="A34" s="7">
        <v>8</v>
      </c>
      <c r="B34" s="7">
        <v>22.44392067588138</v>
      </c>
      <c r="C34" s="7">
        <v>8.5560793241186204</v>
      </c>
      <c r="D34" s="7">
        <v>1.6196735012892893</v>
      </c>
    </row>
    <row r="35" spans="1:4" x14ac:dyDescent="0.2">
      <c r="A35" s="7">
        <v>9</v>
      </c>
      <c r="B35" s="7">
        <v>37.114475932371633</v>
      </c>
      <c r="C35" s="7">
        <v>-0.11447593237163289</v>
      </c>
      <c r="D35" s="7">
        <v>-2.1670396822415901E-2</v>
      </c>
    </row>
    <row r="36" spans="1:4" x14ac:dyDescent="0.2">
      <c r="A36" s="7">
        <v>10</v>
      </c>
      <c r="B36" s="7">
        <v>16.90402428066486</v>
      </c>
      <c r="C36" s="7">
        <v>-1.90402428066486</v>
      </c>
      <c r="D36" s="7">
        <v>-0.36043350656078132</v>
      </c>
    </row>
    <row r="37" spans="1:4" x14ac:dyDescent="0.2">
      <c r="A37" s="7">
        <v>11</v>
      </c>
      <c r="B37" s="7">
        <v>22.964764400078543</v>
      </c>
      <c r="C37" s="7">
        <v>-0.96476440007854336</v>
      </c>
      <c r="D37" s="7">
        <v>-0.18263076750465285</v>
      </c>
    </row>
    <row r="38" spans="1:4" x14ac:dyDescent="0.2">
      <c r="A38" s="7">
        <v>12</v>
      </c>
      <c r="B38" s="7">
        <v>35.915977321863089</v>
      </c>
      <c r="C38" s="7">
        <v>8.4022678136911111E-2</v>
      </c>
      <c r="D38" s="7">
        <v>1.5905568442089298E-2</v>
      </c>
    </row>
    <row r="39" spans="1:4" x14ac:dyDescent="0.2">
      <c r="A39" s="7">
        <v>13</v>
      </c>
      <c r="B39" s="7">
        <v>23.116842196724338</v>
      </c>
      <c r="C39" s="7">
        <v>-8.1168421967243383</v>
      </c>
      <c r="D39" s="7">
        <v>-1.5365255185423865</v>
      </c>
    </row>
    <row r="40" spans="1:4" x14ac:dyDescent="0.2">
      <c r="A40" s="7">
        <v>14</v>
      </c>
      <c r="B40" s="7">
        <v>52.51844972833517</v>
      </c>
      <c r="C40" s="7">
        <v>-4.5184497283351703</v>
      </c>
      <c r="D40" s="7">
        <v>-0.85534659213157171</v>
      </c>
    </row>
    <row r="41" spans="1:4" x14ac:dyDescent="0.2">
      <c r="A41" s="7">
        <v>15</v>
      </c>
      <c r="B41" s="7">
        <v>22.955845985570321</v>
      </c>
      <c r="C41" s="7">
        <v>-7.9558459855703205</v>
      </c>
      <c r="D41" s="7">
        <v>-1.5060487911610636</v>
      </c>
    </row>
    <row r="42" spans="1:4" x14ac:dyDescent="0.2">
      <c r="A42" s="7">
        <v>16</v>
      </c>
      <c r="B42" s="7">
        <v>35.238942485390673</v>
      </c>
      <c r="C42" s="7">
        <v>0.7610575146093268</v>
      </c>
      <c r="D42" s="7">
        <v>0.14406887111192043</v>
      </c>
    </row>
    <row r="43" spans="1:4" x14ac:dyDescent="0.2">
      <c r="A43" s="7">
        <v>17</v>
      </c>
      <c r="B43" s="7">
        <v>21.106447732275061</v>
      </c>
      <c r="C43" s="7">
        <v>-13.106447732275061</v>
      </c>
      <c r="D43" s="7">
        <v>-2.4810623281809945</v>
      </c>
    </row>
    <row r="44" spans="1:4" x14ac:dyDescent="0.2">
      <c r="A44" s="7">
        <v>18</v>
      </c>
      <c r="B44" s="7">
        <v>34.59634120727322</v>
      </c>
      <c r="C44" s="7">
        <v>-0.59634120727321971</v>
      </c>
      <c r="D44" s="7">
        <v>-0.11288792618186656</v>
      </c>
    </row>
    <row r="45" spans="1:4" x14ac:dyDescent="0.2">
      <c r="A45" s="7">
        <v>19</v>
      </c>
      <c r="B45" s="7">
        <v>4.4606233529397965</v>
      </c>
      <c r="C45" s="7">
        <v>-1.4606233529397965</v>
      </c>
      <c r="D45" s="7">
        <v>-0.27649731267125677</v>
      </c>
    </row>
    <row r="46" spans="1:4" ht="16" thickBot="1" x14ac:dyDescent="0.25">
      <c r="A46" s="8">
        <v>20</v>
      </c>
      <c r="B46" s="8">
        <v>32.633483764726918</v>
      </c>
      <c r="C46" s="8">
        <v>4.3665162352730817</v>
      </c>
      <c r="D46" s="8">
        <v>0.82658544542535717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Sheet1</vt:lpstr>
      <vt:lpstr>Question 2</vt:lpstr>
      <vt:lpstr>Sheet3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Allen Walker</cp:lastModifiedBy>
  <dcterms:created xsi:type="dcterms:W3CDTF">2023-10-16T18:06:45Z</dcterms:created>
  <dcterms:modified xsi:type="dcterms:W3CDTF">2024-11-18T02:48:25Z</dcterms:modified>
</cp:coreProperties>
</file>