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openxlsxTestingFiles\"/>
    </mc:Choice>
  </mc:AlternateContent>
  <bookViews>
    <workbookView xWindow="0" yWindow="0" windowWidth="25200" windowHeight="12510"/>
  </bookViews>
  <sheets>
    <sheet name="Month 1" sheetId="1" r:id="rId1"/>
  </sheets>
  <definedNames>
    <definedName name="Days">ROW(INDIRECT("1:31"))</definedName>
    <definedName name="HerStarting">'Month 1'!$H$10</definedName>
    <definedName name="HisStarting">'Month 1'!$B$10</definedName>
  </definedNames>
  <calcPr calcId="152511"/>
</workbook>
</file>

<file path=xl/calcChain.xml><?xml version="1.0" encoding="utf-8"?>
<calcChain xmlns="http://schemas.openxmlformats.org/spreadsheetml/2006/main">
  <c r="L22" i="1" l="1"/>
  <c r="L14" i="1" s="1"/>
  <c r="F22" i="1"/>
  <c r="F14" i="1" s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L18" i="1"/>
  <c r="L19" i="1"/>
  <c r="L16" i="1" s="1"/>
  <c r="F18" i="1"/>
  <c r="F19" i="1"/>
  <c r="F16" i="1" s="1"/>
  <c r="B22" i="1" a="1"/>
  <c r="H22" i="1" a="1"/>
  <c r="F15" i="1" l="1"/>
  <c r="F17" i="1"/>
  <c r="L15" i="1"/>
  <c r="L17" i="1"/>
  <c r="C22" i="1"/>
  <c r="I22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</calcChain>
</file>

<file path=xl/sharedStrings.xml><?xml version="1.0" encoding="utf-8"?>
<sst xmlns="http://schemas.openxmlformats.org/spreadsheetml/2006/main" count="27" uniqueCount="15">
  <si>
    <t>HIS AND HER</t>
  </si>
  <si>
    <t>DAY</t>
  </si>
  <si>
    <t>WEIGHT</t>
  </si>
  <si>
    <t>STARTING</t>
  </si>
  <si>
    <t>GOAL</t>
  </si>
  <si>
    <t>MAXIMUM</t>
  </si>
  <si>
    <t>MINIMUM</t>
  </si>
  <si>
    <t>AVERAGE</t>
  </si>
  <si>
    <t>LOST %</t>
  </si>
  <si>
    <t>TO GOAL</t>
  </si>
  <si>
    <t>TOTAL LOST</t>
  </si>
  <si>
    <r>
      <rPr>
        <b/>
        <sz val="29"/>
        <color theme="4"/>
        <rFont val="Verdana"/>
        <family val="2"/>
        <scheme val="minor"/>
      </rPr>
      <t>Weight</t>
    </r>
    <r>
      <rPr>
        <b/>
        <sz val="29"/>
        <color theme="3"/>
        <rFont val="Verdana"/>
        <family val="2"/>
        <scheme val="minor"/>
      </rPr>
      <t xml:space="preserve"> </t>
    </r>
    <r>
      <rPr>
        <b/>
        <sz val="29"/>
        <color theme="5"/>
        <rFont val="Verdana"/>
        <family val="2"/>
        <scheme val="minor"/>
      </rPr>
      <t>Tracker</t>
    </r>
  </si>
  <si>
    <t>MONTH OF JANUARY 2013</t>
  </si>
  <si>
    <t>Thomas Andersen</t>
  </si>
  <si>
    <t>Mary Kay 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</si>
</sst>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yyyy"/>
    <numFmt numFmtId="165" formatCode="0.0%"/>
    <numFmt numFmtId="166" formatCode="#,##0.0"/>
  </numFmts>
  <fonts count="18" x14ac:knownFonts="1">
    <font>
      <sz val="9"/>
      <color theme="3"/>
      <name val="Verdana"/>
      <family val="2"/>
      <scheme val="minor"/>
    </font>
    <font>
      <sz val="9"/>
      <color theme="3"/>
      <name val="Verdana"/>
      <family val="2"/>
      <scheme val="minor"/>
    </font>
    <font>
      <b/>
      <sz val="29"/>
      <color theme="3"/>
      <name val="Verdana"/>
      <family val="2"/>
      <scheme val="minor"/>
    </font>
    <font>
      <b/>
      <sz val="29"/>
      <color theme="5"/>
      <name val="Verdana"/>
      <family val="2"/>
      <scheme val="minor"/>
    </font>
    <font>
      <sz val="14"/>
      <color theme="3"/>
      <name val="Verdana"/>
      <family val="2"/>
      <scheme val="minor"/>
    </font>
    <font>
      <b/>
      <sz val="13"/>
      <color theme="5"/>
      <name val="Verdana"/>
      <family val="2"/>
      <scheme val="minor"/>
    </font>
    <font>
      <sz val="8"/>
      <color theme="3"/>
      <name val="Verdana"/>
      <family val="2"/>
      <scheme val="minor"/>
    </font>
    <font>
      <b/>
      <sz val="9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b/>
      <sz val="8"/>
      <color theme="5"/>
      <name val="Verdana"/>
      <family val="2"/>
      <scheme val="minor"/>
    </font>
    <font>
      <b/>
      <sz val="22"/>
      <color theme="0"/>
      <name val="Arial"/>
      <family val="2"/>
    </font>
    <font>
      <b/>
      <sz val="11"/>
      <color theme="5"/>
      <name val="Verdana"/>
      <family val="2"/>
      <scheme val="minor"/>
    </font>
    <font>
      <b/>
      <sz val="10"/>
      <color theme="3"/>
      <name val="Verdana"/>
      <family val="2"/>
      <scheme val="minor"/>
    </font>
    <font>
      <b/>
      <sz val="14"/>
      <color theme="0"/>
      <name val="Verdana"/>
      <family val="2"/>
      <scheme val="minor"/>
    </font>
    <font>
      <b/>
      <sz val="8"/>
      <color theme="4"/>
      <name val="Verdana"/>
      <family val="2"/>
      <scheme val="minor"/>
    </font>
    <font>
      <b/>
      <sz val="11"/>
      <color theme="4"/>
      <name val="Verdana"/>
      <family val="2"/>
      <scheme val="minor"/>
    </font>
    <font>
      <b/>
      <sz val="13"/>
      <color theme="4"/>
      <name val="Verdana"/>
      <family val="2"/>
      <scheme val="minor"/>
    </font>
    <font>
      <b/>
      <sz val="29"/>
      <color theme="4"/>
      <name val="Verdana"/>
      <family val="2"/>
      <scheme val="minor"/>
    </font>
  </fonts>
  <fills count="6">
    <fill>
      <patternFill patternType="none"/>
    </fill>
    <fill>
      <patternFill patternType="gray125"/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thin">
        <color theme="3" tint="0.59996337778862885"/>
      </bottom>
      <diagonal/>
    </border>
    <border>
      <left style="medium">
        <color theme="3" tint="0.79995117038483843"/>
      </left>
      <right/>
      <top style="medium">
        <color theme="3" tint="0.79995117038483843"/>
      </top>
      <bottom/>
      <diagonal/>
    </border>
    <border>
      <left/>
      <right/>
      <top style="medium">
        <color theme="3" tint="0.79995117038483843"/>
      </top>
      <bottom/>
      <diagonal/>
    </border>
    <border>
      <left/>
      <right style="medium">
        <color theme="3" tint="0.79995117038483843"/>
      </right>
      <top style="medium">
        <color theme="3" tint="0.79995117038483843"/>
      </top>
      <bottom/>
      <diagonal/>
    </border>
    <border>
      <left/>
      <right/>
      <top/>
      <bottom style="medium">
        <color theme="3" tint="0.7999511703848384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24">
    <xf numFmtId="0" fontId="0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Alignment="0" applyProtection="0"/>
    <xf numFmtId="3" fontId="16" fillId="0" borderId="0" applyFill="0" applyBorder="0" applyProtection="0">
      <alignment horizontal="right"/>
    </xf>
    <xf numFmtId="3" fontId="5" fillId="0" borderId="0" applyFill="0" applyBorder="0" applyProtection="0">
      <alignment horizontal="right"/>
    </xf>
    <xf numFmtId="3" fontId="6" fillId="0" borderId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165" fontId="1" fillId="0" borderId="0" applyFont="0" applyFill="0" applyBorder="0" applyAlignment="0" applyProtection="0"/>
    <xf numFmtId="3" fontId="10" fillId="2" borderId="0" applyBorder="0" applyProtection="0">
      <alignment horizontal="center" vertical="center"/>
    </xf>
    <xf numFmtId="0" fontId="8" fillId="0" borderId="10" applyNumberFormat="0" applyFill="0" applyProtection="0">
      <alignment horizontal="center"/>
    </xf>
    <xf numFmtId="0" fontId="8" fillId="0" borderId="2" applyFill="0" applyProtection="0">
      <alignment horizontal="center"/>
    </xf>
    <xf numFmtId="0" fontId="14" fillId="0" borderId="9" applyNumberFormat="0" applyFill="0" applyProtection="0">
      <alignment horizontal="centerContinuous" vertical="top"/>
    </xf>
    <xf numFmtId="0" fontId="9" fillId="0" borderId="3" applyFill="0" applyProtection="0">
      <alignment horizontal="centerContinuous" vertical="top"/>
    </xf>
    <xf numFmtId="166" fontId="1" fillId="0" borderId="0" applyFont="0" applyFill="0" applyBorder="0" applyAlignment="0" applyProtection="0"/>
    <xf numFmtId="0" fontId="11" fillId="0" borderId="0" applyFill="0" applyBorder="0" applyProtection="0">
      <alignment horizontal="centerContinuous"/>
    </xf>
    <xf numFmtId="0" fontId="15" fillId="0" borderId="0" applyFill="0" applyBorder="0" applyProtection="0">
      <alignment horizontal="centerContinuous"/>
    </xf>
    <xf numFmtId="0" fontId="6" fillId="0" borderId="0" applyNumberFormat="0" applyFill="0" applyBorder="0" applyProtection="0">
      <alignment horizontal="left" indent="1"/>
    </xf>
    <xf numFmtId="0" fontId="12" fillId="0" borderId="0" applyNumberFormat="0" applyFill="0" applyBorder="0" applyProtection="0">
      <alignment horizontal="left" indent="1"/>
    </xf>
    <xf numFmtId="0" fontId="1" fillId="3" borderId="4" applyNumberFormat="0" applyFont="0" applyAlignment="0" applyProtection="0"/>
    <xf numFmtId="0" fontId="1" fillId="5" borderId="0" applyNumberFormat="0" applyFont="0" applyBorder="0" applyAlignment="0" applyProtection="0"/>
    <xf numFmtId="0" fontId="13" fillId="0" borderId="0" applyNumberFormat="0" applyFill="0" applyBorder="0" applyAlignment="0" applyProtection="0">
      <alignment horizontal="left" indent="1"/>
    </xf>
    <xf numFmtId="0" fontId="1" fillId="4" borderId="0" applyNumberFormat="0" applyFont="0" applyBorder="0" applyAlignment="0" applyProtection="0"/>
    <xf numFmtId="0" fontId="1" fillId="0" borderId="0" applyNumberFormat="0" applyFont="0" applyFill="0" applyBorder="0" applyProtection="0">
      <alignment horizontal="right" indent="1"/>
    </xf>
  </cellStyleXfs>
  <cellXfs count="40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>
      <alignment vertical="top"/>
    </xf>
    <xf numFmtId="0" fontId="4" fillId="0" borderId="0" xfId="2" applyBorder="1" applyAlignment="1"/>
    <xf numFmtId="0" fontId="7" fillId="0" borderId="0" xfId="6"/>
    <xf numFmtId="0" fontId="7" fillId="0" borderId="0" xfId="6" applyAlignment="1">
      <alignment horizontal="center"/>
    </xf>
    <xf numFmtId="0" fontId="7" fillId="0" borderId="0" xfId="6" applyAlignment="1">
      <alignment horizontal="right"/>
    </xf>
    <xf numFmtId="3" fontId="6" fillId="0" borderId="1" xfId="7" applyNumberFormat="1" applyFont="1" applyAlignment="1">
      <alignment horizontal="left"/>
    </xf>
    <xf numFmtId="3" fontId="5" fillId="0" borderId="1" xfId="7" applyNumberFormat="1" applyFont="1" applyAlignment="1">
      <alignment horizontal="right"/>
    </xf>
    <xf numFmtId="3" fontId="10" fillId="2" borderId="0" xfId="9">
      <alignment horizontal="center" vertical="center"/>
    </xf>
    <xf numFmtId="0" fontId="8" fillId="0" borderId="10" xfId="10">
      <alignment horizontal="center"/>
    </xf>
    <xf numFmtId="0" fontId="8" fillId="0" borderId="2" xfId="11">
      <alignment horizontal="center"/>
    </xf>
    <xf numFmtId="0" fontId="6" fillId="3" borderId="4" xfId="19" applyFont="1" applyAlignment="1">
      <alignment horizontal="left" indent="1"/>
    </xf>
    <xf numFmtId="0" fontId="0" fillId="3" borderId="4" xfId="19" applyFont="1"/>
    <xf numFmtId="0" fontId="12" fillId="5" borderId="0" xfId="20" applyFont="1" applyAlignment="1">
      <alignment horizontal="left" indent="1"/>
    </xf>
    <xf numFmtId="0" fontId="0" fillId="5" borderId="0" xfId="20" applyFont="1"/>
    <xf numFmtId="0" fontId="12" fillId="4" borderId="0" xfId="22" applyFont="1" applyAlignment="1">
      <alignment horizontal="left" indent="1"/>
    </xf>
    <xf numFmtId="0" fontId="0" fillId="4" borderId="0" xfId="22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5" fillId="3" borderId="4" xfId="23" applyNumberFormat="1" applyFont="1" applyFill="1" applyBorder="1">
      <alignment horizontal="right" indent="1"/>
    </xf>
    <xf numFmtId="165" fontId="5" fillId="3" borderId="4" xfId="23" applyNumberFormat="1" applyFont="1" applyFill="1" applyBorder="1">
      <alignment horizontal="right" indent="1"/>
    </xf>
    <xf numFmtId="166" fontId="5" fillId="3" borderId="4" xfId="23" applyNumberFormat="1" applyFont="1" applyFill="1" applyBorder="1">
      <alignment horizontal="right" indent="1"/>
    </xf>
    <xf numFmtId="3" fontId="13" fillId="4" borderId="0" xfId="23" applyNumberFormat="1" applyFont="1" applyFill="1">
      <alignment horizontal="right" indent="1"/>
    </xf>
    <xf numFmtId="3" fontId="16" fillId="3" borderId="4" xfId="23" applyNumberFormat="1" applyFont="1" applyFill="1" applyBorder="1">
      <alignment horizontal="right" indent="1"/>
    </xf>
    <xf numFmtId="165" fontId="16" fillId="3" borderId="4" xfId="23" applyNumberFormat="1" applyFont="1" applyFill="1" applyBorder="1">
      <alignment horizontal="right" indent="1"/>
    </xf>
    <xf numFmtId="166" fontId="16" fillId="3" borderId="4" xfId="23" applyNumberFormat="1" applyFont="1" applyFill="1" applyBorder="1">
      <alignment horizontal="right" indent="1"/>
    </xf>
    <xf numFmtId="3" fontId="13" fillId="5" borderId="0" xfId="23" applyNumberFormat="1" applyFont="1" applyFill="1">
      <alignment horizontal="right" indent="1"/>
    </xf>
    <xf numFmtId="3" fontId="16" fillId="0" borderId="1" xfId="7" applyNumberFormat="1" applyFont="1" applyAlignment="1">
      <alignment horizontal="right"/>
    </xf>
    <xf numFmtId="0" fontId="7" fillId="0" borderId="8" xfId="6" applyBorder="1" applyAlignment="1">
      <alignment horizontal="center" vertical="center"/>
    </xf>
    <xf numFmtId="0" fontId="15" fillId="0" borderId="0" xfId="16" applyAlignment="1">
      <alignment horizontal="center"/>
    </xf>
    <xf numFmtId="0" fontId="11" fillId="0" borderId="0" xfId="15" applyAlignment="1">
      <alignment horizontal="center"/>
    </xf>
    <xf numFmtId="0" fontId="9" fillId="0" borderId="3" xfId="13" applyAlignment="1">
      <alignment horizontal="center" vertical="top"/>
    </xf>
    <xf numFmtId="0" fontId="14" fillId="0" borderId="9" xfId="12" applyAlignment="1">
      <alignment horizontal="center" vertical="top"/>
    </xf>
    <xf numFmtId="3" fontId="10" fillId="2" borderId="0" xfId="9">
      <alignment horizontal="center" vertical="center"/>
    </xf>
    <xf numFmtId="0" fontId="8" fillId="0" borderId="10" xfId="10" applyAlignment="1">
      <alignment horizontal="center"/>
    </xf>
    <xf numFmtId="0" fontId="8" fillId="0" borderId="2" xfId="11">
      <alignment horizontal="center"/>
    </xf>
    <xf numFmtId="0" fontId="0" fillId="0" borderId="1" xfId="7" applyFont="1" applyAlignment="1">
      <alignment horizontal="center"/>
    </xf>
  </cellXfs>
  <cellStyles count="24">
    <cellStyle name="Days" xfId="5"/>
    <cellStyle name="Decimal" xfId="14"/>
    <cellStyle name="Heading 1" xfId="1" builtinId="16" customBuiltin="1"/>
    <cellStyle name="Heading 2" xfId="2" builtinId="17" customBuiltin="1"/>
    <cellStyle name="Her Name" xfId="15"/>
    <cellStyle name="Her Total Lost Shade" xfId="22"/>
    <cellStyle name="His Name" xfId="16"/>
    <cellStyle name="His Total Lost Shade" xfId="20"/>
    <cellStyle name="Normal" xfId="0" builtinId="0" customBuiltin="1"/>
    <cellStyle name="Percent" xfId="8" builtinId="5" customBuiltin="1"/>
    <cellStyle name="Right Indent" xfId="23"/>
    <cellStyle name="Small Headers" xfId="6"/>
    <cellStyle name="Stats Labels" xfId="17"/>
    <cellStyle name="Stats Shade" xfId="19"/>
    <cellStyle name="Top Entry" xfId="9"/>
    <cellStyle name="Top Entry Bottom Label Hers" xfId="13"/>
    <cellStyle name="Top Entry Bottom Label His" xfId="12"/>
    <cellStyle name="Top Entry Headers Hers" xfId="11"/>
    <cellStyle name="Top Entry Headers His" xfId="10"/>
    <cellStyle name="Total Lost" xfId="21"/>
    <cellStyle name="Total Lost Label" xfId="18"/>
    <cellStyle name="Underline" xfId="7"/>
    <cellStyle name="Weight Entries Hers" xfId="4"/>
    <cellStyle name="Weight Entries Hi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74294</xdr:rowOff>
    </xdr:from>
    <xdr:to>
      <xdr:col>0</xdr:col>
      <xdr:colOff>577977</xdr:colOff>
      <xdr:row>2</xdr:row>
      <xdr:rowOff>384809</xdr:rowOff>
    </xdr:to>
    <xdr:grpSp>
      <xdr:nvGrpSpPr>
        <xdr:cNvPr id="6" name="Chart Icon" descr="Small columnar chart icon" title="Template Graphic"/>
        <xdr:cNvGrpSpPr/>
      </xdr:nvGrpSpPr>
      <xdr:grpSpPr>
        <a:xfrm>
          <a:off x="314325" y="312419"/>
          <a:ext cx="263652" cy="548640"/>
          <a:chOff x="6419850" y="1150619"/>
          <a:chExt cx="263652" cy="411480"/>
        </a:xfrm>
      </xdr:grpSpPr>
      <xdr:sp macro="" textlink="">
        <xdr:nvSpPr>
          <xdr:cNvPr id="3" name="Rectangle 2"/>
          <xdr:cNvSpPr/>
        </xdr:nvSpPr>
        <xdr:spPr>
          <a:xfrm>
            <a:off x="6515100" y="1287779"/>
            <a:ext cx="73152" cy="27432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6419850" y="1150619"/>
            <a:ext cx="73152" cy="4114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6610350" y="1379219"/>
            <a:ext cx="73152" cy="1828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142875</xdr:colOff>
      <xdr:row>9</xdr:row>
      <xdr:rowOff>76201</xdr:rowOff>
    </xdr:from>
    <xdr:to>
      <xdr:col>4</xdr:col>
      <xdr:colOff>62103</xdr:colOff>
      <xdr:row>9</xdr:row>
      <xdr:rowOff>285751</xdr:rowOff>
    </xdr:to>
    <xdr:sp macro="" textlink="">
      <xdr:nvSpPr>
        <xdr:cNvPr id="7" name="Right Arrow 6" descr="&quot;&quot;" title="Right pointing arrow"/>
        <xdr:cNvSpPr>
          <a:spLocks noChangeAspect="1"/>
        </xdr:cNvSpPr>
      </xdr:nvSpPr>
      <xdr:spPr>
        <a:xfrm>
          <a:off x="160020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133350</xdr:colOff>
      <xdr:row>9</xdr:row>
      <xdr:rowOff>76201</xdr:rowOff>
    </xdr:from>
    <xdr:to>
      <xdr:col>10</xdr:col>
      <xdr:colOff>62103</xdr:colOff>
      <xdr:row>9</xdr:row>
      <xdr:rowOff>285751</xdr:rowOff>
    </xdr:to>
    <xdr:sp macro="" textlink="">
      <xdr:nvSpPr>
        <xdr:cNvPr id="8" name="Right Arrow 7" descr="&quot;&quot;" title="Right pointing arrow "/>
        <xdr:cNvSpPr>
          <a:spLocks noChangeAspect="1"/>
        </xdr:cNvSpPr>
      </xdr:nvSpPr>
      <xdr:spPr>
        <a:xfrm>
          <a:off x="443865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228601</xdr:colOff>
      <xdr:row>1</xdr:row>
      <xdr:rowOff>38100</xdr:rowOff>
    </xdr:from>
    <xdr:to>
      <xdr:col>15</xdr:col>
      <xdr:colOff>657225</xdr:colOff>
      <xdr:row>2</xdr:row>
      <xdr:rowOff>285750</xdr:rowOff>
    </xdr:to>
    <xdr:grpSp>
      <xdr:nvGrpSpPr>
        <xdr:cNvPr id="14" name="Group 13" descr="Hold Ctrl and drag the sheet tab to the right to create additional months." title="Tip"/>
        <xdr:cNvGrpSpPr/>
      </xdr:nvGrpSpPr>
      <xdr:grpSpPr>
        <a:xfrm>
          <a:off x="5524501" y="276225"/>
          <a:ext cx="2400299" cy="485775"/>
          <a:chOff x="5257801" y="247650"/>
          <a:chExt cx="1838325" cy="466725"/>
        </a:xfrm>
      </xdr:grpSpPr>
      <xdr:cxnSp macro="">
        <xdr:nvCxnSpPr>
          <xdr:cNvPr id="11" name="Straight Connector 10"/>
          <xdr:cNvCxnSpPr/>
        </xdr:nvCxnSpPr>
        <xdr:spPr>
          <a:xfrm>
            <a:off x="5257801" y="247650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5257801" y="714375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/>
          <xdr:cNvSpPr txBox="1"/>
        </xdr:nvSpPr>
        <xdr:spPr>
          <a:xfrm>
            <a:off x="5257801" y="266701"/>
            <a:ext cx="1828800" cy="438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45720" bIns="0" rtlCol="0" anchor="ctr" anchorCtr="0"/>
          <a:lstStyle/>
          <a:p>
            <a:r>
              <a:rPr lang="en-US" sz="800" b="1" baseline="0">
                <a:solidFill>
                  <a:schemeClr val="tx2"/>
                </a:solidFill>
              </a:rPr>
              <a:t>TIP</a:t>
            </a:r>
            <a:r>
              <a:rPr lang="en-US" sz="800" baseline="0">
                <a:solidFill>
                  <a:schemeClr val="tx2"/>
                </a:solidFill>
              </a:rPr>
              <a:t>: Hold Ctrl and drag the sheet tab to the right to create additional months.</a:t>
            </a:r>
            <a:endParaRPr lang="en-US" sz="800">
              <a:solidFill>
                <a:schemeClr val="tx2"/>
              </a:solidFill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Weight Loss Tracker">
      <a:dk1>
        <a:sysClr val="windowText" lastClr="000000"/>
      </a:dk1>
      <a:lt1>
        <a:sysClr val="window" lastClr="FFFFFF"/>
      </a:lt1>
      <a:dk2>
        <a:srgbClr val="66635A"/>
      </a:dk2>
      <a:lt2>
        <a:srgbClr val="FFFFFF"/>
      </a:lt2>
      <a:accent1>
        <a:srgbClr val="78BAC7"/>
      </a:accent1>
      <a:accent2>
        <a:srgbClr val="F66A59"/>
      </a:accent2>
      <a:accent3>
        <a:srgbClr val="A2CF29"/>
      </a:accent3>
      <a:accent4>
        <a:srgbClr val="FC9A42"/>
      </a:accent4>
      <a:accent5>
        <a:srgbClr val="CCB37D"/>
      </a:accent5>
      <a:accent6>
        <a:srgbClr val="B7709D"/>
      </a:accent6>
      <a:hlink>
        <a:srgbClr val="78BAC7"/>
      </a:hlink>
      <a:folHlink>
        <a:srgbClr val="B7709D"/>
      </a:folHlink>
    </a:clrScheme>
    <a:fontScheme name="150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2:L52"/>
  <sheetViews>
    <sheetView showGridLines="0" tabSelected="1" view="pageLayout" topLeftCell="A13" zoomScaleNormal="100" workbookViewId="0">
      <selection activeCell="X48" sqref="X48"/>
    </sheetView>
  </sheetViews>
  <sheetFormatPr defaultRowHeight="18.75" customHeight="1" x14ac:dyDescent="0.15"/>
  <cols>
    <col min="1" max="1" width="8" customWidth="1"/>
    <col min="2" max="2" width="3.5" customWidth="1"/>
    <col min="3" max="3" width="7.625" customWidth="1"/>
    <col min="4" max="5" width="2.5" customWidth="1"/>
    <col min="6" max="6" width="11.25" customWidth="1"/>
    <col min="7" max="7" width="10" customWidth="1"/>
    <col min="8" max="8" width="3.5" customWidth="1"/>
    <col min="9" max="9" width="7.625" customWidth="1"/>
    <col min="10" max="11" width="2.375" customWidth="1"/>
    <col min="12" max="12" width="11.25" customWidth="1"/>
  </cols>
  <sheetData>
    <row r="2" spans="2:12" ht="18.75" customHeight="1" x14ac:dyDescent="0.25">
      <c r="B2" s="4" t="s">
        <v>0</v>
      </c>
    </row>
    <row r="3" spans="2:12" ht="36" x14ac:dyDescent="0.15">
      <c r="B3" s="3" t="s">
        <v>11</v>
      </c>
    </row>
    <row r="5" spans="2:12" ht="18.75" customHeight="1" thickBot="1" x14ac:dyDescent="0.2">
      <c r="E5" s="31" t="s">
        <v>12</v>
      </c>
      <c r="F5" s="31"/>
      <c r="G5" s="31"/>
      <c r="H5" s="31"/>
      <c r="I5" s="31"/>
      <c r="J5" s="31"/>
    </row>
    <row r="6" spans="2:12" ht="6" customHeight="1" x14ac:dyDescent="0.15">
      <c r="E6" s="19"/>
      <c r="F6" s="20"/>
      <c r="G6" s="20"/>
      <c r="H6" s="20"/>
      <c r="I6" s="20"/>
      <c r="J6" s="21"/>
    </row>
    <row r="7" spans="2:12" ht="18.75" customHeight="1" x14ac:dyDescent="0.2">
      <c r="B7" s="32" t="s">
        <v>13</v>
      </c>
      <c r="C7" s="32"/>
      <c r="D7" s="32"/>
      <c r="E7" s="32"/>
      <c r="F7" s="32"/>
      <c r="H7" s="33" t="s">
        <v>14</v>
      </c>
      <c r="I7" s="33"/>
      <c r="J7" s="33"/>
      <c r="K7" s="33"/>
      <c r="L7" s="33"/>
    </row>
    <row r="8" spans="2:12" ht="15.75" customHeight="1" thickBot="1" x14ac:dyDescent="0.2">
      <c r="B8" s="37" t="s">
        <v>3</v>
      </c>
      <c r="C8" s="37"/>
      <c r="D8" s="11"/>
      <c r="E8" s="11"/>
      <c r="F8" s="11" t="s">
        <v>4</v>
      </c>
      <c r="H8" s="38" t="s">
        <v>3</v>
      </c>
      <c r="I8" s="38"/>
      <c r="J8" s="12"/>
      <c r="K8" s="12"/>
      <c r="L8" s="12" t="s">
        <v>4</v>
      </c>
    </row>
    <row r="9" spans="2:12" ht="4.5" customHeight="1" x14ac:dyDescent="0.15">
      <c r="F9" s="1"/>
    </row>
    <row r="10" spans="2:12" ht="27.75" x14ac:dyDescent="0.15">
      <c r="B10" s="36">
        <v>205</v>
      </c>
      <c r="C10" s="36"/>
      <c r="F10" s="10">
        <v>190</v>
      </c>
      <c r="H10" s="36">
        <v>157</v>
      </c>
      <c r="I10" s="36"/>
      <c r="L10" s="10">
        <v>130</v>
      </c>
    </row>
    <row r="11" spans="2:12" ht="5.25" customHeight="1" thickBot="1" x14ac:dyDescent="0.2">
      <c r="F11" s="2"/>
    </row>
    <row r="12" spans="2:12" ht="15.75" customHeight="1" x14ac:dyDescent="0.15">
      <c r="B12" s="35" t="s">
        <v>2</v>
      </c>
      <c r="C12" s="35"/>
      <c r="D12" s="35"/>
      <c r="E12" s="35"/>
      <c r="F12" s="35"/>
      <c r="H12" s="34" t="s">
        <v>2</v>
      </c>
      <c r="I12" s="34"/>
      <c r="J12" s="34"/>
      <c r="K12" s="34"/>
      <c r="L12" s="34"/>
    </row>
    <row r="13" spans="2:12" ht="18.75" customHeight="1" thickBot="1" x14ac:dyDescent="0.2">
      <c r="B13" s="11"/>
      <c r="C13" s="11"/>
      <c r="D13" s="11"/>
      <c r="E13" s="11"/>
      <c r="F13" s="11"/>
      <c r="H13" s="12"/>
      <c r="I13" s="12"/>
      <c r="J13" s="12"/>
      <c r="K13" s="12"/>
      <c r="L13" s="12"/>
    </row>
    <row r="14" spans="2:12" ht="21" customHeight="1" x14ac:dyDescent="0.2">
      <c r="B14" s="13" t="s">
        <v>5</v>
      </c>
      <c r="C14" s="14"/>
      <c r="D14" s="14"/>
      <c r="E14" s="14"/>
      <c r="F14" s="26">
        <f>MAX(F22:F52)</f>
        <v>205</v>
      </c>
      <c r="H14" s="13" t="s">
        <v>5</v>
      </c>
      <c r="I14" s="14"/>
      <c r="J14" s="14"/>
      <c r="K14" s="14"/>
      <c r="L14" s="22">
        <f>MAX(L22:L52)</f>
        <v>157</v>
      </c>
    </row>
    <row r="15" spans="2:12" ht="21" customHeight="1" x14ac:dyDescent="0.2">
      <c r="B15" s="13" t="s">
        <v>6</v>
      </c>
      <c r="C15" s="14"/>
      <c r="D15" s="14"/>
      <c r="E15" s="14"/>
      <c r="F15" s="26">
        <f>MIN(F22:F52)</f>
        <v>195</v>
      </c>
      <c r="H15" s="13" t="s">
        <v>6</v>
      </c>
      <c r="I15" s="14"/>
      <c r="J15" s="14"/>
      <c r="K15" s="14"/>
      <c r="L15" s="22">
        <f>MIN(L22:L52)</f>
        <v>150</v>
      </c>
    </row>
    <row r="16" spans="2:12" ht="21" customHeight="1" x14ac:dyDescent="0.2">
      <c r="B16" s="13" t="s">
        <v>8</v>
      </c>
      <c r="C16" s="14"/>
      <c r="D16" s="14"/>
      <c r="E16" s="14"/>
      <c r="F16" s="27">
        <f>F19/B10</f>
        <v>4.878048780487805E-2</v>
      </c>
      <c r="H16" s="13" t="s">
        <v>8</v>
      </c>
      <c r="I16" s="14"/>
      <c r="J16" s="14"/>
      <c r="K16" s="14"/>
      <c r="L16" s="23">
        <f>L19/H10</f>
        <v>4.4585987261146494E-2</v>
      </c>
    </row>
    <row r="17" spans="2:12" ht="21" customHeight="1" x14ac:dyDescent="0.2">
      <c r="B17" s="13" t="s">
        <v>7</v>
      </c>
      <c r="C17" s="14"/>
      <c r="D17" s="14"/>
      <c r="E17" s="14"/>
      <c r="F17" s="28">
        <f>AVERAGE(F22:F52)</f>
        <v>198.84615384615384</v>
      </c>
      <c r="H17" s="13" t="s">
        <v>7</v>
      </c>
      <c r="I17" s="14"/>
      <c r="J17" s="14"/>
      <c r="K17" s="14"/>
      <c r="L17" s="24">
        <f>AVERAGE(L22:L52)</f>
        <v>153.6</v>
      </c>
    </row>
    <row r="18" spans="2:12" ht="21" customHeight="1" x14ac:dyDescent="0.2">
      <c r="B18" s="13" t="s">
        <v>9</v>
      </c>
      <c r="C18" s="14"/>
      <c r="D18" s="14"/>
      <c r="E18" s="14"/>
      <c r="F18" s="26">
        <f>INDEX(F22:F52,MATCH(9^9,F22:F52))-F10</f>
        <v>5</v>
      </c>
      <c r="H18" s="13" t="s">
        <v>9</v>
      </c>
      <c r="I18" s="14"/>
      <c r="J18" s="14"/>
      <c r="K18" s="14"/>
      <c r="L18" s="22">
        <f>INDEX(L22:L52,MATCH(9^9,L22:L52))-L10</f>
        <v>20</v>
      </c>
    </row>
    <row r="19" spans="2:12" ht="21" customHeight="1" x14ac:dyDescent="0.25">
      <c r="B19" s="15" t="s">
        <v>10</v>
      </c>
      <c r="C19" s="16"/>
      <c r="D19" s="16"/>
      <c r="E19" s="16"/>
      <c r="F19" s="29">
        <f>B10-INDEX(F22:F52,MATCH(9^9,F22:F52))</f>
        <v>10</v>
      </c>
      <c r="H19" s="17" t="s">
        <v>10</v>
      </c>
      <c r="I19" s="18"/>
      <c r="J19" s="18"/>
      <c r="K19" s="18"/>
      <c r="L19" s="25">
        <f>H10-INDEX(L22:L52,MATCH(9^9,L22:L52))</f>
        <v>7</v>
      </c>
    </row>
    <row r="21" spans="2:12" ht="18.75" customHeight="1" x14ac:dyDescent="0.15">
      <c r="B21" s="5" t="s">
        <v>1</v>
      </c>
      <c r="C21" s="6"/>
      <c r="D21" s="6"/>
      <c r="E21" s="6"/>
      <c r="F21" s="7" t="s">
        <v>2</v>
      </c>
      <c r="H21" s="5" t="s">
        <v>1</v>
      </c>
      <c r="I21" s="6"/>
      <c r="J21" s="6"/>
      <c r="K21" s="6"/>
      <c r="L21" s="7" t="s">
        <v>2</v>
      </c>
    </row>
    <row r="22" spans="2:12" ht="18.75" customHeight="1" x14ac:dyDescent="0.2">
      <c r="B22" s="8">
        <f t="array" aca="1" ref="B22:B52" ca="1">Days</f>
        <v>1</v>
      </c>
      <c r="C22" s="39">
        <f t="shared" ref="C22" si="0">F22</f>
        <v>205</v>
      </c>
      <c r="D22" s="39"/>
      <c r="E22" s="39"/>
      <c r="F22" s="30">
        <f>HisStarting</f>
        <v>205</v>
      </c>
      <c r="H22" s="8">
        <f t="array" aca="1" ref="H22:H52" ca="1">Days</f>
        <v>1</v>
      </c>
      <c r="I22" s="39">
        <f>L22</f>
        <v>157</v>
      </c>
      <c r="J22" s="39"/>
      <c r="K22" s="39"/>
      <c r="L22" s="9">
        <f>HerStarting</f>
        <v>157</v>
      </c>
    </row>
    <row r="23" spans="2:12" ht="18.75" customHeight="1" x14ac:dyDescent="0.2">
      <c r="B23" s="8">
        <f ca="1"/>
        <v>2</v>
      </c>
      <c r="C23" s="39">
        <f t="shared" ref="C23:C52" si="1">F23</f>
        <v>205</v>
      </c>
      <c r="D23" s="39"/>
      <c r="E23" s="39"/>
      <c r="F23" s="30">
        <v>205</v>
      </c>
      <c r="H23" s="8">
        <f ca="1"/>
        <v>2</v>
      </c>
      <c r="I23" s="39">
        <f t="shared" ref="I23:I52" si="2">L23</f>
        <v>155</v>
      </c>
      <c r="J23" s="39"/>
      <c r="K23" s="39"/>
      <c r="L23" s="9">
        <v>155</v>
      </c>
    </row>
    <row r="24" spans="2:12" ht="18.75" customHeight="1" x14ac:dyDescent="0.2">
      <c r="B24" s="8">
        <f ca="1"/>
        <v>3</v>
      </c>
      <c r="C24" s="39">
        <f t="shared" si="1"/>
        <v>200</v>
      </c>
      <c r="D24" s="39"/>
      <c r="E24" s="39"/>
      <c r="F24" s="30">
        <v>200</v>
      </c>
      <c r="H24" s="8">
        <f ca="1"/>
        <v>3</v>
      </c>
      <c r="I24" s="39">
        <f t="shared" si="2"/>
        <v>155</v>
      </c>
      <c r="J24" s="39"/>
      <c r="K24" s="39"/>
      <c r="L24" s="9">
        <v>155</v>
      </c>
    </row>
    <row r="25" spans="2:12" ht="18.75" customHeight="1" x14ac:dyDescent="0.2">
      <c r="B25" s="8">
        <f ca="1"/>
        <v>4</v>
      </c>
      <c r="C25" s="39">
        <f t="shared" si="1"/>
        <v>203</v>
      </c>
      <c r="D25" s="39"/>
      <c r="E25" s="39"/>
      <c r="F25" s="30">
        <v>203</v>
      </c>
      <c r="H25" s="8">
        <f ca="1"/>
        <v>4</v>
      </c>
      <c r="I25" s="39">
        <f t="shared" si="2"/>
        <v>154</v>
      </c>
      <c r="J25" s="39"/>
      <c r="K25" s="39"/>
      <c r="L25" s="9">
        <v>154</v>
      </c>
    </row>
    <row r="26" spans="2:12" ht="18.75" customHeight="1" x14ac:dyDescent="0.2">
      <c r="B26" s="8">
        <f ca="1"/>
        <v>5</v>
      </c>
      <c r="C26" s="39">
        <f t="shared" si="1"/>
        <v>198</v>
      </c>
      <c r="D26" s="39"/>
      <c r="E26" s="39"/>
      <c r="F26" s="30">
        <v>198</v>
      </c>
      <c r="H26" s="8">
        <f ca="1"/>
        <v>5</v>
      </c>
      <c r="I26" s="39">
        <f t="shared" si="2"/>
        <v>153</v>
      </c>
      <c r="J26" s="39"/>
      <c r="K26" s="39"/>
      <c r="L26" s="9">
        <v>153</v>
      </c>
    </row>
    <row r="27" spans="2:12" ht="18.75" customHeight="1" x14ac:dyDescent="0.2">
      <c r="B27" s="8">
        <f ca="1"/>
        <v>6</v>
      </c>
      <c r="C27" s="39">
        <f t="shared" si="1"/>
        <v>198</v>
      </c>
      <c r="D27" s="39"/>
      <c r="E27" s="39"/>
      <c r="F27" s="30">
        <v>198</v>
      </c>
      <c r="H27" s="8">
        <f ca="1"/>
        <v>6</v>
      </c>
      <c r="I27" s="39">
        <f t="shared" si="2"/>
        <v>0</v>
      </c>
      <c r="J27" s="39"/>
      <c r="K27" s="39"/>
      <c r="L27" s="9"/>
    </row>
    <row r="28" spans="2:12" ht="18.75" customHeight="1" x14ac:dyDescent="0.2">
      <c r="B28" s="8">
        <f ca="1"/>
        <v>7</v>
      </c>
      <c r="C28" s="39">
        <f t="shared" si="1"/>
        <v>198</v>
      </c>
      <c r="D28" s="39"/>
      <c r="E28" s="39"/>
      <c r="F28" s="30">
        <v>198</v>
      </c>
      <c r="H28" s="8">
        <f ca="1"/>
        <v>7</v>
      </c>
      <c r="I28" s="39">
        <f t="shared" si="2"/>
        <v>0</v>
      </c>
      <c r="J28" s="39"/>
      <c r="K28" s="39"/>
      <c r="L28" s="9"/>
    </row>
    <row r="29" spans="2:12" ht="18.75" customHeight="1" x14ac:dyDescent="0.2">
      <c r="B29" s="8">
        <f ca="1"/>
        <v>8</v>
      </c>
      <c r="C29" s="39">
        <f t="shared" si="1"/>
        <v>199</v>
      </c>
      <c r="D29" s="39"/>
      <c r="E29" s="39"/>
      <c r="F29" s="30">
        <v>199</v>
      </c>
      <c r="H29" s="8">
        <f ca="1"/>
        <v>8</v>
      </c>
      <c r="I29" s="39">
        <f t="shared" si="2"/>
        <v>154</v>
      </c>
      <c r="J29" s="39"/>
      <c r="K29" s="39"/>
      <c r="L29" s="9">
        <v>154</v>
      </c>
    </row>
    <row r="30" spans="2:12" ht="18.75" customHeight="1" x14ac:dyDescent="0.2">
      <c r="B30" s="8">
        <f ca="1"/>
        <v>9</v>
      </c>
      <c r="C30" s="39">
        <f t="shared" si="1"/>
        <v>197</v>
      </c>
      <c r="D30" s="39"/>
      <c r="E30" s="39"/>
      <c r="F30" s="30">
        <v>197</v>
      </c>
      <c r="H30" s="8">
        <f ca="1"/>
        <v>9</v>
      </c>
      <c r="I30" s="39">
        <f t="shared" si="2"/>
        <v>155</v>
      </c>
      <c r="J30" s="39"/>
      <c r="K30" s="39"/>
      <c r="L30" s="9">
        <v>155</v>
      </c>
    </row>
    <row r="31" spans="2:12" ht="18.75" customHeight="1" x14ac:dyDescent="0.2">
      <c r="B31" s="8">
        <f ca="1"/>
        <v>10</v>
      </c>
      <c r="C31" s="39">
        <f t="shared" si="1"/>
        <v>196</v>
      </c>
      <c r="D31" s="39"/>
      <c r="E31" s="39"/>
      <c r="F31" s="30">
        <v>196</v>
      </c>
      <c r="H31" s="8">
        <f ca="1"/>
        <v>10</v>
      </c>
      <c r="I31" s="39">
        <f t="shared" si="2"/>
        <v>152</v>
      </c>
      <c r="J31" s="39"/>
      <c r="K31" s="39"/>
      <c r="L31" s="9">
        <v>152</v>
      </c>
    </row>
    <row r="32" spans="2:12" ht="18.75" customHeight="1" x14ac:dyDescent="0.2">
      <c r="B32" s="8">
        <f ca="1"/>
        <v>11</v>
      </c>
      <c r="C32" s="39">
        <f t="shared" si="1"/>
        <v>196</v>
      </c>
      <c r="D32" s="39"/>
      <c r="E32" s="39"/>
      <c r="F32" s="30">
        <v>196</v>
      </c>
      <c r="H32" s="8">
        <f ca="1"/>
        <v>11</v>
      </c>
      <c r="I32" s="39">
        <f t="shared" si="2"/>
        <v>151</v>
      </c>
      <c r="J32" s="39"/>
      <c r="K32" s="39"/>
      <c r="L32" s="9">
        <v>151</v>
      </c>
    </row>
    <row r="33" spans="2:12" ht="18.75" customHeight="1" x14ac:dyDescent="0.2">
      <c r="B33" s="8">
        <f ca="1"/>
        <v>12</v>
      </c>
      <c r="C33" s="39">
        <f t="shared" si="1"/>
        <v>195</v>
      </c>
      <c r="D33" s="39"/>
      <c r="E33" s="39"/>
      <c r="F33" s="30">
        <v>195</v>
      </c>
      <c r="H33" s="8">
        <f ca="1"/>
        <v>12</v>
      </c>
      <c r="I33" s="39">
        <f t="shared" si="2"/>
        <v>0</v>
      </c>
      <c r="J33" s="39"/>
      <c r="K33" s="39"/>
      <c r="L33" s="9"/>
    </row>
    <row r="34" spans="2:12" ht="18.75" customHeight="1" x14ac:dyDescent="0.2">
      <c r="B34" s="8">
        <f ca="1"/>
        <v>13</v>
      </c>
      <c r="C34" s="39">
        <f t="shared" si="1"/>
        <v>195</v>
      </c>
      <c r="D34" s="39"/>
      <c r="E34" s="39"/>
      <c r="F34" s="30">
        <v>195</v>
      </c>
      <c r="H34" s="8">
        <f ca="1"/>
        <v>13</v>
      </c>
      <c r="I34" s="39">
        <f t="shared" si="2"/>
        <v>150</v>
      </c>
      <c r="J34" s="39"/>
      <c r="K34" s="39"/>
      <c r="L34" s="9">
        <v>150</v>
      </c>
    </row>
    <row r="35" spans="2:12" ht="18.75" customHeight="1" x14ac:dyDescent="0.2">
      <c r="B35" s="8">
        <f ca="1"/>
        <v>14</v>
      </c>
      <c r="C35" s="39">
        <f t="shared" si="1"/>
        <v>0</v>
      </c>
      <c r="D35" s="39"/>
      <c r="E35" s="39"/>
      <c r="F35" s="30"/>
      <c r="H35" s="8">
        <f ca="1"/>
        <v>14</v>
      </c>
      <c r="I35" s="39">
        <f t="shared" si="2"/>
        <v>0</v>
      </c>
      <c r="J35" s="39"/>
      <c r="K35" s="39"/>
      <c r="L35" s="9"/>
    </row>
    <row r="36" spans="2:12" ht="18.75" customHeight="1" x14ac:dyDescent="0.2">
      <c r="B36" s="8">
        <f ca="1"/>
        <v>15</v>
      </c>
      <c r="C36" s="39">
        <f t="shared" si="1"/>
        <v>0</v>
      </c>
      <c r="D36" s="39"/>
      <c r="E36" s="39"/>
      <c r="F36" s="30"/>
      <c r="H36" s="8">
        <f ca="1"/>
        <v>15</v>
      </c>
      <c r="I36" s="39">
        <f t="shared" si="2"/>
        <v>0</v>
      </c>
      <c r="J36" s="39"/>
      <c r="K36" s="39"/>
      <c r="L36" s="9"/>
    </row>
    <row r="37" spans="2:12" ht="18.75" customHeight="1" x14ac:dyDescent="0.2">
      <c r="B37" s="8">
        <f ca="1"/>
        <v>16</v>
      </c>
      <c r="C37" s="39">
        <f t="shared" si="1"/>
        <v>0</v>
      </c>
      <c r="D37" s="39"/>
      <c r="E37" s="39"/>
      <c r="F37" s="30"/>
      <c r="H37" s="8">
        <f ca="1"/>
        <v>16</v>
      </c>
      <c r="I37" s="39">
        <f t="shared" si="2"/>
        <v>0</v>
      </c>
      <c r="J37" s="39"/>
      <c r="K37" s="39"/>
      <c r="L37" s="9"/>
    </row>
    <row r="38" spans="2:12" ht="18.75" customHeight="1" x14ac:dyDescent="0.2">
      <c r="B38" s="8">
        <f ca="1"/>
        <v>17</v>
      </c>
      <c r="C38" s="39">
        <f t="shared" si="1"/>
        <v>0</v>
      </c>
      <c r="D38" s="39"/>
      <c r="E38" s="39"/>
      <c r="F38" s="30"/>
      <c r="H38" s="8">
        <f ca="1"/>
        <v>17</v>
      </c>
      <c r="I38" s="39">
        <f t="shared" si="2"/>
        <v>0</v>
      </c>
      <c r="J38" s="39"/>
      <c r="K38" s="39"/>
      <c r="L38" s="9"/>
    </row>
    <row r="39" spans="2:12" ht="18.75" customHeight="1" x14ac:dyDescent="0.2">
      <c r="B39" s="8">
        <f ca="1"/>
        <v>18</v>
      </c>
      <c r="C39" s="39">
        <f t="shared" si="1"/>
        <v>0</v>
      </c>
      <c r="D39" s="39"/>
      <c r="E39" s="39"/>
      <c r="F39" s="30"/>
      <c r="H39" s="8">
        <f ca="1"/>
        <v>18</v>
      </c>
      <c r="I39" s="39">
        <f t="shared" si="2"/>
        <v>0</v>
      </c>
      <c r="J39" s="39"/>
      <c r="K39" s="39"/>
      <c r="L39" s="9"/>
    </row>
    <row r="40" spans="2:12" ht="18.75" customHeight="1" x14ac:dyDescent="0.2">
      <c r="B40" s="8">
        <f ca="1"/>
        <v>19</v>
      </c>
      <c r="C40" s="39">
        <f t="shared" si="1"/>
        <v>0</v>
      </c>
      <c r="D40" s="39"/>
      <c r="E40" s="39"/>
      <c r="F40" s="30"/>
      <c r="H40" s="8">
        <f ca="1"/>
        <v>19</v>
      </c>
      <c r="I40" s="39">
        <f t="shared" si="2"/>
        <v>0</v>
      </c>
      <c r="J40" s="39"/>
      <c r="K40" s="39"/>
      <c r="L40" s="9"/>
    </row>
    <row r="41" spans="2:12" ht="18.75" customHeight="1" x14ac:dyDescent="0.2">
      <c r="B41" s="8">
        <f ca="1"/>
        <v>20</v>
      </c>
      <c r="C41" s="39">
        <f t="shared" si="1"/>
        <v>0</v>
      </c>
      <c r="D41" s="39"/>
      <c r="E41" s="39"/>
      <c r="F41" s="30"/>
      <c r="H41" s="8">
        <f ca="1"/>
        <v>20</v>
      </c>
      <c r="I41" s="39">
        <f t="shared" si="2"/>
        <v>0</v>
      </c>
      <c r="J41" s="39"/>
      <c r="K41" s="39"/>
      <c r="L41" s="9"/>
    </row>
    <row r="42" spans="2:12" ht="18.75" customHeight="1" x14ac:dyDescent="0.2">
      <c r="B42" s="8">
        <f ca="1"/>
        <v>21</v>
      </c>
      <c r="C42" s="39">
        <f t="shared" si="1"/>
        <v>0</v>
      </c>
      <c r="D42" s="39"/>
      <c r="E42" s="39"/>
      <c r="F42" s="30"/>
      <c r="H42" s="8">
        <f ca="1"/>
        <v>21</v>
      </c>
      <c r="I42" s="39">
        <f t="shared" si="2"/>
        <v>0</v>
      </c>
      <c r="J42" s="39"/>
      <c r="K42" s="39"/>
      <c r="L42" s="9"/>
    </row>
    <row r="43" spans="2:12" ht="18.75" customHeight="1" x14ac:dyDescent="0.2">
      <c r="B43" s="8">
        <f ca="1"/>
        <v>22</v>
      </c>
      <c r="C43" s="39">
        <f t="shared" si="1"/>
        <v>0</v>
      </c>
      <c r="D43" s="39"/>
      <c r="E43" s="39"/>
      <c r="F43" s="30"/>
      <c r="H43" s="8">
        <f ca="1"/>
        <v>22</v>
      </c>
      <c r="I43" s="39">
        <f t="shared" si="2"/>
        <v>0</v>
      </c>
      <c r="J43" s="39"/>
      <c r="K43" s="39"/>
      <c r="L43" s="9"/>
    </row>
    <row r="44" spans="2:12" ht="18.75" customHeight="1" x14ac:dyDescent="0.2">
      <c r="B44" s="8">
        <f ca="1"/>
        <v>23</v>
      </c>
      <c r="C44" s="39">
        <f t="shared" si="1"/>
        <v>0</v>
      </c>
      <c r="D44" s="39"/>
      <c r="E44" s="39"/>
      <c r="F44" s="30"/>
      <c r="H44" s="8">
        <f ca="1"/>
        <v>23</v>
      </c>
      <c r="I44" s="39">
        <f t="shared" si="2"/>
        <v>0</v>
      </c>
      <c r="J44" s="39"/>
      <c r="K44" s="39"/>
      <c r="L44" s="9"/>
    </row>
    <row r="45" spans="2:12" ht="18.75" customHeight="1" x14ac:dyDescent="0.2">
      <c r="B45" s="8">
        <f ca="1"/>
        <v>24</v>
      </c>
      <c r="C45" s="39">
        <f t="shared" si="1"/>
        <v>0</v>
      </c>
      <c r="D45" s="39"/>
      <c r="E45" s="39"/>
      <c r="F45" s="30"/>
      <c r="H45" s="8">
        <f ca="1"/>
        <v>24</v>
      </c>
      <c r="I45" s="39">
        <f t="shared" si="2"/>
        <v>0</v>
      </c>
      <c r="J45" s="39"/>
      <c r="K45" s="39"/>
      <c r="L45" s="9"/>
    </row>
    <row r="46" spans="2:12" ht="18.75" customHeight="1" x14ac:dyDescent="0.2">
      <c r="B46" s="8">
        <f ca="1"/>
        <v>25</v>
      </c>
      <c r="C46" s="39">
        <f t="shared" si="1"/>
        <v>0</v>
      </c>
      <c r="D46" s="39"/>
      <c r="E46" s="39"/>
      <c r="F46" s="30"/>
      <c r="H46" s="8">
        <f ca="1"/>
        <v>25</v>
      </c>
      <c r="I46" s="39">
        <f t="shared" si="2"/>
        <v>0</v>
      </c>
      <c r="J46" s="39"/>
      <c r="K46" s="39"/>
      <c r="L46" s="9"/>
    </row>
    <row r="47" spans="2:12" ht="18.75" customHeight="1" x14ac:dyDescent="0.2">
      <c r="B47" s="8">
        <f ca="1"/>
        <v>26</v>
      </c>
      <c r="C47" s="39">
        <f t="shared" si="1"/>
        <v>0</v>
      </c>
      <c r="D47" s="39"/>
      <c r="E47" s="39"/>
      <c r="F47" s="30"/>
      <c r="H47" s="8">
        <f ca="1"/>
        <v>26</v>
      </c>
      <c r="I47" s="39">
        <f t="shared" si="2"/>
        <v>0</v>
      </c>
      <c r="J47" s="39"/>
      <c r="K47" s="39"/>
      <c r="L47" s="9"/>
    </row>
    <row r="48" spans="2:12" ht="18.75" customHeight="1" x14ac:dyDescent="0.2">
      <c r="B48" s="8">
        <f ca="1"/>
        <v>27</v>
      </c>
      <c r="C48" s="39">
        <f t="shared" si="1"/>
        <v>0</v>
      </c>
      <c r="D48" s="39"/>
      <c r="E48" s="39"/>
      <c r="F48" s="30"/>
      <c r="H48" s="8">
        <f ca="1"/>
        <v>27</v>
      </c>
      <c r="I48" s="39">
        <f t="shared" si="2"/>
        <v>0</v>
      </c>
      <c r="J48" s="39"/>
      <c r="K48" s="39"/>
      <c r="L48" s="9"/>
    </row>
    <row r="49" spans="2:12" ht="18.75" customHeight="1" x14ac:dyDescent="0.2">
      <c r="B49" s="8">
        <f ca="1"/>
        <v>28</v>
      </c>
      <c r="C49" s="39">
        <f t="shared" si="1"/>
        <v>0</v>
      </c>
      <c r="D49" s="39"/>
      <c r="E49" s="39"/>
      <c r="F49" s="30"/>
      <c r="H49" s="8">
        <f ca="1"/>
        <v>28</v>
      </c>
      <c r="I49" s="39">
        <f t="shared" si="2"/>
        <v>0</v>
      </c>
      <c r="J49" s="39"/>
      <c r="K49" s="39"/>
      <c r="L49" s="9"/>
    </row>
    <row r="50" spans="2:12" ht="18.75" customHeight="1" x14ac:dyDescent="0.2">
      <c r="B50" s="8">
        <f ca="1"/>
        <v>29</v>
      </c>
      <c r="C50" s="39">
        <f t="shared" si="1"/>
        <v>0</v>
      </c>
      <c r="D50" s="39"/>
      <c r="E50" s="39"/>
      <c r="F50" s="30"/>
      <c r="H50" s="8">
        <f ca="1"/>
        <v>29</v>
      </c>
      <c r="I50" s="39">
        <f t="shared" si="2"/>
        <v>0</v>
      </c>
      <c r="J50" s="39"/>
      <c r="K50" s="39"/>
      <c r="L50" s="9"/>
    </row>
    <row r="51" spans="2:12" ht="18.75" customHeight="1" x14ac:dyDescent="0.2">
      <c r="B51" s="8">
        <f ca="1"/>
        <v>30</v>
      </c>
      <c r="C51" s="39">
        <f t="shared" si="1"/>
        <v>0</v>
      </c>
      <c r="D51" s="39"/>
      <c r="E51" s="39"/>
      <c r="F51" s="30"/>
      <c r="H51" s="8">
        <f ca="1"/>
        <v>30</v>
      </c>
      <c r="I51" s="39">
        <f t="shared" si="2"/>
        <v>0</v>
      </c>
      <c r="J51" s="39"/>
      <c r="K51" s="39"/>
      <c r="L51" s="9"/>
    </row>
    <row r="52" spans="2:12" ht="18.75" customHeight="1" x14ac:dyDescent="0.2">
      <c r="B52" s="8">
        <f ca="1"/>
        <v>31</v>
      </c>
      <c r="C52" s="39">
        <f t="shared" si="1"/>
        <v>0</v>
      </c>
      <c r="D52" s="39"/>
      <c r="E52" s="39"/>
      <c r="F52" s="30"/>
      <c r="H52" s="8">
        <f ca="1"/>
        <v>31</v>
      </c>
      <c r="I52" s="39">
        <f t="shared" si="2"/>
        <v>0</v>
      </c>
      <c r="J52" s="39"/>
      <c r="K52" s="39"/>
      <c r="L52" s="9"/>
    </row>
  </sheetData>
  <mergeCells count="71">
    <mergeCell ref="I48:K48"/>
    <mergeCell ref="I49:K49"/>
    <mergeCell ref="I50:K50"/>
    <mergeCell ref="I51:K51"/>
    <mergeCell ref="I52:K52"/>
    <mergeCell ref="I47:K47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30:K30"/>
    <mergeCell ref="I31:K31"/>
    <mergeCell ref="I32:K32"/>
    <mergeCell ref="I33:K33"/>
    <mergeCell ref="I34:K34"/>
    <mergeCell ref="I35:K35"/>
    <mergeCell ref="C51:E51"/>
    <mergeCell ref="C52:E52"/>
    <mergeCell ref="I22:K22"/>
    <mergeCell ref="I23:K23"/>
    <mergeCell ref="I24:K24"/>
    <mergeCell ref="I25:K25"/>
    <mergeCell ref="I26:K26"/>
    <mergeCell ref="I27:K27"/>
    <mergeCell ref="I28:K28"/>
    <mergeCell ref="I29:K29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44:E44"/>
    <mergeCell ref="C38:E38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2:E22"/>
    <mergeCell ref="C23:E23"/>
    <mergeCell ref="C24:E24"/>
    <mergeCell ref="C25:E25"/>
    <mergeCell ref="C26:E26"/>
    <mergeCell ref="E5:J5"/>
    <mergeCell ref="B7:F7"/>
    <mergeCell ref="H7:L7"/>
    <mergeCell ref="H12:L12"/>
    <mergeCell ref="B12:F12"/>
    <mergeCell ref="B10:C10"/>
    <mergeCell ref="B8:C8"/>
    <mergeCell ref="H8:I8"/>
    <mergeCell ref="H10:I10"/>
  </mergeCells>
  <conditionalFormatting sqref="C22:E52">
    <cfRule type="dataBar" priority="2">
      <dataBar showValue="0">
        <cfvo type="formula" val="$F$15-2"/>
        <cfvo type="formula" val="$F$14+2"/>
        <color theme="4"/>
      </dataBar>
      <extLst>
        <ext xmlns:x14="http://schemas.microsoft.com/office/spreadsheetml/2009/9/main" uri="{B025F937-C7B1-47D3-B67F-A62EFF666E3E}">
          <x14:id>{80C6DCB3-9F96-469C-A2B2-FABBE5DF4C98}</x14:id>
        </ext>
      </extLst>
    </cfRule>
  </conditionalFormatting>
  <conditionalFormatting sqref="I22:K52">
    <cfRule type="dataBar" priority="1">
      <dataBar showValue="0">
        <cfvo type="formula" val="$L$15-2"/>
        <cfvo type="formula" val="$L$14+2"/>
        <color theme="5"/>
      </dataBar>
      <extLst>
        <ext xmlns:x14="http://schemas.microsoft.com/office/spreadsheetml/2009/9/main" uri="{B025F937-C7B1-47D3-B67F-A62EFF666E3E}">
          <x14:id>{CCC67FE6-751F-442A-BA67-8FFA132820FB}</x14:id>
        </ext>
      </extLst>
    </cfRule>
  </conditionalFormatting>
  <pageMargins left="0.5" right="0.5" top="0.5" bottom="0.5" header="0.3" footer="0.3"/>
  <pageSetup scale="69" orientation="portrait" r:id="rId1"/>
  <headerFooter>
    <oddHeader>&amp;C&amp;G</oddHeader>
    <oddFooter>&amp;L&amp;G&amp;R&amp;A</oddFooter>
  </headerFooter>
  <drawing r:id="rId2"/>
  <legacyDrawingHF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C6DCB3-9F96-469C-A2B2-FABBE5DF4C98}">
            <x14:dataBar minLength="0" maxLength="100" gradient="0">
              <x14:cfvo type="formula">
                <xm:f>$F$15-2</xm:f>
              </x14:cfvo>
              <x14:cfvo type="formula">
                <xm:f>$F$14+2</xm:f>
              </x14:cfvo>
              <x14:negativeFillColor rgb="FFFF0000"/>
              <x14:axisColor rgb="FF000000"/>
            </x14:dataBar>
          </x14:cfRule>
          <xm:sqref>C22:E52</xm:sqref>
        </x14:conditionalFormatting>
        <x14:conditionalFormatting xmlns:xm="http://schemas.microsoft.com/office/excel/2006/main">
          <x14:cfRule type="dataBar" id="{CCC67FE6-751F-442A-BA67-8FFA132820FB}">
            <x14:dataBar minLength="0" maxLength="100" gradient="0" direction="leftToRight">
              <x14:cfvo type="formula">
                <xm:f>$L$15-2</xm:f>
              </x14:cfvo>
              <x14:cfvo type="formula">
                <xm:f>$L$14+2</xm:f>
              </x14:cfvo>
              <x14:negativeFillColor rgb="FFFF0000"/>
              <x14:axisColor rgb="FF000000"/>
            </x14:dataBar>
          </x14:cfRule>
          <xm:sqref>I22:K52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C73494E-9ECA-44A2-83FD-AFD5CE3B2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 1</vt:lpstr>
      <vt:lpstr>HerStarting</vt:lpstr>
      <vt:lpstr>HisStarting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</dc:creator>
  <cp:keywords/>
  <cp:lastModifiedBy>Alex</cp:lastModifiedBy>
  <dcterms:created xsi:type="dcterms:W3CDTF">2015-09-26T01:28:19Z</dcterms:created>
  <dcterms:modified xsi:type="dcterms:W3CDTF">2015-12-21T09:12:18Z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TC040223919991</vt:lpwstr>
  </property>
</Properties>
</file>