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an005\Desktop\Research\figures\"/>
    </mc:Choice>
  </mc:AlternateContent>
  <xr:revisionPtr revIDLastSave="0" documentId="13_ncr:1_{6EED475B-BB3D-4D4E-95A5-D776ECD8636E}" xr6:coauthVersionLast="36" xr6:coauthVersionMax="36" xr10:uidLastSave="{00000000-0000-0000-0000-000000000000}"/>
  <bookViews>
    <workbookView xWindow="0" yWindow="0" windowWidth="14730" windowHeight="5085" activeTab="4" xr2:uid="{40C83886-C88F-4705-86E0-C18ECED1249F}"/>
  </bookViews>
  <sheets>
    <sheet name="Population" sheetId="8" r:id="rId1"/>
    <sheet name="Population_SSP" sheetId="1" r:id="rId2"/>
    <sheet name="urban built up area" sheetId="11" r:id="rId3"/>
    <sheet name="GDP" sheetId="14" r:id="rId4"/>
    <sheet name="rainfall" sheetId="12" r:id="rId5"/>
  </sheets>
  <externalReferences>
    <externalReference r:id="rId6"/>
    <externalReference r:id="rId7"/>
  </externalReferenc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4" l="1"/>
  <c r="S3" i="14"/>
  <c r="S4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K102" i="14"/>
  <c r="I102" i="14"/>
  <c r="M102" i="14" s="1"/>
  <c r="H102" i="14"/>
  <c r="L102" i="14" s="1"/>
  <c r="G102" i="14"/>
  <c r="M101" i="14"/>
  <c r="I101" i="14"/>
  <c r="H101" i="14"/>
  <c r="L101" i="14" s="1"/>
  <c r="G101" i="14"/>
  <c r="K101" i="14" s="1"/>
  <c r="K100" i="14"/>
  <c r="I100" i="14"/>
  <c r="M100" i="14" s="1"/>
  <c r="H100" i="14"/>
  <c r="L100" i="14" s="1"/>
  <c r="G100" i="14"/>
  <c r="M99" i="14"/>
  <c r="I99" i="14"/>
  <c r="H99" i="14"/>
  <c r="L99" i="14" s="1"/>
  <c r="G99" i="14"/>
  <c r="K99" i="14" s="1"/>
  <c r="K98" i="14"/>
  <c r="I98" i="14"/>
  <c r="M98" i="14" s="1"/>
  <c r="H98" i="14"/>
  <c r="L98" i="14" s="1"/>
  <c r="G98" i="14"/>
  <c r="M97" i="14"/>
  <c r="I97" i="14"/>
  <c r="H97" i="14"/>
  <c r="L97" i="14" s="1"/>
  <c r="G97" i="14"/>
  <c r="K97" i="14" s="1"/>
  <c r="K96" i="14"/>
  <c r="I96" i="14"/>
  <c r="M96" i="14" s="1"/>
  <c r="H96" i="14"/>
  <c r="L96" i="14" s="1"/>
  <c r="G96" i="14"/>
  <c r="M95" i="14"/>
  <c r="I95" i="14"/>
  <c r="H95" i="14"/>
  <c r="L95" i="14" s="1"/>
  <c r="G95" i="14"/>
  <c r="K95" i="14" s="1"/>
  <c r="K94" i="14"/>
  <c r="I94" i="14"/>
  <c r="M94" i="14" s="1"/>
  <c r="H94" i="14"/>
  <c r="L94" i="14" s="1"/>
  <c r="G94" i="14"/>
  <c r="M93" i="14"/>
  <c r="I93" i="14"/>
  <c r="H93" i="14"/>
  <c r="L93" i="14" s="1"/>
  <c r="G93" i="14"/>
  <c r="K93" i="14" s="1"/>
  <c r="K92" i="14"/>
  <c r="I92" i="14"/>
  <c r="M92" i="14" s="1"/>
  <c r="H92" i="14"/>
  <c r="L92" i="14" s="1"/>
  <c r="G92" i="14"/>
  <c r="M91" i="14"/>
  <c r="I91" i="14"/>
  <c r="H91" i="14"/>
  <c r="L91" i="14" s="1"/>
  <c r="G91" i="14"/>
  <c r="K91" i="14" s="1"/>
  <c r="K90" i="14"/>
  <c r="I90" i="14"/>
  <c r="M90" i="14" s="1"/>
  <c r="H90" i="14"/>
  <c r="L90" i="14" s="1"/>
  <c r="G90" i="14"/>
  <c r="M89" i="14"/>
  <c r="I89" i="14"/>
  <c r="H89" i="14"/>
  <c r="L89" i="14" s="1"/>
  <c r="G89" i="14"/>
  <c r="K89" i="14" s="1"/>
  <c r="K88" i="14"/>
  <c r="I88" i="14"/>
  <c r="M88" i="14" s="1"/>
  <c r="H88" i="14"/>
  <c r="L88" i="14" s="1"/>
  <c r="G88" i="14"/>
  <c r="M87" i="14"/>
  <c r="I87" i="14"/>
  <c r="H87" i="14"/>
  <c r="L87" i="14" s="1"/>
  <c r="G87" i="14"/>
  <c r="K87" i="14" s="1"/>
  <c r="K86" i="14"/>
  <c r="I86" i="14"/>
  <c r="M86" i="14" s="1"/>
  <c r="H86" i="14"/>
  <c r="L86" i="14" s="1"/>
  <c r="G86" i="14"/>
  <c r="M85" i="14"/>
  <c r="I85" i="14"/>
  <c r="H85" i="14"/>
  <c r="L85" i="14" s="1"/>
  <c r="G85" i="14"/>
  <c r="K85" i="14" s="1"/>
  <c r="K84" i="14"/>
  <c r="I84" i="14"/>
  <c r="M84" i="14" s="1"/>
  <c r="H84" i="14"/>
  <c r="L84" i="14" s="1"/>
  <c r="G84" i="14"/>
  <c r="M83" i="14"/>
  <c r="I83" i="14"/>
  <c r="H83" i="14"/>
  <c r="L83" i="14" s="1"/>
  <c r="G83" i="14"/>
  <c r="K83" i="14" s="1"/>
  <c r="K82" i="14"/>
  <c r="I82" i="14"/>
  <c r="M82" i="14" s="1"/>
  <c r="H82" i="14"/>
  <c r="L82" i="14" s="1"/>
  <c r="G82" i="14"/>
  <c r="M81" i="14"/>
  <c r="I81" i="14"/>
  <c r="H81" i="14"/>
  <c r="L81" i="14" s="1"/>
  <c r="G81" i="14"/>
  <c r="K81" i="14" s="1"/>
  <c r="K80" i="14"/>
  <c r="I80" i="14"/>
  <c r="M80" i="14" s="1"/>
  <c r="H80" i="14"/>
  <c r="L80" i="14" s="1"/>
  <c r="G80" i="14"/>
  <c r="M79" i="14"/>
  <c r="I79" i="14"/>
  <c r="H79" i="14"/>
  <c r="L79" i="14" s="1"/>
  <c r="G79" i="14"/>
  <c r="K79" i="14" s="1"/>
  <c r="K78" i="14"/>
  <c r="I78" i="14"/>
  <c r="M78" i="14" s="1"/>
  <c r="H78" i="14"/>
  <c r="L78" i="14" s="1"/>
  <c r="G78" i="14"/>
  <c r="M77" i="14"/>
  <c r="I77" i="14"/>
  <c r="H77" i="14"/>
  <c r="L77" i="14" s="1"/>
  <c r="G77" i="14"/>
  <c r="K77" i="14" s="1"/>
  <c r="K76" i="14"/>
  <c r="I76" i="14"/>
  <c r="M76" i="14" s="1"/>
  <c r="H76" i="14"/>
  <c r="L76" i="14" s="1"/>
  <c r="G76" i="14"/>
  <c r="M75" i="14"/>
  <c r="I75" i="14"/>
  <c r="H75" i="14"/>
  <c r="L75" i="14" s="1"/>
  <c r="G75" i="14"/>
  <c r="K75" i="14" s="1"/>
  <c r="K74" i="14"/>
  <c r="I74" i="14"/>
  <c r="M74" i="14" s="1"/>
  <c r="H74" i="14"/>
  <c r="L74" i="14" s="1"/>
  <c r="G74" i="14"/>
  <c r="M73" i="14"/>
  <c r="I73" i="14"/>
  <c r="H73" i="14"/>
  <c r="L73" i="14" s="1"/>
  <c r="G73" i="14"/>
  <c r="K73" i="14" s="1"/>
  <c r="K72" i="14"/>
  <c r="I72" i="14"/>
  <c r="M72" i="14" s="1"/>
  <c r="H72" i="14"/>
  <c r="L72" i="14" s="1"/>
  <c r="G72" i="14"/>
  <c r="M71" i="14"/>
  <c r="I71" i="14"/>
  <c r="H71" i="14"/>
  <c r="L71" i="14" s="1"/>
  <c r="G71" i="14"/>
  <c r="K71" i="14" s="1"/>
  <c r="K70" i="14"/>
  <c r="I70" i="14"/>
  <c r="M70" i="14" s="1"/>
  <c r="H70" i="14"/>
  <c r="L70" i="14" s="1"/>
  <c r="G70" i="14"/>
  <c r="M69" i="14"/>
  <c r="I69" i="14"/>
  <c r="H69" i="14"/>
  <c r="L69" i="14" s="1"/>
  <c r="G69" i="14"/>
  <c r="K69" i="14" s="1"/>
  <c r="K68" i="14"/>
  <c r="I68" i="14"/>
  <c r="M68" i="14" s="1"/>
  <c r="H68" i="14"/>
  <c r="L68" i="14" s="1"/>
  <c r="G68" i="14"/>
  <c r="M67" i="14"/>
  <c r="I67" i="14"/>
  <c r="H67" i="14"/>
  <c r="L67" i="14" s="1"/>
  <c r="G67" i="14"/>
  <c r="K67" i="14" s="1"/>
  <c r="K66" i="14"/>
  <c r="I66" i="14"/>
  <c r="M66" i="14" s="1"/>
  <c r="H66" i="14"/>
  <c r="L66" i="14" s="1"/>
  <c r="G66" i="14"/>
  <c r="M65" i="14"/>
  <c r="I65" i="14"/>
  <c r="H65" i="14"/>
  <c r="L65" i="14" s="1"/>
  <c r="G65" i="14"/>
  <c r="K65" i="14" s="1"/>
  <c r="K64" i="14"/>
  <c r="I64" i="14"/>
  <c r="M64" i="14" s="1"/>
  <c r="H64" i="14"/>
  <c r="L64" i="14" s="1"/>
  <c r="G64" i="14"/>
  <c r="M63" i="14"/>
  <c r="I63" i="14"/>
  <c r="H63" i="14"/>
  <c r="L63" i="14" s="1"/>
  <c r="G63" i="14"/>
  <c r="K63" i="14" s="1"/>
  <c r="K62" i="14"/>
  <c r="I62" i="14"/>
  <c r="M62" i="14" s="1"/>
  <c r="H62" i="14"/>
  <c r="L62" i="14" s="1"/>
  <c r="G62" i="14"/>
  <c r="M61" i="14"/>
  <c r="I61" i="14"/>
  <c r="H61" i="14"/>
  <c r="L61" i="14" s="1"/>
  <c r="G61" i="14"/>
  <c r="K61" i="14" s="1"/>
  <c r="K60" i="14"/>
  <c r="I60" i="14"/>
  <c r="M60" i="14" s="1"/>
  <c r="H60" i="14"/>
  <c r="L60" i="14" s="1"/>
  <c r="G60" i="14"/>
  <c r="M59" i="14"/>
  <c r="I59" i="14"/>
  <c r="H59" i="14"/>
  <c r="L59" i="14" s="1"/>
  <c r="G59" i="14"/>
  <c r="K59" i="14" s="1"/>
  <c r="K58" i="14"/>
  <c r="I58" i="14"/>
  <c r="M58" i="14" s="1"/>
  <c r="H58" i="14"/>
  <c r="L58" i="14" s="1"/>
  <c r="G58" i="14"/>
  <c r="M57" i="14"/>
  <c r="I57" i="14"/>
  <c r="H57" i="14"/>
  <c r="L57" i="14" s="1"/>
  <c r="G57" i="14"/>
  <c r="K57" i="14" s="1"/>
  <c r="K56" i="14"/>
  <c r="I56" i="14"/>
  <c r="M56" i="14" s="1"/>
  <c r="H56" i="14"/>
  <c r="L56" i="14" s="1"/>
  <c r="G56" i="14"/>
  <c r="M55" i="14"/>
  <c r="I55" i="14"/>
  <c r="H55" i="14"/>
  <c r="L55" i="14" s="1"/>
  <c r="G55" i="14"/>
  <c r="K55" i="14" s="1"/>
  <c r="K54" i="14"/>
  <c r="I54" i="14"/>
  <c r="M54" i="14" s="1"/>
  <c r="H54" i="14"/>
  <c r="L54" i="14" s="1"/>
  <c r="G54" i="14"/>
  <c r="M53" i="14"/>
  <c r="I53" i="14"/>
  <c r="H53" i="14"/>
  <c r="L53" i="14" s="1"/>
  <c r="G53" i="14"/>
  <c r="K53" i="14" s="1"/>
  <c r="K52" i="14"/>
  <c r="I52" i="14"/>
  <c r="M52" i="14" s="1"/>
  <c r="H52" i="14"/>
  <c r="L52" i="14" s="1"/>
  <c r="G52" i="14"/>
  <c r="M51" i="14"/>
  <c r="I51" i="14"/>
  <c r="H51" i="14"/>
  <c r="L51" i="14" s="1"/>
  <c r="G51" i="14"/>
  <c r="K51" i="14" s="1"/>
  <c r="K50" i="14"/>
  <c r="I50" i="14"/>
  <c r="M50" i="14" s="1"/>
  <c r="H50" i="14"/>
  <c r="L50" i="14" s="1"/>
  <c r="G50" i="14"/>
  <c r="M49" i="14"/>
  <c r="I49" i="14"/>
  <c r="H49" i="14"/>
  <c r="L49" i="14" s="1"/>
  <c r="G49" i="14"/>
  <c r="K49" i="14" s="1"/>
  <c r="K48" i="14"/>
  <c r="I48" i="14"/>
  <c r="M48" i="14" s="1"/>
  <c r="H48" i="14"/>
  <c r="L48" i="14" s="1"/>
  <c r="G48" i="14"/>
  <c r="M47" i="14"/>
  <c r="I47" i="14"/>
  <c r="H47" i="14"/>
  <c r="L47" i="14" s="1"/>
  <c r="G47" i="14"/>
  <c r="K47" i="14" s="1"/>
  <c r="K46" i="14"/>
  <c r="I46" i="14"/>
  <c r="M46" i="14" s="1"/>
  <c r="H46" i="14"/>
  <c r="L46" i="14" s="1"/>
  <c r="G46" i="14"/>
  <c r="M45" i="14"/>
  <c r="I45" i="14"/>
  <c r="H45" i="14"/>
  <c r="L45" i="14" s="1"/>
  <c r="G45" i="14"/>
  <c r="K45" i="14" s="1"/>
  <c r="K44" i="14"/>
  <c r="I44" i="14"/>
  <c r="M44" i="14" s="1"/>
  <c r="H44" i="14"/>
  <c r="L44" i="14" s="1"/>
  <c r="G44" i="14"/>
  <c r="M43" i="14"/>
  <c r="I43" i="14"/>
  <c r="H43" i="14"/>
  <c r="L43" i="14" s="1"/>
  <c r="G43" i="14"/>
  <c r="K43" i="14" s="1"/>
  <c r="K42" i="14"/>
  <c r="I42" i="14"/>
  <c r="M42" i="14" s="1"/>
  <c r="H42" i="14"/>
  <c r="L42" i="14" s="1"/>
  <c r="G42" i="14"/>
  <c r="M41" i="14"/>
  <c r="I41" i="14"/>
  <c r="H41" i="14"/>
  <c r="L41" i="14" s="1"/>
  <c r="G41" i="14"/>
  <c r="K41" i="14" s="1"/>
  <c r="K40" i="14"/>
  <c r="I40" i="14"/>
  <c r="M40" i="14" s="1"/>
  <c r="H40" i="14"/>
  <c r="L40" i="14" s="1"/>
  <c r="G40" i="14"/>
  <c r="M39" i="14"/>
  <c r="I39" i="14"/>
  <c r="H39" i="14"/>
  <c r="L39" i="14" s="1"/>
  <c r="G39" i="14"/>
  <c r="K39" i="14" s="1"/>
  <c r="K38" i="14"/>
  <c r="I38" i="14"/>
  <c r="M38" i="14" s="1"/>
  <c r="H38" i="14"/>
  <c r="L38" i="14" s="1"/>
  <c r="G38" i="14"/>
  <c r="M37" i="14"/>
  <c r="I37" i="14"/>
  <c r="H37" i="14"/>
  <c r="L37" i="14" s="1"/>
  <c r="G37" i="14"/>
  <c r="K37" i="14" s="1"/>
  <c r="K36" i="14"/>
  <c r="I36" i="14"/>
  <c r="M36" i="14" s="1"/>
  <c r="H36" i="14"/>
  <c r="L36" i="14" s="1"/>
  <c r="G36" i="14"/>
  <c r="M35" i="14"/>
  <c r="I35" i="14"/>
  <c r="H35" i="14"/>
  <c r="L35" i="14" s="1"/>
  <c r="G35" i="14"/>
  <c r="K35" i="14" s="1"/>
  <c r="K34" i="14"/>
  <c r="I34" i="14"/>
  <c r="M34" i="14" s="1"/>
  <c r="H34" i="14"/>
  <c r="L34" i="14" s="1"/>
  <c r="G34" i="14"/>
  <c r="M33" i="14"/>
  <c r="I33" i="14"/>
  <c r="H33" i="14"/>
  <c r="L33" i="14" s="1"/>
  <c r="G33" i="14"/>
  <c r="K33" i="14" s="1"/>
  <c r="K32" i="14"/>
  <c r="I32" i="14"/>
  <c r="M32" i="14" s="1"/>
  <c r="H32" i="14"/>
  <c r="L32" i="14" s="1"/>
  <c r="G32" i="14"/>
  <c r="M31" i="14"/>
  <c r="I31" i="14"/>
  <c r="H31" i="14"/>
  <c r="L31" i="14" s="1"/>
  <c r="G31" i="14"/>
  <c r="K31" i="14" s="1"/>
  <c r="K30" i="14"/>
  <c r="I30" i="14"/>
  <c r="M30" i="14" s="1"/>
  <c r="H30" i="14"/>
  <c r="L30" i="14" s="1"/>
  <c r="G30" i="14"/>
  <c r="M29" i="14"/>
  <c r="I29" i="14"/>
  <c r="H29" i="14"/>
  <c r="L29" i="14" s="1"/>
  <c r="G29" i="14"/>
  <c r="K29" i="14" s="1"/>
  <c r="K28" i="14"/>
  <c r="I28" i="14"/>
  <c r="M28" i="14" s="1"/>
  <c r="H28" i="14"/>
  <c r="L28" i="14" s="1"/>
  <c r="G28" i="14"/>
  <c r="M27" i="14"/>
  <c r="I27" i="14"/>
  <c r="H27" i="14"/>
  <c r="L27" i="14" s="1"/>
  <c r="G27" i="14"/>
  <c r="K27" i="14" s="1"/>
  <c r="K26" i="14"/>
  <c r="I26" i="14"/>
  <c r="M26" i="14" s="1"/>
  <c r="H26" i="14"/>
  <c r="L26" i="14" s="1"/>
  <c r="G26" i="14"/>
  <c r="M25" i="14"/>
  <c r="I25" i="14"/>
  <c r="H25" i="14"/>
  <c r="L25" i="14" s="1"/>
  <c r="G25" i="14"/>
  <c r="K25" i="14" s="1"/>
  <c r="K24" i="14"/>
  <c r="I24" i="14"/>
  <c r="M24" i="14" s="1"/>
  <c r="H24" i="14"/>
  <c r="L24" i="14" s="1"/>
  <c r="G24" i="14"/>
  <c r="M23" i="14"/>
  <c r="I23" i="14"/>
  <c r="H23" i="14"/>
  <c r="L23" i="14" s="1"/>
  <c r="G23" i="14"/>
  <c r="K23" i="14" s="1"/>
  <c r="K22" i="14"/>
  <c r="I22" i="14"/>
  <c r="M22" i="14" s="1"/>
  <c r="H22" i="14"/>
  <c r="L22" i="14" s="1"/>
  <c r="G22" i="14"/>
  <c r="I21" i="14"/>
  <c r="M21" i="14" s="1"/>
  <c r="H21" i="14"/>
  <c r="L21" i="14" s="1"/>
  <c r="G21" i="14"/>
  <c r="K21" i="14" s="1"/>
  <c r="M20" i="14"/>
  <c r="L20" i="14"/>
  <c r="K20" i="14"/>
  <c r="I20" i="14"/>
  <c r="H20" i="14"/>
  <c r="G20" i="14"/>
  <c r="I19" i="14"/>
  <c r="M19" i="14" s="1"/>
  <c r="H19" i="14"/>
  <c r="L19" i="14" s="1"/>
  <c r="G19" i="14"/>
  <c r="K19" i="14" s="1"/>
  <c r="M18" i="14"/>
  <c r="K18" i="14"/>
  <c r="I18" i="14"/>
  <c r="H18" i="14"/>
  <c r="L18" i="14" s="1"/>
  <c r="G18" i="14"/>
  <c r="I17" i="14"/>
  <c r="M17" i="14" s="1"/>
  <c r="H17" i="14"/>
  <c r="L17" i="14" s="1"/>
  <c r="G17" i="14"/>
  <c r="K17" i="14" s="1"/>
  <c r="M16" i="14"/>
  <c r="I16" i="14"/>
  <c r="H16" i="14"/>
  <c r="L16" i="14" s="1"/>
  <c r="G16" i="14"/>
  <c r="K16" i="14" s="1"/>
  <c r="L15" i="14"/>
  <c r="K15" i="14"/>
  <c r="I15" i="14"/>
  <c r="M15" i="14" s="1"/>
  <c r="H15" i="14"/>
  <c r="G15" i="14"/>
  <c r="I14" i="14"/>
  <c r="M14" i="14" s="1"/>
  <c r="H14" i="14"/>
  <c r="L14" i="14" s="1"/>
  <c r="G14" i="14"/>
  <c r="K14" i="14" s="1"/>
  <c r="M13" i="14"/>
  <c r="L13" i="14"/>
  <c r="I13" i="14"/>
  <c r="H13" i="14"/>
  <c r="G13" i="14"/>
  <c r="K13" i="14" s="1"/>
  <c r="I12" i="14"/>
  <c r="M12" i="14" s="1"/>
  <c r="H12" i="14"/>
  <c r="L12" i="14" s="1"/>
  <c r="G12" i="14"/>
  <c r="K12" i="14" s="1"/>
  <c r="L11" i="14"/>
  <c r="I11" i="14"/>
  <c r="M11" i="14" s="1"/>
  <c r="H11" i="14"/>
  <c r="G11" i="14"/>
  <c r="K11" i="14" s="1"/>
  <c r="K10" i="14"/>
  <c r="I10" i="14"/>
  <c r="M10" i="14" s="1"/>
  <c r="H10" i="14"/>
  <c r="L10" i="14" s="1"/>
  <c r="G10" i="14"/>
  <c r="I9" i="14"/>
  <c r="M9" i="14" s="1"/>
  <c r="H9" i="14"/>
  <c r="L9" i="14" s="1"/>
  <c r="G9" i="14"/>
  <c r="K9" i="14" s="1"/>
  <c r="M8" i="14"/>
  <c r="L8" i="14"/>
  <c r="K8" i="14"/>
  <c r="I8" i="14"/>
  <c r="H8" i="14"/>
  <c r="G8" i="14"/>
  <c r="I7" i="14"/>
  <c r="M7" i="14" s="1"/>
  <c r="H7" i="14"/>
  <c r="L7" i="14" s="1"/>
  <c r="G7" i="14"/>
  <c r="K7" i="14" s="1"/>
  <c r="D6" i="14"/>
  <c r="I6" i="14" s="1"/>
  <c r="M6" i="14" s="1"/>
  <c r="C6" i="14"/>
  <c r="H6" i="14" s="1"/>
  <c r="L6" i="14" s="1"/>
  <c r="B6" i="14"/>
  <c r="G6" i="14" s="1"/>
  <c r="K6" i="14" s="1"/>
  <c r="M5" i="14"/>
  <c r="L5" i="14"/>
  <c r="K5" i="14"/>
  <c r="I5" i="14"/>
  <c r="H5" i="14"/>
  <c r="G5" i="14"/>
  <c r="I4" i="14"/>
  <c r="M4" i="14" s="1"/>
  <c r="H4" i="14"/>
  <c r="L4" i="14" s="1"/>
  <c r="G4" i="14"/>
  <c r="K4" i="14" s="1"/>
  <c r="M3" i="14"/>
  <c r="K3" i="14"/>
  <c r="I3" i="14"/>
  <c r="H3" i="14"/>
  <c r="L3" i="14" s="1"/>
  <c r="G3" i="14"/>
  <c r="I2" i="14"/>
  <c r="M2" i="14" s="1"/>
  <c r="H2" i="14"/>
  <c r="L2" i="14" s="1"/>
  <c r="G2" i="14"/>
  <c r="K2" i="14" s="1"/>
  <c r="L3" i="8" l="1"/>
  <c r="M3" i="8"/>
  <c r="N3" i="8"/>
  <c r="L4" i="8"/>
  <c r="M4" i="8"/>
  <c r="N4" i="8"/>
  <c r="L5" i="8"/>
  <c r="M5" i="8"/>
  <c r="N5" i="8"/>
  <c r="L6" i="8"/>
  <c r="M6" i="8"/>
  <c r="N6" i="8"/>
  <c r="L7" i="8"/>
  <c r="M7" i="8"/>
  <c r="N7" i="8"/>
  <c r="L8" i="8"/>
  <c r="M8" i="8"/>
  <c r="N8" i="8"/>
  <c r="L9" i="8"/>
  <c r="M9" i="8"/>
  <c r="N9" i="8"/>
  <c r="L10" i="8"/>
  <c r="M10" i="8"/>
  <c r="N10" i="8"/>
  <c r="L11" i="8"/>
  <c r="M11" i="8"/>
  <c r="N11" i="8"/>
  <c r="L12" i="8"/>
  <c r="M12" i="8"/>
  <c r="N12" i="8"/>
  <c r="L13" i="8"/>
  <c r="M13" i="8"/>
  <c r="N13" i="8"/>
  <c r="L14" i="8"/>
  <c r="M14" i="8"/>
  <c r="N14" i="8"/>
  <c r="L15" i="8"/>
  <c r="M15" i="8"/>
  <c r="N15" i="8"/>
  <c r="L16" i="8"/>
  <c r="M16" i="8"/>
  <c r="N16" i="8"/>
  <c r="L18" i="8"/>
  <c r="M18" i="8"/>
  <c r="N18" i="8"/>
  <c r="M2" i="8"/>
  <c r="N2" i="8"/>
  <c r="L2" i="8"/>
  <c r="G20" i="8" l="1"/>
  <c r="H20" i="8"/>
  <c r="I20" i="8"/>
  <c r="G21" i="8"/>
  <c r="H21" i="8"/>
  <c r="I21" i="8"/>
  <c r="G22" i="8"/>
  <c r="H22" i="8"/>
  <c r="I22" i="8"/>
  <c r="G23" i="8"/>
  <c r="H23" i="8"/>
  <c r="I23" i="8"/>
  <c r="G24" i="8"/>
  <c r="H24" i="8"/>
  <c r="I24" i="8"/>
  <c r="G25" i="8"/>
  <c r="H25" i="8"/>
  <c r="I25" i="8"/>
  <c r="G26" i="8"/>
  <c r="H26" i="8"/>
  <c r="I26" i="8"/>
  <c r="G27" i="8"/>
  <c r="H27" i="8"/>
  <c r="I27" i="8"/>
  <c r="G28" i="8"/>
  <c r="H28" i="8"/>
  <c r="I28" i="8"/>
  <c r="G29" i="8"/>
  <c r="H29" i="8"/>
  <c r="I29" i="8"/>
  <c r="G30" i="8"/>
  <c r="H30" i="8"/>
  <c r="I30" i="8"/>
  <c r="G31" i="8"/>
  <c r="H31" i="8"/>
  <c r="I31" i="8"/>
  <c r="G32" i="8"/>
  <c r="H32" i="8"/>
  <c r="I32" i="8"/>
  <c r="G33" i="8"/>
  <c r="H33" i="8"/>
  <c r="I33" i="8"/>
  <c r="G34" i="8"/>
  <c r="H34" i="8"/>
  <c r="I34" i="8"/>
  <c r="G35" i="8"/>
  <c r="H35" i="8"/>
  <c r="I35" i="8"/>
  <c r="G36" i="8"/>
  <c r="H36" i="8"/>
  <c r="I36" i="8"/>
  <c r="G37" i="8"/>
  <c r="H37" i="8"/>
  <c r="I37" i="8"/>
  <c r="G38" i="8"/>
  <c r="H38" i="8"/>
  <c r="I38" i="8"/>
  <c r="G39" i="8"/>
  <c r="H39" i="8"/>
  <c r="I39" i="8"/>
  <c r="G40" i="8"/>
  <c r="H40" i="8"/>
  <c r="I40" i="8"/>
  <c r="G41" i="8"/>
  <c r="H41" i="8"/>
  <c r="I41" i="8"/>
  <c r="G42" i="8"/>
  <c r="H42" i="8"/>
  <c r="I42" i="8"/>
  <c r="G43" i="8"/>
  <c r="H43" i="8"/>
  <c r="I43" i="8"/>
  <c r="G44" i="8"/>
  <c r="H44" i="8"/>
  <c r="I44" i="8"/>
  <c r="G45" i="8"/>
  <c r="H45" i="8"/>
  <c r="I45" i="8"/>
  <c r="G46" i="8"/>
  <c r="H46" i="8"/>
  <c r="I46" i="8"/>
  <c r="G47" i="8"/>
  <c r="H47" i="8"/>
  <c r="I47" i="8"/>
  <c r="G48" i="8"/>
  <c r="H48" i="8"/>
  <c r="I48" i="8"/>
  <c r="G49" i="8"/>
  <c r="H49" i="8"/>
  <c r="I49" i="8"/>
  <c r="G50" i="8"/>
  <c r="H50" i="8"/>
  <c r="I50" i="8"/>
  <c r="G51" i="8"/>
  <c r="H51" i="8"/>
  <c r="I51" i="8"/>
  <c r="G52" i="8"/>
  <c r="H52" i="8"/>
  <c r="I52" i="8"/>
  <c r="G53" i="8"/>
  <c r="H53" i="8"/>
  <c r="I53" i="8"/>
  <c r="G54" i="8"/>
  <c r="H54" i="8"/>
  <c r="I54" i="8"/>
  <c r="G55" i="8"/>
  <c r="H55" i="8"/>
  <c r="I55" i="8"/>
  <c r="G56" i="8"/>
  <c r="H56" i="8"/>
  <c r="I56" i="8"/>
  <c r="G57" i="8"/>
  <c r="H57" i="8"/>
  <c r="I57" i="8"/>
  <c r="G58" i="8"/>
  <c r="H58" i="8"/>
  <c r="I58" i="8"/>
  <c r="G59" i="8"/>
  <c r="H59" i="8"/>
  <c r="I59" i="8"/>
  <c r="G60" i="8"/>
  <c r="H60" i="8"/>
  <c r="I60" i="8"/>
  <c r="G61" i="8"/>
  <c r="H61" i="8"/>
  <c r="I61" i="8"/>
  <c r="G62" i="8"/>
  <c r="H62" i="8"/>
  <c r="I62" i="8"/>
  <c r="G63" i="8"/>
  <c r="H63" i="8"/>
  <c r="I63" i="8"/>
  <c r="G64" i="8"/>
  <c r="H64" i="8"/>
  <c r="I64" i="8"/>
  <c r="G65" i="8"/>
  <c r="H65" i="8"/>
  <c r="I65" i="8"/>
  <c r="G66" i="8"/>
  <c r="H66" i="8"/>
  <c r="I66" i="8"/>
  <c r="G67" i="8"/>
  <c r="H67" i="8"/>
  <c r="I67" i="8"/>
  <c r="G68" i="8"/>
  <c r="H68" i="8"/>
  <c r="I68" i="8"/>
  <c r="G69" i="8"/>
  <c r="H69" i="8"/>
  <c r="I69" i="8"/>
  <c r="G70" i="8"/>
  <c r="H70" i="8"/>
  <c r="I70" i="8"/>
  <c r="G71" i="8"/>
  <c r="H71" i="8"/>
  <c r="I71" i="8"/>
  <c r="G72" i="8"/>
  <c r="H72" i="8"/>
  <c r="I72" i="8"/>
  <c r="G73" i="8"/>
  <c r="H73" i="8"/>
  <c r="I73" i="8"/>
  <c r="G74" i="8"/>
  <c r="H74" i="8"/>
  <c r="I74" i="8"/>
  <c r="G75" i="8"/>
  <c r="H75" i="8"/>
  <c r="I75" i="8"/>
  <c r="G76" i="8"/>
  <c r="H76" i="8"/>
  <c r="I76" i="8"/>
  <c r="G77" i="8"/>
  <c r="H77" i="8"/>
  <c r="I77" i="8"/>
  <c r="G78" i="8"/>
  <c r="H78" i="8"/>
  <c r="I78" i="8"/>
  <c r="G79" i="8"/>
  <c r="H79" i="8"/>
  <c r="I79" i="8"/>
  <c r="G80" i="8"/>
  <c r="H80" i="8"/>
  <c r="I80" i="8"/>
  <c r="G81" i="8"/>
  <c r="H81" i="8"/>
  <c r="I81" i="8"/>
  <c r="G82" i="8"/>
  <c r="H82" i="8"/>
  <c r="I82" i="8"/>
  <c r="G83" i="8"/>
  <c r="H83" i="8"/>
  <c r="I83" i="8"/>
  <c r="G84" i="8"/>
  <c r="H84" i="8"/>
  <c r="I84" i="8"/>
  <c r="G85" i="8"/>
  <c r="H85" i="8"/>
  <c r="I85" i="8"/>
  <c r="G86" i="8"/>
  <c r="H86" i="8"/>
  <c r="I86" i="8"/>
  <c r="G87" i="8"/>
  <c r="H87" i="8"/>
  <c r="I87" i="8"/>
  <c r="G88" i="8"/>
  <c r="H88" i="8"/>
  <c r="I88" i="8"/>
  <c r="G89" i="8"/>
  <c r="H89" i="8"/>
  <c r="I89" i="8"/>
  <c r="G90" i="8"/>
  <c r="H90" i="8"/>
  <c r="I90" i="8"/>
  <c r="G91" i="8"/>
  <c r="H91" i="8"/>
  <c r="I91" i="8"/>
  <c r="G92" i="8"/>
  <c r="H92" i="8"/>
  <c r="I92" i="8"/>
  <c r="G93" i="8"/>
  <c r="H93" i="8"/>
  <c r="I93" i="8"/>
  <c r="G94" i="8"/>
  <c r="H94" i="8"/>
  <c r="I94" i="8"/>
  <c r="G95" i="8"/>
  <c r="H95" i="8"/>
  <c r="I95" i="8"/>
  <c r="G96" i="8"/>
  <c r="H96" i="8"/>
  <c r="I96" i="8"/>
  <c r="G97" i="8"/>
  <c r="H97" i="8"/>
  <c r="I97" i="8"/>
  <c r="G98" i="8"/>
  <c r="H98" i="8"/>
  <c r="I98" i="8"/>
  <c r="G99" i="8"/>
  <c r="H99" i="8"/>
  <c r="I99" i="8"/>
  <c r="G100" i="8"/>
  <c r="H100" i="8"/>
  <c r="I100" i="8"/>
  <c r="G101" i="8"/>
  <c r="H101" i="8"/>
  <c r="I101" i="8"/>
  <c r="G102" i="8"/>
  <c r="H102" i="8"/>
  <c r="I102" i="8"/>
  <c r="G103" i="8"/>
  <c r="H103" i="8"/>
  <c r="I103" i="8"/>
  <c r="G104" i="8"/>
  <c r="H104" i="8"/>
  <c r="I104" i="8"/>
  <c r="H19" i="8"/>
  <c r="I19" i="8"/>
  <c r="G19" i="8"/>
  <c r="B20" i="8"/>
  <c r="C20" i="8"/>
  <c r="D20" i="8"/>
  <c r="B21" i="8"/>
  <c r="C21" i="8"/>
  <c r="D21" i="8"/>
  <c r="B22" i="8"/>
  <c r="C22" i="8"/>
  <c r="D22" i="8"/>
  <c r="B23" i="8"/>
  <c r="C23" i="8"/>
  <c r="D23" i="8"/>
  <c r="B24" i="8"/>
  <c r="C24" i="8"/>
  <c r="D24" i="8"/>
  <c r="B25" i="8"/>
  <c r="C25" i="8"/>
  <c r="D25" i="8"/>
  <c r="B26" i="8"/>
  <c r="C26" i="8"/>
  <c r="D26" i="8"/>
  <c r="B27" i="8"/>
  <c r="C27" i="8"/>
  <c r="D27" i="8"/>
  <c r="B28" i="8"/>
  <c r="C28" i="8"/>
  <c r="D28" i="8"/>
  <c r="B29" i="8"/>
  <c r="C29" i="8"/>
  <c r="D29" i="8"/>
  <c r="B30" i="8"/>
  <c r="C30" i="8"/>
  <c r="D30" i="8"/>
  <c r="B31" i="8"/>
  <c r="C31" i="8"/>
  <c r="D31" i="8"/>
  <c r="B32" i="8"/>
  <c r="C32" i="8"/>
  <c r="D32" i="8"/>
  <c r="B33" i="8"/>
  <c r="C33" i="8"/>
  <c r="D33" i="8"/>
  <c r="B34" i="8"/>
  <c r="C34" i="8"/>
  <c r="D34" i="8"/>
  <c r="B35" i="8"/>
  <c r="C35" i="8"/>
  <c r="D35" i="8"/>
  <c r="B36" i="8"/>
  <c r="C36" i="8"/>
  <c r="D36" i="8"/>
  <c r="B37" i="8"/>
  <c r="C37" i="8"/>
  <c r="D37" i="8"/>
  <c r="B38" i="8"/>
  <c r="C38" i="8"/>
  <c r="D38" i="8"/>
  <c r="B39" i="8"/>
  <c r="C39" i="8"/>
  <c r="D39" i="8"/>
  <c r="B40" i="8"/>
  <c r="C40" i="8"/>
  <c r="D40" i="8"/>
  <c r="B41" i="8"/>
  <c r="C41" i="8"/>
  <c r="D41" i="8"/>
  <c r="B42" i="8"/>
  <c r="C42" i="8"/>
  <c r="D42" i="8"/>
  <c r="B43" i="8"/>
  <c r="C43" i="8"/>
  <c r="D43" i="8"/>
  <c r="B44" i="8"/>
  <c r="C44" i="8"/>
  <c r="D44" i="8"/>
  <c r="B45" i="8"/>
  <c r="C45" i="8"/>
  <c r="D45" i="8"/>
  <c r="B46" i="8"/>
  <c r="C46" i="8"/>
  <c r="D46" i="8"/>
  <c r="B47" i="8"/>
  <c r="C47" i="8"/>
  <c r="D47" i="8"/>
  <c r="B48" i="8"/>
  <c r="C48" i="8"/>
  <c r="D48" i="8"/>
  <c r="B49" i="8"/>
  <c r="C49" i="8"/>
  <c r="D49" i="8"/>
  <c r="B50" i="8"/>
  <c r="C50" i="8"/>
  <c r="D50" i="8"/>
  <c r="B51" i="8"/>
  <c r="C51" i="8"/>
  <c r="D51" i="8"/>
  <c r="B52" i="8"/>
  <c r="C52" i="8"/>
  <c r="D52" i="8"/>
  <c r="B53" i="8"/>
  <c r="C53" i="8"/>
  <c r="D53" i="8"/>
  <c r="B54" i="8"/>
  <c r="C54" i="8"/>
  <c r="D54" i="8"/>
  <c r="B55" i="8"/>
  <c r="C55" i="8"/>
  <c r="D55" i="8"/>
  <c r="B56" i="8"/>
  <c r="C56" i="8"/>
  <c r="D56" i="8"/>
  <c r="B57" i="8"/>
  <c r="C57" i="8"/>
  <c r="D57" i="8"/>
  <c r="B58" i="8"/>
  <c r="C58" i="8"/>
  <c r="D58" i="8"/>
  <c r="B59" i="8"/>
  <c r="C59" i="8"/>
  <c r="D59" i="8"/>
  <c r="B60" i="8"/>
  <c r="C60" i="8"/>
  <c r="D60" i="8"/>
  <c r="B61" i="8"/>
  <c r="C61" i="8"/>
  <c r="D61" i="8"/>
  <c r="B62" i="8"/>
  <c r="C62" i="8"/>
  <c r="D62" i="8"/>
  <c r="B63" i="8"/>
  <c r="C63" i="8"/>
  <c r="D63" i="8"/>
  <c r="B64" i="8"/>
  <c r="C64" i="8"/>
  <c r="D64" i="8"/>
  <c r="B65" i="8"/>
  <c r="C65" i="8"/>
  <c r="D65" i="8"/>
  <c r="B66" i="8"/>
  <c r="C66" i="8"/>
  <c r="D66" i="8"/>
  <c r="B67" i="8"/>
  <c r="C67" i="8"/>
  <c r="D67" i="8"/>
  <c r="B68" i="8"/>
  <c r="C68" i="8"/>
  <c r="D68" i="8"/>
  <c r="B69" i="8"/>
  <c r="C69" i="8"/>
  <c r="D69" i="8"/>
  <c r="B70" i="8"/>
  <c r="C70" i="8"/>
  <c r="D70" i="8"/>
  <c r="B71" i="8"/>
  <c r="C71" i="8"/>
  <c r="D71" i="8"/>
  <c r="B72" i="8"/>
  <c r="C72" i="8"/>
  <c r="D72" i="8"/>
  <c r="B73" i="8"/>
  <c r="C73" i="8"/>
  <c r="D73" i="8"/>
  <c r="B74" i="8"/>
  <c r="C74" i="8"/>
  <c r="D74" i="8"/>
  <c r="B75" i="8"/>
  <c r="C75" i="8"/>
  <c r="D75" i="8"/>
  <c r="B76" i="8"/>
  <c r="C76" i="8"/>
  <c r="D76" i="8"/>
  <c r="B77" i="8"/>
  <c r="C77" i="8"/>
  <c r="D77" i="8"/>
  <c r="B78" i="8"/>
  <c r="C78" i="8"/>
  <c r="D78" i="8"/>
  <c r="B79" i="8"/>
  <c r="C79" i="8"/>
  <c r="D79" i="8"/>
  <c r="B80" i="8"/>
  <c r="C80" i="8"/>
  <c r="D80" i="8"/>
  <c r="B81" i="8"/>
  <c r="C81" i="8"/>
  <c r="D81" i="8"/>
  <c r="B82" i="8"/>
  <c r="C82" i="8"/>
  <c r="D82" i="8"/>
  <c r="B83" i="8"/>
  <c r="C83" i="8"/>
  <c r="D83" i="8"/>
  <c r="B84" i="8"/>
  <c r="C84" i="8"/>
  <c r="D84" i="8"/>
  <c r="B85" i="8"/>
  <c r="C85" i="8"/>
  <c r="D85" i="8"/>
  <c r="B86" i="8"/>
  <c r="C86" i="8"/>
  <c r="D86" i="8"/>
  <c r="B87" i="8"/>
  <c r="C87" i="8"/>
  <c r="D87" i="8"/>
  <c r="B88" i="8"/>
  <c r="C88" i="8"/>
  <c r="D88" i="8"/>
  <c r="B89" i="8"/>
  <c r="C89" i="8"/>
  <c r="D89" i="8"/>
  <c r="B90" i="8"/>
  <c r="C90" i="8"/>
  <c r="D90" i="8"/>
  <c r="B91" i="8"/>
  <c r="C91" i="8"/>
  <c r="D91" i="8"/>
  <c r="B92" i="8"/>
  <c r="C92" i="8"/>
  <c r="D92" i="8"/>
  <c r="B93" i="8"/>
  <c r="C93" i="8"/>
  <c r="D93" i="8"/>
  <c r="B94" i="8"/>
  <c r="C94" i="8"/>
  <c r="D94" i="8"/>
  <c r="B95" i="8"/>
  <c r="C95" i="8"/>
  <c r="D95" i="8"/>
  <c r="B96" i="8"/>
  <c r="C96" i="8"/>
  <c r="D96" i="8"/>
  <c r="B97" i="8"/>
  <c r="C97" i="8"/>
  <c r="D97" i="8"/>
  <c r="B98" i="8"/>
  <c r="C98" i="8"/>
  <c r="D98" i="8"/>
  <c r="B99" i="8"/>
  <c r="C99" i="8"/>
  <c r="D99" i="8"/>
  <c r="B100" i="8"/>
  <c r="C100" i="8"/>
  <c r="D100" i="8"/>
  <c r="B101" i="8"/>
  <c r="C101" i="8"/>
  <c r="D101" i="8"/>
  <c r="B102" i="8"/>
  <c r="C102" i="8"/>
  <c r="D102" i="8"/>
  <c r="B103" i="8"/>
  <c r="C103" i="8"/>
  <c r="D103" i="8"/>
  <c r="B104" i="8"/>
  <c r="C104" i="8"/>
  <c r="D104" i="8"/>
  <c r="C19" i="8"/>
  <c r="D19" i="8"/>
  <c r="B19" i="8"/>
  <c r="L19" i="8" l="1"/>
  <c r="N19" i="8"/>
  <c r="M19" i="8"/>
  <c r="N104" i="8"/>
  <c r="M104" i="8"/>
  <c r="L104" i="8"/>
  <c r="N103" i="8"/>
  <c r="M103" i="8"/>
  <c r="L103" i="8"/>
  <c r="N102" i="8"/>
  <c r="M102" i="8"/>
  <c r="L102" i="8"/>
  <c r="N101" i="8"/>
  <c r="M101" i="8"/>
  <c r="L101" i="8"/>
  <c r="N100" i="8"/>
  <c r="M100" i="8"/>
  <c r="L100" i="8"/>
  <c r="N99" i="8"/>
  <c r="M99" i="8"/>
  <c r="L99" i="8"/>
  <c r="N98" i="8"/>
  <c r="M98" i="8"/>
  <c r="L98" i="8"/>
  <c r="N97" i="8"/>
  <c r="M97" i="8"/>
  <c r="L97" i="8"/>
  <c r="N96" i="8"/>
  <c r="M96" i="8"/>
  <c r="L96" i="8"/>
  <c r="N95" i="8"/>
  <c r="M95" i="8"/>
  <c r="L95" i="8"/>
  <c r="N94" i="8"/>
  <c r="M94" i="8"/>
  <c r="L94" i="8"/>
  <c r="N93" i="8"/>
  <c r="M93" i="8"/>
  <c r="L93" i="8"/>
  <c r="N92" i="8"/>
  <c r="M92" i="8"/>
  <c r="L92" i="8"/>
  <c r="N91" i="8"/>
  <c r="M91" i="8"/>
  <c r="L91" i="8"/>
  <c r="N90" i="8"/>
  <c r="M90" i="8"/>
  <c r="L90" i="8"/>
  <c r="N89" i="8"/>
  <c r="M89" i="8"/>
  <c r="L89" i="8"/>
  <c r="N88" i="8"/>
  <c r="M88" i="8"/>
  <c r="L88" i="8"/>
  <c r="N87" i="8"/>
  <c r="M87" i="8"/>
  <c r="L87" i="8"/>
  <c r="N86" i="8"/>
  <c r="M86" i="8"/>
  <c r="L86" i="8"/>
  <c r="N85" i="8"/>
  <c r="M85" i="8"/>
  <c r="L85" i="8"/>
  <c r="N84" i="8"/>
  <c r="M84" i="8"/>
  <c r="L84" i="8"/>
  <c r="N83" i="8"/>
  <c r="M83" i="8"/>
  <c r="L83" i="8"/>
  <c r="N82" i="8"/>
  <c r="M82" i="8"/>
  <c r="L82" i="8"/>
  <c r="N81" i="8"/>
  <c r="M81" i="8"/>
  <c r="L81" i="8"/>
  <c r="N80" i="8"/>
  <c r="M80" i="8"/>
  <c r="L80" i="8"/>
  <c r="N79" i="8"/>
  <c r="M79" i="8"/>
  <c r="L79" i="8"/>
  <c r="N78" i="8"/>
  <c r="M78" i="8"/>
  <c r="L78" i="8"/>
  <c r="N77" i="8"/>
  <c r="M77" i="8"/>
  <c r="L77" i="8"/>
  <c r="N76" i="8"/>
  <c r="M76" i="8"/>
  <c r="L76" i="8"/>
  <c r="N75" i="8"/>
  <c r="M75" i="8"/>
  <c r="L75" i="8"/>
  <c r="N74" i="8"/>
  <c r="M74" i="8"/>
  <c r="L74" i="8"/>
  <c r="N73" i="8"/>
  <c r="M73" i="8"/>
  <c r="L73" i="8"/>
  <c r="N72" i="8"/>
  <c r="M72" i="8"/>
  <c r="L72" i="8"/>
  <c r="N71" i="8"/>
  <c r="M71" i="8"/>
  <c r="L71" i="8"/>
  <c r="N70" i="8"/>
  <c r="M70" i="8"/>
  <c r="L70" i="8"/>
  <c r="N69" i="8"/>
  <c r="M69" i="8"/>
  <c r="L69" i="8"/>
  <c r="N68" i="8"/>
  <c r="M68" i="8"/>
  <c r="L68" i="8"/>
  <c r="N67" i="8"/>
  <c r="M67" i="8"/>
  <c r="L67" i="8"/>
  <c r="N66" i="8"/>
  <c r="M66" i="8"/>
  <c r="L66" i="8"/>
  <c r="N65" i="8"/>
  <c r="M65" i="8"/>
  <c r="L65" i="8"/>
  <c r="N64" i="8"/>
  <c r="M64" i="8"/>
  <c r="L64" i="8"/>
  <c r="N63" i="8"/>
  <c r="M63" i="8"/>
  <c r="L63" i="8"/>
  <c r="N62" i="8"/>
  <c r="M62" i="8"/>
  <c r="L62" i="8"/>
  <c r="N61" i="8"/>
  <c r="M61" i="8"/>
  <c r="L61" i="8"/>
  <c r="N60" i="8"/>
  <c r="M60" i="8"/>
  <c r="L60" i="8"/>
  <c r="N59" i="8"/>
  <c r="M59" i="8"/>
  <c r="L59" i="8"/>
  <c r="N58" i="8"/>
  <c r="M58" i="8"/>
  <c r="L58" i="8"/>
  <c r="N57" i="8"/>
  <c r="M57" i="8"/>
  <c r="L57" i="8"/>
  <c r="N56" i="8"/>
  <c r="M56" i="8"/>
  <c r="L56" i="8"/>
  <c r="N55" i="8"/>
  <c r="M55" i="8"/>
  <c r="L55" i="8"/>
  <c r="N54" i="8"/>
  <c r="M54" i="8"/>
  <c r="L54" i="8"/>
  <c r="N53" i="8"/>
  <c r="M53" i="8"/>
  <c r="L53" i="8"/>
  <c r="N52" i="8"/>
  <c r="M52" i="8"/>
  <c r="L52" i="8"/>
  <c r="N51" i="8"/>
  <c r="M51" i="8"/>
  <c r="L51" i="8"/>
  <c r="N50" i="8"/>
  <c r="M50" i="8"/>
  <c r="L50" i="8"/>
  <c r="N49" i="8"/>
  <c r="M49" i="8"/>
  <c r="L49" i="8"/>
  <c r="N48" i="8"/>
  <c r="M48" i="8"/>
  <c r="L48" i="8"/>
  <c r="N47" i="8"/>
  <c r="M47" i="8"/>
  <c r="L47" i="8"/>
  <c r="N46" i="8"/>
  <c r="M46" i="8"/>
  <c r="L46" i="8"/>
  <c r="N45" i="8"/>
  <c r="M45" i="8"/>
  <c r="L45" i="8"/>
  <c r="N44" i="8"/>
  <c r="M44" i="8"/>
  <c r="L44" i="8"/>
  <c r="N43" i="8"/>
  <c r="M43" i="8"/>
  <c r="L43" i="8"/>
  <c r="N42" i="8"/>
  <c r="M42" i="8"/>
  <c r="L42" i="8"/>
  <c r="N41" i="8"/>
  <c r="M41" i="8"/>
  <c r="L41" i="8"/>
  <c r="N40" i="8"/>
  <c r="M40" i="8"/>
  <c r="L40" i="8"/>
  <c r="N39" i="8"/>
  <c r="M39" i="8"/>
  <c r="L39" i="8"/>
  <c r="N38" i="8"/>
  <c r="M38" i="8"/>
  <c r="L38" i="8"/>
  <c r="N37" i="8"/>
  <c r="M37" i="8"/>
  <c r="L37" i="8"/>
  <c r="N36" i="8"/>
  <c r="M36" i="8"/>
  <c r="L36" i="8"/>
  <c r="N35" i="8"/>
  <c r="M35" i="8"/>
  <c r="L35" i="8"/>
  <c r="N34" i="8"/>
  <c r="M34" i="8"/>
  <c r="L34" i="8"/>
  <c r="N33" i="8"/>
  <c r="M33" i="8"/>
  <c r="L33" i="8"/>
  <c r="N32" i="8"/>
  <c r="M32" i="8"/>
  <c r="L32" i="8"/>
  <c r="N31" i="8"/>
  <c r="M31" i="8"/>
  <c r="L31" i="8"/>
  <c r="N30" i="8"/>
  <c r="M30" i="8"/>
  <c r="L30" i="8"/>
  <c r="N29" i="8"/>
  <c r="M29" i="8"/>
  <c r="L29" i="8"/>
  <c r="N28" i="8"/>
  <c r="M28" i="8"/>
  <c r="L28" i="8"/>
  <c r="N27" i="8"/>
  <c r="M27" i="8"/>
  <c r="L27" i="8"/>
  <c r="N26" i="8"/>
  <c r="M26" i="8"/>
  <c r="L26" i="8"/>
  <c r="N25" i="8"/>
  <c r="M25" i="8"/>
  <c r="L25" i="8"/>
  <c r="N24" i="8"/>
  <c r="M24" i="8"/>
  <c r="L24" i="8"/>
  <c r="N23" i="8"/>
  <c r="M23" i="8"/>
  <c r="L23" i="8"/>
  <c r="N22" i="8"/>
  <c r="M22" i="8"/>
  <c r="L22" i="8"/>
  <c r="N21" i="8"/>
  <c r="M21" i="8"/>
  <c r="L21" i="8"/>
  <c r="N20" i="8"/>
  <c r="M20" i="8"/>
  <c r="L20" i="8"/>
</calcChain>
</file>

<file path=xl/sharedStrings.xml><?xml version="1.0" encoding="utf-8"?>
<sst xmlns="http://schemas.openxmlformats.org/spreadsheetml/2006/main" count="41" uniqueCount="17">
  <si>
    <t>Pune</t>
  </si>
  <si>
    <t>PMR</t>
  </si>
  <si>
    <t>Basin</t>
  </si>
  <si>
    <t>SSP1</t>
  </si>
  <si>
    <t>SSP2</t>
  </si>
  <si>
    <t>SSP3</t>
  </si>
  <si>
    <t>Urbanization</t>
  </si>
  <si>
    <t xml:space="preserve">Pune </t>
  </si>
  <si>
    <t>Year</t>
  </si>
  <si>
    <t>time</t>
  </si>
  <si>
    <t>rcp45</t>
  </si>
  <si>
    <t>rcp85</t>
  </si>
  <si>
    <t>his</t>
  </si>
  <si>
    <t>Avg</t>
  </si>
  <si>
    <t>Yr1</t>
  </si>
  <si>
    <t>Yr2</t>
  </si>
  <si>
    <t>Yr3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</si>
</sst>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Fill="1"/>
    <xf numFmtId="14" fontId="0" fillId="0" borderId="0" xfId="0" applyNumberFormat="1"/>
    <xf numFmtId="14" fontId="0" fillId="0" borderId="0" xfId="0" applyNumberFormat="1" applyFill="1"/>
  </cellXfs>
  <cellStyles count="3">
    <cellStyle name="Comma 2" xfId="2" xr:uid="{00000000-0005-0000-0000-00002F000000}"/>
    <cellStyle name="Normal" xfId="0" builtinId="0"/>
    <cellStyle name="Normal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109273840769904"/>
          <c:y val="0.17135597135597136"/>
          <c:w val="0.79141907261592304"/>
          <c:h val="0.6157847732650881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Population!$B$1</c:f>
              <c:strCache>
                <c:ptCount val="1"/>
                <c:pt idx="0">
                  <c:v>SSP1</c:v>
                </c:pt>
              </c:strCache>
            </c:strRef>
          </c:tx>
          <c:marker>
            <c:symbol val="none"/>
          </c:marker>
          <c:xVal>
            <c:numRef>
              <c:f>Population!$A$18:$A$106</c:f>
              <c:numCache>
                <c:formatCode>General</c:formatCode>
                <c:ptCount val="8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  <c:pt idx="41">
                  <c:v>2055</c:v>
                </c:pt>
                <c:pt idx="42">
                  <c:v>2056</c:v>
                </c:pt>
                <c:pt idx="43">
                  <c:v>2057</c:v>
                </c:pt>
                <c:pt idx="44">
                  <c:v>2058</c:v>
                </c:pt>
                <c:pt idx="45">
                  <c:v>2059</c:v>
                </c:pt>
                <c:pt idx="46">
                  <c:v>2060</c:v>
                </c:pt>
                <c:pt idx="47">
                  <c:v>2061</c:v>
                </c:pt>
                <c:pt idx="48">
                  <c:v>2062</c:v>
                </c:pt>
                <c:pt idx="49">
                  <c:v>2063</c:v>
                </c:pt>
                <c:pt idx="50">
                  <c:v>2064</c:v>
                </c:pt>
                <c:pt idx="51">
                  <c:v>2065</c:v>
                </c:pt>
                <c:pt idx="52">
                  <c:v>2066</c:v>
                </c:pt>
                <c:pt idx="53">
                  <c:v>2067</c:v>
                </c:pt>
                <c:pt idx="54">
                  <c:v>2068</c:v>
                </c:pt>
                <c:pt idx="55">
                  <c:v>2069</c:v>
                </c:pt>
                <c:pt idx="56">
                  <c:v>2070</c:v>
                </c:pt>
                <c:pt idx="57">
                  <c:v>2071</c:v>
                </c:pt>
                <c:pt idx="58">
                  <c:v>2072</c:v>
                </c:pt>
                <c:pt idx="59">
                  <c:v>2073</c:v>
                </c:pt>
                <c:pt idx="60">
                  <c:v>2074</c:v>
                </c:pt>
                <c:pt idx="61">
                  <c:v>2075</c:v>
                </c:pt>
                <c:pt idx="62">
                  <c:v>2076</c:v>
                </c:pt>
                <c:pt idx="63">
                  <c:v>2077</c:v>
                </c:pt>
                <c:pt idx="64">
                  <c:v>2078</c:v>
                </c:pt>
                <c:pt idx="65">
                  <c:v>2079</c:v>
                </c:pt>
                <c:pt idx="66">
                  <c:v>2080</c:v>
                </c:pt>
                <c:pt idx="67">
                  <c:v>2081</c:v>
                </c:pt>
                <c:pt idx="68">
                  <c:v>2082</c:v>
                </c:pt>
                <c:pt idx="69">
                  <c:v>2083</c:v>
                </c:pt>
                <c:pt idx="70">
                  <c:v>2084</c:v>
                </c:pt>
                <c:pt idx="71">
                  <c:v>2085</c:v>
                </c:pt>
                <c:pt idx="72">
                  <c:v>2086</c:v>
                </c:pt>
                <c:pt idx="73">
                  <c:v>2087</c:v>
                </c:pt>
                <c:pt idx="74">
                  <c:v>2088</c:v>
                </c:pt>
                <c:pt idx="75">
                  <c:v>2089</c:v>
                </c:pt>
                <c:pt idx="76">
                  <c:v>2090</c:v>
                </c:pt>
                <c:pt idx="77">
                  <c:v>2091</c:v>
                </c:pt>
                <c:pt idx="78">
                  <c:v>2092</c:v>
                </c:pt>
                <c:pt idx="79">
                  <c:v>2093</c:v>
                </c:pt>
                <c:pt idx="80">
                  <c:v>2094</c:v>
                </c:pt>
                <c:pt idx="81">
                  <c:v>2095</c:v>
                </c:pt>
                <c:pt idx="82">
                  <c:v>2096</c:v>
                </c:pt>
                <c:pt idx="83">
                  <c:v>2097</c:v>
                </c:pt>
                <c:pt idx="84">
                  <c:v>2098</c:v>
                </c:pt>
                <c:pt idx="85">
                  <c:v>2099</c:v>
                </c:pt>
                <c:pt idx="86">
                  <c:v>2100</c:v>
                </c:pt>
              </c:numCache>
            </c:numRef>
          </c:xVal>
          <c:yVal>
            <c:numRef>
              <c:f>Population!$G$18:$G$106</c:f>
              <c:numCache>
                <c:formatCode>General</c:formatCode>
                <c:ptCount val="89"/>
                <c:pt idx="0">
                  <c:v>6.1077539039584501</c:v>
                </c:pt>
                <c:pt idx="1">
                  <c:v>6.1615269999999995</c:v>
                </c:pt>
                <c:pt idx="2">
                  <c:v>6.3411749999999998</c:v>
                </c:pt>
                <c:pt idx="3">
                  <c:v>6.5206520000000001</c:v>
                </c:pt>
                <c:pt idx="4">
                  <c:v>6.700501</c:v>
                </c:pt>
                <c:pt idx="5">
                  <c:v>6.8795060000000001</c:v>
                </c:pt>
                <c:pt idx="6">
                  <c:v>7.0582409999999998</c:v>
                </c:pt>
                <c:pt idx="7">
                  <c:v>7.2333929999999995</c:v>
                </c:pt>
                <c:pt idx="8">
                  <c:v>7.4088750000000001</c:v>
                </c:pt>
                <c:pt idx="9">
                  <c:v>7.5846450000000001</c:v>
                </c:pt>
                <c:pt idx="10">
                  <c:v>7.7619959999999999</c:v>
                </c:pt>
                <c:pt idx="11">
                  <c:v>7.9386489999999998</c:v>
                </c:pt>
                <c:pt idx="12">
                  <c:v>8.1079679999999996</c:v>
                </c:pt>
                <c:pt idx="13">
                  <c:v>8.2768309999999996</c:v>
                </c:pt>
                <c:pt idx="14">
                  <c:v>8.4446580000000004</c:v>
                </c:pt>
                <c:pt idx="15">
                  <c:v>8.6118419999999993</c:v>
                </c:pt>
                <c:pt idx="16">
                  <c:v>8.7795349999999992</c:v>
                </c:pt>
                <c:pt idx="17">
                  <c:v>8.9359549999999999</c:v>
                </c:pt>
                <c:pt idx="18">
                  <c:v>9.0918890000000001</c:v>
                </c:pt>
                <c:pt idx="19">
                  <c:v>9.2473669999999988</c:v>
                </c:pt>
                <c:pt idx="20">
                  <c:v>9.403492</c:v>
                </c:pt>
                <c:pt idx="21">
                  <c:v>9.559469</c:v>
                </c:pt>
                <c:pt idx="22">
                  <c:v>9.699344</c:v>
                </c:pt>
                <c:pt idx="23">
                  <c:v>9.8399529999999995</c:v>
                </c:pt>
                <c:pt idx="24">
                  <c:v>9.9803619999999995</c:v>
                </c:pt>
                <c:pt idx="25">
                  <c:v>10.120275999999999</c:v>
                </c:pt>
                <c:pt idx="26">
                  <c:v>10.259146999999999</c:v>
                </c:pt>
                <c:pt idx="27">
                  <c:v>10.379223</c:v>
                </c:pt>
                <c:pt idx="28">
                  <c:v>10.499414999999999</c:v>
                </c:pt>
                <c:pt idx="29">
                  <c:v>10.618734</c:v>
                </c:pt>
                <c:pt idx="30">
                  <c:v>10.738009999999999</c:v>
                </c:pt>
                <c:pt idx="31">
                  <c:v>10.858056999999999</c:v>
                </c:pt>
                <c:pt idx="32">
                  <c:v>10.957977999999999</c:v>
                </c:pt>
                <c:pt idx="33">
                  <c:v>11.058294999999999</c:v>
                </c:pt>
                <c:pt idx="34">
                  <c:v>11.158806999999999</c:v>
                </c:pt>
                <c:pt idx="35">
                  <c:v>11.258509</c:v>
                </c:pt>
                <c:pt idx="36">
                  <c:v>11.358198999999999</c:v>
                </c:pt>
                <c:pt idx="37">
                  <c:v>11.438481999999999</c:v>
                </c:pt>
                <c:pt idx="38">
                  <c:v>11.517465</c:v>
                </c:pt>
                <c:pt idx="39">
                  <c:v>11.596655</c:v>
                </c:pt>
                <c:pt idx="40">
                  <c:v>11.675884999999999</c:v>
                </c:pt>
                <c:pt idx="41">
                  <c:v>11.755338</c:v>
                </c:pt>
                <c:pt idx="42">
                  <c:v>11.815664</c:v>
                </c:pt>
                <c:pt idx="43">
                  <c:v>11.875990999999999</c:v>
                </c:pt>
                <c:pt idx="44">
                  <c:v>11.936169</c:v>
                </c:pt>
                <c:pt idx="45">
                  <c:v>11.996464</c:v>
                </c:pt>
                <c:pt idx="46">
                  <c:v>12.056816</c:v>
                </c:pt>
                <c:pt idx="47">
                  <c:v>12.095957</c:v>
                </c:pt>
                <c:pt idx="48">
                  <c:v>12.134819999999999</c:v>
                </c:pt>
                <c:pt idx="49">
                  <c:v>12.173952</c:v>
                </c:pt>
                <c:pt idx="50">
                  <c:v>12.21283</c:v>
                </c:pt>
                <c:pt idx="51">
                  <c:v>12.251816</c:v>
                </c:pt>
                <c:pt idx="52">
                  <c:v>12.267251</c:v>
                </c:pt>
                <c:pt idx="53">
                  <c:v>12.282727</c:v>
                </c:pt>
                <c:pt idx="54">
                  <c:v>12.298179999999999</c:v>
                </c:pt>
                <c:pt idx="55">
                  <c:v>12.313633999999999</c:v>
                </c:pt>
                <c:pt idx="56">
                  <c:v>12.329086999999999</c:v>
                </c:pt>
                <c:pt idx="57">
                  <c:v>12.321569</c:v>
                </c:pt>
                <c:pt idx="58">
                  <c:v>12.314052</c:v>
                </c:pt>
                <c:pt idx="59">
                  <c:v>12.306538</c:v>
                </c:pt>
                <c:pt idx="60">
                  <c:v>12.299035</c:v>
                </c:pt>
                <c:pt idx="61">
                  <c:v>12.291518</c:v>
                </c:pt>
                <c:pt idx="62">
                  <c:v>12.262169</c:v>
                </c:pt>
                <c:pt idx="63">
                  <c:v>12.23282</c:v>
                </c:pt>
                <c:pt idx="64">
                  <c:v>12.203465</c:v>
                </c:pt>
                <c:pt idx="65">
                  <c:v>12.174139</c:v>
                </c:pt>
                <c:pt idx="66">
                  <c:v>12.144791999999999</c:v>
                </c:pt>
                <c:pt idx="67">
                  <c:v>12.094588</c:v>
                </c:pt>
                <c:pt idx="68">
                  <c:v>12.044395</c:v>
                </c:pt>
                <c:pt idx="69">
                  <c:v>11.994209999999999</c:v>
                </c:pt>
                <c:pt idx="70">
                  <c:v>11.944009999999999</c:v>
                </c:pt>
                <c:pt idx="71">
                  <c:v>11.893825999999999</c:v>
                </c:pt>
                <c:pt idx="72">
                  <c:v>11.822787</c:v>
                </c:pt>
                <c:pt idx="73">
                  <c:v>11.751759</c:v>
                </c:pt>
                <c:pt idx="74">
                  <c:v>11.680726</c:v>
                </c:pt>
                <c:pt idx="75">
                  <c:v>11.6097</c:v>
                </c:pt>
                <c:pt idx="76">
                  <c:v>11.538670999999999</c:v>
                </c:pt>
                <c:pt idx="77">
                  <c:v>11.449461999999999</c:v>
                </c:pt>
                <c:pt idx="78">
                  <c:v>11.360248</c:v>
                </c:pt>
                <c:pt idx="79">
                  <c:v>11.271058999999999</c:v>
                </c:pt>
                <c:pt idx="80">
                  <c:v>11.181837</c:v>
                </c:pt>
                <c:pt idx="81">
                  <c:v>11.092632</c:v>
                </c:pt>
                <c:pt idx="82">
                  <c:v>10.985821999999999</c:v>
                </c:pt>
                <c:pt idx="83">
                  <c:v>10.879052</c:v>
                </c:pt>
                <c:pt idx="84">
                  <c:v>10.772257999999999</c:v>
                </c:pt>
                <c:pt idx="85">
                  <c:v>10.665476</c:v>
                </c:pt>
                <c:pt idx="86">
                  <c:v>10.558709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E0-4CD6-9CA2-0093FB5BFE35}"/>
            </c:ext>
          </c:extLst>
        </c:ser>
        <c:ser>
          <c:idx val="3"/>
          <c:order val="1"/>
          <c:tx>
            <c:strRef>
              <c:f>Population!$D$1</c:f>
              <c:strCache>
                <c:ptCount val="1"/>
                <c:pt idx="0">
                  <c:v>SSP3</c:v>
                </c:pt>
              </c:strCache>
            </c:strRef>
          </c:tx>
          <c:marker>
            <c:symbol val="none"/>
          </c:marker>
          <c:xVal>
            <c:numRef>
              <c:f>Population!$A$18:$A$106</c:f>
              <c:numCache>
                <c:formatCode>General</c:formatCode>
                <c:ptCount val="8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  <c:pt idx="41">
                  <c:v>2055</c:v>
                </c:pt>
                <c:pt idx="42">
                  <c:v>2056</c:v>
                </c:pt>
                <c:pt idx="43">
                  <c:v>2057</c:v>
                </c:pt>
                <c:pt idx="44">
                  <c:v>2058</c:v>
                </c:pt>
                <c:pt idx="45">
                  <c:v>2059</c:v>
                </c:pt>
                <c:pt idx="46">
                  <c:v>2060</c:v>
                </c:pt>
                <c:pt idx="47">
                  <c:v>2061</c:v>
                </c:pt>
                <c:pt idx="48">
                  <c:v>2062</c:v>
                </c:pt>
                <c:pt idx="49">
                  <c:v>2063</c:v>
                </c:pt>
                <c:pt idx="50">
                  <c:v>2064</c:v>
                </c:pt>
                <c:pt idx="51">
                  <c:v>2065</c:v>
                </c:pt>
                <c:pt idx="52">
                  <c:v>2066</c:v>
                </c:pt>
                <c:pt idx="53">
                  <c:v>2067</c:v>
                </c:pt>
                <c:pt idx="54">
                  <c:v>2068</c:v>
                </c:pt>
                <c:pt idx="55">
                  <c:v>2069</c:v>
                </c:pt>
                <c:pt idx="56">
                  <c:v>2070</c:v>
                </c:pt>
                <c:pt idx="57">
                  <c:v>2071</c:v>
                </c:pt>
                <c:pt idx="58">
                  <c:v>2072</c:v>
                </c:pt>
                <c:pt idx="59">
                  <c:v>2073</c:v>
                </c:pt>
                <c:pt idx="60">
                  <c:v>2074</c:v>
                </c:pt>
                <c:pt idx="61">
                  <c:v>2075</c:v>
                </c:pt>
                <c:pt idx="62">
                  <c:v>2076</c:v>
                </c:pt>
                <c:pt idx="63">
                  <c:v>2077</c:v>
                </c:pt>
                <c:pt idx="64">
                  <c:v>2078</c:v>
                </c:pt>
                <c:pt idx="65">
                  <c:v>2079</c:v>
                </c:pt>
                <c:pt idx="66">
                  <c:v>2080</c:v>
                </c:pt>
                <c:pt idx="67">
                  <c:v>2081</c:v>
                </c:pt>
                <c:pt idx="68">
                  <c:v>2082</c:v>
                </c:pt>
                <c:pt idx="69">
                  <c:v>2083</c:v>
                </c:pt>
                <c:pt idx="70">
                  <c:v>2084</c:v>
                </c:pt>
                <c:pt idx="71">
                  <c:v>2085</c:v>
                </c:pt>
                <c:pt idx="72">
                  <c:v>2086</c:v>
                </c:pt>
                <c:pt idx="73">
                  <c:v>2087</c:v>
                </c:pt>
                <c:pt idx="74">
                  <c:v>2088</c:v>
                </c:pt>
                <c:pt idx="75">
                  <c:v>2089</c:v>
                </c:pt>
                <c:pt idx="76">
                  <c:v>2090</c:v>
                </c:pt>
                <c:pt idx="77">
                  <c:v>2091</c:v>
                </c:pt>
                <c:pt idx="78">
                  <c:v>2092</c:v>
                </c:pt>
                <c:pt idx="79">
                  <c:v>2093</c:v>
                </c:pt>
                <c:pt idx="80">
                  <c:v>2094</c:v>
                </c:pt>
                <c:pt idx="81">
                  <c:v>2095</c:v>
                </c:pt>
                <c:pt idx="82">
                  <c:v>2096</c:v>
                </c:pt>
                <c:pt idx="83">
                  <c:v>2097</c:v>
                </c:pt>
                <c:pt idx="84">
                  <c:v>2098</c:v>
                </c:pt>
                <c:pt idx="85">
                  <c:v>2099</c:v>
                </c:pt>
                <c:pt idx="86">
                  <c:v>2100</c:v>
                </c:pt>
              </c:numCache>
            </c:numRef>
          </c:xVal>
          <c:yVal>
            <c:numRef>
              <c:f>Population!$I$18:$I$106</c:f>
              <c:numCache>
                <c:formatCode>General</c:formatCode>
                <c:ptCount val="89"/>
                <c:pt idx="0">
                  <c:v>6.1077539039584501</c:v>
                </c:pt>
                <c:pt idx="1">
                  <c:v>6.1814969999999994</c:v>
                </c:pt>
                <c:pt idx="2">
                  <c:v>6.2507409999999997</c:v>
                </c:pt>
                <c:pt idx="3">
                  <c:v>6.3200349999999998</c:v>
                </c:pt>
                <c:pt idx="4">
                  <c:v>6.3897449999999996</c:v>
                </c:pt>
                <c:pt idx="5">
                  <c:v>6.4594279999999999</c:v>
                </c:pt>
                <c:pt idx="6">
                  <c:v>6.5286049999999998</c:v>
                </c:pt>
                <c:pt idx="7">
                  <c:v>6.6006269999999994</c:v>
                </c:pt>
                <c:pt idx="8">
                  <c:v>6.6725079999999997</c:v>
                </c:pt>
                <c:pt idx="9">
                  <c:v>6.743951</c:v>
                </c:pt>
                <c:pt idx="10">
                  <c:v>6.8156239999999997</c:v>
                </c:pt>
                <c:pt idx="11">
                  <c:v>6.8875029999999997</c:v>
                </c:pt>
                <c:pt idx="12">
                  <c:v>6.9620289999999994</c:v>
                </c:pt>
                <c:pt idx="13">
                  <c:v>7.0365509999999993</c:v>
                </c:pt>
                <c:pt idx="14">
                  <c:v>7.1116019999999995</c:v>
                </c:pt>
                <c:pt idx="15">
                  <c:v>7.1868359999999996</c:v>
                </c:pt>
                <c:pt idx="16">
                  <c:v>7.2611929999999996</c:v>
                </c:pt>
                <c:pt idx="17">
                  <c:v>7.33535</c:v>
                </c:pt>
                <c:pt idx="18">
                  <c:v>7.4094679999999995</c:v>
                </c:pt>
                <c:pt idx="19">
                  <c:v>7.4836239999999998</c:v>
                </c:pt>
                <c:pt idx="20">
                  <c:v>7.5582549999999999</c:v>
                </c:pt>
                <c:pt idx="21">
                  <c:v>7.6324379999999996</c:v>
                </c:pt>
                <c:pt idx="22">
                  <c:v>7.7097089999999993</c:v>
                </c:pt>
                <c:pt idx="23">
                  <c:v>7.787528</c:v>
                </c:pt>
                <c:pt idx="24">
                  <c:v>7.8656289999999993</c:v>
                </c:pt>
                <c:pt idx="25">
                  <c:v>7.9434329999999997</c:v>
                </c:pt>
                <c:pt idx="26">
                  <c:v>8.0210419999999996</c:v>
                </c:pt>
                <c:pt idx="27">
                  <c:v>8.102805</c:v>
                </c:pt>
                <c:pt idx="28">
                  <c:v>8.1844000000000001</c:v>
                </c:pt>
                <c:pt idx="29">
                  <c:v>8.2663259999999994</c:v>
                </c:pt>
                <c:pt idx="30">
                  <c:v>8.3481539999999992</c:v>
                </c:pt>
                <c:pt idx="31">
                  <c:v>8.4299409999999995</c:v>
                </c:pt>
                <c:pt idx="32">
                  <c:v>8.5172910000000002</c:v>
                </c:pt>
                <c:pt idx="33">
                  <c:v>8.6037979999999994</c:v>
                </c:pt>
                <c:pt idx="34">
                  <c:v>8.6908279999999998</c:v>
                </c:pt>
                <c:pt idx="35">
                  <c:v>8.7769839999999988</c:v>
                </c:pt>
                <c:pt idx="36">
                  <c:v>8.8631979999999988</c:v>
                </c:pt>
                <c:pt idx="37">
                  <c:v>8.9510939999999994</c:v>
                </c:pt>
                <c:pt idx="38">
                  <c:v>9.0390350000000002</c:v>
                </c:pt>
                <c:pt idx="39">
                  <c:v>9.1272269999999995</c:v>
                </c:pt>
                <c:pt idx="40">
                  <c:v>9.2152060000000002</c:v>
                </c:pt>
                <c:pt idx="41">
                  <c:v>9.3035969999999999</c:v>
                </c:pt>
                <c:pt idx="42">
                  <c:v>9.3951569999999993</c:v>
                </c:pt>
                <c:pt idx="43">
                  <c:v>9.486661999999999</c:v>
                </c:pt>
                <c:pt idx="44">
                  <c:v>9.5778809999999996</c:v>
                </c:pt>
                <c:pt idx="45">
                  <c:v>9.6691240000000001</c:v>
                </c:pt>
                <c:pt idx="46">
                  <c:v>9.7604249999999997</c:v>
                </c:pt>
                <c:pt idx="47">
                  <c:v>9.8550959999999996</c:v>
                </c:pt>
                <c:pt idx="48">
                  <c:v>9.9494999999999987</c:v>
                </c:pt>
                <c:pt idx="49">
                  <c:v>10.043903</c:v>
                </c:pt>
                <c:pt idx="50">
                  <c:v>10.138214999999999</c:v>
                </c:pt>
                <c:pt idx="51">
                  <c:v>10.232688999999999</c:v>
                </c:pt>
                <c:pt idx="52">
                  <c:v>10.329170999999999</c:v>
                </c:pt>
                <c:pt idx="53">
                  <c:v>10.42567</c:v>
                </c:pt>
                <c:pt idx="54">
                  <c:v>10.522357</c:v>
                </c:pt>
                <c:pt idx="55">
                  <c:v>10.619287</c:v>
                </c:pt>
                <c:pt idx="56">
                  <c:v>10.716196</c:v>
                </c:pt>
                <c:pt idx="57">
                  <c:v>10.816523</c:v>
                </c:pt>
                <c:pt idx="58">
                  <c:v>10.916551999999999</c:v>
                </c:pt>
                <c:pt idx="59">
                  <c:v>11.016513</c:v>
                </c:pt>
                <c:pt idx="60">
                  <c:v>11.116614999999999</c:v>
                </c:pt>
                <c:pt idx="61">
                  <c:v>11.217141999999999</c:v>
                </c:pt>
                <c:pt idx="62">
                  <c:v>11.320518999999999</c:v>
                </c:pt>
                <c:pt idx="63">
                  <c:v>11.422706</c:v>
                </c:pt>
                <c:pt idx="64">
                  <c:v>11.525276999999999</c:v>
                </c:pt>
                <c:pt idx="65">
                  <c:v>11.628160999999999</c:v>
                </c:pt>
                <c:pt idx="66">
                  <c:v>11.730789999999999</c:v>
                </c:pt>
                <c:pt idx="67">
                  <c:v>11.834652999999999</c:v>
                </c:pt>
                <c:pt idx="68">
                  <c:v>11.938445</c:v>
                </c:pt>
                <c:pt idx="69">
                  <c:v>12.042563999999999</c:v>
                </c:pt>
                <c:pt idx="70">
                  <c:v>12.14654</c:v>
                </c:pt>
                <c:pt idx="71">
                  <c:v>12.250838</c:v>
                </c:pt>
                <c:pt idx="72">
                  <c:v>12.353548</c:v>
                </c:pt>
                <c:pt idx="73">
                  <c:v>12.456045</c:v>
                </c:pt>
                <c:pt idx="74">
                  <c:v>12.558743999999999</c:v>
                </c:pt>
                <c:pt idx="75">
                  <c:v>12.660791999999999</c:v>
                </c:pt>
                <c:pt idx="76">
                  <c:v>12.763133</c:v>
                </c:pt>
                <c:pt idx="77">
                  <c:v>12.863201</c:v>
                </c:pt>
                <c:pt idx="78">
                  <c:v>12.963142999999999</c:v>
                </c:pt>
                <c:pt idx="79">
                  <c:v>13.062742999999999</c:v>
                </c:pt>
                <c:pt idx="80">
                  <c:v>13.162562999999999</c:v>
                </c:pt>
                <c:pt idx="81">
                  <c:v>13.262278</c:v>
                </c:pt>
                <c:pt idx="82">
                  <c:v>13.353472</c:v>
                </c:pt>
                <c:pt idx="83">
                  <c:v>13.444198999999999</c:v>
                </c:pt>
                <c:pt idx="84">
                  <c:v>13.535145</c:v>
                </c:pt>
                <c:pt idx="85">
                  <c:v>13.626517999999999</c:v>
                </c:pt>
                <c:pt idx="86">
                  <c:v>13.717378999999999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E0-4CD6-9CA2-0093FB5BFE35}"/>
            </c:ext>
          </c:extLst>
        </c:ser>
        <c:ser>
          <c:idx val="0"/>
          <c:order val="2"/>
          <c:marker>
            <c:symbol val="none"/>
          </c:marker>
          <c:xVal>
            <c:numRef>
              <c:f>Population!$A$2:$A$16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xVal>
          <c:yVal>
            <c:numRef>
              <c:f>Population!$G$2:$G$16</c:f>
              <c:numCache>
                <c:formatCode>General</c:formatCode>
                <c:ptCount val="15"/>
                <c:pt idx="0">
                  <c:v>4.3233023296902999</c:v>
                </c:pt>
                <c:pt idx="1">
                  <c:v>4.4358376312752599</c:v>
                </c:pt>
                <c:pt idx="2">
                  <c:v>4.5644465753435295</c:v>
                </c:pt>
                <c:pt idx="3">
                  <c:v>4.6930555194374497</c:v>
                </c:pt>
                <c:pt idx="4">
                  <c:v>4.8216644634487702</c:v>
                </c:pt>
                <c:pt idx="5">
                  <c:v>4.9502734074578498</c:v>
                </c:pt>
                <c:pt idx="6">
                  <c:v>5.0788823515491801</c:v>
                </c:pt>
                <c:pt idx="7">
                  <c:v>5.2074912955878894</c:v>
                </c:pt>
                <c:pt idx="8">
                  <c:v>5.3361002396041393</c:v>
                </c:pt>
                <c:pt idx="9">
                  <c:v>5.4647091837125892</c:v>
                </c:pt>
                <c:pt idx="10">
                  <c:v>5.5933181277162003</c:v>
                </c:pt>
                <c:pt idx="11">
                  <c:v>5.7219270717236794</c:v>
                </c:pt>
                <c:pt idx="12">
                  <c:v>5.8505360158009694</c:v>
                </c:pt>
                <c:pt idx="13">
                  <c:v>5.9791449598811095</c:v>
                </c:pt>
                <c:pt idx="14">
                  <c:v>6.1077539039584501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E0-4CD6-9CA2-0093FB5BF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661640"/>
        <c:axId val="976662296"/>
      </c:scatterChart>
      <c:valAx>
        <c:axId val="976661640"/>
        <c:scaling>
          <c:orientation val="minMax"/>
          <c:max val="2075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662296"/>
        <c:crosses val="autoZero"/>
        <c:crossBetween val="midCat"/>
        <c:majorUnit val="25"/>
      </c:valAx>
      <c:valAx>
        <c:axId val="97666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  <a:r>
                  <a:rPr lang="en-US" baseline="0"/>
                  <a:t> in Millions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66164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9.8155074365704253E-2"/>
          <c:y val="0.18745614178685044"/>
          <c:w val="0.34041207349081365"/>
          <c:h val="8.36537874626136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Urban built-up area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'urban built up area'!$B$1</c:f>
              <c:strCache>
                <c:ptCount val="1"/>
                <c:pt idx="0">
                  <c:v>SSP1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'urban built up area'!$A$42:$A$127</c:f>
              <c:numCache>
                <c:formatCode>General</c:formatCode>
                <c:ptCount val="8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</c:numCache>
            </c:numRef>
          </c:xVal>
          <c:yVal>
            <c:numRef>
              <c:f>'urban built up area'!$B$42:$B$127</c:f>
              <c:numCache>
                <c:formatCode>General</c:formatCode>
                <c:ptCount val="86"/>
                <c:pt idx="0">
                  <c:v>277.125</c:v>
                </c:pt>
                <c:pt idx="1">
                  <c:v>285.8125</c:v>
                </c:pt>
                <c:pt idx="2">
                  <c:v>294.11250000000001</c:v>
                </c:pt>
                <c:pt idx="3">
                  <c:v>302.31875000000002</c:v>
                </c:pt>
                <c:pt idx="4">
                  <c:v>309.34375</c:v>
                </c:pt>
                <c:pt idx="5">
                  <c:v>312.5</c:v>
                </c:pt>
                <c:pt idx="6">
                  <c:v>320.83125000000001</c:v>
                </c:pt>
                <c:pt idx="7">
                  <c:v>329.60624999999999</c:v>
                </c:pt>
                <c:pt idx="8">
                  <c:v>337.84375</c:v>
                </c:pt>
                <c:pt idx="9">
                  <c:v>346.11874999999998</c:v>
                </c:pt>
                <c:pt idx="10">
                  <c:v>354.15</c:v>
                </c:pt>
                <c:pt idx="11">
                  <c:v>361.51875000000001</c:v>
                </c:pt>
                <c:pt idx="12">
                  <c:v>368.71249999999998</c:v>
                </c:pt>
                <c:pt idx="13">
                  <c:v>376.08749999999998</c:v>
                </c:pt>
                <c:pt idx="14">
                  <c:v>382.76874999999899</c:v>
                </c:pt>
                <c:pt idx="15">
                  <c:v>389.41250000000002</c:v>
                </c:pt>
                <c:pt idx="16">
                  <c:v>395.91874999999902</c:v>
                </c:pt>
                <c:pt idx="17">
                  <c:v>402.11249999999899</c:v>
                </c:pt>
                <c:pt idx="18">
                  <c:v>407.99374999999998</c:v>
                </c:pt>
                <c:pt idx="19">
                  <c:v>413.96249999999998</c:v>
                </c:pt>
                <c:pt idx="20">
                  <c:v>419.72500000000002</c:v>
                </c:pt>
                <c:pt idx="21">
                  <c:v>424.79374999999999</c:v>
                </c:pt>
                <c:pt idx="22">
                  <c:v>429.76875000000001</c:v>
                </c:pt>
                <c:pt idx="23">
                  <c:v>434.63749999999999</c:v>
                </c:pt>
                <c:pt idx="24">
                  <c:v>439.52499999999998</c:v>
                </c:pt>
                <c:pt idx="25">
                  <c:v>444.1875</c:v>
                </c:pt>
                <c:pt idx="26">
                  <c:v>448.16874999999999</c:v>
                </c:pt>
                <c:pt idx="27">
                  <c:v>451.97500000000002</c:v>
                </c:pt>
                <c:pt idx="28">
                  <c:v>455.8125</c:v>
                </c:pt>
                <c:pt idx="29">
                  <c:v>459.4</c:v>
                </c:pt>
                <c:pt idx="30">
                  <c:v>463.11874999999998</c:v>
                </c:pt>
                <c:pt idx="31">
                  <c:v>466.48750000000001</c:v>
                </c:pt>
                <c:pt idx="32">
                  <c:v>469.55</c:v>
                </c:pt>
                <c:pt idx="33">
                  <c:v>472.73124999999902</c:v>
                </c:pt>
                <c:pt idx="34">
                  <c:v>475.9</c:v>
                </c:pt>
                <c:pt idx="35">
                  <c:v>479.03125</c:v>
                </c:pt>
                <c:pt idx="36">
                  <c:v>481.47500000000002</c:v>
                </c:pt>
                <c:pt idx="37">
                  <c:v>483.75</c:v>
                </c:pt>
                <c:pt idx="38">
                  <c:v>486.23124999999999</c:v>
                </c:pt>
                <c:pt idx="39">
                  <c:v>488.53750000000002</c:v>
                </c:pt>
                <c:pt idx="40">
                  <c:v>490.98124999999999</c:v>
                </c:pt>
                <c:pt idx="41">
                  <c:v>492.76249999999999</c:v>
                </c:pt>
                <c:pt idx="42">
                  <c:v>494.537499999999</c:v>
                </c:pt>
                <c:pt idx="43">
                  <c:v>496.21875</c:v>
                </c:pt>
                <c:pt idx="44">
                  <c:v>498.02499999999998</c:v>
                </c:pt>
                <c:pt idx="45">
                  <c:v>499.81875000000002</c:v>
                </c:pt>
                <c:pt idx="46">
                  <c:v>501.08749999999998</c:v>
                </c:pt>
                <c:pt idx="47">
                  <c:v>502.40625</c:v>
                </c:pt>
                <c:pt idx="48">
                  <c:v>503.69375000000002</c:v>
                </c:pt>
                <c:pt idx="49">
                  <c:v>504.75</c:v>
                </c:pt>
                <c:pt idx="50">
                  <c:v>506.08125000000001</c:v>
                </c:pt>
                <c:pt idx="51">
                  <c:v>506.74374999999998</c:v>
                </c:pt>
                <c:pt idx="52">
                  <c:v>507.47500000000002</c:v>
                </c:pt>
                <c:pt idx="53">
                  <c:v>508.193749999999</c:v>
                </c:pt>
                <c:pt idx="54">
                  <c:v>508.90625</c:v>
                </c:pt>
                <c:pt idx="55">
                  <c:v>509.662499999999</c:v>
                </c:pt>
                <c:pt idx="56">
                  <c:v>509.95</c:v>
                </c:pt>
                <c:pt idx="57">
                  <c:v>510.21875</c:v>
                </c:pt>
                <c:pt idx="58">
                  <c:v>510.46249999999998</c:v>
                </c:pt>
                <c:pt idx="59">
                  <c:v>510.69375000000002</c:v>
                </c:pt>
                <c:pt idx="60">
                  <c:v>510.88125000000002</c:v>
                </c:pt>
                <c:pt idx="61">
                  <c:v>510.88125000000002</c:v>
                </c:pt>
                <c:pt idx="62">
                  <c:v>510.88125000000002</c:v>
                </c:pt>
                <c:pt idx="63">
                  <c:v>510.88125000000002</c:v>
                </c:pt>
                <c:pt idx="64">
                  <c:v>510.88125000000002</c:v>
                </c:pt>
                <c:pt idx="65">
                  <c:v>510.88125000000002</c:v>
                </c:pt>
                <c:pt idx="66">
                  <c:v>510.88125000000002</c:v>
                </c:pt>
                <c:pt idx="67">
                  <c:v>510.88125000000002</c:v>
                </c:pt>
                <c:pt idx="68">
                  <c:v>510.88125000000002</c:v>
                </c:pt>
                <c:pt idx="69">
                  <c:v>510.88125000000002</c:v>
                </c:pt>
                <c:pt idx="70">
                  <c:v>510.88125000000002</c:v>
                </c:pt>
                <c:pt idx="71">
                  <c:v>510.88125000000002</c:v>
                </c:pt>
                <c:pt idx="72">
                  <c:v>510.88125000000002</c:v>
                </c:pt>
                <c:pt idx="73">
                  <c:v>510.88125000000002</c:v>
                </c:pt>
                <c:pt idx="74">
                  <c:v>510.88125000000002</c:v>
                </c:pt>
                <c:pt idx="75">
                  <c:v>510.88125000000002</c:v>
                </c:pt>
                <c:pt idx="76">
                  <c:v>510.88125000000002</c:v>
                </c:pt>
                <c:pt idx="77">
                  <c:v>510.88125000000002</c:v>
                </c:pt>
                <c:pt idx="78">
                  <c:v>510.88125000000002</c:v>
                </c:pt>
                <c:pt idx="79">
                  <c:v>510.88125000000002</c:v>
                </c:pt>
                <c:pt idx="80">
                  <c:v>510.88125000000002</c:v>
                </c:pt>
                <c:pt idx="81">
                  <c:v>510.88125000000002</c:v>
                </c:pt>
                <c:pt idx="82">
                  <c:v>510.88125000000002</c:v>
                </c:pt>
                <c:pt idx="83">
                  <c:v>510.88125000000002</c:v>
                </c:pt>
                <c:pt idx="84">
                  <c:v>510.88125000000002</c:v>
                </c:pt>
                <c:pt idx="85">
                  <c:v>510.88125000000002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07-4E4D-AC49-D278E80005DA}"/>
            </c:ext>
          </c:extLst>
        </c:ser>
        <c:ser>
          <c:idx val="1"/>
          <c:order val="1"/>
          <c:tx>
            <c:strRef>
              <c:f>'urban built up area'!$C$1</c:f>
              <c:strCache>
                <c:ptCount val="1"/>
                <c:pt idx="0">
                  <c:v>SSP3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'urban built up area'!$A$42:$A$127</c:f>
              <c:numCache>
                <c:formatCode>General</c:formatCode>
                <c:ptCount val="8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</c:numCache>
            </c:numRef>
          </c:xVal>
          <c:yVal>
            <c:numRef>
              <c:f>'urban built up area'!$C$42:$C$127</c:f>
              <c:numCache>
                <c:formatCode>General</c:formatCode>
                <c:ptCount val="86"/>
                <c:pt idx="0">
                  <c:v>277.125</c:v>
                </c:pt>
                <c:pt idx="1">
                  <c:v>281.75625000000002</c:v>
                </c:pt>
                <c:pt idx="2">
                  <c:v>286.28125</c:v>
                </c:pt>
                <c:pt idx="3">
                  <c:v>290.60624999999999</c:v>
                </c:pt>
                <c:pt idx="4">
                  <c:v>293.88749999999999</c:v>
                </c:pt>
                <c:pt idx="5">
                  <c:v>293.88749999999999</c:v>
                </c:pt>
                <c:pt idx="6">
                  <c:v>298.54999999999899</c:v>
                </c:pt>
                <c:pt idx="7">
                  <c:v>302.99374999999998</c:v>
                </c:pt>
                <c:pt idx="8">
                  <c:v>307.30624999999998</c:v>
                </c:pt>
                <c:pt idx="9">
                  <c:v>311.59375</c:v>
                </c:pt>
                <c:pt idx="10">
                  <c:v>315.64375000000001</c:v>
                </c:pt>
                <c:pt idx="11">
                  <c:v>319.71249999999998</c:v>
                </c:pt>
                <c:pt idx="12">
                  <c:v>323.5</c:v>
                </c:pt>
                <c:pt idx="13">
                  <c:v>327.21875</c:v>
                </c:pt>
                <c:pt idx="14">
                  <c:v>330.79374999999999</c:v>
                </c:pt>
                <c:pt idx="15">
                  <c:v>334.51875000000001</c:v>
                </c:pt>
                <c:pt idx="16">
                  <c:v>338.03125</c:v>
                </c:pt>
                <c:pt idx="17">
                  <c:v>341.35</c:v>
                </c:pt>
                <c:pt idx="18">
                  <c:v>344.52499999999998</c:v>
                </c:pt>
                <c:pt idx="19">
                  <c:v>347.756249999999</c:v>
                </c:pt>
                <c:pt idx="20">
                  <c:v>350.75</c:v>
                </c:pt>
                <c:pt idx="21">
                  <c:v>353.85</c:v>
                </c:pt>
                <c:pt idx="22">
                  <c:v>357.131249999999</c:v>
                </c:pt>
                <c:pt idx="23">
                  <c:v>360.20624999999899</c:v>
                </c:pt>
                <c:pt idx="24">
                  <c:v>363.2</c:v>
                </c:pt>
                <c:pt idx="25">
                  <c:v>366.25</c:v>
                </c:pt>
                <c:pt idx="26">
                  <c:v>369.22500000000002</c:v>
                </c:pt>
                <c:pt idx="27">
                  <c:v>371.99374999999998</c:v>
                </c:pt>
                <c:pt idx="28">
                  <c:v>374.88749999999999</c:v>
                </c:pt>
                <c:pt idx="29">
                  <c:v>377.83125000000001</c:v>
                </c:pt>
                <c:pt idx="30">
                  <c:v>380.49999999999898</c:v>
                </c:pt>
                <c:pt idx="31">
                  <c:v>383.15625</c:v>
                </c:pt>
                <c:pt idx="32">
                  <c:v>386.21875</c:v>
                </c:pt>
                <c:pt idx="33">
                  <c:v>388.90625</c:v>
                </c:pt>
                <c:pt idx="34">
                  <c:v>391.66250000000002</c:v>
                </c:pt>
                <c:pt idx="35">
                  <c:v>394.46875</c:v>
                </c:pt>
                <c:pt idx="36">
                  <c:v>397.0625</c:v>
                </c:pt>
                <c:pt idx="37">
                  <c:v>399.6875</c:v>
                </c:pt>
                <c:pt idx="38">
                  <c:v>402.3125</c:v>
                </c:pt>
                <c:pt idx="39">
                  <c:v>404.83749999999998</c:v>
                </c:pt>
                <c:pt idx="40">
                  <c:v>407.52499999999998</c:v>
                </c:pt>
                <c:pt idx="41">
                  <c:v>410.34375</c:v>
                </c:pt>
                <c:pt idx="42">
                  <c:v>412.91874999999999</c:v>
                </c:pt>
                <c:pt idx="43">
                  <c:v>415.58124999999899</c:v>
                </c:pt>
                <c:pt idx="44">
                  <c:v>418.27499999999998</c:v>
                </c:pt>
                <c:pt idx="45">
                  <c:v>420.98750000000001</c:v>
                </c:pt>
                <c:pt idx="46">
                  <c:v>423.63125000000002</c:v>
                </c:pt>
                <c:pt idx="47">
                  <c:v>426.35</c:v>
                </c:pt>
                <c:pt idx="48">
                  <c:v>429.10624999999999</c:v>
                </c:pt>
                <c:pt idx="49">
                  <c:v>431.78750000000002</c:v>
                </c:pt>
                <c:pt idx="50">
                  <c:v>434.35624999999999</c:v>
                </c:pt>
                <c:pt idx="51">
                  <c:v>436.89374999999899</c:v>
                </c:pt>
                <c:pt idx="52">
                  <c:v>439.36250000000001</c:v>
                </c:pt>
                <c:pt idx="53">
                  <c:v>441.79374999999999</c:v>
                </c:pt>
                <c:pt idx="54">
                  <c:v>444.25</c:v>
                </c:pt>
                <c:pt idx="55">
                  <c:v>446.79999999999899</c:v>
                </c:pt>
                <c:pt idx="56">
                  <c:v>449.38125000000002</c:v>
                </c:pt>
                <c:pt idx="57">
                  <c:v>451.9</c:v>
                </c:pt>
                <c:pt idx="58">
                  <c:v>454.375</c:v>
                </c:pt>
                <c:pt idx="59">
                  <c:v>456.75</c:v>
                </c:pt>
                <c:pt idx="60">
                  <c:v>459.11874999999998</c:v>
                </c:pt>
                <c:pt idx="61">
                  <c:v>461.63749999999999</c:v>
                </c:pt>
                <c:pt idx="62">
                  <c:v>464</c:v>
                </c:pt>
                <c:pt idx="63">
                  <c:v>466.36874999999998</c:v>
                </c:pt>
                <c:pt idx="64">
                  <c:v>468.71249999999998</c:v>
                </c:pt>
                <c:pt idx="65">
                  <c:v>471.23124999999999</c:v>
                </c:pt>
                <c:pt idx="66">
                  <c:v>473.68124999999998</c:v>
                </c:pt>
                <c:pt idx="67">
                  <c:v>476.06875000000002</c:v>
                </c:pt>
                <c:pt idx="68">
                  <c:v>478.31875000000002</c:v>
                </c:pt>
                <c:pt idx="69">
                  <c:v>480.65</c:v>
                </c:pt>
                <c:pt idx="70">
                  <c:v>483.0625</c:v>
                </c:pt>
                <c:pt idx="71">
                  <c:v>485.26249999999999</c:v>
                </c:pt>
                <c:pt idx="72">
                  <c:v>487.287499999999</c:v>
                </c:pt>
                <c:pt idx="73">
                  <c:v>489.49374999999998</c:v>
                </c:pt>
                <c:pt idx="74">
                  <c:v>491.71249999999998</c:v>
                </c:pt>
                <c:pt idx="75">
                  <c:v>493.83125000000001</c:v>
                </c:pt>
                <c:pt idx="76">
                  <c:v>495.97500000000002</c:v>
                </c:pt>
                <c:pt idx="77">
                  <c:v>497.99374999999998</c:v>
                </c:pt>
                <c:pt idx="78">
                  <c:v>499.82499999999902</c:v>
                </c:pt>
                <c:pt idx="79">
                  <c:v>501.79999999999899</c:v>
                </c:pt>
                <c:pt idx="80">
                  <c:v>503.78125</c:v>
                </c:pt>
                <c:pt idx="81">
                  <c:v>505.45</c:v>
                </c:pt>
                <c:pt idx="82">
                  <c:v>507.29374999999999</c:v>
                </c:pt>
                <c:pt idx="83">
                  <c:v>509.20624999999899</c:v>
                </c:pt>
                <c:pt idx="84">
                  <c:v>510.94375000000002</c:v>
                </c:pt>
                <c:pt idx="85">
                  <c:v>512.65625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07-4E4D-AC49-D278E80005D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'urban built up area'!$A$2:$A$42</c:f>
              <c:numCache>
                <c:formatCode>General</c:formatCode>
                <c:ptCount val="41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</c:numCache>
            </c:numRef>
          </c:xVal>
          <c:yVal>
            <c:numRef>
              <c:f>'urban built up area'!$B$2:$B$42</c:f>
              <c:numCache>
                <c:formatCode>General</c:formatCode>
                <c:ptCount val="41"/>
                <c:pt idx="0">
                  <c:v>46.5</c:v>
                </c:pt>
                <c:pt idx="1">
                  <c:v>55.027299999999997</c:v>
                </c:pt>
                <c:pt idx="2">
                  <c:v>63.547699999999999</c:v>
                </c:pt>
                <c:pt idx="3">
                  <c:v>72.075000000000003</c:v>
                </c:pt>
                <c:pt idx="4">
                  <c:v>80.6023</c:v>
                </c:pt>
                <c:pt idx="5">
                  <c:v>89.122699999999995</c:v>
                </c:pt>
                <c:pt idx="6">
                  <c:v>97.65</c:v>
                </c:pt>
                <c:pt idx="7">
                  <c:v>106.17729999999899</c:v>
                </c:pt>
                <c:pt idx="8">
                  <c:v>114.6977</c:v>
                </c:pt>
                <c:pt idx="9">
                  <c:v>123.22499999999999</c:v>
                </c:pt>
                <c:pt idx="10">
                  <c:v>131.75229999999999</c:v>
                </c:pt>
                <c:pt idx="11">
                  <c:v>140.27269999999999</c:v>
                </c:pt>
                <c:pt idx="12">
                  <c:v>148.80000000000001</c:v>
                </c:pt>
                <c:pt idx="13">
                  <c:v>157.32730000000001</c:v>
                </c:pt>
                <c:pt idx="14">
                  <c:v>165.84769999999901</c:v>
                </c:pt>
                <c:pt idx="15">
                  <c:v>174.375</c:v>
                </c:pt>
                <c:pt idx="16">
                  <c:v>177.26859999999999</c:v>
                </c:pt>
                <c:pt idx="17">
                  <c:v>180.15</c:v>
                </c:pt>
                <c:pt idx="18">
                  <c:v>183.0436</c:v>
                </c:pt>
                <c:pt idx="19">
                  <c:v>185.92499999999899</c:v>
                </c:pt>
                <c:pt idx="20">
                  <c:v>188.82130000000001</c:v>
                </c:pt>
                <c:pt idx="21">
                  <c:v>191.7</c:v>
                </c:pt>
                <c:pt idx="22">
                  <c:v>194.59610000000001</c:v>
                </c:pt>
                <c:pt idx="23">
                  <c:v>197.47499999999999</c:v>
                </c:pt>
                <c:pt idx="24">
                  <c:v>200.36859999999999</c:v>
                </c:pt>
                <c:pt idx="25">
                  <c:v>203.25</c:v>
                </c:pt>
                <c:pt idx="26">
                  <c:v>208.5324</c:v>
                </c:pt>
                <c:pt idx="27">
                  <c:v>213.80330000000001</c:v>
                </c:pt>
                <c:pt idx="28">
                  <c:v>219.08690000000001</c:v>
                </c:pt>
                <c:pt idx="29">
                  <c:v>224.36349999999999</c:v>
                </c:pt>
                <c:pt idx="30">
                  <c:v>229.6292</c:v>
                </c:pt>
                <c:pt idx="31">
                  <c:v>234.91679999999999</c:v>
                </c:pt>
                <c:pt idx="32">
                  <c:v>240.20149999999899</c:v>
                </c:pt>
                <c:pt idx="33">
                  <c:v>245.45820000000001</c:v>
                </c:pt>
                <c:pt idx="34">
                  <c:v>250.7473</c:v>
                </c:pt>
                <c:pt idx="35">
                  <c:v>256.01150000000001</c:v>
                </c:pt>
                <c:pt idx="36">
                  <c:v>261.28960000000001</c:v>
                </c:pt>
                <c:pt idx="37">
                  <c:v>266.571699999999</c:v>
                </c:pt>
                <c:pt idx="38">
                  <c:v>271.84410000000003</c:v>
                </c:pt>
                <c:pt idx="39">
                  <c:v>277.125</c:v>
                </c:pt>
                <c:pt idx="40">
                  <c:v>277.125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07-4E4D-AC49-D278E8000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930680"/>
        <c:axId val="235931992"/>
      </c:scatterChart>
      <c:valAx>
        <c:axId val="235930680"/>
        <c:scaling>
          <c:orientation val="minMax"/>
          <c:max val="2075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931992"/>
        <c:crosses val="autoZero"/>
        <c:crossBetween val="midCat"/>
        <c:majorUnit val="25"/>
      </c:valAx>
      <c:valAx>
        <c:axId val="23593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Built-up area (km2)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930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Income in 1000 rupees/capita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GDP!$G$1</c:f>
              <c:strCache>
                <c:ptCount val="1"/>
                <c:pt idx="0">
                  <c:v>SSP1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GDP!$A$22:$A$102</c:f>
              <c:numCache>
                <c:formatCode>General</c:formatCode>
                <c:ptCount val="8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  <c:pt idx="51">
                  <c:v>2071</c:v>
                </c:pt>
                <c:pt idx="52">
                  <c:v>2072</c:v>
                </c:pt>
                <c:pt idx="53">
                  <c:v>2073</c:v>
                </c:pt>
                <c:pt idx="54">
                  <c:v>2074</c:v>
                </c:pt>
                <c:pt idx="55">
                  <c:v>2075</c:v>
                </c:pt>
                <c:pt idx="56">
                  <c:v>2076</c:v>
                </c:pt>
                <c:pt idx="57">
                  <c:v>2077</c:v>
                </c:pt>
                <c:pt idx="58">
                  <c:v>2078</c:v>
                </c:pt>
                <c:pt idx="59">
                  <c:v>2079</c:v>
                </c:pt>
                <c:pt idx="60">
                  <c:v>2080</c:v>
                </c:pt>
                <c:pt idx="61">
                  <c:v>2081</c:v>
                </c:pt>
                <c:pt idx="62">
                  <c:v>2082</c:v>
                </c:pt>
                <c:pt idx="63">
                  <c:v>2083</c:v>
                </c:pt>
                <c:pt idx="64">
                  <c:v>2084</c:v>
                </c:pt>
                <c:pt idx="65">
                  <c:v>2085</c:v>
                </c:pt>
                <c:pt idx="66">
                  <c:v>2086</c:v>
                </c:pt>
                <c:pt idx="67">
                  <c:v>2087</c:v>
                </c:pt>
                <c:pt idx="68">
                  <c:v>2088</c:v>
                </c:pt>
                <c:pt idx="69">
                  <c:v>2089</c:v>
                </c:pt>
                <c:pt idx="70">
                  <c:v>2090</c:v>
                </c:pt>
                <c:pt idx="71">
                  <c:v>2091</c:v>
                </c:pt>
                <c:pt idx="72">
                  <c:v>2092</c:v>
                </c:pt>
                <c:pt idx="73">
                  <c:v>2093</c:v>
                </c:pt>
                <c:pt idx="74">
                  <c:v>2094</c:v>
                </c:pt>
                <c:pt idx="75">
                  <c:v>2095</c:v>
                </c:pt>
                <c:pt idx="76">
                  <c:v>2096</c:v>
                </c:pt>
                <c:pt idx="77">
                  <c:v>2097</c:v>
                </c:pt>
                <c:pt idx="78">
                  <c:v>2098</c:v>
                </c:pt>
                <c:pt idx="79">
                  <c:v>2099</c:v>
                </c:pt>
                <c:pt idx="80">
                  <c:v>2100</c:v>
                </c:pt>
              </c:numCache>
            </c:numRef>
          </c:xVal>
          <c:yVal>
            <c:numRef>
              <c:f>GDP!$G$22:$G$102</c:f>
              <c:numCache>
                <c:formatCode>General</c:formatCode>
                <c:ptCount val="81"/>
                <c:pt idx="0">
                  <c:v>274.01400266006692</c:v>
                </c:pt>
                <c:pt idx="1">
                  <c:v>288.75992691019644</c:v>
                </c:pt>
                <c:pt idx="2">
                  <c:v>304.10526677697146</c:v>
                </c:pt>
                <c:pt idx="3">
                  <c:v>319.89186110277387</c:v>
                </c:pt>
                <c:pt idx="4">
                  <c:v>335.96154872998284</c:v>
                </c:pt>
                <c:pt idx="5">
                  <c:v>352.15616850097786</c:v>
                </c:pt>
                <c:pt idx="6">
                  <c:v>368.33491561399228</c:v>
                </c:pt>
                <c:pt idx="7">
                  <c:v>384.42641069065769</c:v>
                </c:pt>
                <c:pt idx="8">
                  <c:v>400.37663070845838</c:v>
                </c:pt>
                <c:pt idx="9">
                  <c:v>416.13155264487614</c:v>
                </c:pt>
                <c:pt idx="10">
                  <c:v>431.6371534773956</c:v>
                </c:pt>
                <c:pt idx="11">
                  <c:v>446.84953699212861</c:v>
                </c:pt>
                <c:pt idx="12">
                  <c:v>461.76531420970701</c:v>
                </c:pt>
                <c:pt idx="13">
                  <c:v>476.39122295939109</c:v>
                </c:pt>
                <c:pt idx="14">
                  <c:v>490.73400107044142</c:v>
                </c:pt>
                <c:pt idx="15">
                  <c:v>504.80038637211726</c:v>
                </c:pt>
                <c:pt idx="16">
                  <c:v>518.59892062981942</c:v>
                </c:pt>
                <c:pt idx="17">
                  <c:v>532.14536135351148</c:v>
                </c:pt>
                <c:pt idx="18">
                  <c:v>545.45726998929194</c:v>
                </c:pt>
                <c:pt idx="19">
                  <c:v>558.55220798326332</c:v>
                </c:pt>
                <c:pt idx="20">
                  <c:v>571.44773678152694</c:v>
                </c:pt>
                <c:pt idx="21">
                  <c:v>584.16118763908491</c:v>
                </c:pt>
                <c:pt idx="22">
                  <c:v>596.70897104654387</c:v>
                </c:pt>
                <c:pt idx="23">
                  <c:v>609.10726730341298</c:v>
                </c:pt>
                <c:pt idx="24">
                  <c:v>621.37225670919884</c:v>
                </c:pt>
                <c:pt idx="25">
                  <c:v>633.52011956341221</c:v>
                </c:pt>
                <c:pt idx="26">
                  <c:v>645.56457711980192</c:v>
                </c:pt>
                <c:pt idx="27">
                  <c:v>657.50951444908901</c:v>
                </c:pt>
                <c:pt idx="28">
                  <c:v>669.35635757624061</c:v>
                </c:pt>
                <c:pt idx="29">
                  <c:v>681.10653252621796</c:v>
                </c:pt>
                <c:pt idx="30">
                  <c:v>692.761465323989</c:v>
                </c:pt>
                <c:pt idx="31">
                  <c:v>704.32083501895113</c:v>
                </c:pt>
                <c:pt idx="32">
                  <c:v>715.77733275825028</c:v>
                </c:pt>
                <c:pt idx="33">
                  <c:v>727.1219027134664</c:v>
                </c:pt>
                <c:pt idx="34">
                  <c:v>738.34548905617908</c:v>
                </c:pt>
                <c:pt idx="35">
                  <c:v>749.43903595796769</c:v>
                </c:pt>
                <c:pt idx="36">
                  <c:v>760.39426206123517</c:v>
                </c:pt>
                <c:pt idx="37">
                  <c:v>771.20598389167264</c:v>
                </c:pt>
                <c:pt idx="38">
                  <c:v>781.86979244579152</c:v>
                </c:pt>
                <c:pt idx="39">
                  <c:v>792.38127872010352</c:v>
                </c:pt>
                <c:pt idx="40">
                  <c:v>802.73603371112347</c:v>
                </c:pt>
                <c:pt idx="41">
                  <c:v>812.93925012229863</c:v>
                </c:pt>
                <c:pt idx="42">
                  <c:v>823.0345274848172</c:v>
                </c:pt>
                <c:pt idx="43">
                  <c:v>833.07506703680849</c:v>
                </c:pt>
                <c:pt idx="44">
                  <c:v>843.11407001639418</c:v>
                </c:pt>
                <c:pt idx="45">
                  <c:v>853.20473766170289</c:v>
                </c:pt>
                <c:pt idx="46">
                  <c:v>863.39380855275567</c:v>
                </c:pt>
                <c:pt idx="47">
                  <c:v>873.7021706371653</c:v>
                </c:pt>
                <c:pt idx="48">
                  <c:v>884.14424920443901</c:v>
                </c:pt>
                <c:pt idx="49">
                  <c:v>894.73446954408632</c:v>
                </c:pt>
                <c:pt idx="50">
                  <c:v>905.48725694561472</c:v>
                </c:pt>
                <c:pt idx="51">
                  <c:v>916.41520098160197</c:v>
                </c:pt>
                <c:pt idx="52">
                  <c:v>927.52354835690448</c:v>
                </c:pt>
                <c:pt idx="53">
                  <c:v>938.81571005944522</c:v>
                </c:pt>
                <c:pt idx="54">
                  <c:v>950.2950970771501</c:v>
                </c:pt>
                <c:pt idx="55">
                  <c:v>961.96512039794231</c:v>
                </c:pt>
                <c:pt idx="56">
                  <c:v>973.82561693760522</c:v>
                </c:pt>
                <c:pt idx="57">
                  <c:v>985.86212732336617</c:v>
                </c:pt>
                <c:pt idx="58">
                  <c:v>998.05661811030939</c:v>
                </c:pt>
                <c:pt idx="59">
                  <c:v>1010.3910558535193</c:v>
                </c:pt>
                <c:pt idx="60">
                  <c:v>1022.8474071080819</c:v>
                </c:pt>
                <c:pt idx="61">
                  <c:v>1035.408998587719</c:v>
                </c:pt>
                <c:pt idx="62">
                  <c:v>1048.0645976407002</c:v>
                </c:pt>
                <c:pt idx="63">
                  <c:v>1060.8043317739325</c:v>
                </c:pt>
                <c:pt idx="64">
                  <c:v>1073.6183284943204</c:v>
                </c:pt>
                <c:pt idx="65">
                  <c:v>1086.4967153087728</c:v>
                </c:pt>
                <c:pt idx="66">
                  <c:v>1099.4254379072152</c:v>
                </c:pt>
                <c:pt idx="67">
                  <c:v>1112.3737147116472</c:v>
                </c:pt>
                <c:pt idx="68">
                  <c:v>1125.3065823270952</c:v>
                </c:pt>
                <c:pt idx="69">
                  <c:v>1138.1890773585792</c:v>
                </c:pt>
                <c:pt idx="70">
                  <c:v>1150.9862364111198</c:v>
                </c:pt>
                <c:pt idx="71">
                  <c:v>1163.6639324531377</c:v>
                </c:pt>
                <c:pt idx="72">
                  <c:v>1176.191383906634</c:v>
                </c:pt>
                <c:pt idx="73">
                  <c:v>1188.5386455570087</c:v>
                </c:pt>
                <c:pt idx="74">
                  <c:v>1200.6757721896597</c:v>
                </c:pt>
                <c:pt idx="75">
                  <c:v>1212.572818589987</c:v>
                </c:pt>
                <c:pt idx="76">
                  <c:v>1224.37217379806</c:v>
                </c:pt>
                <c:pt idx="77">
                  <c:v>1235.9744336954273</c:v>
                </c:pt>
                <c:pt idx="78">
                  <c:v>1247.3651824531994</c:v>
                </c:pt>
                <c:pt idx="79">
                  <c:v>1258.5300042424888</c:v>
                </c:pt>
                <c:pt idx="80">
                  <c:v>1269.4544832344068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62-4D87-A872-EA4F0FA4557E}"/>
            </c:ext>
          </c:extLst>
        </c:ser>
        <c:ser>
          <c:idx val="2"/>
          <c:order val="1"/>
          <c:tx>
            <c:strRef>
              <c:f>GDP!$I$1</c:f>
              <c:strCache>
                <c:ptCount val="1"/>
                <c:pt idx="0">
                  <c:v>SSP3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GDP!$A$22:$A$102</c:f>
              <c:numCache>
                <c:formatCode>General</c:formatCode>
                <c:ptCount val="8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  <c:pt idx="51">
                  <c:v>2071</c:v>
                </c:pt>
                <c:pt idx="52">
                  <c:v>2072</c:v>
                </c:pt>
                <c:pt idx="53">
                  <c:v>2073</c:v>
                </c:pt>
                <c:pt idx="54">
                  <c:v>2074</c:v>
                </c:pt>
                <c:pt idx="55">
                  <c:v>2075</c:v>
                </c:pt>
                <c:pt idx="56">
                  <c:v>2076</c:v>
                </c:pt>
                <c:pt idx="57">
                  <c:v>2077</c:v>
                </c:pt>
                <c:pt idx="58">
                  <c:v>2078</c:v>
                </c:pt>
                <c:pt idx="59">
                  <c:v>2079</c:v>
                </c:pt>
                <c:pt idx="60">
                  <c:v>2080</c:v>
                </c:pt>
                <c:pt idx="61">
                  <c:v>2081</c:v>
                </c:pt>
                <c:pt idx="62">
                  <c:v>2082</c:v>
                </c:pt>
                <c:pt idx="63">
                  <c:v>2083</c:v>
                </c:pt>
                <c:pt idx="64">
                  <c:v>2084</c:v>
                </c:pt>
                <c:pt idx="65">
                  <c:v>2085</c:v>
                </c:pt>
                <c:pt idx="66">
                  <c:v>2086</c:v>
                </c:pt>
                <c:pt idx="67">
                  <c:v>2087</c:v>
                </c:pt>
                <c:pt idx="68">
                  <c:v>2088</c:v>
                </c:pt>
                <c:pt idx="69">
                  <c:v>2089</c:v>
                </c:pt>
                <c:pt idx="70">
                  <c:v>2090</c:v>
                </c:pt>
                <c:pt idx="71">
                  <c:v>2091</c:v>
                </c:pt>
                <c:pt idx="72">
                  <c:v>2092</c:v>
                </c:pt>
                <c:pt idx="73">
                  <c:v>2093</c:v>
                </c:pt>
                <c:pt idx="74">
                  <c:v>2094</c:v>
                </c:pt>
                <c:pt idx="75">
                  <c:v>2095</c:v>
                </c:pt>
                <c:pt idx="76">
                  <c:v>2096</c:v>
                </c:pt>
                <c:pt idx="77">
                  <c:v>2097</c:v>
                </c:pt>
                <c:pt idx="78">
                  <c:v>2098</c:v>
                </c:pt>
                <c:pt idx="79">
                  <c:v>2099</c:v>
                </c:pt>
                <c:pt idx="80">
                  <c:v>2100</c:v>
                </c:pt>
              </c:numCache>
            </c:numRef>
          </c:xVal>
          <c:yVal>
            <c:numRef>
              <c:f>GDP!$I$22:$I$102</c:f>
              <c:numCache>
                <c:formatCode>General</c:formatCode>
                <c:ptCount val="81"/>
                <c:pt idx="0">
                  <c:v>271.07252802292328</c:v>
                </c:pt>
                <c:pt idx="1">
                  <c:v>282.36747118922926</c:v>
                </c:pt>
                <c:pt idx="2">
                  <c:v>293.75605306109094</c:v>
                </c:pt>
                <c:pt idx="3">
                  <c:v>305.08929820089628</c:v>
                </c:pt>
                <c:pt idx="4">
                  <c:v>316.21823117103162</c:v>
                </c:pt>
                <c:pt idx="5">
                  <c:v>326.9938765338851</c:v>
                </c:pt>
                <c:pt idx="6">
                  <c:v>337.29477798741482</c:v>
                </c:pt>
                <c:pt idx="7">
                  <c:v>347.10955577188122</c:v>
                </c:pt>
                <c:pt idx="8">
                  <c:v>356.45434926311788</c:v>
                </c:pt>
                <c:pt idx="9">
                  <c:v>365.34529783695575</c:v>
                </c:pt>
                <c:pt idx="10">
                  <c:v>373.79854086922961</c:v>
                </c:pt>
                <c:pt idx="11">
                  <c:v>381.82504742141617</c:v>
                </c:pt>
                <c:pt idx="12">
                  <c:v>389.41510529757375</c:v>
                </c:pt>
                <c:pt idx="13">
                  <c:v>396.55383198740526</c:v>
                </c:pt>
                <c:pt idx="14">
                  <c:v>403.22634498061626</c:v>
                </c:pt>
                <c:pt idx="15">
                  <c:v>409.41776176690689</c:v>
                </c:pt>
                <c:pt idx="16">
                  <c:v>415.12115343585043</c:v>
                </c:pt>
                <c:pt idx="17">
                  <c:v>420.36140547649444</c:v>
                </c:pt>
                <c:pt idx="18">
                  <c:v>425.17135697775313</c:v>
                </c:pt>
                <c:pt idx="19">
                  <c:v>429.58384702854329</c:v>
                </c:pt>
                <c:pt idx="20">
                  <c:v>433.63171471778008</c:v>
                </c:pt>
                <c:pt idx="21">
                  <c:v>437.34339272717386</c:v>
                </c:pt>
                <c:pt idx="22">
                  <c:v>440.72968810960862</c:v>
                </c:pt>
                <c:pt idx="23">
                  <c:v>443.79700151076366</c:v>
                </c:pt>
                <c:pt idx="24">
                  <c:v>446.55173357632043</c:v>
                </c:pt>
                <c:pt idx="25">
                  <c:v>449.00028495195522</c:v>
                </c:pt>
                <c:pt idx="26">
                  <c:v>451.15453573556397</c:v>
                </c:pt>
                <c:pt idx="27">
                  <c:v>453.04828383389298</c:v>
                </c:pt>
                <c:pt idx="28">
                  <c:v>454.72080660590325</c:v>
                </c:pt>
                <c:pt idx="29">
                  <c:v>456.21138141055889</c:v>
                </c:pt>
                <c:pt idx="30">
                  <c:v>457.55928560681923</c:v>
                </c:pt>
                <c:pt idx="31">
                  <c:v>458.79945846014783</c:v>
                </c:pt>
                <c:pt idx="32">
                  <c:v>459.94948686200649</c:v>
                </c:pt>
                <c:pt idx="33">
                  <c:v>461.02261961036004</c:v>
                </c:pt>
                <c:pt idx="34">
                  <c:v>462.03210550317078</c:v>
                </c:pt>
                <c:pt idx="35">
                  <c:v>462.9911933384019</c:v>
                </c:pt>
                <c:pt idx="36">
                  <c:v>463.91285226334384</c:v>
                </c:pt>
                <c:pt idx="37">
                  <c:v>464.8089328225962</c:v>
                </c:pt>
                <c:pt idx="38">
                  <c:v>465.69100591008282</c:v>
                </c:pt>
                <c:pt idx="39">
                  <c:v>466.57064241972751</c:v>
                </c:pt>
                <c:pt idx="40">
                  <c:v>467.45941324545811</c:v>
                </c:pt>
                <c:pt idx="41">
                  <c:v>468.36708651436271</c:v>
                </c:pt>
                <c:pt idx="42">
                  <c:v>469.29621928618542</c:v>
                </c:pt>
                <c:pt idx="43">
                  <c:v>470.24756585383142</c:v>
                </c:pt>
                <c:pt idx="44">
                  <c:v>471.22188051021146</c:v>
                </c:pt>
                <c:pt idx="45">
                  <c:v>472.21991754823017</c:v>
                </c:pt>
                <c:pt idx="46">
                  <c:v>473.2415788210314</c:v>
                </c:pt>
                <c:pt idx="47">
                  <c:v>474.28335642269298</c:v>
                </c:pt>
                <c:pt idx="48">
                  <c:v>475.34089000752903</c:v>
                </c:pt>
                <c:pt idx="49">
                  <c:v>476.40981922985344</c:v>
                </c:pt>
                <c:pt idx="50">
                  <c:v>477.48578374397738</c:v>
                </c:pt>
                <c:pt idx="51">
                  <c:v>478.56452940125632</c:v>
                </c:pt>
                <c:pt idx="52">
                  <c:v>479.64222684120858</c:v>
                </c:pt>
                <c:pt idx="53">
                  <c:v>480.71515290038968</c:v>
                </c:pt>
                <c:pt idx="54">
                  <c:v>481.77958441535782</c:v>
                </c:pt>
                <c:pt idx="55">
                  <c:v>482.83179822266993</c:v>
                </c:pt>
                <c:pt idx="56">
                  <c:v>483.86867000182269</c:v>
                </c:pt>
                <c:pt idx="57">
                  <c:v>484.88947080406325</c:v>
                </c:pt>
                <c:pt idx="58">
                  <c:v>485.89407052357728</c:v>
                </c:pt>
                <c:pt idx="59">
                  <c:v>486.88233905455161</c:v>
                </c:pt>
                <c:pt idx="60">
                  <c:v>487.85414629117179</c:v>
                </c:pt>
                <c:pt idx="61">
                  <c:v>488.80997036241166</c:v>
                </c:pt>
                <c:pt idx="62">
                  <c:v>489.75272233640396</c:v>
                </c:pt>
                <c:pt idx="63">
                  <c:v>490.68592151606589</c:v>
                </c:pt>
                <c:pt idx="64">
                  <c:v>491.61308720431992</c:v>
                </c:pt>
                <c:pt idx="65">
                  <c:v>492.53773870408446</c:v>
                </c:pt>
                <c:pt idx="66">
                  <c:v>493.46244461424254</c:v>
                </c:pt>
                <c:pt idx="67">
                  <c:v>494.38597071753725</c:v>
                </c:pt>
                <c:pt idx="68">
                  <c:v>495.30613209266971</c:v>
                </c:pt>
                <c:pt idx="69">
                  <c:v>496.22074381834494</c:v>
                </c:pt>
                <c:pt idx="70">
                  <c:v>497.12762097326782</c:v>
                </c:pt>
                <c:pt idx="71">
                  <c:v>498.02476877694812</c:v>
                </c:pt>
                <c:pt idx="72">
                  <c:v>498.91095301212886</c:v>
                </c:pt>
                <c:pt idx="73">
                  <c:v>499.78512960235514</c:v>
                </c:pt>
                <c:pt idx="74">
                  <c:v>500.64625447117299</c:v>
                </c:pt>
                <c:pt idx="75">
                  <c:v>501.49328354213333</c:v>
                </c:pt>
                <c:pt idx="76">
                  <c:v>502.36687949806947</c:v>
                </c:pt>
                <c:pt idx="77">
                  <c:v>503.24920169852442</c:v>
                </c:pt>
                <c:pt idx="78">
                  <c:v>504.14297883355152</c:v>
                </c:pt>
                <c:pt idx="79">
                  <c:v>505.05093959320703</c:v>
                </c:pt>
                <c:pt idx="80">
                  <c:v>505.97581266754548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62-4D87-A872-EA4F0FA4557E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GDP!$A$2:$A$22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xVal>
          <c:yVal>
            <c:numRef>
              <c:f>GDP!$O$2:$O$22</c:f>
              <c:numCache>
                <c:formatCode>General</c:formatCode>
                <c:ptCount val="21"/>
                <c:pt idx="0">
                  <c:v>172.82938086802292</c:v>
                </c:pt>
                <c:pt idx="1">
                  <c:v>154.18752608849655</c:v>
                </c:pt>
                <c:pt idx="2">
                  <c:v>141.16529913403048</c:v>
                </c:pt>
                <c:pt idx="3">
                  <c:v>141.86304759629806</c:v>
                </c:pt>
                <c:pt idx="4">
                  <c:v>144.39445788796306</c:v>
                </c:pt>
                <c:pt idx="5">
                  <c:v>146.92586817962805</c:v>
                </c:pt>
                <c:pt idx="6">
                  <c:v>160.05891018121625</c:v>
                </c:pt>
                <c:pt idx="7">
                  <c:v>165.85479109160676</c:v>
                </c:pt>
                <c:pt idx="8">
                  <c:v>176.94178965776911</c:v>
                </c:pt>
                <c:pt idx="9">
                  <c:v>178.60298995188538</c:v>
                </c:pt>
                <c:pt idx="10">
                  <c:v>180.26419024600165</c:v>
                </c:pt>
                <c:pt idx="11">
                  <c:v>198.4448410411986</c:v>
                </c:pt>
                <c:pt idx="12">
                  <c:v>205.75877676444375</c:v>
                </c:pt>
                <c:pt idx="13">
                  <c:v>209.90634012345046</c:v>
                </c:pt>
                <c:pt idx="14">
                  <c:v>215.08041733548765</c:v>
                </c:pt>
                <c:pt idx="15">
                  <c:v>221.46839419655987</c:v>
                </c:pt>
                <c:pt idx="16">
                  <c:v>230.58824541610642</c:v>
                </c:pt>
                <c:pt idx="17">
                  <c:v>237.18827462193423</c:v>
                </c:pt>
                <c:pt idx="18">
                  <c:v>243.57065010031482</c:v>
                </c:pt>
                <c:pt idx="19">
                  <c:v>260</c:v>
                </c:pt>
                <c:pt idx="20">
                  <c:v>274.01400266006692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62-4D87-A872-EA4F0FA45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784464"/>
        <c:axId val="545787744"/>
      </c:scatterChart>
      <c:scatterChart>
        <c:scatterStyle val="smoothMarker"/>
        <c:varyColors val="0"/>
        <c:ser>
          <c:idx val="4"/>
          <c:order val="3"/>
          <c:tx>
            <c:strRef>
              <c:f>GDP!$M$2:$M$102</c:f>
              <c:strCache>
                <c:ptCount val="101"/>
                <c:pt idx="0">
                  <c:v>2094.545723</c:v>
                </c:pt>
                <c:pt idx="1">
                  <c:v>1868.622232</c:v>
                </c:pt>
                <c:pt idx="2">
                  <c:v>1710.80387</c:v>
                </c:pt>
                <c:pt idx="3">
                  <c:v>1719.25999</c:v>
                </c:pt>
                <c:pt idx="4">
                  <c:v>1749.938539</c:v>
                </c:pt>
                <c:pt idx="5">
                  <c:v>1780.617088</c:v>
                </c:pt>
                <c:pt idx="6">
                  <c:v>1939.778434</c:v>
                </c:pt>
                <c:pt idx="7">
                  <c:v>2019.313542</c:v>
                </c:pt>
                <c:pt idx="8">
                  <c:v>2144.384635</c:v>
                </c:pt>
                <c:pt idx="9">
                  <c:v>2164.516976</c:v>
                </c:pt>
                <c:pt idx="10">
                  <c:v>2184.649316</c:v>
                </c:pt>
                <c:pt idx="11">
                  <c:v>2404.983406</c:v>
                </c:pt>
                <c:pt idx="12">
                  <c:v>2493.622113</c:v>
                </c:pt>
                <c:pt idx="13">
                  <c:v>2543.887068</c:v>
                </c:pt>
                <c:pt idx="14">
                  <c:v>2606.592502</c:v>
                </c:pt>
                <c:pt idx="15">
                  <c:v>2684.009372</c:v>
                </c:pt>
                <c:pt idx="16">
                  <c:v>2794.534245</c:v>
                </c:pt>
                <c:pt idx="17">
                  <c:v>2874.521009</c:v>
                </c:pt>
                <c:pt idx="18">
                  <c:v>2951.869994</c:v>
                </c:pt>
                <c:pt idx="19">
                  <c:v>3120</c:v>
                </c:pt>
                <c:pt idx="20">
                  <c:v>3252.870336</c:v>
                </c:pt>
                <c:pt idx="21">
                  <c:v>3388.409654</c:v>
                </c:pt>
                <c:pt idx="22">
                  <c:v>3525.072637</c:v>
                </c:pt>
                <c:pt idx="23">
                  <c:v>3661.071578</c:v>
                </c:pt>
                <c:pt idx="24">
                  <c:v>3794.618774</c:v>
                </c:pt>
                <c:pt idx="25">
                  <c:v>3923.926518</c:v>
                </c:pt>
                <c:pt idx="26">
                  <c:v>4047.537336</c:v>
                </c:pt>
                <c:pt idx="27">
                  <c:v>4165.314669</c:v>
                </c:pt>
                <c:pt idx="28">
                  <c:v>4277.452191</c:v>
                </c:pt>
                <c:pt idx="29">
                  <c:v>4384.143574</c:v>
                </c:pt>
                <c:pt idx="30">
                  <c:v>4485.58249</c:v>
                </c:pt>
                <c:pt idx="31">
                  <c:v>4581.900569</c:v>
                </c:pt>
                <c:pt idx="32">
                  <c:v>4672.981264</c:v>
                </c:pt>
                <c:pt idx="33">
                  <c:v>4758.645984</c:v>
                </c:pt>
                <c:pt idx="34">
                  <c:v>4838.71614</c:v>
                </c:pt>
                <c:pt idx="35">
                  <c:v>4913.013141</c:v>
                </c:pt>
                <c:pt idx="36">
                  <c:v>4981.453841</c:v>
                </c:pt>
                <c:pt idx="37">
                  <c:v>5044.336866</c:v>
                </c:pt>
                <c:pt idx="38">
                  <c:v>5102.056284</c:v>
                </c:pt>
                <c:pt idx="39">
                  <c:v>5155.006164</c:v>
                </c:pt>
                <c:pt idx="40">
                  <c:v>5203.580577</c:v>
                </c:pt>
                <c:pt idx="41">
                  <c:v>5248.120713</c:v>
                </c:pt>
                <c:pt idx="42">
                  <c:v>5288.756257</c:v>
                </c:pt>
                <c:pt idx="43">
                  <c:v>5325.564018</c:v>
                </c:pt>
                <c:pt idx="44">
                  <c:v>5358.620803</c:v>
                </c:pt>
                <c:pt idx="45">
                  <c:v>5388.003419</c:v>
                </c:pt>
                <c:pt idx="46">
                  <c:v>5413.854429</c:v>
                </c:pt>
                <c:pt idx="47">
                  <c:v>5436.579406</c:v>
                </c:pt>
                <c:pt idx="48">
                  <c:v>5456.649679</c:v>
                </c:pt>
                <c:pt idx="49">
                  <c:v>5474.536577</c:v>
                </c:pt>
                <c:pt idx="50">
                  <c:v>5490.711427</c:v>
                </c:pt>
                <c:pt idx="51">
                  <c:v>5505.593502</c:v>
                </c:pt>
                <c:pt idx="52">
                  <c:v>5519.393842</c:v>
                </c:pt>
                <c:pt idx="53">
                  <c:v>5532.271435</c:v>
                </c:pt>
                <c:pt idx="54">
                  <c:v>5544.385266</c:v>
                </c:pt>
                <c:pt idx="55">
                  <c:v>5555.89432</c:v>
                </c:pt>
                <c:pt idx="56">
                  <c:v>5566.954227</c:v>
                </c:pt>
                <c:pt idx="57">
                  <c:v>5577.707194</c:v>
                </c:pt>
                <c:pt idx="58">
                  <c:v>5588.292071</c:v>
                </c:pt>
                <c:pt idx="59">
                  <c:v>5598.847709</c:v>
                </c:pt>
                <c:pt idx="60">
                  <c:v>5609.512959</c:v>
                </c:pt>
                <c:pt idx="61">
                  <c:v>5620.405038</c:v>
                </c:pt>
                <c:pt idx="62">
                  <c:v>5631.554631</c:v>
                </c:pt>
                <c:pt idx="63">
                  <c:v>5642.97079</c:v>
                </c:pt>
                <c:pt idx="64">
                  <c:v>5654.662566</c:v>
                </c:pt>
                <c:pt idx="65">
                  <c:v>5666.639011</c:v>
                </c:pt>
                <c:pt idx="66">
                  <c:v>5678.898946</c:v>
                </c:pt>
                <c:pt idx="67">
                  <c:v>5691.400277</c:v>
                </c:pt>
                <c:pt idx="68">
                  <c:v>5704.09068</c:v>
                </c:pt>
                <c:pt idx="69">
                  <c:v>5716.917831</c:v>
                </c:pt>
                <c:pt idx="70">
                  <c:v>5729.829405</c:v>
                </c:pt>
                <c:pt idx="71">
                  <c:v>5742.774353</c:v>
                </c:pt>
                <c:pt idx="72">
                  <c:v>5755.706722</c:v>
                </c:pt>
                <c:pt idx="73">
                  <c:v>5768.581835</c:v>
                </c:pt>
                <c:pt idx="74">
                  <c:v>5781.355013</c:v>
                </c:pt>
                <c:pt idx="75">
                  <c:v>5793.981579</c:v>
                </c:pt>
                <c:pt idx="76">
                  <c:v>5806.42404</c:v>
                </c:pt>
                <c:pt idx="77">
                  <c:v>5818.67365</c:v>
                </c:pt>
                <c:pt idx="78">
                  <c:v>5830.728846</c:v>
                </c:pt>
                <c:pt idx="79">
                  <c:v>5842.588069</c:v>
                </c:pt>
                <c:pt idx="80">
                  <c:v>5854.249755</c:v>
                </c:pt>
                <c:pt idx="81">
                  <c:v>5865.719644</c:v>
                </c:pt>
                <c:pt idx="82">
                  <c:v>5877.032668</c:v>
                </c:pt>
                <c:pt idx="83">
                  <c:v>5888.231058</c:v>
                </c:pt>
                <c:pt idx="84">
                  <c:v>5899.357046</c:v>
                </c:pt>
                <c:pt idx="85">
                  <c:v>5910.452864</c:v>
                </c:pt>
                <c:pt idx="86">
                  <c:v>5921.549335</c:v>
                </c:pt>
                <c:pt idx="87">
                  <c:v>5932.631649</c:v>
                </c:pt>
                <c:pt idx="88">
                  <c:v>5943.673585</c:v>
                </c:pt>
                <c:pt idx="89">
                  <c:v>5954.648926</c:v>
                </c:pt>
                <c:pt idx="90">
                  <c:v>5965.531452</c:v>
                </c:pt>
                <c:pt idx="91">
                  <c:v>5976.297225</c:v>
                </c:pt>
                <c:pt idx="92">
                  <c:v>5986.931436</c:v>
                </c:pt>
                <c:pt idx="93">
                  <c:v>5997.421555</c:v>
                </c:pt>
                <c:pt idx="94">
                  <c:v>6007.755054</c:v>
                </c:pt>
                <c:pt idx="95">
                  <c:v>6017.919403</c:v>
                </c:pt>
                <c:pt idx="96">
                  <c:v>6028.402554</c:v>
                </c:pt>
                <c:pt idx="97">
                  <c:v>6038.99042</c:v>
                </c:pt>
                <c:pt idx="98">
                  <c:v>6049.715746</c:v>
                </c:pt>
                <c:pt idx="99">
                  <c:v>6060.611275</c:v>
                </c:pt>
                <c:pt idx="100">
                  <c:v>6071.709752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GDP!$A$2:$A$102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xVal>
          <c:yVal>
            <c:numRef>
              <c:f>GDP!$M$2:$M$102</c:f>
              <c:numCache>
                <c:formatCode>General</c:formatCode>
                <c:ptCount val="101"/>
                <c:pt idx="0">
                  <c:v>2094.5457233635329</c:v>
                </c:pt>
                <c:pt idx="1">
                  <c:v>1868.622231605857</c:v>
                </c:pt>
                <c:pt idx="2">
                  <c:v>1710.8038697095387</c:v>
                </c:pt>
                <c:pt idx="3">
                  <c:v>1719.2599901346998</c:v>
                </c:pt>
                <c:pt idx="4">
                  <c:v>1749.938538966245</c:v>
                </c:pt>
                <c:pt idx="5">
                  <c:v>1780.61708779779</c:v>
                </c:pt>
                <c:pt idx="6">
                  <c:v>1939.7784342136858</c:v>
                </c:pt>
                <c:pt idx="7">
                  <c:v>2019.3135423928088</c:v>
                </c:pt>
                <c:pt idx="8">
                  <c:v>2144.3846350116805</c:v>
                </c:pt>
                <c:pt idx="9">
                  <c:v>2164.5169756716782</c:v>
                </c:pt>
                <c:pt idx="10">
                  <c:v>2184.6493163316754</c:v>
                </c:pt>
                <c:pt idx="11">
                  <c:v>2404.9834064024176</c:v>
                </c:pt>
                <c:pt idx="12">
                  <c:v>2493.6221130455738</c:v>
                </c:pt>
                <c:pt idx="13">
                  <c:v>2543.8870683000309</c:v>
                </c:pt>
                <c:pt idx="14">
                  <c:v>2606.5925020775253</c:v>
                </c:pt>
                <c:pt idx="15">
                  <c:v>2684.0093715247476</c:v>
                </c:pt>
                <c:pt idx="16">
                  <c:v>2794.5342445161041</c:v>
                </c:pt>
                <c:pt idx="17">
                  <c:v>2874.5210087902724</c:v>
                </c:pt>
                <c:pt idx="18">
                  <c:v>2951.8699942231983</c:v>
                </c:pt>
                <c:pt idx="19">
                  <c:v>3120</c:v>
                </c:pt>
                <c:pt idx="20">
                  <c:v>3252.8703362750794</c:v>
                </c:pt>
                <c:pt idx="21">
                  <c:v>3388.4096542707512</c:v>
                </c:pt>
                <c:pt idx="22">
                  <c:v>3525.0726367330913</c:v>
                </c:pt>
                <c:pt idx="23">
                  <c:v>3661.0715784107556</c:v>
                </c:pt>
                <c:pt idx="24">
                  <c:v>3794.6187740523792</c:v>
                </c:pt>
                <c:pt idx="25">
                  <c:v>3923.9265184066217</c:v>
                </c:pt>
                <c:pt idx="26">
                  <c:v>4047.5373358489783</c:v>
                </c:pt>
                <c:pt idx="27">
                  <c:v>4165.3146692625751</c:v>
                </c:pt>
                <c:pt idx="28">
                  <c:v>4277.4521911574147</c:v>
                </c:pt>
                <c:pt idx="29">
                  <c:v>4384.1435740434699</c:v>
                </c:pt>
                <c:pt idx="30">
                  <c:v>4485.5824904307556</c:v>
                </c:pt>
                <c:pt idx="31">
                  <c:v>4581.9005690569948</c:v>
                </c:pt>
                <c:pt idx="32">
                  <c:v>4672.9812635708849</c:v>
                </c:pt>
                <c:pt idx="33">
                  <c:v>4758.6459838488636</c:v>
                </c:pt>
                <c:pt idx="34">
                  <c:v>4838.7161397673954</c:v>
                </c:pt>
                <c:pt idx="35">
                  <c:v>4913.0131412028823</c:v>
                </c:pt>
                <c:pt idx="36">
                  <c:v>4981.4538412302054</c:v>
                </c:pt>
                <c:pt idx="37">
                  <c:v>5044.3368657179335</c:v>
                </c:pt>
                <c:pt idx="38">
                  <c:v>5102.0562837330381</c:v>
                </c:pt>
                <c:pt idx="39">
                  <c:v>5155.0061643425197</c:v>
                </c:pt>
                <c:pt idx="40">
                  <c:v>5203.5805766133608</c:v>
                </c:pt>
                <c:pt idx="41">
                  <c:v>5248.1207127260859</c:v>
                </c:pt>
                <c:pt idx="42">
                  <c:v>5288.7562573153036</c:v>
                </c:pt>
                <c:pt idx="43">
                  <c:v>5325.5640181291637</c:v>
                </c:pt>
                <c:pt idx="44">
                  <c:v>5358.6208029158452</c:v>
                </c:pt>
                <c:pt idx="45">
                  <c:v>5388.0034194234622</c:v>
                </c:pt>
                <c:pt idx="46">
                  <c:v>5413.8544288267676</c:v>
                </c:pt>
                <c:pt idx="47">
                  <c:v>5436.5794060067165</c:v>
                </c:pt>
                <c:pt idx="48">
                  <c:v>5456.6496792708394</c:v>
                </c:pt>
                <c:pt idx="49">
                  <c:v>5474.5365769267073</c:v>
                </c:pt>
                <c:pt idx="50">
                  <c:v>5490.7114272818308</c:v>
                </c:pt>
                <c:pt idx="51">
                  <c:v>5505.5935015217747</c:v>
                </c:pt>
                <c:pt idx="52">
                  <c:v>5519.3938423440777</c:v>
                </c:pt>
                <c:pt idx="53">
                  <c:v>5532.27143532432</c:v>
                </c:pt>
                <c:pt idx="54">
                  <c:v>5544.3852660380498</c:v>
                </c:pt>
                <c:pt idx="55">
                  <c:v>5555.8943200608228</c:v>
                </c:pt>
                <c:pt idx="56">
                  <c:v>5566.9542271601258</c:v>
                </c:pt>
                <c:pt idx="57">
                  <c:v>5577.7071938711551</c:v>
                </c:pt>
                <c:pt idx="58">
                  <c:v>5588.2920709209939</c:v>
                </c:pt>
                <c:pt idx="59">
                  <c:v>5598.8477090367296</c:v>
                </c:pt>
                <c:pt idx="60">
                  <c:v>5609.5129589454973</c:v>
                </c:pt>
                <c:pt idx="61">
                  <c:v>5620.4050381723519</c:v>
                </c:pt>
                <c:pt idx="62">
                  <c:v>5631.5546314342255</c:v>
                </c:pt>
                <c:pt idx="63">
                  <c:v>5642.9707902459768</c:v>
                </c:pt>
                <c:pt idx="64">
                  <c:v>5654.6625661225371</c:v>
                </c:pt>
                <c:pt idx="65">
                  <c:v>5666.6390105787623</c:v>
                </c:pt>
                <c:pt idx="66">
                  <c:v>5678.8989458523774</c:v>
                </c:pt>
                <c:pt idx="67">
                  <c:v>5691.4002770723164</c:v>
                </c:pt>
                <c:pt idx="68">
                  <c:v>5704.0906800903485</c:v>
                </c:pt>
                <c:pt idx="69">
                  <c:v>5716.9178307582415</c:v>
                </c:pt>
                <c:pt idx="70">
                  <c:v>5729.8294049277283</c:v>
                </c:pt>
                <c:pt idx="71">
                  <c:v>5742.7743528150759</c:v>
                </c:pt>
                <c:pt idx="72">
                  <c:v>5755.7067220945037</c:v>
                </c:pt>
                <c:pt idx="73">
                  <c:v>5768.581834804676</c:v>
                </c:pt>
                <c:pt idx="74">
                  <c:v>5781.3550129842943</c:v>
                </c:pt>
                <c:pt idx="75">
                  <c:v>5793.9815786720401</c:v>
                </c:pt>
                <c:pt idx="76">
                  <c:v>5806.4240400218723</c:v>
                </c:pt>
                <c:pt idx="77">
                  <c:v>5818.6736496487592</c:v>
                </c:pt>
                <c:pt idx="78">
                  <c:v>5830.7288462829283</c:v>
                </c:pt>
                <c:pt idx="79">
                  <c:v>5842.5880686546188</c:v>
                </c:pt>
                <c:pt idx="80">
                  <c:v>5854.249755494061</c:v>
                </c:pt>
                <c:pt idx="81">
                  <c:v>5865.7196443489402</c:v>
                </c:pt>
                <c:pt idx="82">
                  <c:v>5877.032668036848</c:v>
                </c:pt>
                <c:pt idx="83">
                  <c:v>5888.2310581927904</c:v>
                </c:pt>
                <c:pt idx="84">
                  <c:v>5899.3570464518389</c:v>
                </c:pt>
                <c:pt idx="85">
                  <c:v>5910.4528644490138</c:v>
                </c:pt>
                <c:pt idx="86">
                  <c:v>5921.5493353709107</c:v>
                </c:pt>
                <c:pt idx="87">
                  <c:v>5932.631648610447</c:v>
                </c:pt>
                <c:pt idx="88">
                  <c:v>5943.6735851120366</c:v>
                </c:pt>
                <c:pt idx="89">
                  <c:v>5954.6489258201391</c:v>
                </c:pt>
                <c:pt idx="90">
                  <c:v>5965.5314516792141</c:v>
                </c:pt>
                <c:pt idx="91">
                  <c:v>5976.2972253233775</c:v>
                </c:pt>
                <c:pt idx="92">
                  <c:v>5986.9314361455463</c:v>
                </c:pt>
                <c:pt idx="93">
                  <c:v>5997.4215552282622</c:v>
                </c:pt>
                <c:pt idx="94">
                  <c:v>6007.7550536540766</c:v>
                </c:pt>
                <c:pt idx="95">
                  <c:v>6017.9194025056004</c:v>
                </c:pt>
                <c:pt idx="96">
                  <c:v>6028.4025539768336</c:v>
                </c:pt>
                <c:pt idx="97">
                  <c:v>6038.9904203822935</c:v>
                </c:pt>
                <c:pt idx="98">
                  <c:v>6049.7157460026192</c:v>
                </c:pt>
                <c:pt idx="99">
                  <c:v>6060.6112751184846</c:v>
                </c:pt>
                <c:pt idx="100">
                  <c:v>6071.7097520105453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362-4D87-A872-EA4F0FA45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592784"/>
        <c:axId val="1017592128"/>
      </c:scatterChart>
      <c:valAx>
        <c:axId val="545784464"/>
        <c:scaling>
          <c:orientation val="minMax"/>
          <c:max val="2100"/>
          <c:min val="2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87744"/>
        <c:crosses val="autoZero"/>
        <c:crossBetween val="midCat"/>
      </c:valAx>
      <c:valAx>
        <c:axId val="5457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84464"/>
        <c:crosses val="autoZero"/>
        <c:crossBetween val="midCat"/>
      </c:valAx>
      <c:valAx>
        <c:axId val="1017592128"/>
        <c:scaling>
          <c:orientation val="minMax"/>
          <c:max val="168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2784"/>
        <c:crosses val="max"/>
        <c:crossBetween val="midCat"/>
      </c:valAx>
      <c:valAx>
        <c:axId val="1017592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759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rainfall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rainfall!$A$2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rainfall!$B$1:$D$1</c:f>
              <c:strCache>
                <c:ptCount val="3"/>
                <c:pt idx="0">
                  <c:v>his</c:v>
                </c:pt>
                <c:pt idx="1">
                  <c:v>rcp45</c:v>
                </c:pt>
                <c:pt idx="2">
                  <c:v>rcp85</c:v>
                </c:pt>
              </c:strCache>
            </c:strRef>
          </c:cat>
          <c:val>
            <c:numRef>
              <c:f>rainfall!$B$2:$D$2</c:f>
              <c:numCache>
                <c:formatCode>General</c:formatCode>
                <c:ptCount val="3"/>
                <c:pt idx="0">
                  <c:v>849.44290317004197</c:v>
                </c:pt>
                <c:pt idx="1">
                  <c:v>849.44290317004197</c:v>
                </c:pt>
                <c:pt idx="2">
                  <c:v>849.44290320000005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1-479E-8F1F-0E020BA114BE}"/>
            </c:ext>
          </c:extLst>
        </c:ser>
        <c:ser>
          <c:idx val="1"/>
          <c:order val="1"/>
          <c:tx>
            <c:strRef>
              <c:f>rainfall!$A$3</c:f>
              <c:strCache>
                <c:ptCount val="1"/>
                <c:pt idx="0">
                  <c:v>Yr1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rainfall!$B$1:$D$1</c:f>
              <c:strCache>
                <c:ptCount val="3"/>
                <c:pt idx="0">
                  <c:v>his</c:v>
                </c:pt>
                <c:pt idx="1">
                  <c:v>rcp45</c:v>
                </c:pt>
                <c:pt idx="2">
                  <c:v>rcp85</c:v>
                </c:pt>
              </c:strCache>
            </c:strRef>
          </c:cat>
          <c:val>
            <c:numRef>
              <c:f>rainfall!$B$3:$D$3</c:f>
              <c:numCache>
                <c:formatCode>General</c:formatCode>
                <c:ptCount val="3"/>
                <c:pt idx="0">
                  <c:v>734.14488216556401</c:v>
                </c:pt>
                <c:pt idx="1">
                  <c:v>676.03358352056205</c:v>
                </c:pt>
                <c:pt idx="2">
                  <c:v>688.06021090000002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C1-479E-8F1F-0E020BA114BE}"/>
            </c:ext>
          </c:extLst>
        </c:ser>
        <c:ser>
          <c:idx val="2"/>
          <c:order val="2"/>
          <c:tx>
            <c:strRef>
              <c:f>rainfall!$A$4</c:f>
              <c:strCache>
                <c:ptCount val="1"/>
                <c:pt idx="0">
                  <c:v>Yr2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rainfall!$B$1:$D$1</c:f>
              <c:strCache>
                <c:ptCount val="3"/>
                <c:pt idx="0">
                  <c:v>his</c:v>
                </c:pt>
                <c:pt idx="1">
                  <c:v>rcp45</c:v>
                </c:pt>
                <c:pt idx="2">
                  <c:v>rcp85</c:v>
                </c:pt>
              </c:strCache>
            </c:strRef>
          </c:cat>
          <c:val>
            <c:numRef>
              <c:f>rainfall!$B$4:$D$4</c:f>
              <c:numCache>
                <c:formatCode>General</c:formatCode>
                <c:ptCount val="3"/>
                <c:pt idx="0">
                  <c:v>559.14202576826199</c:v>
                </c:pt>
                <c:pt idx="1">
                  <c:v>500.96963143743</c:v>
                </c:pt>
                <c:pt idx="2">
                  <c:v>469.12324080000002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C1-479E-8F1F-0E020BA114BE}"/>
            </c:ext>
          </c:extLst>
        </c:ser>
        <c:ser>
          <c:idx val="3"/>
          <c:order val="3"/>
          <c:tx>
            <c:strRef>
              <c:f>rainfall!$A$5</c:f>
              <c:strCache>
                <c:ptCount val="1"/>
                <c:pt idx="0">
                  <c:v>Yr3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rainfall!$B$1:$D$1</c:f>
              <c:strCache>
                <c:ptCount val="3"/>
                <c:pt idx="0">
                  <c:v>his</c:v>
                </c:pt>
                <c:pt idx="1">
                  <c:v>rcp45</c:v>
                </c:pt>
                <c:pt idx="2">
                  <c:v>rcp85</c:v>
                </c:pt>
              </c:strCache>
            </c:strRef>
          </c:cat>
          <c:val>
            <c:numRef>
              <c:f>rainfall!$B$5:$D$5</c:f>
              <c:numCache>
                <c:formatCode>General</c:formatCode>
                <c:ptCount val="3"/>
                <c:pt idx="0">
                  <c:v>598.69974639179395</c:v>
                </c:pt>
                <c:pt idx="1">
                  <c:v>500.75927171905602</c:v>
                </c:pt>
                <c:pt idx="2">
                  <c:v>444.30473710000001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C1-479E-8F1F-0E020BA11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1664872"/>
        <c:axId val="931680288"/>
      </c:barChart>
      <c:catAx>
        <c:axId val="931664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680288"/>
        <c:crosses val="autoZero"/>
        <c:auto val="1"/>
        <c:lblAlgn val="ctr"/>
        <c:lblOffset val="100"/>
        <c:noMultiLvlLbl val="0"/>
      </c:catAx>
      <c:valAx>
        <c:axId val="93168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66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466725</xdr:colOff>
      <xdr:row>21</xdr:row>
      <xdr:rowOff>123825</xdr:rowOff>
    </xdr:from>
    <xdr:to>
      <xdr:col>23</xdr:col>
      <xdr:colOff>161925</xdr:colOff>
      <xdr:row>38</xdr:row>
      <xdr:rowOff>160020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98195DC-D8DE-46A2-85B6-4414BF5F2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0.74396</cdr:x>
      <cdr:y>0.19398</cdr:y>
    </cdr:from>
    <cdr:to>
      <cdr:x>0.88188</cdr:x>
      <cdr:y>0.29793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D2817B0-CA91-4837-90A3-2B1C6C39AFF2}"/>
            </a:ext>
          </a:extLst>
        </cdr:cNvPr>
        <cdr:cNvSpPr txBox="1"/>
      </cdr:nvSpPr>
      <cdr:spPr>
        <a:xfrm xmlns:a="http://schemas.openxmlformats.org/drawingml/2006/main">
          <a:off x="3401378" y="533591"/>
          <a:ext cx="630555" cy="285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/>
            <a:t>SSP3</a:t>
          </a:r>
        </a:p>
      </cdr:txBody>
    </cdr:sp>
  </cdr:relSizeAnchor>
  <cdr:relSizeAnchor xmlns:cdr="http://schemas.openxmlformats.org/drawingml/2006/chartDrawing">
    <cdr:from>
      <cdr:x>0.80486</cdr:x>
      <cdr:y>0.36763</cdr:y>
    </cdr:from>
    <cdr:to>
      <cdr:x>0.94278</cdr:x>
      <cdr:y>0.47158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F14E9DEF-E377-41F0-952D-E69627F25338}"/>
            </a:ext>
          </a:extLst>
        </cdr:cNvPr>
        <cdr:cNvSpPr txBox="1"/>
      </cdr:nvSpPr>
      <cdr:spPr>
        <a:xfrm xmlns:a="http://schemas.openxmlformats.org/drawingml/2006/main">
          <a:off x="3679805" y="1144350"/>
          <a:ext cx="630570" cy="3235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/>
            <a:t>SSP1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24</xdr:row>
      <xdr:rowOff>34290</xdr:rowOff>
    </xdr:from>
    <xdr:to>
      <xdr:col>13</xdr:col>
      <xdr:colOff>361950</xdr:colOff>
      <xdr:row>44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B3D234-EB08-4F1F-A41A-85AA91D33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405765</xdr:colOff>
      <xdr:row>27</xdr:row>
      <xdr:rowOff>37147</xdr:rowOff>
    </xdr:from>
    <xdr:to>
      <xdr:col>24</xdr:col>
      <xdr:colOff>100965</xdr:colOff>
      <xdr:row>45</xdr:row>
      <xdr:rowOff>116205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3486A2-75FA-4344-9B3C-CDB33B1D9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233362</xdr:colOff>
      <xdr:row>2</xdr:row>
      <xdr:rowOff>138112</xdr:rowOff>
    </xdr:from>
    <xdr:to>
      <xdr:col>12</xdr:col>
      <xdr:colOff>538162</xdr:colOff>
      <xdr:row>17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0730E5-36E7-49C4-AFDC-B1EAFB1F4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wan005/Documents/notebook/data+plots_for_Stev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wan005/OneDrive%20-%20Stanford/Proposal/income_pop_propos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"/>
      <sheetName val="GDP"/>
      <sheetName val="temp_MPI-ESM-LR"/>
      <sheetName val="rain_MPI-ESM-LR"/>
    </sheetNames>
    <sheetDataSet>
      <sheetData sheetId="0"/>
      <sheetData sheetId="1">
        <row r="3">
          <cell r="B3" t="str">
            <v xml:space="preserve">Historic </v>
          </cell>
          <cell r="C3" t="str">
            <v>SSP1</v>
          </cell>
          <cell r="D3" t="str">
            <v>SSP2</v>
          </cell>
          <cell r="E3" t="str">
            <v>SSP3</v>
          </cell>
          <cell r="J3" t="str">
            <v>SSP2</v>
          </cell>
          <cell r="K3" t="str">
            <v>SSP3</v>
          </cell>
        </row>
        <row r="4">
          <cell r="A4">
            <v>1980</v>
          </cell>
          <cell r="B4">
            <v>1.6028872181556484</v>
          </cell>
        </row>
        <row r="5">
          <cell r="A5">
            <v>1981</v>
          </cell>
          <cell r="B5">
            <v>1.6445745238960425</v>
          </cell>
        </row>
        <row r="6">
          <cell r="A6">
            <v>1982</v>
          </cell>
          <cell r="B6">
            <v>1.709720215490258</v>
          </cell>
        </row>
        <row r="7">
          <cell r="A7">
            <v>1983</v>
          </cell>
          <cell r="B7">
            <v>1.8186687081802144</v>
          </cell>
        </row>
        <row r="8">
          <cell r="A8">
            <v>1984</v>
          </cell>
          <cell r="B8">
            <v>1.8529869581178837</v>
          </cell>
        </row>
        <row r="9">
          <cell r="A9">
            <v>1985</v>
          </cell>
          <cell r="B9">
            <v>1.9937276354487607</v>
          </cell>
        </row>
        <row r="10">
          <cell r="A10">
            <v>1986</v>
          </cell>
          <cell r="B10">
            <v>2.0293344581837416</v>
          </cell>
        </row>
        <row r="11">
          <cell r="A11">
            <v>1987</v>
          </cell>
          <cell r="B11">
            <v>2.1642712571410887</v>
          </cell>
        </row>
        <row r="12">
          <cell r="A12">
            <v>1988</v>
          </cell>
          <cell r="B12">
            <v>2.3827821698746945</v>
          </cell>
        </row>
        <row r="13">
          <cell r="A13">
            <v>1989</v>
          </cell>
          <cell r="B13">
            <v>2.7551613964927881</v>
          </cell>
        </row>
        <row r="14">
          <cell r="A14">
            <v>1990</v>
          </cell>
          <cell r="B14">
            <v>2.8816294675743124</v>
          </cell>
        </row>
        <row r="15">
          <cell r="A15">
            <v>1991</v>
          </cell>
          <cell r="B15">
            <v>2.8899969986335923</v>
          </cell>
        </row>
        <row r="16">
          <cell r="A16">
            <v>1992</v>
          </cell>
          <cell r="B16">
            <v>3.3039854648764613</v>
          </cell>
        </row>
        <row r="17">
          <cell r="A17">
            <v>1993</v>
          </cell>
          <cell r="B17">
            <v>3.6633787304841041</v>
          </cell>
        </row>
        <row r="18">
          <cell r="A18">
            <v>1994</v>
          </cell>
          <cell r="B18">
            <v>3.862108075031609</v>
          </cell>
        </row>
        <row r="19">
          <cell r="A19">
            <v>1995</v>
          </cell>
          <cell r="B19">
            <v>4.2463716630286452</v>
          </cell>
        </row>
        <row r="20">
          <cell r="A20">
            <v>1996</v>
          </cell>
          <cell r="B20">
            <v>4.5437158596282812</v>
          </cell>
        </row>
        <row r="21">
          <cell r="A21">
            <v>1997</v>
          </cell>
          <cell r="B21">
            <v>4.5686112402770105</v>
          </cell>
        </row>
        <row r="22">
          <cell r="A22">
            <v>1998</v>
          </cell>
          <cell r="B22">
            <v>4.5494015549617703</v>
          </cell>
        </row>
        <row r="23">
          <cell r="A23">
            <v>1999</v>
          </cell>
          <cell r="B23">
            <v>4.6505093712187699</v>
          </cell>
        </row>
        <row r="24">
          <cell r="A24">
            <v>2000</v>
          </cell>
          <cell r="B24">
            <v>4.5526391571805922</v>
          </cell>
        </row>
        <row r="25">
          <cell r="A25">
            <v>2001</v>
          </cell>
          <cell r="B25">
            <v>4.7369660222945686</v>
          </cell>
        </row>
        <row r="26">
          <cell r="A26">
            <v>2002</v>
          </cell>
          <cell r="B26">
            <v>5.0594104349219435</v>
          </cell>
        </row>
        <row r="27">
          <cell r="A27">
            <v>2003</v>
          </cell>
          <cell r="B27">
            <v>5.4642772327082403</v>
          </cell>
        </row>
        <row r="28">
          <cell r="A28">
            <v>2004</v>
          </cell>
          <cell r="B28">
            <v>5.9400109900447626</v>
          </cell>
        </row>
        <row r="29">
          <cell r="A29">
            <v>2005</v>
          </cell>
          <cell r="B29">
            <v>6.5149230626198245</v>
          </cell>
        </row>
        <row r="30">
          <cell r="A30">
            <v>2006</v>
          </cell>
          <cell r="B30">
            <v>7.2922380411250352</v>
          </cell>
        </row>
        <row r="31">
          <cell r="A31">
            <v>2007</v>
          </cell>
          <cell r="B31">
            <v>8.0279555515779784</v>
          </cell>
        </row>
        <row r="32">
          <cell r="A32">
            <v>2008</v>
          </cell>
          <cell r="B32">
            <v>8.3000976465499381</v>
          </cell>
        </row>
        <row r="33">
          <cell r="A33">
            <v>2009</v>
          </cell>
          <cell r="B33">
            <v>9.0134335098113976</v>
          </cell>
        </row>
        <row r="34">
          <cell r="A34">
            <v>2010</v>
          </cell>
          <cell r="B34">
            <v>11.132179393318987</v>
          </cell>
        </row>
        <row r="35">
          <cell r="A35">
            <v>2011</v>
          </cell>
          <cell r="B35">
            <v>11.238498790020758</v>
          </cell>
        </row>
        <row r="36">
          <cell r="A36">
            <v>2012</v>
          </cell>
          <cell r="B36">
            <v>11.919399426195392</v>
          </cell>
        </row>
        <row r="37">
          <cell r="A37">
            <v>2013</v>
          </cell>
          <cell r="B37">
            <v>12.74161856548853</v>
          </cell>
        </row>
        <row r="38">
          <cell r="A38">
            <v>2014</v>
          </cell>
          <cell r="B38">
            <v>13.545202972972936</v>
          </cell>
        </row>
        <row r="39">
          <cell r="A39">
            <v>2015</v>
          </cell>
          <cell r="B39">
            <v>14.520555193347152</v>
          </cell>
        </row>
        <row r="40">
          <cell r="A40">
            <v>2016</v>
          </cell>
          <cell r="B40">
            <v>15.861922336798292</v>
          </cell>
        </row>
        <row r="41">
          <cell r="A41">
            <v>2017</v>
          </cell>
          <cell r="B41">
            <v>16.886218158004112</v>
          </cell>
        </row>
        <row r="42">
          <cell r="A42">
            <v>2018</v>
          </cell>
          <cell r="B42">
            <v>17.898067417879368</v>
          </cell>
          <cell r="C42">
            <v>17.573653402579573</v>
          </cell>
          <cell r="D42">
            <v>17.573653402579573</v>
          </cell>
          <cell r="E42">
            <v>17.573653402579573</v>
          </cell>
          <cell r="J42">
            <v>19.566626784078579</v>
          </cell>
          <cell r="K42">
            <v>19.598490094203243</v>
          </cell>
        </row>
        <row r="43">
          <cell r="A43">
            <v>2019</v>
          </cell>
          <cell r="C43">
            <v>19.330184562553193</v>
          </cell>
          <cell r="D43">
            <v>19.216673772142094</v>
          </cell>
          <cell r="E43">
            <v>19.117642881096987</v>
          </cell>
          <cell r="J43">
            <v>19.841121151757569</v>
          </cell>
          <cell r="K43">
            <v>19.88360556525711</v>
          </cell>
        </row>
        <row r="44">
          <cell r="A44">
            <v>2020</v>
          </cell>
          <cell r="C44">
            <v>21.206351631766456</v>
          </cell>
          <cell r="D44">
            <v>20.960040955288207</v>
          </cell>
          <cell r="E44">
            <v>20.733814612878</v>
          </cell>
          <cell r="J44">
            <v>20.115615519436581</v>
          </cell>
          <cell r="K44">
            <v>20.168721036310988</v>
          </cell>
        </row>
        <row r="45">
          <cell r="A45">
            <v>2021</v>
          </cell>
          <cell r="C45">
            <v>23.200531279047613</v>
          </cell>
          <cell r="D45">
            <v>22.802471029012867</v>
          </cell>
          <cell r="E45">
            <v>22.418185344511702</v>
          </cell>
          <cell r="J45">
            <v>20.378552992062492</v>
          </cell>
          <cell r="K45">
            <v>20.455978008691865</v>
          </cell>
        </row>
        <row r="46">
          <cell r="A46">
            <v>2022</v>
          </cell>
          <cell r="C46">
            <v>25.295202530067087</v>
          </cell>
          <cell r="D46">
            <v>24.727875835898512</v>
          </cell>
          <cell r="E46">
            <v>24.153966135328865</v>
          </cell>
          <cell r="J46">
            <v>20.641490464688413</v>
          </cell>
          <cell r="K46">
            <v>20.743234981072693</v>
          </cell>
        </row>
        <row r="47">
          <cell r="A47">
            <v>2023</v>
          </cell>
          <cell r="C47">
            <v>27.468869999706069</v>
          </cell>
          <cell r="D47">
            <v>26.71646615992422</v>
          </cell>
          <cell r="E47">
            <v>25.921166622845337</v>
          </cell>
          <cell r="J47">
            <v>20.904427937314342</v>
          </cell>
          <cell r="K47">
            <v>21.030491953453531</v>
          </cell>
        </row>
        <row r="48">
          <cell r="A48">
            <v>2024</v>
          </cell>
          <cell r="C48">
            <v>29.700038302845755</v>
          </cell>
          <cell r="D48">
            <v>28.748452785069301</v>
          </cell>
          <cell r="E48">
            <v>27.699796444577213</v>
          </cell>
          <cell r="J48">
            <v>21.167365409940327</v>
          </cell>
          <cell r="K48">
            <v>21.317748925834383</v>
          </cell>
        </row>
        <row r="49">
          <cell r="A49">
            <v>2025</v>
          </cell>
          <cell r="C49">
            <v>31.967212054367092</v>
          </cell>
          <cell r="D49">
            <v>30.804046495312949</v>
          </cell>
          <cell r="E49">
            <v>29.469865238040715</v>
          </cell>
          <cell r="J49">
            <v>21.430302882566238</v>
          </cell>
          <cell r="K49">
            <v>21.605005898215214</v>
          </cell>
        </row>
        <row r="50">
          <cell r="A50">
            <v>2026</v>
          </cell>
          <cell r="C50">
            <v>34.250889197200785</v>
          </cell>
          <cell r="D50">
            <v>32.865892687621901</v>
          </cell>
          <cell r="E50">
            <v>31.214212095332066</v>
          </cell>
          <cell r="J50">
            <v>21.675755208197078</v>
          </cell>
          <cell r="K50">
            <v>21.889779054996485</v>
          </cell>
        </row>
        <row r="51">
          <cell r="A51">
            <v>2027</v>
          </cell>
          <cell r="C51">
            <v>36.539540986475025</v>
          </cell>
          <cell r="D51">
            <v>34.926375210913726</v>
          </cell>
          <cell r="E51">
            <v>32.926993926869855</v>
          </cell>
          <cell r="J51">
            <v>21.921207533827868</v>
          </cell>
          <cell r="K51">
            <v>22.174552211777819</v>
          </cell>
        </row>
        <row r="52">
          <cell r="A52">
            <v>2028</v>
          </cell>
          <cell r="C52">
            <v>38.823632005367152</v>
          </cell>
          <cell r="D52">
            <v>36.980312527093425</v>
          </cell>
          <cell r="E52">
            <v>34.605197097652685</v>
          </cell>
          <cell r="J52">
            <v>22.166659859458651</v>
          </cell>
          <cell r="K52">
            <v>22.459325368559135</v>
          </cell>
        </row>
        <row r="53">
          <cell r="A53">
            <v>2029</v>
          </cell>
          <cell r="C53">
            <v>41.093626837054643</v>
          </cell>
          <cell r="D53">
            <v>39.022523098066209</v>
          </cell>
          <cell r="E53">
            <v>36.245807972679515</v>
          </cell>
          <cell r="J53">
            <v>22.412112185089427</v>
          </cell>
          <cell r="K53">
            <v>22.744098525340476</v>
          </cell>
        </row>
        <row r="54">
          <cell r="A54">
            <v>2030</v>
          </cell>
          <cell r="C54">
            <v>43.339990064715181</v>
          </cell>
          <cell r="D54">
            <v>41.047825385737085</v>
          </cell>
          <cell r="E54">
            <v>37.845812916948965</v>
          </cell>
          <cell r="J54">
            <v>22.657564510720224</v>
          </cell>
          <cell r="K54">
            <v>23.028871682121807</v>
          </cell>
        </row>
        <row r="55">
          <cell r="A55">
            <v>2031</v>
          </cell>
          <cell r="C55">
            <v>45.554650546616791</v>
          </cell>
          <cell r="D55">
            <v>43.051435833366916</v>
          </cell>
          <cell r="E55">
            <v>39.402329203913531</v>
          </cell>
          <cell r="J55">
            <v>22.888035496432803</v>
          </cell>
          <cell r="K55">
            <v>23.301782573454052</v>
          </cell>
        </row>
        <row r="56">
          <cell r="A56">
            <v>2032</v>
          </cell>
          <cell r="C56">
            <v>47.735394241390445</v>
          </cell>
          <cell r="D56">
            <v>45.030162809639322</v>
          </cell>
          <cell r="E56">
            <v>40.912997740839529</v>
          </cell>
          <cell r="J56">
            <v>23.11850648214546</v>
          </cell>
          <cell r="K56">
            <v>23.574693464786261</v>
          </cell>
        </row>
        <row r="57">
          <cell r="A57">
            <v>2033</v>
          </cell>
          <cell r="C57">
            <v>49.881471382757667</v>
          </cell>
          <cell r="D57">
            <v>46.981212664593649</v>
          </cell>
          <cell r="E57">
            <v>42.37559034344649</v>
          </cell>
          <cell r="J57">
            <v>23.348977467858045</v>
          </cell>
          <cell r="K57">
            <v>23.847604356118495</v>
          </cell>
        </row>
        <row r="58">
          <cell r="A58">
            <v>2034</v>
          </cell>
          <cell r="C58">
            <v>51.992132204439962</v>
          </cell>
          <cell r="D58">
            <v>48.901791748269297</v>
          </cell>
          <cell r="E58">
            <v>43.78787882745452</v>
          </cell>
          <cell r="J58">
            <v>23.579448453570695</v>
          </cell>
          <cell r="K58">
            <v>24.120515247450708</v>
          </cell>
        </row>
        <row r="59">
          <cell r="A59">
            <v>2035</v>
          </cell>
          <cell r="C59">
            <v>54.066626940158997</v>
          </cell>
          <cell r="D59">
            <v>50.789106410705628</v>
          </cell>
          <cell r="E59">
            <v>45.147635008583109</v>
          </cell>
          <cell r="J59">
            <v>23.809919439283359</v>
          </cell>
          <cell r="K59">
            <v>24.393426138782953</v>
          </cell>
        </row>
        <row r="60">
          <cell r="A60">
            <v>2036</v>
          </cell>
          <cell r="C60">
            <v>56.10446460883049</v>
          </cell>
          <cell r="D60">
            <v>52.640741504753514</v>
          </cell>
          <cell r="E60">
            <v>46.453521365657821</v>
          </cell>
          <cell r="J60">
            <v>24.026410607908677</v>
          </cell>
          <cell r="K60">
            <v>24.669072062863684</v>
          </cell>
        </row>
        <row r="61">
          <cell r="A61">
            <v>2037</v>
          </cell>
          <cell r="C61">
            <v>58.106189370146993</v>
          </cell>
          <cell r="D61">
            <v>54.455795894510679</v>
          </cell>
          <cell r="E61">
            <v>47.70776302992622</v>
          </cell>
          <cell r="J61">
            <v>24.242901776533937</v>
          </cell>
          <cell r="K61">
            <v>24.944717986944447</v>
          </cell>
        </row>
        <row r="62">
          <cell r="A62">
            <v>2038</v>
          </cell>
          <cell r="C62">
            <v>60.072604168995653</v>
          </cell>
          <cell r="D62">
            <v>56.233746946886455</v>
          </cell>
          <cell r="E62">
            <v>48.913475795741292</v>
          </cell>
          <cell r="J62">
            <v>24.459392945159259</v>
          </cell>
          <cell r="K62">
            <v>25.22036391102521</v>
          </cell>
        </row>
        <row r="63">
          <cell r="A63">
            <v>2039</v>
          </cell>
          <cell r="C63">
            <v>62.00451195026325</v>
          </cell>
          <cell r="D63">
            <v>57.974072028790061</v>
          </cell>
          <cell r="E63">
            <v>50.073775457456051</v>
          </cell>
          <cell r="J63">
            <v>24.67588411378453</v>
          </cell>
          <cell r="K63">
            <v>25.496009835105962</v>
          </cell>
        </row>
        <row r="64">
          <cell r="A64">
            <v>2040</v>
          </cell>
          <cell r="C64">
            <v>63.902715658836733</v>
          </cell>
          <cell r="D64">
            <v>59.67624850713085</v>
          </cell>
          <cell r="E64">
            <v>51.191777809423968</v>
          </cell>
          <cell r="J64">
            <v>24.892375282409862</v>
          </cell>
          <cell r="K64">
            <v>25.771655759186714</v>
          </cell>
        </row>
        <row r="65">
          <cell r="A65">
            <v>2041</v>
          </cell>
          <cell r="C65">
            <v>65.768160130575978</v>
          </cell>
          <cell r="D65">
            <v>61.340692888064808</v>
          </cell>
          <cell r="E65">
            <v>52.27009237231065</v>
          </cell>
          <cell r="J65">
            <v>25.090961427667327</v>
          </cell>
          <cell r="K65">
            <v>26.051052621722871</v>
          </cell>
        </row>
        <row r="66">
          <cell r="A66">
            <v>2042</v>
          </cell>
          <cell r="C66">
            <v>67.602357765232739</v>
          </cell>
          <cell r="D66">
            <v>62.971578234735219</v>
          </cell>
          <cell r="E66">
            <v>53.309303572033905</v>
          </cell>
          <cell r="J66">
            <v>25.289547572924743</v>
          </cell>
          <cell r="K66">
            <v>26.330449484259013</v>
          </cell>
        </row>
        <row r="67">
          <cell r="A67">
            <v>2043</v>
          </cell>
          <cell r="C67">
            <v>69.40696285353188</v>
          </cell>
          <cell r="D67">
            <v>64.574016749531935</v>
          </cell>
          <cell r="E67">
            <v>54.309489560823934</v>
          </cell>
          <cell r="J67">
            <v>25.488133718182166</v>
          </cell>
          <cell r="K67">
            <v>26.609846346795155</v>
          </cell>
        </row>
        <row r="68">
          <cell r="A68">
            <v>2044</v>
          </cell>
          <cell r="C68">
            <v>71.183629686198188</v>
          </cell>
          <cell r="D68">
            <v>66.153120634844981</v>
          </cell>
          <cell r="E68">
            <v>55.270728490911274</v>
          </cell>
          <cell r="J68">
            <v>25.686719863439581</v>
          </cell>
          <cell r="K68">
            <v>26.88924320933133</v>
          </cell>
        </row>
        <row r="69">
          <cell r="A69">
            <v>2045</v>
          </cell>
          <cell r="C69">
            <v>72.934012553956279</v>
          </cell>
          <cell r="D69">
            <v>67.714002093064096</v>
          </cell>
          <cell r="E69">
            <v>56.193098514526326</v>
          </cell>
          <cell r="J69">
            <v>25.885306008697007</v>
          </cell>
          <cell r="K69">
            <v>27.168640071867486</v>
          </cell>
        </row>
        <row r="70">
          <cell r="A70">
            <v>2046</v>
          </cell>
          <cell r="C70">
            <v>74.659293810154011</v>
          </cell>
          <cell r="D70">
            <v>69.261463922000473</v>
          </cell>
          <cell r="E70">
            <v>57.077238581625323</v>
          </cell>
          <cell r="J70">
            <v>26.059017973314752</v>
          </cell>
          <cell r="K70">
            <v>27.447021028696753</v>
          </cell>
        </row>
        <row r="71">
          <cell r="A71">
            <v>2047</v>
          </cell>
          <cell r="C71">
            <v>76.358768058630886</v>
          </cell>
          <cell r="D71">
            <v>70.799071301149525</v>
          </cell>
          <cell r="E71">
            <v>57.926030833067898</v>
          </cell>
          <cell r="J71">
            <v>26.232729937932632</v>
          </cell>
          <cell r="K71">
            <v>27.725401985526055</v>
          </cell>
        </row>
        <row r="72">
          <cell r="A72">
            <v>2048</v>
          </cell>
          <cell r="C72">
            <v>78.031257965849505</v>
          </cell>
          <cell r="D72">
            <v>72.330080005427817</v>
          </cell>
          <cell r="E72">
            <v>58.742918207439736</v>
          </cell>
          <cell r="J72">
            <v>26.406441902550437</v>
          </cell>
          <cell r="K72">
            <v>28.003782942355333</v>
          </cell>
        </row>
        <row r="73">
          <cell r="A73">
            <v>2049</v>
          </cell>
          <cell r="C73">
            <v>79.675586198272271</v>
          </cell>
          <cell r="D73">
            <v>73.857745809751677</v>
          </cell>
          <cell r="E73">
            <v>59.531343643326409</v>
          </cell>
          <cell r="J73">
            <v>26.580153867168235</v>
          </cell>
          <cell r="K73">
            <v>28.282163899184606</v>
          </cell>
        </row>
        <row r="74">
          <cell r="A74">
            <v>2050</v>
          </cell>
          <cell r="C74">
            <v>81.290575422361698</v>
          </cell>
          <cell r="D74">
            <v>75.385324489037714</v>
          </cell>
          <cell r="E74">
            <v>60.294750079313353</v>
          </cell>
          <cell r="J74">
            <v>26.753865831786115</v>
          </cell>
          <cell r="K74">
            <v>28.560544856013909</v>
          </cell>
        </row>
        <row r="75">
          <cell r="A75">
            <v>2051</v>
          </cell>
          <cell r="C75">
            <v>82.874888784166416</v>
          </cell>
          <cell r="D75">
            <v>76.9157628345082</v>
          </cell>
          <cell r="E75">
            <v>61.036375328472388</v>
          </cell>
          <cell r="J75">
            <v>26.899038635816243</v>
          </cell>
          <cell r="K75">
            <v>28.8254996588274</v>
          </cell>
        </row>
        <row r="76">
          <cell r="A76">
            <v>2052</v>
          </cell>
          <cell r="C76">
            <v>84.426551348079329</v>
          </cell>
          <cell r="D76">
            <v>78.450771702608691</v>
          </cell>
          <cell r="E76">
            <v>61.758636701819498</v>
          </cell>
          <cell r="J76">
            <v>27.044211439846368</v>
          </cell>
          <cell r="K76">
            <v>29.090454461640888</v>
          </cell>
        </row>
        <row r="77">
          <cell r="A77">
            <v>2053</v>
          </cell>
          <cell r="C77">
            <v>85.943428658079597</v>
          </cell>
          <cell r="D77">
            <v>79.991752966090175</v>
          </cell>
          <cell r="E77">
            <v>62.463746384857068</v>
          </cell>
          <cell r="J77">
            <v>27.189384243876489</v>
          </cell>
          <cell r="K77">
            <v>29.355409264454408</v>
          </cell>
        </row>
        <row r="78">
          <cell r="A78">
            <v>2054</v>
          </cell>
          <cell r="C78">
            <v>87.42338625814584</v>
          </cell>
          <cell r="D78">
            <v>81.540108497703997</v>
          </cell>
          <cell r="E78">
            <v>63.153916563087336</v>
          </cell>
          <cell r="J78">
            <v>27.334557047906618</v>
          </cell>
          <cell r="K78">
            <v>29.620364067267904</v>
          </cell>
        </row>
        <row r="79">
          <cell r="A79">
            <v>2055</v>
          </cell>
          <cell r="C79">
            <v>88.864289692257344</v>
          </cell>
          <cell r="D79">
            <v>83.097240170201374</v>
          </cell>
          <cell r="E79">
            <v>63.831359422012568</v>
          </cell>
          <cell r="J79">
            <v>27.479729851936739</v>
          </cell>
          <cell r="K79">
            <v>29.885318870081395</v>
          </cell>
        </row>
        <row r="80">
          <cell r="A80">
            <v>2056</v>
          </cell>
          <cell r="C80">
            <v>90.26406238204946</v>
          </cell>
          <cell r="D80">
            <v>84.663944105516265</v>
          </cell>
          <cell r="E80">
            <v>64.498265384798145</v>
          </cell>
          <cell r="J80">
            <v>27.592178062766255</v>
          </cell>
          <cell r="K80">
            <v>30.136833807639963</v>
          </cell>
        </row>
        <row r="81">
          <cell r="A81">
            <v>2057</v>
          </cell>
          <cell r="C81">
            <v>91.62085925978316</v>
          </cell>
          <cell r="D81">
            <v>86.238593422313798</v>
          </cell>
          <cell r="E81">
            <v>65.156737825262866</v>
          </cell>
          <cell r="J81">
            <v>27.704626273595771</v>
          </cell>
          <cell r="K81">
            <v>30.388348745198545</v>
          </cell>
        </row>
        <row r="82">
          <cell r="A82">
            <v>2058</v>
          </cell>
          <cell r="C82">
            <v>92.932893135375835</v>
          </cell>
          <cell r="D82">
            <v>87.818955488441816</v>
          </cell>
          <cell r="E82">
            <v>65.808858354888372</v>
          </cell>
          <cell r="J82">
            <v>27.81707448442528</v>
          </cell>
          <cell r="K82">
            <v>30.639863682757099</v>
          </cell>
        </row>
        <row r="83">
          <cell r="A83">
            <v>2059</v>
          </cell>
          <cell r="C83">
            <v>94.198376818745047</v>
          </cell>
          <cell r="D83">
            <v>89.402797671748374</v>
          </cell>
          <cell r="E83">
            <v>66.456708585156818</v>
          </cell>
          <cell r="J83">
            <v>27.929522695254761</v>
          </cell>
          <cell r="K83">
            <v>30.891378620315677</v>
          </cell>
        </row>
        <row r="84">
          <cell r="A84">
            <v>2060</v>
          </cell>
          <cell r="C84">
            <v>95.415523119808171</v>
          </cell>
          <cell r="D84">
            <v>90.98788734008123</v>
          </cell>
          <cell r="E84">
            <v>67.102370127549818</v>
          </cell>
          <cell r="J84">
            <v>28.041970906084277</v>
          </cell>
          <cell r="K84">
            <v>31.14289355787426</v>
          </cell>
        </row>
        <row r="85">
          <cell r="A85">
            <v>2061</v>
          </cell>
          <cell r="C85">
            <v>96.58390980076787</v>
          </cell>
          <cell r="D85">
            <v>92.572084757697013</v>
          </cell>
          <cell r="E85">
            <v>67.747669802703967</v>
          </cell>
          <cell r="J85">
            <v>28.124708937830274</v>
          </cell>
          <cell r="K85">
            <v>31.385242336436985</v>
          </cell>
        </row>
        <row r="86">
          <cell r="A86">
            <v>2062</v>
          </cell>
          <cell r="C86">
            <v>97.708574432968277</v>
          </cell>
          <cell r="D86">
            <v>94.153621774486695</v>
          </cell>
          <cell r="E86">
            <v>68.393415267874019</v>
          </cell>
          <cell r="J86">
            <v>28.207446969576274</v>
          </cell>
          <cell r="K86">
            <v>31.627591114999671</v>
          </cell>
        </row>
        <row r="87">
          <cell r="A87">
            <v>2063</v>
          </cell>
          <cell r="C87">
            <v>98.795919540038597</v>
          </cell>
          <cell r="D87">
            <v>95.73082313674999</v>
          </cell>
          <cell r="E87">
            <v>69.040159389469281</v>
          </cell>
          <cell r="J87">
            <v>28.290185001322229</v>
          </cell>
          <cell r="K87">
            <v>31.869939893562385</v>
          </cell>
        </row>
        <row r="88">
          <cell r="A88">
            <v>2064</v>
          </cell>
          <cell r="C88">
            <v>99.852347645608077</v>
          </cell>
          <cell r="D88">
            <v>97.302013590786302</v>
          </cell>
          <cell r="E88">
            <v>69.688455033899302</v>
          </cell>
          <cell r="J88">
            <v>28.372923033068215</v>
          </cell>
          <cell r="K88">
            <v>32.112288672125089</v>
          </cell>
        </row>
        <row r="89">
          <cell r="A89">
            <v>2065</v>
          </cell>
          <cell r="C89">
            <v>100.88426127330588</v>
          </cell>
          <cell r="D89">
            <v>98.865517882895375</v>
          </cell>
          <cell r="E89">
            <v>70.338855067573235</v>
          </cell>
          <cell r="J89">
            <v>28.455661064814215</v>
          </cell>
          <cell r="K89">
            <v>32.35463745068779</v>
          </cell>
        </row>
        <row r="90">
          <cell r="A90">
            <v>2066</v>
          </cell>
          <cell r="C90">
            <v>101.89731208993784</v>
          </cell>
          <cell r="D90">
            <v>100.41932656494599</v>
          </cell>
          <cell r="E90">
            <v>70.991848915103475</v>
          </cell>
          <cell r="J90">
            <v>28.512724545674001</v>
          </cell>
          <cell r="K90">
            <v>32.592262726227851</v>
          </cell>
        </row>
        <row r="91">
          <cell r="A91">
            <v>2067</v>
          </cell>
          <cell r="C91">
            <v>102.89414833501546</v>
          </cell>
          <cell r="D91">
            <v>101.96009341108388</v>
          </cell>
          <cell r="E91">
            <v>71.647672233913156</v>
          </cell>
          <cell r="J91">
            <v>28.569788026533782</v>
          </cell>
          <cell r="K91">
            <v>32.829888001767891</v>
          </cell>
        </row>
        <row r="92">
          <cell r="A92">
            <v>2068</v>
          </cell>
          <cell r="C92">
            <v>103.87666739122689</v>
          </cell>
          <cell r="D92">
            <v>103.48413800102389</v>
          </cell>
          <cell r="E92">
            <v>72.306497239628911</v>
          </cell>
          <cell r="J92">
            <v>28.626851507393567</v>
          </cell>
          <cell r="K92">
            <v>33.067513277307953</v>
          </cell>
        </row>
        <row r="93">
          <cell r="A93">
            <v>2069</v>
          </cell>
          <cell r="C93">
            <v>104.84676664126</v>
          </cell>
          <cell r="D93">
            <v>104.98777991448104</v>
          </cell>
          <cell r="E93">
            <v>72.968496147876721</v>
          </cell>
          <cell r="J93">
            <v>28.683914988253356</v>
          </cell>
          <cell r="K93">
            <v>33.305138552847971</v>
          </cell>
        </row>
        <row r="94">
          <cell r="A94">
            <v>2070</v>
          </cell>
          <cell r="C94">
            <v>105.80634346780298</v>
          </cell>
          <cell r="D94">
            <v>106.46733873117012</v>
          </cell>
          <cell r="E94">
            <v>73.63384117428285</v>
          </cell>
          <cell r="J94">
            <v>28.740978469113141</v>
          </cell>
          <cell r="K94">
            <v>33.542763828388004</v>
          </cell>
        </row>
        <row r="95">
          <cell r="A95">
            <v>2071</v>
          </cell>
          <cell r="C95">
            <v>106.75706135925543</v>
          </cell>
          <cell r="D95">
            <v>107.91965453129299</v>
          </cell>
          <cell r="E95">
            <v>74.302560470264325</v>
          </cell>
          <cell r="J95">
            <v>28.775131432496124</v>
          </cell>
          <cell r="K95">
            <v>33.782477967720503</v>
          </cell>
        </row>
        <row r="96">
          <cell r="A96">
            <v>2072</v>
          </cell>
          <cell r="C96">
            <v>107.69964822686433</v>
          </cell>
          <cell r="D96">
            <v>109.34364939699857</v>
          </cell>
          <cell r="E96">
            <v>74.974105930400626</v>
          </cell>
          <cell r="J96">
            <v>28.809284395879125</v>
          </cell>
          <cell r="K96">
            <v>34.022192107053066</v>
          </cell>
        </row>
        <row r="97">
          <cell r="A97">
            <v>2073</v>
          </cell>
          <cell r="C97">
            <v>108.63459808758824</v>
          </cell>
          <cell r="D97">
            <v>110.73876591092295</v>
          </cell>
          <cell r="E97">
            <v>75.647785385061994</v>
          </cell>
          <cell r="J97">
            <v>28.843437359262111</v>
          </cell>
          <cell r="K97">
            <v>34.261906246385607</v>
          </cell>
        </row>
        <row r="98">
          <cell r="A98">
            <v>2074</v>
          </cell>
          <cell r="C98">
            <v>109.56240495838576</v>
          </cell>
          <cell r="D98">
            <v>112.10444665570198</v>
          </cell>
          <cell r="E98">
            <v>76.322906664618358</v>
          </cell>
          <cell r="J98">
            <v>28.877590322645112</v>
          </cell>
          <cell r="K98">
            <v>34.501620385718169</v>
          </cell>
        </row>
        <row r="99">
          <cell r="A99">
            <v>2075</v>
          </cell>
          <cell r="C99">
            <v>110.48356285621561</v>
          </cell>
          <cell r="D99">
            <v>113.44013421397163</v>
          </cell>
          <cell r="E99">
            <v>76.998777599440075</v>
          </cell>
          <cell r="J99">
            <v>28.91174328602812</v>
          </cell>
          <cell r="K99">
            <v>34.741334525050739</v>
          </cell>
        </row>
        <row r="100">
          <cell r="A100">
            <v>2076</v>
          </cell>
          <cell r="C100">
            <v>111.39804511556828</v>
          </cell>
          <cell r="D100">
            <v>114.74586866722167</v>
          </cell>
          <cell r="E100">
            <v>77.674755866441046</v>
          </cell>
          <cell r="J100">
            <v>28.924878355679123</v>
          </cell>
          <cell r="K100">
            <v>34.984731046642928</v>
          </cell>
        </row>
        <row r="101">
          <cell r="A101">
            <v>2077</v>
          </cell>
          <cell r="C101">
            <v>112.30374234106301</v>
          </cell>
          <cell r="D101">
            <v>116.02408009235781</v>
          </cell>
          <cell r="E101">
            <v>78.350398528710841</v>
          </cell>
          <cell r="J101">
            <v>28.938013425330151</v>
          </cell>
          <cell r="K101">
            <v>35.228127568235152</v>
          </cell>
        </row>
        <row r="102">
          <cell r="A102">
            <v>2078</v>
          </cell>
          <cell r="C102">
            <v>113.19802445485105</v>
          </cell>
          <cell r="D102">
            <v>117.27779606513997</v>
          </cell>
          <cell r="E102">
            <v>79.025312495882872</v>
          </cell>
          <cell r="J102">
            <v>28.951148494981158</v>
          </cell>
          <cell r="K102">
            <v>35.471524089827348</v>
          </cell>
        </row>
        <row r="103">
          <cell r="A103">
            <v>2079</v>
          </cell>
          <cell r="C103">
            <v>114.0782613790835</v>
          </cell>
          <cell r="D103">
            <v>118.51004416132766</v>
          </cell>
          <cell r="E103">
            <v>79.699104677590469</v>
          </cell>
          <cell r="J103">
            <v>28.964283564632161</v>
          </cell>
          <cell r="K103">
            <v>35.714920611419579</v>
          </cell>
        </row>
        <row r="104">
          <cell r="A104">
            <v>2080</v>
          </cell>
          <cell r="C104">
            <v>114.94182303591163</v>
          </cell>
          <cell r="D104">
            <v>119.7238519566806</v>
          </cell>
          <cell r="E104">
            <v>80.371381983466904</v>
          </cell>
          <cell r="J104">
            <v>28.977418634283175</v>
          </cell>
          <cell r="K104">
            <v>35.958317133011782</v>
          </cell>
        </row>
        <row r="105">
          <cell r="A105">
            <v>2081</v>
          </cell>
          <cell r="C105">
            <v>115.78619331382255</v>
          </cell>
          <cell r="D105">
            <v>120.92206485017094</v>
          </cell>
          <cell r="E105">
            <v>81.041934117186614</v>
          </cell>
          <cell r="J105">
            <v>28.973060831359433</v>
          </cell>
          <cell r="K105">
            <v>36.20586175228852</v>
          </cell>
        </row>
        <row r="106">
          <cell r="A106">
            <v>2082</v>
          </cell>
          <cell r="C106">
            <v>116.60931196664784</v>
          </cell>
          <cell r="D106">
            <v>122.10679953361962</v>
          </cell>
          <cell r="E106">
            <v>81.711281958587421</v>
          </cell>
          <cell r="J106">
            <v>28.96870302843568</v>
          </cell>
          <cell r="K106">
            <v>36.453406371565286</v>
          </cell>
        </row>
        <row r="107">
          <cell r="A107">
            <v>2083</v>
          </cell>
          <cell r="C107">
            <v>117.40923271455476</v>
          </cell>
          <cell r="D107">
            <v>123.2799905220601</v>
          </cell>
          <cell r="E107">
            <v>82.380129181548355</v>
          </cell>
          <cell r="J107">
            <v>28.964345225511924</v>
          </cell>
          <cell r="K107">
            <v>36.700950990842074</v>
          </cell>
        </row>
        <row r="108">
          <cell r="A108">
            <v>2084</v>
          </cell>
          <cell r="C108">
            <v>118.18400927771093</v>
          </cell>
          <cell r="D108">
            <v>124.44357233052563</v>
          </cell>
          <cell r="E108">
            <v>83.049179459948192</v>
          </cell>
          <cell r="J108">
            <v>28.95998742258816</v>
          </cell>
          <cell r="K108">
            <v>36.94849561011884</v>
          </cell>
        </row>
        <row r="109">
          <cell r="A109">
            <v>2085</v>
          </cell>
          <cell r="C109">
            <v>118.93169537628364</v>
          </cell>
          <cell r="D109">
            <v>125.59947947404979</v>
          </cell>
          <cell r="E109">
            <v>83.719136467665919</v>
          </cell>
          <cell r="J109">
            <v>28.955629619664414</v>
          </cell>
          <cell r="K109">
            <v>37.196040229395607</v>
          </cell>
        </row>
        <row r="110">
          <cell r="A110">
            <v>2086</v>
          </cell>
          <cell r="C110">
            <v>119.6503563135834</v>
          </cell>
          <cell r="D110">
            <v>126.74914046147401</v>
          </cell>
          <cell r="E110">
            <v>84.390596596891285</v>
          </cell>
          <cell r="J110">
            <v>28.941619511102211</v>
          </cell>
          <cell r="K110">
            <v>37.452739503851191</v>
          </cell>
        </row>
        <row r="111">
          <cell r="A111">
            <v>2087</v>
          </cell>
          <cell r="C111">
            <v>120.33810372549164</v>
          </cell>
          <cell r="D111">
            <v>127.8919597768722</v>
          </cell>
          <cell r="E111">
            <v>85.063727113058448</v>
          </cell>
          <cell r="J111">
            <v>28.927609402540018</v>
          </cell>
          <cell r="K111">
            <v>37.709438778306826</v>
          </cell>
        </row>
        <row r="112">
          <cell r="A112">
            <v>2088</v>
          </cell>
          <cell r="C112">
            <v>120.99306083103296</v>
          </cell>
          <cell r="D112">
            <v>129.02683589812642</v>
          </cell>
          <cell r="E112">
            <v>85.738587999912511</v>
          </cell>
          <cell r="J112">
            <v>28.913599293977818</v>
          </cell>
          <cell r="K112">
            <v>37.966138052762496</v>
          </cell>
        </row>
        <row r="113">
          <cell r="A113">
            <v>2089</v>
          </cell>
          <cell r="C113">
            <v>121.61335084923178</v>
          </cell>
          <cell r="D113">
            <v>130.15266730311873</v>
          </cell>
          <cell r="E113">
            <v>86.41523924119862</v>
          </cell>
          <cell r="J113">
            <v>28.899589185415614</v>
          </cell>
          <cell r="K113">
            <v>38.222837327218137</v>
          </cell>
        </row>
        <row r="114">
          <cell r="A114">
            <v>2090</v>
          </cell>
          <cell r="C114">
            <v>122.1970969991127</v>
          </cell>
          <cell r="D114">
            <v>131.26835246973138</v>
          </cell>
          <cell r="E114">
            <v>87.093740820661907</v>
          </cell>
          <cell r="J114">
            <v>28.885579076853432</v>
          </cell>
          <cell r="K114">
            <v>38.479536601673772</v>
          </cell>
        </row>
        <row r="115">
          <cell r="A115">
            <v>2091</v>
          </cell>
          <cell r="C115">
            <v>122.74263219945954</v>
          </cell>
          <cell r="D115">
            <v>132.37277481286972</v>
          </cell>
          <cell r="E115">
            <v>87.774181568936172</v>
          </cell>
          <cell r="J115">
            <v>28.870007610296824</v>
          </cell>
          <cell r="K115">
            <v>38.754036129922632</v>
          </cell>
        </row>
        <row r="116">
          <cell r="A116">
            <v>2092</v>
          </cell>
          <cell r="C116">
            <v>123.24912816809385</v>
          </cell>
          <cell r="D116">
            <v>133.46475749553355</v>
          </cell>
          <cell r="E116">
            <v>88.456765704209943</v>
          </cell>
          <cell r="J116">
            <v>28.854436143740219</v>
          </cell>
          <cell r="K116">
            <v>39.028535658171528</v>
          </cell>
        </row>
        <row r="117">
          <cell r="A117">
            <v>2093</v>
          </cell>
          <cell r="C117">
            <v>123.7159663225963</v>
          </cell>
          <cell r="D117">
            <v>134.54310861774573</v>
          </cell>
          <cell r="E117">
            <v>89.14172629156063</v>
          </cell>
          <cell r="J117">
            <v>28.838864677183604</v>
          </cell>
          <cell r="K117">
            <v>39.303035186420367</v>
          </cell>
        </row>
        <row r="118">
          <cell r="A118">
            <v>2094</v>
          </cell>
          <cell r="C118">
            <v>124.14252808054792</v>
          </cell>
          <cell r="D118">
            <v>135.60663627952928</v>
          </cell>
          <cell r="E118">
            <v>89.829296396065246</v>
          </cell>
          <cell r="J118">
            <v>28.823293210627</v>
          </cell>
          <cell r="K118">
            <v>39.577534714669248</v>
          </cell>
        </row>
        <row r="119">
          <cell r="A119">
            <v>2095</v>
          </cell>
          <cell r="C119">
            <v>124.52819485952969</v>
          </cell>
          <cell r="D119">
            <v>136.65414858090733</v>
          </cell>
          <cell r="E119">
            <v>90.519709082801199</v>
          </cell>
          <cell r="J119">
            <v>28.807721744070395</v>
          </cell>
          <cell r="K119">
            <v>39.852034242918108</v>
          </cell>
        </row>
        <row r="120">
          <cell r="A120">
            <v>2096</v>
          </cell>
          <cell r="C120">
            <v>124.87230613717044</v>
          </cell>
          <cell r="D120">
            <v>137.68445663449833</v>
          </cell>
          <cell r="E120">
            <v>91.213191647467994</v>
          </cell>
          <cell r="J120">
            <v>28.790709187060873</v>
          </cell>
          <cell r="K120">
            <v>40.134419096067795</v>
          </cell>
        </row>
        <row r="121">
          <cell r="A121">
            <v>2097</v>
          </cell>
          <cell r="C121">
            <v>125.17403363129159</v>
          </cell>
          <cell r="D121">
            <v>138.69638360330183</v>
          </cell>
          <cell r="E121">
            <v>91.909948308254187</v>
          </cell>
          <cell r="J121">
            <v>28.773696630051354</v>
          </cell>
          <cell r="K121">
            <v>40.41680394921741</v>
          </cell>
        </row>
        <row r="122">
          <cell r="A122">
            <v>2098</v>
          </cell>
          <cell r="C122">
            <v>125.43250711976292</v>
          </cell>
          <cell r="D122">
            <v>139.68875566291251</v>
          </cell>
          <cell r="E122">
            <v>92.610177513970498</v>
          </cell>
          <cell r="J122">
            <v>28.756684073041853</v>
          </cell>
          <cell r="K122">
            <v>40.699188802367125</v>
          </cell>
        </row>
        <row r="123">
          <cell r="A123">
            <v>2099</v>
          </cell>
          <cell r="C123">
            <v>125.64685638045401</v>
          </cell>
          <cell r="D123">
            <v>140.66039898892541</v>
          </cell>
          <cell r="E123">
            <v>93.314077713427963</v>
          </cell>
          <cell r="J123">
            <v>28.73967151603232</v>
          </cell>
          <cell r="K123">
            <v>40.981573655516812</v>
          </cell>
        </row>
        <row r="124">
          <cell r="A124">
            <v>2100</v>
          </cell>
          <cell r="C124">
            <v>125.81621119123442</v>
          </cell>
          <cell r="D124">
            <v>141.61013975693524</v>
          </cell>
          <cell r="E124">
            <v>94.021847355437231</v>
          </cell>
          <cell r="J124">
            <v>28.722658959022805</v>
          </cell>
          <cell r="K124">
            <v>41.263958508666441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5"/>
    </sheetNames>
    <sheetDataSet>
      <sheetData sheetId="0"/>
      <sheetData sheetId="1">
        <row r="1">
          <cell r="G1" t="str">
            <v>SSP1</v>
          </cell>
          <cell r="H1" t="str">
            <v>SSP2</v>
          </cell>
          <cell r="I1" t="str">
            <v>SSP3</v>
          </cell>
        </row>
        <row r="2">
          <cell r="A2">
            <v>2000</v>
          </cell>
          <cell r="G2">
            <v>172.82938086802292</v>
          </cell>
          <cell r="H2">
            <v>173.73128323808902</v>
          </cell>
          <cell r="I2">
            <v>174.54547694696106</v>
          </cell>
          <cell r="M2">
            <v>2094.5457233635329</v>
          </cell>
          <cell r="O2">
            <v>172.82938086802292</v>
          </cell>
        </row>
        <row r="3">
          <cell r="A3">
            <v>2001</v>
          </cell>
          <cell r="G3">
            <v>154.18752608849655</v>
          </cell>
          <cell r="H3">
            <v>154.9921467757629</v>
          </cell>
          <cell r="I3">
            <v>155.71851930048808</v>
          </cell>
          <cell r="M3">
            <v>1868.622231605857</v>
          </cell>
          <cell r="O3">
            <v>154.18752608849655</v>
          </cell>
        </row>
        <row r="4">
          <cell r="A4">
            <v>2002</v>
          </cell>
          <cell r="G4">
            <v>141.16529913403048</v>
          </cell>
          <cell r="H4">
            <v>141.9019639141774</v>
          </cell>
          <cell r="I4">
            <v>142.56698914246155</v>
          </cell>
          <cell r="M4">
            <v>1710.8038697095387</v>
          </cell>
          <cell r="O4">
            <v>141.16529913403048</v>
          </cell>
        </row>
        <row r="5">
          <cell r="A5">
            <v>2003</v>
          </cell>
          <cell r="G5">
            <v>141.86304759629806</v>
          </cell>
          <cell r="H5">
            <v>142.60335354549085</v>
          </cell>
          <cell r="I5">
            <v>143.27166584455833</v>
          </cell>
          <cell r="M5">
            <v>1719.2599901346998</v>
          </cell>
          <cell r="O5">
            <v>141.86304759629806</v>
          </cell>
        </row>
        <row r="6">
          <cell r="A6">
            <v>2004</v>
          </cell>
          <cell r="G6">
            <v>144.39445788796306</v>
          </cell>
          <cell r="H6">
            <v>145.14797388819113</v>
          </cell>
          <cell r="I6">
            <v>145.82821158052042</v>
          </cell>
          <cell r="M6">
            <v>1749.938538966245</v>
          </cell>
          <cell r="O6">
            <v>144.39445788796306</v>
          </cell>
        </row>
        <row r="7">
          <cell r="A7">
            <v>2005</v>
          </cell>
          <cell r="G7">
            <v>146.92586817962805</v>
          </cell>
          <cell r="H7">
            <v>147.69259423089139</v>
          </cell>
          <cell r="I7">
            <v>148.38475731648251</v>
          </cell>
          <cell r="M7">
            <v>1780.61708779779</v>
          </cell>
          <cell r="O7">
            <v>146.92586817962805</v>
          </cell>
        </row>
        <row r="8">
          <cell r="A8">
            <v>2006</v>
          </cell>
          <cell r="G8">
            <v>160.05891018121625</v>
          </cell>
          <cell r="H8">
            <v>160.89417042295071</v>
          </cell>
          <cell r="I8">
            <v>161.6482028511405</v>
          </cell>
          <cell r="M8">
            <v>1939.7784342136858</v>
          </cell>
          <cell r="O8">
            <v>160.05891018121625</v>
          </cell>
        </row>
        <row r="9">
          <cell r="A9">
            <v>2007</v>
          </cell>
          <cell r="G9">
            <v>165.85479109160676</v>
          </cell>
          <cell r="H9">
            <v>167.12733637836834</v>
          </cell>
          <cell r="I9">
            <v>168.27612853273405</v>
          </cell>
          <cell r="M9">
            <v>2019.3135423928088</v>
          </cell>
          <cell r="O9">
            <v>165.85479109160676</v>
          </cell>
        </row>
        <row r="10">
          <cell r="A10">
            <v>2008</v>
          </cell>
          <cell r="G10">
            <v>176.94178965776911</v>
          </cell>
          <cell r="H10">
            <v>177.86515244860121</v>
          </cell>
          <cell r="I10">
            <v>178.6987195843067</v>
          </cell>
          <cell r="M10">
            <v>2144.3846350116805</v>
          </cell>
          <cell r="O10">
            <v>176.94178965776911</v>
          </cell>
        </row>
        <row r="11">
          <cell r="A11">
            <v>2009</v>
          </cell>
          <cell r="G11">
            <v>178.60298995188538</v>
          </cell>
          <cell r="H11">
            <v>179.53502164192255</v>
          </cell>
          <cell r="I11">
            <v>180.37641463930649</v>
          </cell>
          <cell r="M11">
            <v>2164.5169756716782</v>
          </cell>
          <cell r="O11">
            <v>178.60298995188538</v>
          </cell>
        </row>
        <row r="12">
          <cell r="A12">
            <v>2010</v>
          </cell>
          <cell r="G12">
            <v>180.26419024600165</v>
          </cell>
          <cell r="H12">
            <v>181.20489083524387</v>
          </cell>
          <cell r="I12">
            <v>182.05410969430628</v>
          </cell>
          <cell r="M12">
            <v>2184.6493163316754</v>
          </cell>
          <cell r="O12">
            <v>180.26419024600165</v>
          </cell>
        </row>
        <row r="13">
          <cell r="A13">
            <v>2011</v>
          </cell>
          <cell r="G13">
            <v>198.4448410411986</v>
          </cell>
          <cell r="H13">
            <v>199.48041654094027</v>
          </cell>
          <cell r="I13">
            <v>200.41528386686812</v>
          </cell>
          <cell r="M13">
            <v>2404.9834064024176</v>
          </cell>
          <cell r="O13">
            <v>198.4448410411986</v>
          </cell>
        </row>
        <row r="14">
          <cell r="A14">
            <v>2012</v>
          </cell>
          <cell r="G14">
            <v>205.75877676444375</v>
          </cell>
          <cell r="H14">
            <v>206.83251970961734</v>
          </cell>
          <cell r="I14">
            <v>207.80184275379779</v>
          </cell>
          <cell r="M14">
            <v>2493.6221130455738</v>
          </cell>
          <cell r="O14">
            <v>205.75877676444375</v>
          </cell>
        </row>
        <row r="15">
          <cell r="A15">
            <v>2013</v>
          </cell>
          <cell r="G15">
            <v>209.90634012345046</v>
          </cell>
          <cell r="H15">
            <v>211.0017269419325</v>
          </cell>
          <cell r="I15">
            <v>211.99058902500255</v>
          </cell>
          <cell r="M15">
            <v>2543.8870683000309</v>
          </cell>
          <cell r="O15">
            <v>209.90634012345046</v>
          </cell>
        </row>
        <row r="16">
          <cell r="A16">
            <v>2014</v>
          </cell>
          <cell r="G16">
            <v>215.08041733548765</v>
          </cell>
          <cell r="H16">
            <v>216.20280484376562</v>
          </cell>
          <cell r="I16">
            <v>217.21604183979377</v>
          </cell>
          <cell r="M16">
            <v>2606.5925020775253</v>
          </cell>
          <cell r="O16">
            <v>215.08041733548765</v>
          </cell>
        </row>
        <row r="17">
          <cell r="A17">
            <v>2015</v>
          </cell>
          <cell r="G17">
            <v>221.46839419655987</v>
          </cell>
          <cell r="H17">
            <v>222.62411707549063</v>
          </cell>
          <cell r="I17">
            <v>223.6674476270623</v>
          </cell>
          <cell r="M17">
            <v>2684.0093715247476</v>
          </cell>
          <cell r="O17">
            <v>221.46839419655987</v>
          </cell>
        </row>
        <row r="18">
          <cell r="A18">
            <v>2016</v>
          </cell>
          <cell r="G18">
            <v>230.58824541610642</v>
          </cell>
          <cell r="H18">
            <v>231.79155982946406</v>
          </cell>
          <cell r="I18">
            <v>232.87785370967532</v>
          </cell>
          <cell r="M18">
            <v>2794.5342445161041</v>
          </cell>
          <cell r="O18">
            <v>230.58824541610642</v>
          </cell>
        </row>
        <row r="19">
          <cell r="A19">
            <v>2017</v>
          </cell>
          <cell r="G19">
            <v>237.18827462193423</v>
          </cell>
          <cell r="H19">
            <v>238.42603099159206</v>
          </cell>
          <cell r="I19">
            <v>239.54341739918937</v>
          </cell>
          <cell r="M19">
            <v>2874.5210087902724</v>
          </cell>
          <cell r="O19">
            <v>237.18827462193423</v>
          </cell>
        </row>
        <row r="20">
          <cell r="A20">
            <v>2018</v>
          </cell>
          <cell r="G20">
            <v>243.57065010031482</v>
          </cell>
          <cell r="H20">
            <v>244.84171261006117</v>
          </cell>
          <cell r="I20">
            <v>245.98916618526653</v>
          </cell>
          <cell r="M20">
            <v>2951.8699942231983</v>
          </cell>
          <cell r="O20">
            <v>243.57065010031482</v>
          </cell>
        </row>
        <row r="21">
          <cell r="A21">
            <v>2019</v>
          </cell>
          <cell r="G21">
            <v>260</v>
          </cell>
          <cell r="H21">
            <v>260</v>
          </cell>
          <cell r="I21">
            <v>260</v>
          </cell>
          <cell r="M21">
            <v>3120</v>
          </cell>
          <cell r="O21">
            <v>260</v>
          </cell>
        </row>
        <row r="22">
          <cell r="A22">
            <v>2020</v>
          </cell>
          <cell r="G22">
            <v>274.01400266006692</v>
          </cell>
          <cell r="H22">
            <v>272.51959150034827</v>
          </cell>
          <cell r="I22">
            <v>271.07252802292328</v>
          </cell>
          <cell r="M22">
            <v>3252.8703362750794</v>
          </cell>
          <cell r="O22">
            <v>274.01400266006692</v>
          </cell>
        </row>
        <row r="23">
          <cell r="A23">
            <v>2021</v>
          </cell>
          <cell r="G23">
            <v>288.75992691019644</v>
          </cell>
          <cell r="H23">
            <v>285.56778177653069</v>
          </cell>
          <cell r="I23">
            <v>282.36747118922926</v>
          </cell>
          <cell r="M23">
            <v>3388.4096542707512</v>
          </cell>
        </row>
        <row r="24">
          <cell r="A24">
            <v>2022</v>
          </cell>
          <cell r="G24">
            <v>304.10526677697146</v>
          </cell>
          <cell r="H24">
            <v>299.02019862217389</v>
          </cell>
          <cell r="I24">
            <v>293.75605306109094</v>
          </cell>
          <cell r="M24">
            <v>3525.0726367330913</v>
          </cell>
        </row>
        <row r="25">
          <cell r="A25">
            <v>2023</v>
          </cell>
          <cell r="G25">
            <v>319.89186110277387</v>
          </cell>
          <cell r="H25">
            <v>312.72798658851366</v>
          </cell>
          <cell r="I25">
            <v>305.08929820089628</v>
          </cell>
          <cell r="M25">
            <v>3661.0715784107556</v>
          </cell>
        </row>
        <row r="26">
          <cell r="A26">
            <v>2024</v>
          </cell>
          <cell r="G26">
            <v>335.96154872998284</v>
          </cell>
          <cell r="H26">
            <v>326.5422902267876</v>
          </cell>
          <cell r="I26">
            <v>316.21823117103162</v>
          </cell>
          <cell r="M26">
            <v>3794.6187740523792</v>
          </cell>
        </row>
        <row r="27">
          <cell r="A27">
            <v>2025</v>
          </cell>
          <cell r="G27">
            <v>352.15616850097786</v>
          </cell>
          <cell r="H27">
            <v>340.31425408823173</v>
          </cell>
          <cell r="I27">
            <v>326.9938765338851</v>
          </cell>
          <cell r="M27">
            <v>3923.9265184066217</v>
          </cell>
        </row>
        <row r="28">
          <cell r="A28">
            <v>2026</v>
          </cell>
          <cell r="G28">
            <v>368.33491561399228</v>
          </cell>
          <cell r="H28">
            <v>353.91677601453762</v>
          </cell>
          <cell r="I28">
            <v>337.29477798741482</v>
          </cell>
          <cell r="M28">
            <v>4047.5373358489783</v>
          </cell>
        </row>
        <row r="29">
          <cell r="A29">
            <v>2027</v>
          </cell>
          <cell r="G29">
            <v>384.42641069065769</v>
          </cell>
          <cell r="H29">
            <v>367.30976700919757</v>
          </cell>
          <cell r="I29">
            <v>347.10955577188122</v>
          </cell>
          <cell r="M29">
            <v>4165.3146692625751</v>
          </cell>
        </row>
        <row r="30">
          <cell r="A30">
            <v>2028</v>
          </cell>
          <cell r="G30">
            <v>400.37663070845838</v>
          </cell>
          <cell r="H30">
            <v>380.47489136615928</v>
          </cell>
          <cell r="I30">
            <v>356.45434926311788</v>
          </cell>
          <cell r="M30">
            <v>4277.4521911574147</v>
          </cell>
        </row>
        <row r="31">
          <cell r="A31">
            <v>2029</v>
          </cell>
          <cell r="G31">
            <v>416.13155264487614</v>
          </cell>
          <cell r="H31">
            <v>393.39381337937027</v>
          </cell>
          <cell r="I31">
            <v>365.34529783695575</v>
          </cell>
          <cell r="M31">
            <v>4384.1435740434699</v>
          </cell>
        </row>
        <row r="32">
          <cell r="A32">
            <v>2030</v>
          </cell>
          <cell r="G32">
            <v>431.6371534773956</v>
          </cell>
          <cell r="H32">
            <v>406.04819734277845</v>
          </cell>
          <cell r="I32">
            <v>373.79854086922961</v>
          </cell>
          <cell r="M32">
            <v>4485.5824904307556</v>
          </cell>
        </row>
        <row r="33">
          <cell r="A33">
            <v>2031</v>
          </cell>
          <cell r="G33">
            <v>446.84953699212861</v>
          </cell>
          <cell r="H33">
            <v>418.42094585495079</v>
          </cell>
          <cell r="I33">
            <v>381.82504742141617</v>
          </cell>
          <cell r="M33">
            <v>4581.9005690569948</v>
          </cell>
        </row>
        <row r="34">
          <cell r="A34">
            <v>2032</v>
          </cell>
          <cell r="G34">
            <v>461.76531420970701</v>
          </cell>
          <cell r="H34">
            <v>430.49991473294898</v>
          </cell>
          <cell r="I34">
            <v>389.41510529757375</v>
          </cell>
          <cell r="M34">
            <v>4672.9812635708849</v>
          </cell>
        </row>
        <row r="35">
          <cell r="A35">
            <v>2033</v>
          </cell>
          <cell r="G35">
            <v>476.39122295939109</v>
          </cell>
          <cell r="H35">
            <v>442.27419809845395</v>
          </cell>
          <cell r="I35">
            <v>396.55383198740526</v>
          </cell>
          <cell r="M35">
            <v>4758.6459838488636</v>
          </cell>
        </row>
        <row r="36">
          <cell r="A36">
            <v>2034</v>
          </cell>
          <cell r="G36">
            <v>490.73400107044142</v>
          </cell>
          <cell r="H36">
            <v>453.7328900731481</v>
          </cell>
          <cell r="I36">
            <v>403.22634498061626</v>
          </cell>
          <cell r="M36">
            <v>4838.7161397673954</v>
          </cell>
        </row>
        <row r="37">
          <cell r="A37">
            <v>2035</v>
          </cell>
          <cell r="G37">
            <v>504.80038637211726</v>
          </cell>
          <cell r="H37">
            <v>464.86508477871365</v>
          </cell>
          <cell r="I37">
            <v>409.41776176690689</v>
          </cell>
          <cell r="M37">
            <v>4913.0131412028823</v>
          </cell>
        </row>
        <row r="38">
          <cell r="A38">
            <v>2036</v>
          </cell>
          <cell r="G38">
            <v>518.59892062981942</v>
          </cell>
          <cell r="H38">
            <v>475.66259031315042</v>
          </cell>
          <cell r="I38">
            <v>415.12115343585043</v>
          </cell>
          <cell r="M38">
            <v>4981.4538412302054</v>
          </cell>
        </row>
        <row r="39">
          <cell r="A39">
            <v>2037</v>
          </cell>
          <cell r="G39">
            <v>532.14536135351148</v>
          </cell>
          <cell r="H39">
            <v>486.12807067973597</v>
          </cell>
          <cell r="I39">
            <v>420.36140547649444</v>
          </cell>
          <cell r="M39">
            <v>5044.3368657179335</v>
          </cell>
        </row>
        <row r="40">
          <cell r="A40">
            <v>2038</v>
          </cell>
          <cell r="G40">
            <v>545.45726998929194</v>
          </cell>
          <cell r="H40">
            <v>496.26690385806768</v>
          </cell>
          <cell r="I40">
            <v>425.17135697775313</v>
          </cell>
          <cell r="M40">
            <v>5102.0562837330381</v>
          </cell>
        </row>
        <row r="41">
          <cell r="A41">
            <v>2039</v>
          </cell>
          <cell r="G41">
            <v>558.55220798326332</v>
          </cell>
          <cell r="H41">
            <v>506.0844678277407</v>
          </cell>
          <cell r="I41">
            <v>429.58384702854329</v>
          </cell>
          <cell r="M41">
            <v>5155.0061643425197</v>
          </cell>
        </row>
        <row r="42">
          <cell r="A42">
            <v>2040</v>
          </cell>
          <cell r="G42">
            <v>571.44773678152694</v>
          </cell>
          <cell r="H42">
            <v>515.58614056835142</v>
          </cell>
          <cell r="I42">
            <v>433.63171471778008</v>
          </cell>
          <cell r="M42">
            <v>5203.5805766133608</v>
          </cell>
        </row>
        <row r="43">
          <cell r="A43">
            <v>2041</v>
          </cell>
          <cell r="G43">
            <v>584.16118763908491</v>
          </cell>
          <cell r="H43">
            <v>524.7837792335273</v>
          </cell>
          <cell r="I43">
            <v>437.34339272717386</v>
          </cell>
          <cell r="M43">
            <v>5248.1207127260859</v>
          </cell>
        </row>
        <row r="44">
          <cell r="A44">
            <v>2042</v>
          </cell>
          <cell r="G44">
            <v>596.70897104654387</v>
          </cell>
          <cell r="H44">
            <v>533.71515767302014</v>
          </cell>
          <cell r="I44">
            <v>440.72968810960862</v>
          </cell>
          <cell r="M44">
            <v>5288.7562573153036</v>
          </cell>
        </row>
        <row r="45">
          <cell r="A45">
            <v>2043</v>
          </cell>
          <cell r="G45">
            <v>609.10726730341298</v>
          </cell>
          <cell r="H45">
            <v>542.42452891061055</v>
          </cell>
          <cell r="I45">
            <v>443.79700151076366</v>
          </cell>
          <cell r="M45">
            <v>5325.5640181291637</v>
          </cell>
        </row>
        <row r="46">
          <cell r="A46">
            <v>2044</v>
          </cell>
          <cell r="G46">
            <v>621.37225670919884</v>
          </cell>
          <cell r="H46">
            <v>550.95614597008284</v>
          </cell>
          <cell r="I46">
            <v>446.55173357632043</v>
          </cell>
          <cell r="M46">
            <v>5358.6208029158452</v>
          </cell>
        </row>
        <row r="47">
          <cell r="A47">
            <v>2045</v>
          </cell>
          <cell r="G47">
            <v>633.52011956341221</v>
          </cell>
          <cell r="H47">
            <v>559.3542618752183</v>
          </cell>
          <cell r="I47">
            <v>449.00028495195522</v>
          </cell>
          <cell r="M47">
            <v>5388.0034194234622</v>
          </cell>
        </row>
        <row r="48">
          <cell r="A48">
            <v>2046</v>
          </cell>
          <cell r="G48">
            <v>645.56457711980192</v>
          </cell>
          <cell r="H48">
            <v>567.66068963700764</v>
          </cell>
          <cell r="I48">
            <v>451.15453573556397</v>
          </cell>
          <cell r="M48">
            <v>5413.8544288267676</v>
          </cell>
        </row>
        <row r="49">
          <cell r="A49">
            <v>2047</v>
          </cell>
          <cell r="G49">
            <v>657.50951444908901</v>
          </cell>
          <cell r="H49">
            <v>575.90748221526951</v>
          </cell>
          <cell r="I49">
            <v>453.04828383389298</v>
          </cell>
          <cell r="M49">
            <v>5436.5794060067165</v>
          </cell>
        </row>
        <row r="50">
          <cell r="A50">
            <v>2048</v>
          </cell>
          <cell r="G50">
            <v>669.35635757624061</v>
          </cell>
          <cell r="H50">
            <v>584.12425255703351</v>
          </cell>
          <cell r="I50">
            <v>454.72080660590325</v>
          </cell>
          <cell r="M50">
            <v>5456.6496792708394</v>
          </cell>
        </row>
        <row r="51">
          <cell r="A51">
            <v>2049</v>
          </cell>
          <cell r="G51">
            <v>681.10653252621796</v>
          </cell>
          <cell r="H51">
            <v>592.3406136093264</v>
          </cell>
          <cell r="I51">
            <v>456.21138141055889</v>
          </cell>
          <cell r="M51">
            <v>5474.5365769267073</v>
          </cell>
        </row>
        <row r="52">
          <cell r="A52">
            <v>2050</v>
          </cell>
          <cell r="G52">
            <v>692.761465323989</v>
          </cell>
          <cell r="H52">
            <v>600.58617831917695</v>
          </cell>
          <cell r="I52">
            <v>457.55928560681923</v>
          </cell>
          <cell r="M52">
            <v>5490.7114272818308</v>
          </cell>
        </row>
        <row r="53">
          <cell r="A53">
            <v>2051</v>
          </cell>
          <cell r="G53">
            <v>704.32083501895113</v>
          </cell>
          <cell r="H53">
            <v>608.88882433976346</v>
          </cell>
          <cell r="I53">
            <v>458.79945846014783</v>
          </cell>
          <cell r="M53">
            <v>5505.5935015217747</v>
          </cell>
        </row>
        <row r="54">
          <cell r="A54">
            <v>2052</v>
          </cell>
          <cell r="G54">
            <v>715.77733275825028</v>
          </cell>
          <cell r="H54">
            <v>617.2694881488643</v>
          </cell>
          <cell r="I54">
            <v>459.94948686200649</v>
          </cell>
          <cell r="M54">
            <v>5519.3938423440777</v>
          </cell>
        </row>
        <row r="55">
          <cell r="A55">
            <v>2053</v>
          </cell>
          <cell r="G55">
            <v>727.1219027134664</v>
          </cell>
          <cell r="H55">
            <v>625.74737093040949</v>
          </cell>
          <cell r="I55">
            <v>461.02261961036004</v>
          </cell>
          <cell r="M55">
            <v>5532.27143532432</v>
          </cell>
        </row>
        <row r="56">
          <cell r="A56">
            <v>2054</v>
          </cell>
          <cell r="G56">
            <v>738.34548905617908</v>
          </cell>
          <cell r="H56">
            <v>634.34167386832985</v>
          </cell>
          <cell r="I56">
            <v>462.03210550317078</v>
          </cell>
          <cell r="M56">
            <v>5544.3852660380498</v>
          </cell>
        </row>
        <row r="57">
          <cell r="A57">
            <v>2055</v>
          </cell>
          <cell r="G57">
            <v>749.43903595796769</v>
          </cell>
          <cell r="H57">
            <v>643.07159814655483</v>
          </cell>
          <cell r="I57">
            <v>462.9911933384019</v>
          </cell>
          <cell r="M57">
            <v>5555.8943200608228</v>
          </cell>
        </row>
        <row r="58">
          <cell r="A58">
            <v>2056</v>
          </cell>
          <cell r="G58">
            <v>760.39426206123517</v>
          </cell>
          <cell r="H58">
            <v>651.95127378908285</v>
          </cell>
          <cell r="I58">
            <v>463.91285226334384</v>
          </cell>
          <cell r="M58">
            <v>5566.9542271601258</v>
          </cell>
        </row>
        <row r="59">
          <cell r="A59">
            <v>2057</v>
          </cell>
          <cell r="G59">
            <v>771.20598389167264</v>
          </cell>
          <cell r="H59">
            <v>660.97454618018583</v>
          </cell>
          <cell r="I59">
            <v>464.8089328225962</v>
          </cell>
          <cell r="M59">
            <v>5577.7071938711551</v>
          </cell>
        </row>
        <row r="60">
          <cell r="A60">
            <v>2058</v>
          </cell>
          <cell r="G60">
            <v>781.86979244579152</v>
          </cell>
          <cell r="H60">
            <v>670.13018954420431</v>
          </cell>
          <cell r="I60">
            <v>465.69100591008282</v>
          </cell>
          <cell r="M60">
            <v>5588.2920709209939</v>
          </cell>
        </row>
        <row r="61">
          <cell r="A61">
            <v>2059</v>
          </cell>
          <cell r="G61">
            <v>792.38127872010352</v>
          </cell>
          <cell r="H61">
            <v>679.40697810547852</v>
          </cell>
          <cell r="I61">
            <v>466.57064241972751</v>
          </cell>
          <cell r="M61">
            <v>5598.8477090367296</v>
          </cell>
        </row>
        <row r="62">
          <cell r="A62">
            <v>2060</v>
          </cell>
          <cell r="G62">
            <v>802.73603371112347</v>
          </cell>
          <cell r="H62">
            <v>688.79368608835091</v>
          </cell>
          <cell r="I62">
            <v>467.45941324545811</v>
          </cell>
          <cell r="M62">
            <v>5609.5129589454973</v>
          </cell>
        </row>
        <row r="63">
          <cell r="A63">
            <v>2061</v>
          </cell>
          <cell r="G63">
            <v>812.93925012229863</v>
          </cell>
          <cell r="H63">
            <v>698.27906439761341</v>
          </cell>
          <cell r="I63">
            <v>468.36708651436271</v>
          </cell>
          <cell r="M63">
            <v>5620.4050381723519</v>
          </cell>
        </row>
        <row r="64">
          <cell r="A64">
            <v>2062</v>
          </cell>
          <cell r="G64">
            <v>823.0345274848172</v>
          </cell>
          <cell r="H64">
            <v>707.85177065987045</v>
          </cell>
          <cell r="I64">
            <v>469.29621928618542</v>
          </cell>
          <cell r="M64">
            <v>5631.5546314342255</v>
          </cell>
        </row>
        <row r="65">
          <cell r="A65">
            <v>2063</v>
          </cell>
          <cell r="G65">
            <v>833.07506703680849</v>
          </cell>
          <cell r="H65">
            <v>717.50043918218159</v>
          </cell>
          <cell r="I65">
            <v>470.24756585383142</v>
          </cell>
          <cell r="M65">
            <v>5642.9707902459768</v>
          </cell>
        </row>
        <row r="66">
          <cell r="A66">
            <v>2064</v>
          </cell>
          <cell r="G66">
            <v>843.11407001639418</v>
          </cell>
          <cell r="H66">
            <v>727.21370427160286</v>
          </cell>
          <cell r="I66">
            <v>471.22188051021146</v>
          </cell>
          <cell r="M66">
            <v>5654.6625661225371</v>
          </cell>
        </row>
        <row r="67">
          <cell r="A67">
            <v>2065</v>
          </cell>
          <cell r="G67">
            <v>853.20473766170289</v>
          </cell>
          <cell r="H67">
            <v>736.98020023519416</v>
          </cell>
          <cell r="I67">
            <v>472.21991754823017</v>
          </cell>
          <cell r="M67">
            <v>5666.6390105787623</v>
          </cell>
        </row>
        <row r="68">
          <cell r="A68">
            <v>2066</v>
          </cell>
          <cell r="G68">
            <v>863.39380855275567</v>
          </cell>
          <cell r="H68">
            <v>746.78673277512223</v>
          </cell>
          <cell r="I68">
            <v>473.2415788210314</v>
          </cell>
          <cell r="M68">
            <v>5678.8989458523774</v>
          </cell>
        </row>
        <row r="69">
          <cell r="A69">
            <v>2067</v>
          </cell>
          <cell r="G69">
            <v>873.7021706371653</v>
          </cell>
          <cell r="H69">
            <v>756.61279317400704</v>
          </cell>
          <cell r="I69">
            <v>474.28335642269298</v>
          </cell>
          <cell r="M69">
            <v>5691.4002770723164</v>
          </cell>
        </row>
        <row r="70">
          <cell r="A70">
            <v>2068</v>
          </cell>
          <cell r="G70">
            <v>884.14424920443901</v>
          </cell>
          <cell r="H70">
            <v>766.43604410958119</v>
          </cell>
          <cell r="I70">
            <v>475.34089000752903</v>
          </cell>
          <cell r="M70">
            <v>5704.0906800903485</v>
          </cell>
        </row>
        <row r="71">
          <cell r="A71">
            <v>2069</v>
          </cell>
          <cell r="G71">
            <v>894.73446954408632</v>
          </cell>
          <cell r="H71">
            <v>776.23414825957354</v>
          </cell>
          <cell r="I71">
            <v>476.40981922985344</v>
          </cell>
          <cell r="M71">
            <v>5716.9178307582415</v>
          </cell>
        </row>
        <row r="72">
          <cell r="A72">
            <v>2070</v>
          </cell>
          <cell r="G72">
            <v>905.48725694561472</v>
          </cell>
          <cell r="H72">
            <v>785.98476830171728</v>
          </cell>
          <cell r="I72">
            <v>477.48578374397738</v>
          </cell>
          <cell r="M72">
            <v>5729.8294049277283</v>
          </cell>
        </row>
        <row r="73">
          <cell r="A73">
            <v>2071</v>
          </cell>
          <cell r="G73">
            <v>916.41520098160197</v>
          </cell>
          <cell r="H73">
            <v>795.66860932740917</v>
          </cell>
          <cell r="I73">
            <v>478.56452940125632</v>
          </cell>
          <cell r="M73">
            <v>5742.7743528150759</v>
          </cell>
        </row>
        <row r="74">
          <cell r="A74">
            <v>2072</v>
          </cell>
          <cell r="G74">
            <v>927.52354835690448</v>
          </cell>
          <cell r="H74">
            <v>805.27854608273049</v>
          </cell>
          <cell r="I74">
            <v>479.64222684120858</v>
          </cell>
          <cell r="M74">
            <v>5755.7067220945037</v>
          </cell>
        </row>
        <row r="75">
          <cell r="A75">
            <v>2073</v>
          </cell>
          <cell r="G75">
            <v>938.81571005944522</v>
          </cell>
          <cell r="H75">
            <v>814.8104957274262</v>
          </cell>
          <cell r="I75">
            <v>480.71515290038968</v>
          </cell>
          <cell r="M75">
            <v>5768.581834804676</v>
          </cell>
        </row>
        <row r="76">
          <cell r="A76">
            <v>2074</v>
          </cell>
          <cell r="G76">
            <v>950.2950970771501</v>
          </cell>
          <cell r="H76">
            <v>824.26037542124345</v>
          </cell>
          <cell r="I76">
            <v>481.77958441535782</v>
          </cell>
          <cell r="M76">
            <v>5781.3550129842943</v>
          </cell>
        </row>
        <row r="77">
          <cell r="A77">
            <v>2075</v>
          </cell>
          <cell r="G77">
            <v>961.96512039794231</v>
          </cell>
          <cell r="H77">
            <v>833.62410232392824</v>
          </cell>
          <cell r="I77">
            <v>482.83179822266993</v>
          </cell>
          <cell r="M77">
            <v>5793.9815786720401</v>
          </cell>
        </row>
        <row r="78">
          <cell r="A78">
            <v>2076</v>
          </cell>
          <cell r="G78">
            <v>973.82561693760522</v>
          </cell>
          <cell r="H78">
            <v>842.9020216690999</v>
          </cell>
          <cell r="I78">
            <v>483.86867000182269</v>
          </cell>
          <cell r="M78">
            <v>5806.4240400218723</v>
          </cell>
        </row>
        <row r="79">
          <cell r="A79">
            <v>2077</v>
          </cell>
          <cell r="G79">
            <v>985.86212732336617</v>
          </cell>
          <cell r="H79">
            <v>852.1121909858731</v>
          </cell>
          <cell r="I79">
            <v>484.88947080406325</v>
          </cell>
          <cell r="M79">
            <v>5818.6736496487592</v>
          </cell>
        </row>
        <row r="80">
          <cell r="A80">
            <v>2078</v>
          </cell>
          <cell r="G80">
            <v>998.05661811030939</v>
          </cell>
          <cell r="H80">
            <v>861.27709587723314</v>
          </cell>
          <cell r="I80">
            <v>485.89407052357728</v>
          </cell>
          <cell r="M80">
            <v>5830.7288462829283</v>
          </cell>
        </row>
        <row r="81">
          <cell r="A81">
            <v>2079</v>
          </cell>
          <cell r="G81">
            <v>1010.3910558535193</v>
          </cell>
          <cell r="H81">
            <v>870.41922194616518</v>
          </cell>
          <cell r="I81">
            <v>486.88233905455161</v>
          </cell>
          <cell r="M81">
            <v>5842.5880686546188</v>
          </cell>
        </row>
        <row r="82">
          <cell r="A82">
            <v>2080</v>
          </cell>
          <cell r="G82">
            <v>1022.8474071080819</v>
          </cell>
          <cell r="H82">
            <v>879.56105479565679</v>
          </cell>
          <cell r="I82">
            <v>487.85414629117179</v>
          </cell>
          <cell r="M82">
            <v>5854.249755494061</v>
          </cell>
        </row>
        <row r="83">
          <cell r="A83">
            <v>2081</v>
          </cell>
          <cell r="G83">
            <v>1035.408998587719</v>
          </cell>
          <cell r="H83">
            <v>888.72300590159955</v>
          </cell>
          <cell r="I83">
            <v>488.80997036241166</v>
          </cell>
          <cell r="M83">
            <v>5865.7196443489402</v>
          </cell>
        </row>
        <row r="84">
          <cell r="A84">
            <v>2082</v>
          </cell>
          <cell r="G84">
            <v>1048.0645976407002</v>
          </cell>
          <cell r="H84">
            <v>897.9171902315137</v>
          </cell>
          <cell r="I84">
            <v>489.75272233640396</v>
          </cell>
          <cell r="M84">
            <v>5877.032668036848</v>
          </cell>
        </row>
        <row r="85">
          <cell r="A85">
            <v>2083</v>
          </cell>
          <cell r="G85">
            <v>1060.8043317739325</v>
          </cell>
          <cell r="H85">
            <v>907.15364862582931</v>
          </cell>
          <cell r="I85">
            <v>490.68592151606589</v>
          </cell>
          <cell r="M85">
            <v>5888.2310581927904</v>
          </cell>
        </row>
        <row r="86">
          <cell r="A86">
            <v>2084</v>
          </cell>
          <cell r="G86">
            <v>1073.6183284943204</v>
          </cell>
          <cell r="H86">
            <v>916.4424219249712</v>
          </cell>
          <cell r="I86">
            <v>491.61308720431992</v>
          </cell>
          <cell r="M86">
            <v>5899.3570464518389</v>
          </cell>
        </row>
        <row r="87">
          <cell r="A87">
            <v>2085</v>
          </cell>
          <cell r="G87">
            <v>1086.4967153087728</v>
          </cell>
          <cell r="H87">
            <v>925.7935509693674</v>
          </cell>
          <cell r="I87">
            <v>492.53773870408446</v>
          </cell>
          <cell r="M87">
            <v>5910.4528644490138</v>
          </cell>
        </row>
        <row r="88">
          <cell r="A88">
            <v>2086</v>
          </cell>
          <cell r="G88">
            <v>1099.4254379072152</v>
          </cell>
          <cell r="H88">
            <v>935.2130514400244</v>
          </cell>
          <cell r="I88">
            <v>493.46244461424254</v>
          </cell>
          <cell r="M88">
            <v>5921.5493353709107</v>
          </cell>
        </row>
        <row r="89">
          <cell r="A89">
            <v>2087</v>
          </cell>
          <cell r="G89">
            <v>1112.3737147116472</v>
          </cell>
          <cell r="H89">
            <v>944.69083838025847</v>
          </cell>
          <cell r="I89">
            <v>494.38597071753725</v>
          </cell>
          <cell r="M89">
            <v>5932.631648610447</v>
          </cell>
        </row>
        <row r="90">
          <cell r="A90">
            <v>2088</v>
          </cell>
          <cell r="G90">
            <v>1125.3065823270952</v>
          </cell>
          <cell r="H90">
            <v>954.21280167396617</v>
          </cell>
          <cell r="I90">
            <v>495.30613209266971</v>
          </cell>
          <cell r="M90">
            <v>5943.6735851120366</v>
          </cell>
        </row>
        <row r="91">
          <cell r="A91">
            <v>2089</v>
          </cell>
          <cell r="G91">
            <v>1138.1890773585792</v>
          </cell>
          <cell r="H91">
            <v>963.76483120504281</v>
          </cell>
          <cell r="I91">
            <v>496.22074381834494</v>
          </cell>
          <cell r="M91">
            <v>5954.6489258201391</v>
          </cell>
        </row>
        <row r="92">
          <cell r="A92">
            <v>2090</v>
          </cell>
          <cell r="G92">
            <v>1150.9862364111198</v>
          </cell>
          <cell r="H92">
            <v>973.33281685738268</v>
          </cell>
          <cell r="I92">
            <v>497.12762097326782</v>
          </cell>
          <cell r="M92">
            <v>5965.5314516792141</v>
          </cell>
        </row>
        <row r="93">
          <cell r="A93">
            <v>2091</v>
          </cell>
          <cell r="G93">
            <v>1163.6639324531377</v>
          </cell>
          <cell r="H93">
            <v>982.90345354676606</v>
          </cell>
          <cell r="I93">
            <v>498.02476877694812</v>
          </cell>
          <cell r="M93">
            <v>5976.2972253233775</v>
          </cell>
        </row>
        <row r="94">
          <cell r="A94">
            <v>2092</v>
          </cell>
          <cell r="G94">
            <v>1176.191383906634</v>
          </cell>
          <cell r="H94">
            <v>992.46665631651047</v>
          </cell>
          <cell r="I94">
            <v>498.91095301212886</v>
          </cell>
          <cell r="M94">
            <v>5986.9314361455463</v>
          </cell>
        </row>
        <row r="95">
          <cell r="A95">
            <v>2093</v>
          </cell>
          <cell r="G95">
            <v>1188.5386455570087</v>
          </cell>
          <cell r="H95">
            <v>1002.0131452418182</v>
          </cell>
          <cell r="I95">
            <v>499.78512960235514</v>
          </cell>
          <cell r="M95">
            <v>5997.4215552282622</v>
          </cell>
        </row>
        <row r="96">
          <cell r="A96">
            <v>2094</v>
          </cell>
          <cell r="G96">
            <v>1200.6757721896597</v>
          </cell>
          <cell r="H96">
            <v>1011.5336403978896</v>
          </cell>
          <cell r="I96">
            <v>500.64625447117299</v>
          </cell>
          <cell r="M96">
            <v>6007.7550536540766</v>
          </cell>
        </row>
        <row r="97">
          <cell r="A97">
            <v>2095</v>
          </cell>
          <cell r="G97">
            <v>1212.572818589987</v>
          </cell>
          <cell r="H97">
            <v>1021.0188618599281</v>
          </cell>
          <cell r="I97">
            <v>501.49328354213333</v>
          </cell>
          <cell r="M97">
            <v>6017.9194025056004</v>
          </cell>
        </row>
        <row r="98">
          <cell r="A98">
            <v>2096</v>
          </cell>
          <cell r="G98">
            <v>1224.37217379806</v>
          </cell>
          <cell r="H98">
            <v>1030.4262473585759</v>
          </cell>
          <cell r="I98">
            <v>502.36687949806947</v>
          </cell>
          <cell r="M98">
            <v>6028.4025539768336</v>
          </cell>
        </row>
        <row r="99">
          <cell r="A99">
            <v>2097</v>
          </cell>
          <cell r="G99">
            <v>1235.9744336954273</v>
          </cell>
          <cell r="H99">
            <v>1039.7588878805993</v>
          </cell>
          <cell r="I99">
            <v>503.24920169852442</v>
          </cell>
          <cell r="M99">
            <v>6038.9904203822935</v>
          </cell>
        </row>
        <row r="100">
          <cell r="A100">
            <v>2098</v>
          </cell>
          <cell r="G100">
            <v>1247.3651824531994</v>
          </cell>
          <cell r="H100">
            <v>1049.0033630226083</v>
          </cell>
          <cell r="I100">
            <v>504.14297883355152</v>
          </cell>
          <cell r="M100">
            <v>6049.7157460026192</v>
          </cell>
        </row>
        <row r="101">
          <cell r="A101">
            <v>2099</v>
          </cell>
          <cell r="G101">
            <v>1258.5300042424888</v>
          </cell>
          <cell r="H101">
            <v>1058.1462523812081</v>
          </cell>
          <cell r="I101">
            <v>505.05093959320703</v>
          </cell>
          <cell r="M101">
            <v>6060.6112751184846</v>
          </cell>
        </row>
        <row r="102">
          <cell r="A102">
            <v>2100</v>
          </cell>
          <cell r="G102">
            <v>1269.4544832344068</v>
          </cell>
          <cell r="H102">
            <v>1067.1741355530096</v>
          </cell>
          <cell r="I102">
            <v>505.97581266754548</v>
          </cell>
          <cell r="M102">
            <v>6071.7097520105453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91D7-BCF0-42CD-A9C7-5C04F0B7408A}">
  <dimension ref="A1:N104"/>
  <sheetViews>
    <sheetView zoomScaleNormal="100" workbookViewId="0">
      <selection activeCell="AB32" sqref="AB32"/>
    </sheetView>
  </sheetViews>
  <sheetFormatPr defaultRowHeight="15" x14ac:dyDescent="0.25"/>
  <cols>
    <col min="11" max="11" width="13.5703125" customWidth="1"/>
  </cols>
  <sheetData>
    <row r="1" spans="1:14" x14ac:dyDescent="0.25">
      <c r="A1" t="s">
        <v>2</v>
      </c>
      <c r="B1" t="s">
        <v>3</v>
      </c>
      <c r="C1" t="s">
        <v>4</v>
      </c>
      <c r="D1" t="s">
        <v>5</v>
      </c>
      <c r="F1" t="s">
        <v>0</v>
      </c>
      <c r="G1" t="s">
        <v>3</v>
      </c>
      <c r="H1" t="s">
        <v>4</v>
      </c>
      <c r="I1" t="s">
        <v>5</v>
      </c>
      <c r="K1" t="s">
        <v>6</v>
      </c>
      <c r="L1" t="s">
        <v>3</v>
      </c>
      <c r="M1" t="s">
        <v>4</v>
      </c>
      <c r="N1" t="s">
        <v>5</v>
      </c>
    </row>
    <row r="2" spans="1:14" x14ac:dyDescent="0.25">
      <c r="A2">
        <v>2000</v>
      </c>
      <c r="B2">
        <v>14.369493544755773</v>
      </c>
      <c r="C2">
        <v>14.369493544755773</v>
      </c>
      <c r="D2">
        <v>14.369493544755773</v>
      </c>
      <c r="G2">
        <v>4.3233023296902999</v>
      </c>
      <c r="H2">
        <v>4.3233023296902999</v>
      </c>
      <c r="I2">
        <v>4.3233023296902999</v>
      </c>
      <c r="L2">
        <f>G2/B2</f>
        <v>0.3008667157422617</v>
      </c>
      <c r="M2">
        <f t="shared" ref="M2:N2" si="0">H2/C2</f>
        <v>0.3008667157422617</v>
      </c>
      <c r="N2">
        <f t="shared" si="0"/>
        <v>0.3008667157422617</v>
      </c>
    </row>
    <row r="3" spans="1:14" x14ac:dyDescent="0.25">
      <c r="A3">
        <v>2001</v>
      </c>
      <c r="B3">
        <v>14.659273845481522</v>
      </c>
      <c r="C3">
        <v>14.659273845481522</v>
      </c>
      <c r="D3">
        <v>14.659273845481522</v>
      </c>
      <c r="G3">
        <v>4.4358376312752599</v>
      </c>
      <c r="H3">
        <v>4.4358376312752599</v>
      </c>
      <c r="I3">
        <v>4.4358376312752599</v>
      </c>
      <c r="L3">
        <f t="shared" ref="L3:L66" si="1">G3/B3</f>
        <v>0.30259600018608923</v>
      </c>
      <c r="M3">
        <f t="shared" ref="M3:M66" si="2">H3/C3</f>
        <v>0.30259600018608923</v>
      </c>
      <c r="N3">
        <f t="shared" ref="N3:N66" si="3">I3/D3</f>
        <v>0.30259600018608923</v>
      </c>
    </row>
    <row r="4" spans="1:14" x14ac:dyDescent="0.25">
      <c r="A4">
        <v>2002</v>
      </c>
      <c r="B4">
        <v>14.949054146392696</v>
      </c>
      <c r="C4">
        <v>14.949054146392696</v>
      </c>
      <c r="D4">
        <v>14.949054146392696</v>
      </c>
      <c r="G4">
        <v>4.5644465753435295</v>
      </c>
      <c r="H4">
        <v>4.5644465753435295</v>
      </c>
      <c r="I4">
        <v>4.5644465753435295</v>
      </c>
      <c r="L4">
        <f t="shared" si="1"/>
        <v>0.30533346997374816</v>
      </c>
      <c r="M4">
        <f t="shared" si="2"/>
        <v>0.30533346997374816</v>
      </c>
      <c r="N4">
        <f t="shared" si="3"/>
        <v>0.30533346997374816</v>
      </c>
    </row>
    <row r="5" spans="1:14" x14ac:dyDescent="0.25">
      <c r="A5">
        <v>2003</v>
      </c>
      <c r="B5">
        <v>15.238834447118881</v>
      </c>
      <c r="C5">
        <v>15.238834447118881</v>
      </c>
      <c r="D5">
        <v>15.238834447118881</v>
      </c>
      <c r="G5">
        <v>4.6930555194374497</v>
      </c>
      <c r="H5">
        <v>4.6930555194374497</v>
      </c>
      <c r="I5">
        <v>4.6930555194374497</v>
      </c>
      <c r="L5">
        <f t="shared" si="1"/>
        <v>0.30796682880984633</v>
      </c>
      <c r="M5">
        <f t="shared" si="2"/>
        <v>0.30796682880984633</v>
      </c>
      <c r="N5">
        <f t="shared" si="3"/>
        <v>0.30796682880984633</v>
      </c>
    </row>
    <row r="6" spans="1:14" x14ac:dyDescent="0.25">
      <c r="A6">
        <v>2004</v>
      </c>
      <c r="B6">
        <v>15.528614747810495</v>
      </c>
      <c r="C6">
        <v>15.528614747810495</v>
      </c>
      <c r="D6">
        <v>15.528614747810495</v>
      </c>
      <c r="G6">
        <v>4.8216644634487702</v>
      </c>
      <c r="H6">
        <v>4.8216644634487702</v>
      </c>
      <c r="I6">
        <v>4.8216644634487702</v>
      </c>
      <c r="L6">
        <f t="shared" si="1"/>
        <v>0.31050190514441189</v>
      </c>
      <c r="M6">
        <f t="shared" si="2"/>
        <v>0.31050190514441189</v>
      </c>
      <c r="N6">
        <f t="shared" si="3"/>
        <v>0.31050190514441189</v>
      </c>
    </row>
    <row r="7" spans="1:14" x14ac:dyDescent="0.25">
      <c r="A7">
        <v>2005</v>
      </c>
      <c r="B7">
        <v>15.818395048594928</v>
      </c>
      <c r="C7">
        <v>15.818395048594928</v>
      </c>
      <c r="D7">
        <v>15.818395048594928</v>
      </c>
      <c r="G7">
        <v>4.9502734074578498</v>
      </c>
      <c r="H7">
        <v>4.9502734074578498</v>
      </c>
      <c r="I7">
        <v>4.9502734074578498</v>
      </c>
      <c r="L7">
        <f t="shared" si="1"/>
        <v>0.31294410034964698</v>
      </c>
      <c r="M7">
        <f t="shared" si="2"/>
        <v>0.31294410034964698</v>
      </c>
      <c r="N7">
        <f t="shared" si="3"/>
        <v>0.31294410034964698</v>
      </c>
    </row>
    <row r="8" spans="1:14" x14ac:dyDescent="0.25">
      <c r="A8">
        <v>2006</v>
      </c>
      <c r="B8">
        <v>16.108175349453752</v>
      </c>
      <c r="C8">
        <v>16.108175349453752</v>
      </c>
      <c r="D8">
        <v>16.108175349453752</v>
      </c>
      <c r="G8">
        <v>5.0788823515491801</v>
      </c>
      <c r="H8">
        <v>5.0788823515491801</v>
      </c>
      <c r="I8">
        <v>5.0788823515491801</v>
      </c>
      <c r="L8">
        <f t="shared" si="1"/>
        <v>0.31529842712578932</v>
      </c>
      <c r="M8">
        <f t="shared" si="2"/>
        <v>0.31529842712578932</v>
      </c>
      <c r="N8">
        <f t="shared" si="3"/>
        <v>0.31529842712578932</v>
      </c>
    </row>
    <row r="9" spans="1:14" x14ac:dyDescent="0.25">
      <c r="A9">
        <v>2007</v>
      </c>
      <c r="B9">
        <v>16.397955650120803</v>
      </c>
      <c r="C9">
        <v>16.397955650120803</v>
      </c>
      <c r="D9">
        <v>16.397955650120803</v>
      </c>
      <c r="G9">
        <v>5.2074912955878894</v>
      </c>
      <c r="H9">
        <v>5.2074912955878894</v>
      </c>
      <c r="I9">
        <v>5.2074912955878894</v>
      </c>
      <c r="L9">
        <f t="shared" si="1"/>
        <v>0.31756954383210118</v>
      </c>
      <c r="M9">
        <f t="shared" si="2"/>
        <v>0.31756954383210118</v>
      </c>
      <c r="N9">
        <f t="shared" si="3"/>
        <v>0.31756954383210118</v>
      </c>
    </row>
    <row r="10" spans="1:14" x14ac:dyDescent="0.25">
      <c r="A10">
        <v>2008</v>
      </c>
      <c r="B10">
        <v>16.687735950956093</v>
      </c>
      <c r="C10">
        <v>16.687735950956093</v>
      </c>
      <c r="D10">
        <v>16.687735950956093</v>
      </c>
      <c r="G10">
        <v>5.3361002396041393</v>
      </c>
      <c r="H10">
        <v>5.3361002396041393</v>
      </c>
      <c r="I10">
        <v>5.3361002396041393</v>
      </c>
      <c r="L10">
        <f t="shared" si="1"/>
        <v>0.31976178525873772</v>
      </c>
      <c r="M10">
        <f t="shared" si="2"/>
        <v>0.31976178525873772</v>
      </c>
      <c r="N10">
        <f t="shared" si="3"/>
        <v>0.31976178525873772</v>
      </c>
    </row>
    <row r="11" spans="1:14" x14ac:dyDescent="0.25">
      <c r="A11">
        <v>2009</v>
      </c>
      <c r="B11">
        <v>16.97751625167237</v>
      </c>
      <c r="C11">
        <v>16.97751625167237</v>
      </c>
      <c r="D11">
        <v>16.97751625167237</v>
      </c>
      <c r="G11">
        <v>5.4647091837125892</v>
      </c>
      <c r="H11">
        <v>5.4647091837125892</v>
      </c>
      <c r="I11">
        <v>5.4647091837125892</v>
      </c>
      <c r="L11">
        <f t="shared" si="1"/>
        <v>0.32187919025989964</v>
      </c>
      <c r="M11">
        <f t="shared" si="2"/>
        <v>0.32187919025989964</v>
      </c>
      <c r="N11">
        <f t="shared" si="3"/>
        <v>0.32187919025989964</v>
      </c>
    </row>
    <row r="12" spans="1:14" x14ac:dyDescent="0.25">
      <c r="A12">
        <v>2010</v>
      </c>
      <c r="B12">
        <v>17.267296552474527</v>
      </c>
      <c r="C12">
        <v>17.267296552474527</v>
      </c>
      <c r="D12">
        <v>17.267296552474527</v>
      </c>
      <c r="G12">
        <v>5.5933181277162003</v>
      </c>
      <c r="H12">
        <v>5.5933181277162003</v>
      </c>
      <c r="I12">
        <v>5.5933181277162003</v>
      </c>
      <c r="L12">
        <f t="shared" si="1"/>
        <v>0.32392552654194373</v>
      </c>
      <c r="M12">
        <f t="shared" si="2"/>
        <v>0.32392552654194373</v>
      </c>
      <c r="N12">
        <f t="shared" si="3"/>
        <v>0.32392552654194373</v>
      </c>
    </row>
    <row r="13" spans="1:14" x14ac:dyDescent="0.25">
      <c r="A13">
        <v>2011</v>
      </c>
      <c r="B13">
        <v>17.557076853173601</v>
      </c>
      <c r="C13">
        <v>17.557076853173601</v>
      </c>
      <c r="D13">
        <v>17.557076853173601</v>
      </c>
      <c r="G13">
        <v>5.7219270717236794</v>
      </c>
      <c r="H13">
        <v>5.7219270717236794</v>
      </c>
      <c r="I13">
        <v>5.7219270717236794</v>
      </c>
      <c r="L13">
        <f t="shared" si="1"/>
        <v>0.32590431309124157</v>
      </c>
      <c r="M13">
        <f t="shared" si="2"/>
        <v>0.32590431309124157</v>
      </c>
      <c r="N13">
        <f t="shared" si="3"/>
        <v>0.32590431309124157</v>
      </c>
    </row>
    <row r="14" spans="1:14" x14ac:dyDescent="0.25">
      <c r="A14">
        <v>2012</v>
      </c>
      <c r="B14">
        <v>17.846857154054231</v>
      </c>
      <c r="C14">
        <v>17.846857154054231</v>
      </c>
      <c r="D14">
        <v>17.846857154054231</v>
      </c>
      <c r="G14">
        <v>5.8505360158009694</v>
      </c>
      <c r="H14">
        <v>5.8505360158009694</v>
      </c>
      <c r="I14">
        <v>5.8505360158009694</v>
      </c>
      <c r="L14">
        <f t="shared" si="1"/>
        <v>0.32781884033133063</v>
      </c>
      <c r="M14">
        <f t="shared" si="2"/>
        <v>0.32781884033133063</v>
      </c>
      <c r="N14">
        <f t="shared" si="3"/>
        <v>0.32781884033133063</v>
      </c>
    </row>
    <row r="15" spans="1:14" x14ac:dyDescent="0.25">
      <c r="A15">
        <v>2013</v>
      </c>
      <c r="B15">
        <v>18.136637454719114</v>
      </c>
      <c r="C15">
        <v>18.136637454719114</v>
      </c>
      <c r="D15">
        <v>18.136637454719114</v>
      </c>
      <c r="G15">
        <v>5.9791449598811095</v>
      </c>
      <c r="H15">
        <v>5.9791449598811095</v>
      </c>
      <c r="I15">
        <v>5.9791449598811095</v>
      </c>
      <c r="L15">
        <f t="shared" si="1"/>
        <v>0.32967218839815032</v>
      </c>
      <c r="M15">
        <f t="shared" si="2"/>
        <v>0.32967218839815032</v>
      </c>
      <c r="N15">
        <f t="shared" si="3"/>
        <v>0.32967218839815032</v>
      </c>
    </row>
    <row r="16" spans="1:14" x14ac:dyDescent="0.25">
      <c r="A16">
        <v>2014</v>
      </c>
      <c r="B16">
        <v>18.426417755518631</v>
      </c>
      <c r="C16">
        <v>18.426417755518631</v>
      </c>
      <c r="D16">
        <v>18.426417755518631</v>
      </c>
      <c r="G16">
        <v>6.1077539039584501</v>
      </c>
      <c r="H16">
        <v>6.1077539039584501</v>
      </c>
      <c r="I16">
        <v>6.1077539039584501</v>
      </c>
      <c r="L16">
        <f t="shared" si="1"/>
        <v>0.33146724366048874</v>
      </c>
      <c r="M16">
        <f t="shared" si="2"/>
        <v>0.33146724366048874</v>
      </c>
      <c r="N16">
        <f t="shared" si="3"/>
        <v>0.33146724366048874</v>
      </c>
    </row>
    <row r="18" spans="1:14" x14ac:dyDescent="0.25">
      <c r="A18">
        <v>2014</v>
      </c>
      <c r="B18">
        <v>18.426417755518631</v>
      </c>
      <c r="C18">
        <v>18.426417755518631</v>
      </c>
      <c r="D18">
        <v>18.426417755518631</v>
      </c>
      <c r="G18">
        <v>6.1077539039584501</v>
      </c>
      <c r="H18">
        <v>6.1077539039584501</v>
      </c>
      <c r="I18">
        <v>6.1077539039584501</v>
      </c>
      <c r="L18">
        <f t="shared" si="1"/>
        <v>0.33146724366048874</v>
      </c>
      <c r="M18">
        <f t="shared" si="2"/>
        <v>0.33146724366048874</v>
      </c>
      <c r="N18">
        <f t="shared" si="3"/>
        <v>0.33146724366048874</v>
      </c>
    </row>
    <row r="19" spans="1:14" x14ac:dyDescent="0.25">
      <c r="A19">
        <v>2015</v>
      </c>
      <c r="B19">
        <f>Population_SSP!B2*0.000001</f>
        <v>18.740472</v>
      </c>
      <c r="C19">
        <f>Population_SSP!C2*0.000001</f>
        <v>18.740444</v>
      </c>
      <c r="D19">
        <f>Population_SSP!D2*0.000001</f>
        <v>18.740067</v>
      </c>
      <c r="G19">
        <f>Population_SSP!M2*0.000001</f>
        <v>6.1615269999999995</v>
      </c>
      <c r="H19">
        <f>Population_SSP!N2*0.000001</f>
        <v>6.1615269999999995</v>
      </c>
      <c r="I19">
        <f>Population_SSP!O2*0.000001</f>
        <v>6.1814969999999994</v>
      </c>
      <c r="L19">
        <f t="shared" si="1"/>
        <v>0.32878184711676417</v>
      </c>
      <c r="M19">
        <f t="shared" si="2"/>
        <v>0.32878233834801351</v>
      </c>
      <c r="N19">
        <f t="shared" si="3"/>
        <v>0.32985458376429494</v>
      </c>
    </row>
    <row r="20" spans="1:14" x14ac:dyDescent="0.25">
      <c r="A20">
        <v>2016</v>
      </c>
      <c r="B20">
        <f>Population_SSP!B3*0.000001</f>
        <v>18.995426999999999</v>
      </c>
      <c r="C20">
        <f>Population_SSP!C3*0.000001</f>
        <v>19.016037000000001</v>
      </c>
      <c r="D20">
        <f>Population_SSP!D3*0.000001</f>
        <v>19.009</v>
      </c>
      <c r="G20">
        <f>Population_SSP!M3*0.000001</f>
        <v>6.3411749999999998</v>
      </c>
      <c r="H20">
        <f>Population_SSP!N3*0.000001</f>
        <v>6.2917610000000002</v>
      </c>
      <c r="I20">
        <f>Population_SSP!O3*0.000001</f>
        <v>6.2507409999999997</v>
      </c>
      <c r="L20">
        <f t="shared" si="1"/>
        <v>0.33382639937496533</v>
      </c>
      <c r="M20">
        <f t="shared" si="2"/>
        <v>0.33086604743143905</v>
      </c>
      <c r="N20">
        <f t="shared" si="3"/>
        <v>0.32883060655478979</v>
      </c>
    </row>
    <row r="21" spans="1:14" x14ac:dyDescent="0.25">
      <c r="A21">
        <v>2017</v>
      </c>
      <c r="B21">
        <f>Population_SSP!B4*0.000001</f>
        <v>19.250684</v>
      </c>
      <c r="C21">
        <f>Population_SSP!C4*0.000001</f>
        <v>19.291622999999998</v>
      </c>
      <c r="D21">
        <f>Population_SSP!D4*0.000001</f>
        <v>19.278026999999998</v>
      </c>
      <c r="G21">
        <f>Population_SSP!M4*0.000001</f>
        <v>6.5206520000000001</v>
      </c>
      <c r="H21">
        <f>Population_SSP!N4*0.000001</f>
        <v>6.4221879999999993</v>
      </c>
      <c r="I21">
        <f>Population_SSP!O4*0.000001</f>
        <v>6.3200349999999998</v>
      </c>
      <c r="L21">
        <f t="shared" si="1"/>
        <v>0.33872313316243724</v>
      </c>
      <c r="M21">
        <f t="shared" si="2"/>
        <v>0.33290034747206082</v>
      </c>
      <c r="N21">
        <f t="shared" si="3"/>
        <v>0.32783619402545711</v>
      </c>
    </row>
    <row r="22" spans="1:14" x14ac:dyDescent="0.25">
      <c r="A22">
        <v>2018</v>
      </c>
      <c r="B22">
        <f>Population_SSP!B5*0.000001</f>
        <v>19.506288999999999</v>
      </c>
      <c r="C22">
        <f>Population_SSP!C5*0.000001</f>
        <v>19.567064999999999</v>
      </c>
      <c r="D22">
        <f>Population_SSP!D5*0.000001</f>
        <v>19.547225999999998</v>
      </c>
      <c r="G22">
        <f>Population_SSP!M5*0.000001</f>
        <v>6.700501</v>
      </c>
      <c r="H22">
        <f>Population_SSP!N5*0.000001</f>
        <v>6.5534609999999995</v>
      </c>
      <c r="I22">
        <f>Population_SSP!O5*0.000001</f>
        <v>6.3897449999999996</v>
      </c>
      <c r="L22">
        <f t="shared" si="1"/>
        <v>0.3435046512435041</v>
      </c>
      <c r="M22">
        <f t="shared" si="2"/>
        <v>0.33492304543374285</v>
      </c>
      <c r="N22">
        <f t="shared" si="3"/>
        <v>0.32688755939078007</v>
      </c>
    </row>
    <row r="23" spans="1:14" x14ac:dyDescent="0.25">
      <c r="A23">
        <v>2019</v>
      </c>
      <c r="B23">
        <f>Population_SSP!B6*0.000001</f>
        <v>19.761879999999998</v>
      </c>
      <c r="C23">
        <f>Population_SSP!C6*0.000001</f>
        <v>19.842862</v>
      </c>
      <c r="D23">
        <f>Population_SSP!D6*0.000001</f>
        <v>19.816126000000001</v>
      </c>
      <c r="G23">
        <f>Population_SSP!M6*0.000001</f>
        <v>6.8795060000000001</v>
      </c>
      <c r="H23">
        <f>Population_SSP!N6*0.000001</f>
        <v>6.6832079999999996</v>
      </c>
      <c r="I23">
        <f>Population_SSP!O6*0.000001</f>
        <v>6.4594279999999999</v>
      </c>
      <c r="L23">
        <f t="shared" si="1"/>
        <v>0.34812001692146705</v>
      </c>
      <c r="M23">
        <f t="shared" si="2"/>
        <v>0.33680665621723316</v>
      </c>
      <c r="N23">
        <f t="shared" si="3"/>
        <v>0.32596825433992493</v>
      </c>
    </row>
    <row r="24" spans="1:14" x14ac:dyDescent="0.25">
      <c r="A24">
        <v>2020</v>
      </c>
      <c r="B24">
        <f>Population_SSP!B7*0.000001</f>
        <v>20.017792999999998</v>
      </c>
      <c r="C24">
        <f>Population_SSP!C7*0.000001</f>
        <v>20.118427000000001</v>
      </c>
      <c r="D24">
        <f>Population_SSP!D7*0.000001</f>
        <v>20.084951</v>
      </c>
      <c r="G24">
        <f>Population_SSP!M7*0.000001</f>
        <v>7.0582409999999998</v>
      </c>
      <c r="H24">
        <f>Population_SSP!N7*0.000001</f>
        <v>6.81325</v>
      </c>
      <c r="I24">
        <f>Population_SSP!O7*0.000001</f>
        <v>6.5286049999999998</v>
      </c>
      <c r="L24">
        <f t="shared" si="1"/>
        <v>0.35259836086825358</v>
      </c>
      <c r="M24">
        <f t="shared" si="2"/>
        <v>0.33865719223476071</v>
      </c>
      <c r="N24">
        <f t="shared" si="3"/>
        <v>0.32504958563254649</v>
      </c>
    </row>
    <row r="25" spans="1:14" x14ac:dyDescent="0.25">
      <c r="A25">
        <v>2021</v>
      </c>
      <c r="B25">
        <f>Population_SSP!B8*0.000001</f>
        <v>20.259981</v>
      </c>
      <c r="C25">
        <f>Population_SSP!C8*0.000001</f>
        <v>20.389493999999999</v>
      </c>
      <c r="D25">
        <f>Population_SSP!D8*0.000001</f>
        <v>20.365644</v>
      </c>
      <c r="G25">
        <f>Population_SSP!M8*0.000001</f>
        <v>7.2333929999999995</v>
      </c>
      <c r="H25">
        <f>Population_SSP!N8*0.000001</f>
        <v>6.9441749999999995</v>
      </c>
      <c r="I25">
        <f>Population_SSP!O8*0.000001</f>
        <v>6.6006269999999994</v>
      </c>
      <c r="L25">
        <f t="shared" si="1"/>
        <v>0.35702861715418194</v>
      </c>
      <c r="M25">
        <f t="shared" si="2"/>
        <v>0.34057613200209874</v>
      </c>
      <c r="N25">
        <f t="shared" si="3"/>
        <v>0.32410597965868398</v>
      </c>
    </row>
    <row r="26" spans="1:14" x14ac:dyDescent="0.25">
      <c r="A26">
        <v>2022</v>
      </c>
      <c r="B26">
        <f>Population_SSP!B9*0.000001</f>
        <v>20.50292</v>
      </c>
      <c r="C26">
        <f>Population_SSP!C9*0.000001</f>
        <v>20.660430999999999</v>
      </c>
      <c r="D26">
        <f>Population_SSP!D9*0.000001</f>
        <v>20.646304000000001</v>
      </c>
      <c r="G26">
        <f>Population_SSP!M9*0.000001</f>
        <v>7.4088750000000001</v>
      </c>
      <c r="H26">
        <f>Population_SSP!N9*0.000001</f>
        <v>7.0759909999999993</v>
      </c>
      <c r="I26">
        <f>Population_SSP!O9*0.000001</f>
        <v>6.6725079999999997</v>
      </c>
      <c r="L26">
        <f t="shared" si="1"/>
        <v>0.36135706523753691</v>
      </c>
      <c r="M26">
        <f t="shared" si="2"/>
        <v>0.34248999936158153</v>
      </c>
      <c r="N26">
        <f t="shared" si="3"/>
        <v>0.32318171814190083</v>
      </c>
    </row>
    <row r="27" spans="1:14" x14ac:dyDescent="0.25">
      <c r="A27">
        <v>2023</v>
      </c>
      <c r="B27">
        <f>Population_SSP!B10*0.000001</f>
        <v>20.746368999999998</v>
      </c>
      <c r="C27">
        <f>Population_SSP!C10*0.000001</f>
        <v>20.931439999999998</v>
      </c>
      <c r="D27">
        <f>Population_SSP!D10*0.000001</f>
        <v>20.927033999999999</v>
      </c>
      <c r="G27">
        <f>Population_SSP!M10*0.000001</f>
        <v>7.5846450000000001</v>
      </c>
      <c r="H27">
        <f>Population_SSP!N10*0.000001</f>
        <v>7.2068269999999997</v>
      </c>
      <c r="I27">
        <f>Population_SSP!O10*0.000001</f>
        <v>6.743951</v>
      </c>
      <c r="L27">
        <f t="shared" si="1"/>
        <v>0.36558903391721226</v>
      </c>
      <c r="M27">
        <f t="shared" si="2"/>
        <v>0.34430631624006758</v>
      </c>
      <c r="N27">
        <f t="shared" si="3"/>
        <v>0.32226024003210396</v>
      </c>
    </row>
    <row r="28" spans="1:14" x14ac:dyDescent="0.25">
      <c r="A28">
        <v>2024</v>
      </c>
      <c r="B28">
        <f>Population_SSP!B11*0.000001</f>
        <v>20.989808999999997</v>
      </c>
      <c r="C28">
        <f>Population_SSP!C11*0.000001</f>
        <v>21.202486</v>
      </c>
      <c r="D28">
        <f>Population_SSP!D11*0.000001</f>
        <v>21.207659</v>
      </c>
      <c r="G28">
        <f>Population_SSP!M11*0.000001</f>
        <v>7.7619959999999999</v>
      </c>
      <c r="H28">
        <f>Population_SSP!N11*0.000001</f>
        <v>7.3380899999999993</v>
      </c>
      <c r="I28">
        <f>Population_SSP!O11*0.000001</f>
        <v>6.8156239999999997</v>
      </c>
      <c r="L28">
        <f t="shared" si="1"/>
        <v>0.36979831498228499</v>
      </c>
      <c r="M28">
        <f t="shared" si="2"/>
        <v>0.34609573613207428</v>
      </c>
      <c r="N28">
        <f t="shared" si="3"/>
        <v>0.32137559360040635</v>
      </c>
    </row>
    <row r="29" spans="1:14" x14ac:dyDescent="0.25">
      <c r="A29">
        <v>2025</v>
      </c>
      <c r="B29">
        <f>Population_SSP!B12*0.000001</f>
        <v>21.233457999999999</v>
      </c>
      <c r="C29">
        <f>Population_SSP!C12*0.000001</f>
        <v>21.473549999999999</v>
      </c>
      <c r="D29">
        <f>Population_SSP!D12*0.000001</f>
        <v>21.488046999999998</v>
      </c>
      <c r="G29">
        <f>Population_SSP!M12*0.000001</f>
        <v>7.9386489999999998</v>
      </c>
      <c r="H29">
        <f>Population_SSP!N12*0.000001</f>
        <v>7.4679569999999993</v>
      </c>
      <c r="I29">
        <f>Population_SSP!O12*0.000001</f>
        <v>6.8875029999999997</v>
      </c>
      <c r="L29">
        <f t="shared" si="1"/>
        <v>0.37387452387642184</v>
      </c>
      <c r="M29">
        <f t="shared" si="2"/>
        <v>0.34777468094469705</v>
      </c>
      <c r="N29">
        <f t="shared" si="3"/>
        <v>0.32052717494521493</v>
      </c>
    </row>
    <row r="30" spans="1:14" x14ac:dyDescent="0.25">
      <c r="A30">
        <v>2026</v>
      </c>
      <c r="B30">
        <f>Population_SSP!B13*0.000001</f>
        <v>21.458088</v>
      </c>
      <c r="C30">
        <f>Population_SSP!C13*0.000001</f>
        <v>21.737780000000001</v>
      </c>
      <c r="D30">
        <f>Population_SSP!D13*0.000001</f>
        <v>21.779999</v>
      </c>
      <c r="G30">
        <f>Population_SSP!M13*0.000001</f>
        <v>8.1079679999999996</v>
      </c>
      <c r="H30">
        <f>Population_SSP!N13*0.000001</f>
        <v>7.5976900000000001</v>
      </c>
      <c r="I30">
        <f>Population_SSP!O13*0.000001</f>
        <v>6.9620289999999994</v>
      </c>
      <c r="L30">
        <f t="shared" si="1"/>
        <v>0.37785137240559363</v>
      </c>
      <c r="M30">
        <f t="shared" si="2"/>
        <v>0.34951545189987199</v>
      </c>
      <c r="N30">
        <f t="shared" si="3"/>
        <v>0.3196524021878972</v>
      </c>
    </row>
    <row r="31" spans="1:14" x14ac:dyDescent="0.25">
      <c r="A31">
        <v>2027</v>
      </c>
      <c r="B31">
        <f>Population_SSP!B14*0.000001</f>
        <v>21.68329</v>
      </c>
      <c r="C31">
        <f>Population_SSP!C14*0.000001</f>
        <v>22.001995999999998</v>
      </c>
      <c r="D31">
        <f>Population_SSP!D14*0.000001</f>
        <v>22.071676999999998</v>
      </c>
      <c r="G31">
        <f>Population_SSP!M14*0.000001</f>
        <v>8.2768309999999996</v>
      </c>
      <c r="H31">
        <f>Population_SSP!N14*0.000001</f>
        <v>7.7274259999999995</v>
      </c>
      <c r="I31">
        <f>Population_SSP!O14*0.000001</f>
        <v>7.0365509999999993</v>
      </c>
      <c r="L31">
        <f t="shared" si="1"/>
        <v>0.38171472133610718</v>
      </c>
      <c r="M31">
        <f t="shared" si="2"/>
        <v>0.3512147716052671</v>
      </c>
      <c r="N31">
        <f t="shared" si="3"/>
        <v>0.31880454756564264</v>
      </c>
    </row>
    <row r="32" spans="1:14" x14ac:dyDescent="0.25">
      <c r="A32">
        <v>2028</v>
      </c>
      <c r="B32">
        <f>Population_SSP!B15*0.000001</f>
        <v>21.908241999999998</v>
      </c>
      <c r="C32">
        <f>Population_SSP!C15*0.000001</f>
        <v>22.266117999999999</v>
      </c>
      <c r="D32">
        <f>Population_SSP!D15*0.000001</f>
        <v>22.363702</v>
      </c>
      <c r="G32">
        <f>Population_SSP!M15*0.000001</f>
        <v>8.4446580000000004</v>
      </c>
      <c r="H32">
        <f>Population_SSP!N15*0.000001</f>
        <v>7.8562139999999996</v>
      </c>
      <c r="I32">
        <f>Population_SSP!O15*0.000001</f>
        <v>7.1116019999999995</v>
      </c>
      <c r="L32">
        <f t="shared" si="1"/>
        <v>0.38545575678778798</v>
      </c>
      <c r="M32">
        <f t="shared" si="2"/>
        <v>0.35283267608659941</v>
      </c>
      <c r="N32">
        <f t="shared" si="3"/>
        <v>0.31799753010481002</v>
      </c>
    </row>
    <row r="33" spans="1:14" x14ac:dyDescent="0.25">
      <c r="A33">
        <v>2029</v>
      </c>
      <c r="B33">
        <f>Population_SSP!B16*0.000001</f>
        <v>22.133526999999997</v>
      </c>
      <c r="C33">
        <f>Population_SSP!C16*0.000001</f>
        <v>22.530348999999998</v>
      </c>
      <c r="D33">
        <f>Population_SSP!D16*0.000001</f>
        <v>22.655412999999999</v>
      </c>
      <c r="G33">
        <f>Population_SSP!M16*0.000001</f>
        <v>8.6118419999999993</v>
      </c>
      <c r="H33">
        <f>Population_SSP!N16*0.000001</f>
        <v>7.9860289999999994</v>
      </c>
      <c r="I33">
        <f>Population_SSP!O16*0.000001</f>
        <v>7.1868359999999996</v>
      </c>
      <c r="L33">
        <f t="shared" si="1"/>
        <v>0.38908584248683009</v>
      </c>
      <c r="M33">
        <f t="shared" si="2"/>
        <v>0.35445651552046531</v>
      </c>
      <c r="N33">
        <f t="shared" si="3"/>
        <v>0.31722379106485499</v>
      </c>
    </row>
    <row r="34" spans="1:14" x14ac:dyDescent="0.25">
      <c r="A34">
        <v>2030</v>
      </c>
      <c r="B34">
        <f>Population_SSP!B17*0.000001</f>
        <v>22.358826999999998</v>
      </c>
      <c r="C34">
        <f>Population_SSP!C17*0.000001</f>
        <v>22.794505999999998</v>
      </c>
      <c r="D34">
        <f>Population_SSP!D17*0.000001</f>
        <v>22.947161999999999</v>
      </c>
      <c r="G34">
        <f>Population_SSP!M17*0.000001</f>
        <v>8.7795349999999992</v>
      </c>
      <c r="H34">
        <f>Population_SSP!N17*0.000001</f>
        <v>8.1172339999999998</v>
      </c>
      <c r="I34">
        <f>Population_SSP!O17*0.000001</f>
        <v>7.2611929999999996</v>
      </c>
      <c r="L34">
        <f t="shared" si="1"/>
        <v>0.3926652771185179</v>
      </c>
      <c r="M34">
        <f t="shared" si="2"/>
        <v>0.35610484386018282</v>
      </c>
      <c r="N34">
        <f t="shared" si="3"/>
        <v>0.31643098174841838</v>
      </c>
    </row>
    <row r="35" spans="1:14" x14ac:dyDescent="0.25">
      <c r="A35">
        <v>2031</v>
      </c>
      <c r="B35">
        <f>Population_SSP!B18*0.000001</f>
        <v>22.564496999999999</v>
      </c>
      <c r="C35">
        <f>Population_SSP!C18*0.000001</f>
        <v>23.049734999999998</v>
      </c>
      <c r="D35">
        <f>Population_SSP!D18*0.000001</f>
        <v>23.236529999999998</v>
      </c>
      <c r="G35">
        <f>Population_SSP!M18*0.000001</f>
        <v>8.9359549999999999</v>
      </c>
      <c r="H35">
        <f>Population_SSP!N18*0.000001</f>
        <v>8.2450219999999987</v>
      </c>
      <c r="I35">
        <f>Population_SSP!O18*0.000001</f>
        <v>7.33535</v>
      </c>
      <c r="L35">
        <f t="shared" si="1"/>
        <v>0.39601835573822008</v>
      </c>
      <c r="M35">
        <f t="shared" si="2"/>
        <v>0.3577057176579253</v>
      </c>
      <c r="N35">
        <f t="shared" si="3"/>
        <v>0.31568181651907579</v>
      </c>
    </row>
    <row r="36" spans="1:14" x14ac:dyDescent="0.25">
      <c r="A36">
        <v>2032</v>
      </c>
      <c r="B36">
        <f>Population_SSP!B19*0.000001</f>
        <v>22.770195999999999</v>
      </c>
      <c r="C36">
        <f>Population_SSP!C19*0.000001</f>
        <v>23.304960999999999</v>
      </c>
      <c r="D36">
        <f>Population_SSP!D19*0.000001</f>
        <v>23.525700999999998</v>
      </c>
      <c r="G36">
        <f>Population_SSP!M19*0.000001</f>
        <v>9.0918890000000001</v>
      </c>
      <c r="H36">
        <f>Population_SSP!N19*0.000001</f>
        <v>8.3730130000000003</v>
      </c>
      <c r="I36">
        <f>Population_SSP!O19*0.000001</f>
        <v>7.4094679999999995</v>
      </c>
      <c r="L36">
        <f t="shared" si="1"/>
        <v>0.39928900919429944</v>
      </c>
      <c r="M36">
        <f t="shared" si="2"/>
        <v>0.35928028371298287</v>
      </c>
      <c r="N36">
        <f t="shared" si="3"/>
        <v>0.31495206030205009</v>
      </c>
    </row>
    <row r="37" spans="1:14" x14ac:dyDescent="0.25">
      <c r="A37">
        <v>2033</v>
      </c>
      <c r="B37">
        <f>Population_SSP!B20*0.000001</f>
        <v>22.976129</v>
      </c>
      <c r="C37">
        <f>Population_SSP!C20*0.000001</f>
        <v>23.56024</v>
      </c>
      <c r="D37">
        <f>Population_SSP!D20*0.000001</f>
        <v>23.814937</v>
      </c>
      <c r="G37">
        <f>Population_SSP!M20*0.000001</f>
        <v>9.2473669999999988</v>
      </c>
      <c r="H37">
        <f>Population_SSP!N20*0.000001</f>
        <v>8.5008099999999995</v>
      </c>
      <c r="I37">
        <f>Population_SSP!O20*0.000001</f>
        <v>7.4836239999999998</v>
      </c>
      <c r="L37">
        <f t="shared" si="1"/>
        <v>0.40247715357099528</v>
      </c>
      <c r="M37">
        <f t="shared" si="2"/>
        <v>0.36081168952438514</v>
      </c>
      <c r="N37">
        <f t="shared" si="3"/>
        <v>0.31424076410531759</v>
      </c>
    </row>
    <row r="38" spans="1:14" x14ac:dyDescent="0.25">
      <c r="A38">
        <v>2034</v>
      </c>
      <c r="B38">
        <f>Population_SSP!B21*0.000001</f>
        <v>23.182275999999998</v>
      </c>
      <c r="C38">
        <f>Population_SSP!C21*0.000001</f>
        <v>23.815445</v>
      </c>
      <c r="D38">
        <f>Population_SSP!D21*0.000001</f>
        <v>24.104205999999998</v>
      </c>
      <c r="G38">
        <f>Population_SSP!M21*0.000001</f>
        <v>9.403492</v>
      </c>
      <c r="H38">
        <f>Population_SSP!N21*0.000001</f>
        <v>8.6278959999999998</v>
      </c>
      <c r="I38">
        <f>Population_SSP!O21*0.000001</f>
        <v>7.5582549999999999</v>
      </c>
      <c r="L38">
        <f t="shared" si="1"/>
        <v>0.40563282052202299</v>
      </c>
      <c r="M38">
        <f t="shared" si="2"/>
        <v>0.36228153620476122</v>
      </c>
      <c r="N38">
        <f t="shared" si="3"/>
        <v>0.31356581502829839</v>
      </c>
    </row>
    <row r="39" spans="1:14" x14ac:dyDescent="0.25">
      <c r="A39">
        <v>2035</v>
      </c>
      <c r="B39">
        <f>Population_SSP!B22*0.000001</f>
        <v>23.388480999999999</v>
      </c>
      <c r="C39">
        <f>Population_SSP!C22*0.000001</f>
        <v>24.070630999999999</v>
      </c>
      <c r="D39">
        <f>Population_SSP!D22*0.000001</f>
        <v>24.393463999999998</v>
      </c>
      <c r="G39">
        <f>Population_SSP!M22*0.000001</f>
        <v>9.559469</v>
      </c>
      <c r="H39">
        <f>Population_SSP!N22*0.000001</f>
        <v>8.7551229999999993</v>
      </c>
      <c r="I39">
        <f>Population_SSP!O22*0.000001</f>
        <v>7.6324379999999996</v>
      </c>
      <c r="L39">
        <f t="shared" si="1"/>
        <v>0.40872551748871594</v>
      </c>
      <c r="M39">
        <f t="shared" si="2"/>
        <v>0.36372636014402782</v>
      </c>
      <c r="N39">
        <f t="shared" si="3"/>
        <v>0.31288864918897946</v>
      </c>
    </row>
    <row r="40" spans="1:14" x14ac:dyDescent="0.25">
      <c r="A40">
        <v>2036</v>
      </c>
      <c r="B40">
        <f>Population_SSP!B23*0.000001</f>
        <v>23.569692</v>
      </c>
      <c r="C40">
        <f>Population_SSP!C23*0.000001</f>
        <v>24.314603999999999</v>
      </c>
      <c r="D40">
        <f>Population_SSP!D23*0.000001</f>
        <v>24.691417999999999</v>
      </c>
      <c r="G40">
        <f>Population_SSP!M23*0.000001</f>
        <v>9.699344</v>
      </c>
      <c r="H40">
        <f>Population_SSP!N23*0.000001</f>
        <v>8.8790300000000002</v>
      </c>
      <c r="I40">
        <f>Population_SSP!O23*0.000001</f>
        <v>7.7097089999999993</v>
      </c>
      <c r="L40">
        <f t="shared" si="1"/>
        <v>0.41151763883889531</v>
      </c>
      <c r="M40">
        <f t="shared" si="2"/>
        <v>0.36517271677548196</v>
      </c>
      <c r="N40">
        <f t="shared" si="3"/>
        <v>0.31224245606307421</v>
      </c>
    </row>
    <row r="41" spans="1:14" x14ac:dyDescent="0.25">
      <c r="A41">
        <v>2037</v>
      </c>
      <c r="B41">
        <f>Population_SSP!B24*0.000001</f>
        <v>23.751201999999999</v>
      </c>
      <c r="C41">
        <f>Population_SSP!C24*0.000001</f>
        <v>24.558671999999998</v>
      </c>
      <c r="D41">
        <f>Population_SSP!D24*0.000001</f>
        <v>24.989518</v>
      </c>
      <c r="G41">
        <f>Population_SSP!M24*0.000001</f>
        <v>9.8399529999999995</v>
      </c>
      <c r="H41">
        <f>Population_SSP!N24*0.000001</f>
        <v>9.0029500000000002</v>
      </c>
      <c r="I41">
        <f>Population_SSP!O24*0.000001</f>
        <v>7.787528</v>
      </c>
      <c r="L41">
        <f t="shared" si="1"/>
        <v>0.41429284294748536</v>
      </c>
      <c r="M41">
        <f t="shared" si="2"/>
        <v>0.36658944750758515</v>
      </c>
      <c r="N41">
        <f t="shared" si="3"/>
        <v>0.31163178097312638</v>
      </c>
    </row>
    <row r="42" spans="1:14" x14ac:dyDescent="0.25">
      <c r="A42">
        <v>2038</v>
      </c>
      <c r="B42">
        <f>Population_SSP!B25*0.000001</f>
        <v>23.932682</v>
      </c>
      <c r="C42">
        <f>Population_SSP!C25*0.000001</f>
        <v>24.802627999999999</v>
      </c>
      <c r="D42">
        <f>Population_SSP!D25*0.000001</f>
        <v>25.287430999999998</v>
      </c>
      <c r="G42">
        <f>Population_SSP!M25*0.000001</f>
        <v>9.9803619999999995</v>
      </c>
      <c r="H42">
        <f>Population_SSP!N25*0.000001</f>
        <v>9.1262249999999998</v>
      </c>
      <c r="I42">
        <f>Population_SSP!O25*0.000001</f>
        <v>7.8656289999999993</v>
      </c>
      <c r="L42">
        <f t="shared" si="1"/>
        <v>0.41701811773540465</v>
      </c>
      <c r="M42">
        <f t="shared" si="2"/>
        <v>0.36795395229892575</v>
      </c>
      <c r="N42">
        <f t="shared" si="3"/>
        <v>0.31104895550678913</v>
      </c>
    </row>
    <row r="43" spans="1:14" x14ac:dyDescent="0.25">
      <c r="A43">
        <v>2039</v>
      </c>
      <c r="B43">
        <f>Population_SSP!B26*0.000001</f>
        <v>24.114224</v>
      </c>
      <c r="C43">
        <f>Population_SSP!C26*0.000001</f>
        <v>25.046682000000001</v>
      </c>
      <c r="D43">
        <f>Population_SSP!D26*0.000001</f>
        <v>25.585552</v>
      </c>
      <c r="G43">
        <f>Population_SSP!M26*0.000001</f>
        <v>10.120275999999999</v>
      </c>
      <c r="H43">
        <f>Population_SSP!N26*0.000001</f>
        <v>9.2494259999999997</v>
      </c>
      <c r="I43">
        <f>Population_SSP!O26*0.000001</f>
        <v>7.9434329999999997</v>
      </c>
      <c r="L43">
        <f t="shared" si="1"/>
        <v>0.41968076600764753</v>
      </c>
      <c r="M43">
        <f t="shared" si="2"/>
        <v>0.36928747688017116</v>
      </c>
      <c r="N43">
        <f t="shared" si="3"/>
        <v>0.31046557056888979</v>
      </c>
    </row>
    <row r="44" spans="1:14" x14ac:dyDescent="0.25">
      <c r="A44">
        <v>2040</v>
      </c>
      <c r="B44">
        <f>Population_SSP!B27*0.000001</f>
        <v>24.295756999999998</v>
      </c>
      <c r="C44">
        <f>Population_SSP!C27*0.000001</f>
        <v>25.290665000000001</v>
      </c>
      <c r="D44">
        <f>Population_SSP!D27*0.000001</f>
        <v>25.883572999999998</v>
      </c>
      <c r="G44">
        <f>Population_SSP!M27*0.000001</f>
        <v>10.259146999999999</v>
      </c>
      <c r="H44">
        <f>Population_SSP!N27*0.000001</f>
        <v>9.3725269999999998</v>
      </c>
      <c r="I44">
        <f>Population_SSP!O27*0.000001</f>
        <v>8.0210419999999996</v>
      </c>
      <c r="L44">
        <f t="shared" si="1"/>
        <v>0.42226084990889556</v>
      </c>
      <c r="M44">
        <f t="shared" si="2"/>
        <v>0.37059235097218673</v>
      </c>
      <c r="N44">
        <f t="shared" si="3"/>
        <v>0.30988928769609975</v>
      </c>
    </row>
    <row r="45" spans="1:14" x14ac:dyDescent="0.25">
      <c r="A45">
        <v>2041</v>
      </c>
      <c r="B45">
        <f>Population_SSP!B28*0.000001</f>
        <v>24.448059000000001</v>
      </c>
      <c r="C45">
        <f>Population_SSP!C28*0.000001</f>
        <v>25.521281999999999</v>
      </c>
      <c r="D45">
        <f>Population_SSP!D28*0.000001</f>
        <v>26.193248000000001</v>
      </c>
      <c r="G45">
        <f>Population_SSP!M28*0.000001</f>
        <v>10.379223</v>
      </c>
      <c r="H45">
        <f>Population_SSP!N28*0.000001</f>
        <v>9.4903049999999993</v>
      </c>
      <c r="I45">
        <f>Population_SSP!O28*0.000001</f>
        <v>8.102805</v>
      </c>
      <c r="L45">
        <f t="shared" si="1"/>
        <v>0.42454180104850037</v>
      </c>
      <c r="M45">
        <f t="shared" si="2"/>
        <v>0.3718584748211316</v>
      </c>
      <c r="N45">
        <f t="shared" si="3"/>
        <v>0.30934708822670637</v>
      </c>
    </row>
    <row r="46" spans="1:14" x14ac:dyDescent="0.25">
      <c r="A46">
        <v>2042</v>
      </c>
      <c r="B46">
        <f>Population_SSP!B29*0.000001</f>
        <v>24.600538</v>
      </c>
      <c r="C46">
        <f>Population_SSP!C29*0.000001</f>
        <v>25.751811999999997</v>
      </c>
      <c r="D46">
        <f>Population_SSP!D29*0.000001</f>
        <v>26.502835999999999</v>
      </c>
      <c r="G46">
        <f>Population_SSP!M29*0.000001</f>
        <v>10.499414999999999</v>
      </c>
      <c r="H46">
        <f>Population_SSP!N29*0.000001</f>
        <v>9.608333</v>
      </c>
      <c r="I46">
        <f>Population_SSP!O29*0.000001</f>
        <v>8.1844000000000001</v>
      </c>
      <c r="L46">
        <f t="shared" si="1"/>
        <v>0.42679615380769309</v>
      </c>
      <c r="M46">
        <f t="shared" si="2"/>
        <v>0.37311289007546344</v>
      </c>
      <c r="N46">
        <f t="shared" si="3"/>
        <v>0.30881223428315374</v>
      </c>
    </row>
    <row r="47" spans="1:14" x14ac:dyDescent="0.25">
      <c r="A47">
        <v>2043</v>
      </c>
      <c r="B47">
        <f>Population_SSP!B30*0.000001</f>
        <v>24.752936999999999</v>
      </c>
      <c r="C47">
        <f>Population_SSP!C30*0.000001</f>
        <v>25.98246</v>
      </c>
      <c r="D47">
        <f>Population_SSP!D30*0.000001</f>
        <v>26.812386</v>
      </c>
      <c r="G47">
        <f>Population_SSP!M30*0.000001</f>
        <v>10.618734</v>
      </c>
      <c r="H47">
        <f>Population_SSP!N30*0.000001</f>
        <v>9.7264020000000002</v>
      </c>
      <c r="I47">
        <f>Population_SSP!O30*0.000001</f>
        <v>8.2663259999999994</v>
      </c>
      <c r="L47">
        <f t="shared" si="1"/>
        <v>0.42898885089878425</v>
      </c>
      <c r="M47">
        <f t="shared" si="2"/>
        <v>0.37434492345990333</v>
      </c>
      <c r="N47">
        <f t="shared" si="3"/>
        <v>0.30830251362187605</v>
      </c>
    </row>
    <row r="48" spans="1:14" x14ac:dyDescent="0.25">
      <c r="A48">
        <v>2044</v>
      </c>
      <c r="B48">
        <f>Population_SSP!B31*0.000001</f>
        <v>24.905649999999998</v>
      </c>
      <c r="C48">
        <f>Population_SSP!C31*0.000001</f>
        <v>26.212838999999999</v>
      </c>
      <c r="D48">
        <f>Population_SSP!D31*0.000001</f>
        <v>27.122038999999997</v>
      </c>
      <c r="G48">
        <f>Population_SSP!M31*0.000001</f>
        <v>10.738009999999999</v>
      </c>
      <c r="H48">
        <f>Population_SSP!N31*0.000001</f>
        <v>9.8441729999999996</v>
      </c>
      <c r="I48">
        <f>Population_SSP!O31*0.000001</f>
        <v>8.3481539999999992</v>
      </c>
      <c r="L48">
        <f t="shared" si="1"/>
        <v>0.43114755085693407</v>
      </c>
      <c r="M48">
        <f t="shared" si="2"/>
        <v>0.37554776115627919</v>
      </c>
      <c r="N48">
        <f t="shared" si="3"/>
        <v>0.30779964588945541</v>
      </c>
    </row>
    <row r="49" spans="1:14" x14ac:dyDescent="0.25">
      <c r="A49">
        <v>2045</v>
      </c>
      <c r="B49">
        <f>Population_SSP!B32*0.000001</f>
        <v>25.058107</v>
      </c>
      <c r="C49">
        <f>Population_SSP!C32*0.000001</f>
        <v>26.443411999999999</v>
      </c>
      <c r="D49">
        <f>Population_SSP!D32*0.000001</f>
        <v>27.431630999999999</v>
      </c>
      <c r="G49">
        <f>Population_SSP!M32*0.000001</f>
        <v>10.858056999999999</v>
      </c>
      <c r="H49">
        <f>Population_SSP!N32*0.000001</f>
        <v>9.9617579999999997</v>
      </c>
      <c r="I49">
        <f>Population_SSP!O32*0.000001</f>
        <v>8.4299409999999995</v>
      </c>
      <c r="L49">
        <f t="shared" si="1"/>
        <v>0.43331513429964996</v>
      </c>
      <c r="M49">
        <f t="shared" si="2"/>
        <v>0.37671984235619821</v>
      </c>
      <c r="N49">
        <f t="shared" si="3"/>
        <v>0.30730731978714643</v>
      </c>
    </row>
    <row r="50" spans="1:14" x14ac:dyDescent="0.25">
      <c r="A50">
        <v>2046</v>
      </c>
      <c r="B50">
        <f>Population_SSP!B33*0.000001</f>
        <v>25.182839999999999</v>
      </c>
      <c r="C50">
        <f>Population_SSP!C33*0.000001</f>
        <v>26.658327</v>
      </c>
      <c r="D50">
        <f>Population_SSP!D33*0.000001</f>
        <v>27.754693</v>
      </c>
      <c r="G50">
        <f>Population_SSP!M33*0.000001</f>
        <v>10.957977999999999</v>
      </c>
      <c r="H50">
        <f>Population_SSP!N33*0.000001</f>
        <v>10.072941</v>
      </c>
      <c r="I50">
        <f>Population_SSP!O33*0.000001</f>
        <v>8.5172910000000002</v>
      </c>
      <c r="L50">
        <f t="shared" si="1"/>
        <v>0.43513670420016165</v>
      </c>
      <c r="M50">
        <f t="shared" si="2"/>
        <v>0.37785345644533508</v>
      </c>
      <c r="N50">
        <f t="shared" si="3"/>
        <v>0.30687750716608542</v>
      </c>
    </row>
    <row r="51" spans="1:14" x14ac:dyDescent="0.25">
      <c r="A51">
        <v>2047</v>
      </c>
      <c r="B51">
        <f>Population_SSP!B34*0.000001</f>
        <v>25.307742999999999</v>
      </c>
      <c r="C51">
        <f>Population_SSP!C34*0.000001</f>
        <v>26.873421</v>
      </c>
      <c r="D51">
        <f>Population_SSP!D34*0.000001</f>
        <v>28.077784999999999</v>
      </c>
      <c r="G51">
        <f>Population_SSP!M34*0.000001</f>
        <v>11.058294999999999</v>
      </c>
      <c r="H51">
        <f>Population_SSP!N34*0.000001</f>
        <v>10.183795999999999</v>
      </c>
      <c r="I51">
        <f>Population_SSP!O34*0.000001</f>
        <v>8.6037979999999994</v>
      </c>
      <c r="L51">
        <f t="shared" si="1"/>
        <v>0.43695303054089019</v>
      </c>
      <c r="M51">
        <f t="shared" si="2"/>
        <v>0.3789542090677625</v>
      </c>
      <c r="N51">
        <f t="shared" si="3"/>
        <v>0.3064272341995638</v>
      </c>
    </row>
    <row r="52" spans="1:14" x14ac:dyDescent="0.25">
      <c r="A52">
        <v>2048</v>
      </c>
      <c r="B52">
        <f>Population_SSP!B35*0.000001</f>
        <v>25.432562999999998</v>
      </c>
      <c r="C52">
        <f>Population_SSP!C35*0.000001</f>
        <v>27.088229999999999</v>
      </c>
      <c r="D52">
        <f>Population_SSP!D35*0.000001</f>
        <v>28.400929999999999</v>
      </c>
      <c r="G52">
        <f>Population_SSP!M35*0.000001</f>
        <v>11.158806999999999</v>
      </c>
      <c r="H52">
        <f>Population_SSP!N35*0.000001</f>
        <v>10.294786999999999</v>
      </c>
      <c r="I52">
        <f>Population_SSP!O35*0.000001</f>
        <v>8.6908279999999998</v>
      </c>
      <c r="L52">
        <f t="shared" si="1"/>
        <v>0.43876061567212082</v>
      </c>
      <c r="M52">
        <f t="shared" si="2"/>
        <v>0.38004649990051026</v>
      </c>
      <c r="N52">
        <f t="shared" si="3"/>
        <v>0.30600504983463572</v>
      </c>
    </row>
    <row r="53" spans="1:14" x14ac:dyDescent="0.25">
      <c r="A53">
        <v>2049</v>
      </c>
      <c r="B53">
        <f>Population_SSP!B36*0.000001</f>
        <v>25.557644</v>
      </c>
      <c r="C53">
        <f>Population_SSP!C36*0.000001</f>
        <v>27.303201999999999</v>
      </c>
      <c r="D53">
        <f>Population_SSP!D36*0.000001</f>
        <v>28.724007999999998</v>
      </c>
      <c r="G53">
        <f>Population_SSP!M36*0.000001</f>
        <v>11.258509</v>
      </c>
      <c r="H53">
        <f>Population_SSP!N36*0.000001</f>
        <v>10.405519</v>
      </c>
      <c r="I53">
        <f>Population_SSP!O36*0.000001</f>
        <v>8.7769839999999988</v>
      </c>
      <c r="L53">
        <f t="shared" si="1"/>
        <v>0.44051435257490873</v>
      </c>
      <c r="M53">
        <f t="shared" si="2"/>
        <v>0.38110984198849646</v>
      </c>
      <c r="N53">
        <f t="shared" si="3"/>
        <v>0.30556264989203452</v>
      </c>
    </row>
    <row r="54" spans="1:14" x14ac:dyDescent="0.25">
      <c r="A54">
        <v>2050</v>
      </c>
      <c r="B54">
        <f>Population_SSP!B37*0.000001</f>
        <v>25.682665999999998</v>
      </c>
      <c r="C54">
        <f>Population_SSP!C37*0.000001</f>
        <v>27.518066999999999</v>
      </c>
      <c r="D54">
        <f>Population_SSP!D37*0.000001</f>
        <v>29.047114999999998</v>
      </c>
      <c r="G54">
        <f>Population_SSP!M37*0.000001</f>
        <v>11.358198999999999</v>
      </c>
      <c r="H54">
        <f>Population_SSP!N37*0.000001</f>
        <v>10.516544</v>
      </c>
      <c r="I54">
        <f>Population_SSP!O37*0.000001</f>
        <v>8.8631979999999988</v>
      </c>
      <c r="L54">
        <f t="shared" si="1"/>
        <v>0.44225155597164251</v>
      </c>
      <c r="M54">
        <f t="shared" si="2"/>
        <v>0.38216870392822289</v>
      </c>
      <c r="N54">
        <f t="shared" si="3"/>
        <v>0.30513178331135465</v>
      </c>
    </row>
    <row r="55" spans="1:14" x14ac:dyDescent="0.25">
      <c r="A55">
        <v>2051</v>
      </c>
      <c r="B55">
        <f>Population_SSP!B38*0.000001</f>
        <v>25.780728999999997</v>
      </c>
      <c r="C55">
        <f>Population_SSP!C38*0.000001</f>
        <v>27.715259</v>
      </c>
      <c r="D55">
        <f>Population_SSP!D38*0.000001</f>
        <v>29.373578999999999</v>
      </c>
      <c r="G55">
        <f>Population_SSP!M38*0.000001</f>
        <v>11.438481999999999</v>
      </c>
      <c r="H55">
        <f>Population_SSP!N38*0.000001</f>
        <v>10.618789999999999</v>
      </c>
      <c r="I55">
        <f>Population_SSP!O38*0.000001</f>
        <v>8.9510939999999994</v>
      </c>
      <c r="L55">
        <f t="shared" si="1"/>
        <v>0.44368341950299389</v>
      </c>
      <c r="M55">
        <f t="shared" si="2"/>
        <v>0.38313876121453527</v>
      </c>
      <c r="N55">
        <f t="shared" si="3"/>
        <v>0.30473283490581787</v>
      </c>
    </row>
    <row r="56" spans="1:14" x14ac:dyDescent="0.25">
      <c r="A56">
        <v>2052</v>
      </c>
      <c r="B56">
        <f>Population_SSP!B39*0.000001</f>
        <v>25.879179999999998</v>
      </c>
      <c r="C56">
        <f>Population_SSP!C39*0.000001</f>
        <v>27.912343999999997</v>
      </c>
      <c r="D56">
        <f>Population_SSP!D39*0.000001</f>
        <v>29.699997</v>
      </c>
      <c r="G56">
        <f>Population_SSP!M39*0.000001</f>
        <v>11.517465</v>
      </c>
      <c r="H56">
        <f>Population_SSP!N39*0.000001</f>
        <v>10.721157999999999</v>
      </c>
      <c r="I56">
        <f>Population_SSP!O39*0.000001</f>
        <v>9.0390350000000002</v>
      </c>
      <c r="L56">
        <f t="shared" si="1"/>
        <v>0.4450475246897313</v>
      </c>
      <c r="M56">
        <f t="shared" si="2"/>
        <v>0.38410095547690298</v>
      </c>
      <c r="N56">
        <f t="shared" si="3"/>
        <v>0.30434464353649598</v>
      </c>
    </row>
    <row r="57" spans="1:14" x14ac:dyDescent="0.25">
      <c r="A57">
        <v>2053</v>
      </c>
      <c r="B57">
        <f>Population_SSP!B40*0.000001</f>
        <v>25.97738</v>
      </c>
      <c r="C57">
        <f>Population_SSP!C40*0.000001</f>
        <v>28.109455999999998</v>
      </c>
      <c r="D57">
        <f>Population_SSP!D40*0.000001</f>
        <v>30.026402999999998</v>
      </c>
      <c r="G57">
        <f>Population_SSP!M40*0.000001</f>
        <v>11.596655</v>
      </c>
      <c r="H57">
        <f>Population_SSP!N40*0.000001</f>
        <v>10.823782</v>
      </c>
      <c r="I57">
        <f>Population_SSP!O40*0.000001</f>
        <v>9.1272269999999995</v>
      </c>
      <c r="L57">
        <f t="shared" si="1"/>
        <v>0.44641357211543276</v>
      </c>
      <c r="M57">
        <f t="shared" si="2"/>
        <v>0.38505839458437047</v>
      </c>
      <c r="N57">
        <f t="shared" si="3"/>
        <v>0.30397337303439242</v>
      </c>
    </row>
    <row r="58" spans="1:14" x14ac:dyDescent="0.25">
      <c r="A58">
        <v>2054</v>
      </c>
      <c r="B58">
        <f>Population_SSP!B41*0.000001</f>
        <v>26.075526999999997</v>
      </c>
      <c r="C58">
        <f>Population_SSP!C41*0.000001</f>
        <v>28.306372999999997</v>
      </c>
      <c r="D58">
        <f>Population_SSP!D41*0.000001</f>
        <v>30.352931999999999</v>
      </c>
      <c r="G58">
        <f>Population_SSP!M41*0.000001</f>
        <v>11.675884999999999</v>
      </c>
      <c r="H58">
        <f>Population_SSP!N41*0.000001</f>
        <v>10.926064999999999</v>
      </c>
      <c r="I58">
        <f>Population_SSP!O41*0.000001</f>
        <v>9.2152060000000002</v>
      </c>
      <c r="L58">
        <f t="shared" si="1"/>
        <v>0.44777177466058499</v>
      </c>
      <c r="M58">
        <f t="shared" si="2"/>
        <v>0.38599311186918933</v>
      </c>
      <c r="N58">
        <f t="shared" si="3"/>
        <v>0.30360183984861827</v>
      </c>
    </row>
    <row r="59" spans="1:14" x14ac:dyDescent="0.25">
      <c r="A59">
        <v>2055</v>
      </c>
      <c r="B59">
        <f>Population_SSP!B42*0.000001</f>
        <v>26.173802999999999</v>
      </c>
      <c r="C59">
        <f>Population_SSP!C42*0.000001</f>
        <v>28.503428999999997</v>
      </c>
      <c r="D59">
        <f>Population_SSP!D42*0.000001</f>
        <v>30.679198</v>
      </c>
      <c r="G59">
        <f>Population_SSP!M42*0.000001</f>
        <v>11.755338</v>
      </c>
      <c r="H59">
        <f>Population_SSP!N42*0.000001</f>
        <v>11.028407999999999</v>
      </c>
      <c r="I59">
        <f>Population_SSP!O42*0.000001</f>
        <v>9.3035969999999999</v>
      </c>
      <c r="L59">
        <f t="shared" si="1"/>
        <v>0.44912609757168265</v>
      </c>
      <c r="M59">
        <f t="shared" si="2"/>
        <v>0.38691513221093504</v>
      </c>
      <c r="N59">
        <f t="shared" si="3"/>
        <v>0.3032542441298498</v>
      </c>
    </row>
    <row r="60" spans="1:14" x14ac:dyDescent="0.25">
      <c r="A60">
        <v>2056</v>
      </c>
      <c r="B60">
        <f>Population_SSP!B43*0.000001</f>
        <v>26.246986</v>
      </c>
      <c r="C60">
        <f>Population_SSP!C43*0.000001</f>
        <v>28.680301</v>
      </c>
      <c r="D60">
        <f>Population_SSP!D43*0.000001</f>
        <v>31.012865999999999</v>
      </c>
      <c r="G60">
        <f>Population_SSP!M43*0.000001</f>
        <v>11.815664</v>
      </c>
      <c r="H60">
        <f>Population_SSP!N43*0.000001</f>
        <v>11.121153</v>
      </c>
      <c r="I60">
        <f>Population_SSP!O43*0.000001</f>
        <v>9.3951569999999993</v>
      </c>
      <c r="L60">
        <f t="shared" si="1"/>
        <v>0.4501722216790911</v>
      </c>
      <c r="M60">
        <f t="shared" si="2"/>
        <v>0.38776277138792931</v>
      </c>
      <c r="N60">
        <f t="shared" si="3"/>
        <v>0.30294384917537126</v>
      </c>
    </row>
    <row r="61" spans="1:14" x14ac:dyDescent="0.25">
      <c r="A61">
        <v>2057</v>
      </c>
      <c r="B61">
        <f>Population_SSP!B44*0.000001</f>
        <v>26.320122999999999</v>
      </c>
      <c r="C61">
        <f>Population_SSP!C44*0.000001</f>
        <v>28.857495</v>
      </c>
      <c r="D61">
        <f>Population_SSP!D44*0.000001</f>
        <v>31.346311</v>
      </c>
      <c r="G61">
        <f>Population_SSP!M44*0.000001</f>
        <v>11.875990999999999</v>
      </c>
      <c r="H61">
        <f>Population_SSP!N44*0.000001</f>
        <v>11.214378999999999</v>
      </c>
      <c r="I61">
        <f>Population_SSP!O44*0.000001</f>
        <v>9.486661999999999</v>
      </c>
      <c r="L61">
        <f t="shared" si="1"/>
        <v>0.45121335489199649</v>
      </c>
      <c r="M61">
        <f t="shared" si="2"/>
        <v>0.38861235183441944</v>
      </c>
      <c r="N61">
        <f t="shared" si="3"/>
        <v>0.30264046062708938</v>
      </c>
    </row>
    <row r="62" spans="1:14" x14ac:dyDescent="0.25">
      <c r="A62">
        <v>2058</v>
      </c>
      <c r="B62">
        <f>Population_SSP!B45*0.000001</f>
        <v>26.393338999999997</v>
      </c>
      <c r="C62">
        <f>Population_SSP!C45*0.000001</f>
        <v>29.034603999999998</v>
      </c>
      <c r="D62">
        <f>Population_SSP!D45*0.000001</f>
        <v>31.679851999999997</v>
      </c>
      <c r="G62">
        <f>Population_SSP!M45*0.000001</f>
        <v>11.936169</v>
      </c>
      <c r="H62">
        <f>Population_SSP!N45*0.000001</f>
        <v>11.307451</v>
      </c>
      <c r="I62">
        <f>Population_SSP!O45*0.000001</f>
        <v>9.5778809999999996</v>
      </c>
      <c r="L62">
        <f t="shared" si="1"/>
        <v>0.45224171901857513</v>
      </c>
      <c r="M62">
        <f t="shared" si="2"/>
        <v>0.38944739869708578</v>
      </c>
      <c r="N62">
        <f t="shared" si="3"/>
        <v>0.30233351468939945</v>
      </c>
    </row>
    <row r="63" spans="1:14" x14ac:dyDescent="0.25">
      <c r="A63">
        <v>2059</v>
      </c>
      <c r="B63">
        <f>Population_SSP!B46*0.000001</f>
        <v>26.466639999999998</v>
      </c>
      <c r="C63">
        <f>Population_SSP!C46*0.000001</f>
        <v>29.211625999999999</v>
      </c>
      <c r="D63">
        <f>Population_SSP!D46*0.000001</f>
        <v>32.013275999999998</v>
      </c>
      <c r="G63">
        <f>Population_SSP!M46*0.000001</f>
        <v>11.996464</v>
      </c>
      <c r="H63">
        <f>Population_SSP!N46*0.000001</f>
        <v>11.400639</v>
      </c>
      <c r="I63">
        <f>Population_SSP!O46*0.000001</f>
        <v>9.6691240000000001</v>
      </c>
      <c r="L63">
        <f t="shared" si="1"/>
        <v>0.45326735845577681</v>
      </c>
      <c r="M63">
        <f t="shared" si="2"/>
        <v>0.39027745323043639</v>
      </c>
      <c r="N63">
        <f t="shared" si="3"/>
        <v>0.30203481830475581</v>
      </c>
    </row>
    <row r="64" spans="1:14" x14ac:dyDescent="0.25">
      <c r="A64">
        <v>2060</v>
      </c>
      <c r="B64">
        <f>Population_SSP!B47*0.000001</f>
        <v>26.539947999999999</v>
      </c>
      <c r="C64">
        <f>Population_SSP!C47*0.000001</f>
        <v>29.388520999999997</v>
      </c>
      <c r="D64">
        <f>Population_SSP!D47*0.000001</f>
        <v>32.346851999999998</v>
      </c>
      <c r="G64">
        <f>Population_SSP!M47*0.000001</f>
        <v>12.056816</v>
      </c>
      <c r="H64">
        <f>Population_SSP!N47*0.000001</f>
        <v>11.493221999999999</v>
      </c>
      <c r="I64">
        <f>Population_SSP!O47*0.000001</f>
        <v>9.7604249999999997</v>
      </c>
      <c r="L64">
        <f t="shared" si="1"/>
        <v>0.4542893603258002</v>
      </c>
      <c r="M64">
        <f t="shared" si="2"/>
        <v>0.39107861195192506</v>
      </c>
      <c r="N64">
        <f t="shared" si="3"/>
        <v>0.30174265489575308</v>
      </c>
    </row>
    <row r="65" spans="1:14" x14ac:dyDescent="0.25">
      <c r="A65">
        <v>2061</v>
      </c>
      <c r="B65">
        <f>Population_SSP!B48*0.000001</f>
        <v>26.583265999999998</v>
      </c>
      <c r="C65">
        <f>Population_SSP!C48*0.000001</f>
        <v>29.543616</v>
      </c>
      <c r="D65">
        <f>Population_SSP!D48*0.000001</f>
        <v>32.687722000000001</v>
      </c>
      <c r="G65">
        <f>Population_SSP!M48*0.000001</f>
        <v>12.095957</v>
      </c>
      <c r="H65">
        <f>Population_SSP!N48*0.000001</f>
        <v>11.574722</v>
      </c>
      <c r="I65">
        <f>Population_SSP!O48*0.000001</f>
        <v>9.8550959999999996</v>
      </c>
      <c r="L65">
        <f t="shared" si="1"/>
        <v>0.45502147854970121</v>
      </c>
      <c r="M65">
        <f t="shared" si="2"/>
        <v>0.39178420136519509</v>
      </c>
      <c r="N65">
        <f t="shared" si="3"/>
        <v>0.30149228508490128</v>
      </c>
    </row>
    <row r="66" spans="1:14" x14ac:dyDescent="0.25">
      <c r="A66">
        <v>2062</v>
      </c>
      <c r="B66">
        <f>Population_SSP!B49*0.000001</f>
        <v>26.626601999999998</v>
      </c>
      <c r="C66">
        <f>Population_SSP!C49*0.000001</f>
        <v>29.698400999999997</v>
      </c>
      <c r="D66">
        <f>Population_SSP!D49*0.000001</f>
        <v>33.028441000000001</v>
      </c>
      <c r="G66">
        <f>Population_SSP!M49*0.000001</f>
        <v>12.134819999999999</v>
      </c>
      <c r="H66">
        <f>Population_SSP!N49*0.000001</f>
        <v>11.656101999999999</v>
      </c>
      <c r="I66">
        <f>Population_SSP!O49*0.000001</f>
        <v>9.9494999999999987</v>
      </c>
      <c r="L66">
        <f t="shared" si="1"/>
        <v>0.4557404658694339</v>
      </c>
      <c r="M66">
        <f t="shared" si="2"/>
        <v>0.39248247742361619</v>
      </c>
      <c r="N66">
        <f t="shared" si="3"/>
        <v>0.30124037643799167</v>
      </c>
    </row>
    <row r="67" spans="1:14" x14ac:dyDescent="0.25">
      <c r="A67">
        <v>2063</v>
      </c>
      <c r="B67">
        <f>Population_SSP!B50*0.000001</f>
        <v>26.669895</v>
      </c>
      <c r="C67">
        <f>Population_SSP!C50*0.000001</f>
        <v>29.853238999999999</v>
      </c>
      <c r="D67">
        <f>Population_SSP!D50*0.000001</f>
        <v>33.369226999999995</v>
      </c>
      <c r="G67">
        <f>Population_SSP!M50*0.000001</f>
        <v>12.173952</v>
      </c>
      <c r="H67">
        <f>Population_SSP!N50*0.000001</f>
        <v>11.737204</v>
      </c>
      <c r="I67">
        <f>Population_SSP!O50*0.000001</f>
        <v>10.043903</v>
      </c>
      <c r="L67">
        <f t="shared" ref="L67:L104" si="4">G67/B67</f>
        <v>0.45646793885015297</v>
      </c>
      <c r="M67">
        <f t="shared" ref="M67:M104" si="5">H67/C67</f>
        <v>0.39316350229199587</v>
      </c>
      <c r="N67">
        <f t="shared" ref="N67:N104" si="6">I67/D67</f>
        <v>0.30099297775162731</v>
      </c>
    </row>
    <row r="68" spans="1:14" x14ac:dyDescent="0.25">
      <c r="A68">
        <v>2064</v>
      </c>
      <c r="B68">
        <f>Population_SSP!B51*0.000001</f>
        <v>26.713280999999998</v>
      </c>
      <c r="C68">
        <f>Population_SSP!C51*0.000001</f>
        <v>30.008262999999999</v>
      </c>
      <c r="D68">
        <f>Population_SSP!D51*0.000001</f>
        <v>33.709983999999999</v>
      </c>
      <c r="G68">
        <f>Population_SSP!M51*0.000001</f>
        <v>12.21283</v>
      </c>
      <c r="H68">
        <f>Population_SSP!N51*0.000001</f>
        <v>11.818493</v>
      </c>
      <c r="I68">
        <f>Population_SSP!O51*0.000001</f>
        <v>10.138214999999999</v>
      </c>
      <c r="L68">
        <f t="shared" si="4"/>
        <v>0.45718195380043364</v>
      </c>
      <c r="M68">
        <f t="shared" si="5"/>
        <v>0.3938412896474548</v>
      </c>
      <c r="N68">
        <f t="shared" si="6"/>
        <v>0.30074814037289366</v>
      </c>
    </row>
    <row r="69" spans="1:14" x14ac:dyDescent="0.25">
      <c r="A69">
        <v>2065</v>
      </c>
      <c r="B69">
        <f>Population_SSP!B52*0.000001</f>
        <v>26.756767999999997</v>
      </c>
      <c r="C69">
        <f>Population_SSP!C52*0.000001</f>
        <v>30.163004999999998</v>
      </c>
      <c r="D69">
        <f>Population_SSP!D52*0.000001</f>
        <v>34.050668000000002</v>
      </c>
      <c r="G69">
        <f>Population_SSP!M52*0.000001</f>
        <v>12.251816</v>
      </c>
      <c r="H69">
        <f>Population_SSP!N52*0.000001</f>
        <v>11.899903999999999</v>
      </c>
      <c r="I69">
        <f>Population_SSP!O52*0.000001</f>
        <v>10.232688999999999</v>
      </c>
      <c r="L69">
        <f t="shared" si="4"/>
        <v>0.45789596112654568</v>
      </c>
      <c r="M69">
        <f t="shared" si="5"/>
        <v>0.39451984309918725</v>
      </c>
      <c r="N69">
        <f t="shared" si="6"/>
        <v>0.30051360519564546</v>
      </c>
    </row>
    <row r="70" spans="1:14" x14ac:dyDescent="0.25">
      <c r="A70">
        <v>2066</v>
      </c>
      <c r="B70">
        <f>Population_SSP!B53*0.000001</f>
        <v>26.764633</v>
      </c>
      <c r="C70">
        <f>Population_SSP!C53*0.000001</f>
        <v>30.293778999999997</v>
      </c>
      <c r="D70">
        <f>Population_SSP!D53*0.000001</f>
        <v>34.396948000000002</v>
      </c>
      <c r="G70">
        <f>Population_SSP!M53*0.000001</f>
        <v>12.267251</v>
      </c>
      <c r="H70">
        <f>Population_SSP!N53*0.000001</f>
        <v>11.968864</v>
      </c>
      <c r="I70">
        <f>Population_SSP!O53*0.000001</f>
        <v>10.329170999999999</v>
      </c>
      <c r="L70">
        <f t="shared" si="4"/>
        <v>0.45833809863934993</v>
      </c>
      <c r="M70">
        <f t="shared" si="5"/>
        <v>0.3950931311672935</v>
      </c>
      <c r="N70">
        <f t="shared" si="6"/>
        <v>0.30029324113290512</v>
      </c>
    </row>
    <row r="71" spans="1:14" x14ac:dyDescent="0.25">
      <c r="A71">
        <v>2067</v>
      </c>
      <c r="B71">
        <f>Population_SSP!B54*0.000001</f>
        <v>26.772517999999998</v>
      </c>
      <c r="C71">
        <f>Population_SSP!C54*0.000001</f>
        <v>30.424356999999997</v>
      </c>
      <c r="D71">
        <f>Population_SSP!D54*0.000001</f>
        <v>34.743539999999996</v>
      </c>
      <c r="G71">
        <f>Population_SSP!M54*0.000001</f>
        <v>12.282727</v>
      </c>
      <c r="H71">
        <f>Population_SSP!N54*0.000001</f>
        <v>12.037981</v>
      </c>
      <c r="I71">
        <f>Population_SSP!O54*0.000001</f>
        <v>10.42567</v>
      </c>
      <c r="L71">
        <f t="shared" si="4"/>
        <v>0.45878116507382682</v>
      </c>
      <c r="M71">
        <f t="shared" si="5"/>
        <v>0.39566920017405793</v>
      </c>
      <c r="N71">
        <f t="shared" si="6"/>
        <v>0.30007506431411424</v>
      </c>
    </row>
    <row r="72" spans="1:14" x14ac:dyDescent="0.25">
      <c r="A72">
        <v>2068</v>
      </c>
      <c r="B72">
        <f>Population_SSP!B55*0.000001</f>
        <v>26.780442999999998</v>
      </c>
      <c r="C72">
        <f>Population_SSP!C55*0.000001</f>
        <v>30.555060999999998</v>
      </c>
      <c r="D72">
        <f>Population_SSP!D55*0.000001</f>
        <v>35.089942000000001</v>
      </c>
      <c r="G72">
        <f>Population_SSP!M55*0.000001</f>
        <v>12.298179999999999</v>
      </c>
      <c r="H72">
        <f>Population_SSP!N55*0.000001</f>
        <v>12.106719999999999</v>
      </c>
      <c r="I72">
        <f>Population_SSP!O55*0.000001</f>
        <v>10.522357</v>
      </c>
      <c r="L72">
        <f t="shared" si="4"/>
        <v>0.45922242585755579</v>
      </c>
      <c r="M72">
        <f t="shared" si="5"/>
        <v>0.39622634037614912</v>
      </c>
      <c r="N72">
        <f t="shared" si="6"/>
        <v>0.29986817875048066</v>
      </c>
    </row>
    <row r="73" spans="1:14" x14ac:dyDescent="0.25">
      <c r="A73">
        <v>2069</v>
      </c>
      <c r="B73">
        <f>Population_SSP!B56*0.000001</f>
        <v>26.788338999999997</v>
      </c>
      <c r="C73">
        <f>Population_SSP!C56*0.000001</f>
        <v>30.685699</v>
      </c>
      <c r="D73">
        <f>Population_SSP!D56*0.000001</f>
        <v>35.436400999999996</v>
      </c>
      <c r="G73">
        <f>Population_SSP!M56*0.000001</f>
        <v>12.313633999999999</v>
      </c>
      <c r="H73">
        <f>Population_SSP!N56*0.000001</f>
        <v>12.175364999999999</v>
      </c>
      <c r="I73">
        <f>Population_SSP!O56*0.000001</f>
        <v>10.619287</v>
      </c>
      <c r="L73">
        <f t="shared" si="4"/>
        <v>0.45966396050161973</v>
      </c>
      <c r="M73">
        <f t="shared" si="5"/>
        <v>0.39677652446502848</v>
      </c>
      <c r="N73">
        <f t="shared" si="6"/>
        <v>0.29967171327584879</v>
      </c>
    </row>
    <row r="74" spans="1:14" x14ac:dyDescent="0.25">
      <c r="A74">
        <v>2070</v>
      </c>
      <c r="B74">
        <f>Population_SSP!B57*0.000001</f>
        <v>26.796250999999998</v>
      </c>
      <c r="C74">
        <f>Population_SSP!C57*0.000001</f>
        <v>30.816350999999997</v>
      </c>
      <c r="D74">
        <f>Population_SSP!D57*0.000001</f>
        <v>35.78284</v>
      </c>
      <c r="G74">
        <f>Population_SSP!M57*0.000001</f>
        <v>12.329086999999999</v>
      </c>
      <c r="H74">
        <f>Population_SSP!N57*0.000001</f>
        <v>12.244019999999999</v>
      </c>
      <c r="I74">
        <f>Population_SSP!O57*0.000001</f>
        <v>10.716196</v>
      </c>
      <c r="L74">
        <f t="shared" si="4"/>
        <v>0.46010492288641425</v>
      </c>
      <c r="M74">
        <f t="shared" si="5"/>
        <v>0.39732218782165352</v>
      </c>
      <c r="N74">
        <f t="shared" si="6"/>
        <v>0.29947863277481607</v>
      </c>
    </row>
    <row r="75" spans="1:14" x14ac:dyDescent="0.25">
      <c r="A75">
        <v>2071</v>
      </c>
      <c r="B75">
        <f>Population_SSP!B58*0.000001</f>
        <v>26.768267999999999</v>
      </c>
      <c r="C75">
        <f>Population_SSP!C58*0.000001</f>
        <v>30.920524</v>
      </c>
      <c r="D75">
        <f>Population_SSP!D58*0.000001</f>
        <v>36.139665999999998</v>
      </c>
      <c r="G75">
        <f>Population_SSP!M58*0.000001</f>
        <v>12.321569</v>
      </c>
      <c r="H75">
        <f>Population_SSP!N58*0.000001</f>
        <v>12.299614</v>
      </c>
      <c r="I75">
        <f>Population_SSP!O58*0.000001</f>
        <v>10.816523</v>
      </c>
      <c r="L75">
        <f t="shared" si="4"/>
        <v>0.46030505223572926</v>
      </c>
      <c r="M75">
        <f t="shared" si="5"/>
        <v>0.39778155117940434</v>
      </c>
      <c r="N75">
        <f t="shared" si="6"/>
        <v>0.29929781310098441</v>
      </c>
    </row>
    <row r="76" spans="1:14" x14ac:dyDescent="0.25">
      <c r="A76">
        <v>2072</v>
      </c>
      <c r="B76">
        <f>Population_SSP!B59*0.000001</f>
        <v>26.740306999999998</v>
      </c>
      <c r="C76">
        <f>Population_SSP!C59*0.000001</f>
        <v>31.024856999999997</v>
      </c>
      <c r="D76">
        <f>Population_SSP!D59*0.000001</f>
        <v>36.496417999999998</v>
      </c>
      <c r="G76">
        <f>Population_SSP!M59*0.000001</f>
        <v>12.314052</v>
      </c>
      <c r="H76">
        <f>Population_SSP!N59*0.000001</f>
        <v>12.355174999999999</v>
      </c>
      <c r="I76">
        <f>Population_SSP!O59*0.000001</f>
        <v>10.916551999999999</v>
      </c>
      <c r="L76">
        <f t="shared" si="4"/>
        <v>0.46050525897103578</v>
      </c>
      <c r="M76">
        <f t="shared" si="5"/>
        <v>0.39823471225024504</v>
      </c>
      <c r="N76">
        <f t="shared" si="6"/>
        <v>0.29911297048384311</v>
      </c>
    </row>
    <row r="77" spans="1:14" x14ac:dyDescent="0.25">
      <c r="A77">
        <v>2073</v>
      </c>
      <c r="B77">
        <f>Population_SSP!B60*0.000001</f>
        <v>26.712350999999998</v>
      </c>
      <c r="C77">
        <f>Population_SSP!C60*0.000001</f>
        <v>31.129178999999997</v>
      </c>
      <c r="D77">
        <f>Population_SSP!D60*0.000001</f>
        <v>36.853031000000001</v>
      </c>
      <c r="G77">
        <f>Population_SSP!M60*0.000001</f>
        <v>12.306538</v>
      </c>
      <c r="H77">
        <f>Population_SSP!N60*0.000001</f>
        <v>12.410672</v>
      </c>
      <c r="I77">
        <f>Population_SSP!O60*0.000001</f>
        <v>11.016513</v>
      </c>
      <c r="L77">
        <f t="shared" si="4"/>
        <v>0.46070591090990082</v>
      </c>
      <c r="M77">
        <f t="shared" si="5"/>
        <v>0.39868292061284372</v>
      </c>
      <c r="N77">
        <f t="shared" si="6"/>
        <v>0.29893098887849956</v>
      </c>
    </row>
    <row r="78" spans="1:14" x14ac:dyDescent="0.25">
      <c r="A78">
        <v>2074</v>
      </c>
      <c r="B78">
        <f>Population_SSP!B61*0.000001</f>
        <v>26.684417999999997</v>
      </c>
      <c r="C78">
        <f>Population_SSP!C61*0.000001</f>
        <v>31.233646999999998</v>
      </c>
      <c r="D78">
        <f>Population_SSP!D61*0.000001</f>
        <v>37.209852999999995</v>
      </c>
      <c r="G78">
        <f>Population_SSP!M61*0.000001</f>
        <v>12.299035</v>
      </c>
      <c r="H78">
        <f>Population_SSP!N61*0.000001</f>
        <v>12.466099999999999</v>
      </c>
      <c r="I78">
        <f>Population_SSP!O61*0.000001</f>
        <v>11.116614999999999</v>
      </c>
      <c r="L78">
        <f t="shared" si="4"/>
        <v>0.46090699823395065</v>
      </c>
      <c r="M78">
        <f t="shared" si="5"/>
        <v>0.39912406002411438</v>
      </c>
      <c r="N78">
        <f t="shared" si="6"/>
        <v>0.29875460674354187</v>
      </c>
    </row>
    <row r="79" spans="1:14" x14ac:dyDescent="0.25">
      <c r="A79">
        <v>2075</v>
      </c>
      <c r="B79">
        <f>Population_SSP!B62*0.000001</f>
        <v>26.65654</v>
      </c>
      <c r="C79">
        <f>Population_SSP!C62*0.000001</f>
        <v>31.337816</v>
      </c>
      <c r="D79">
        <f>Population_SSP!D62*0.000001</f>
        <v>37.566579999999995</v>
      </c>
      <c r="G79">
        <f>Population_SSP!M62*0.000001</f>
        <v>12.291518</v>
      </c>
      <c r="H79">
        <f>Population_SSP!N62*0.000001</f>
        <v>12.521592</v>
      </c>
      <c r="I79">
        <f>Population_SSP!O62*0.000001</f>
        <v>11.217141999999999</v>
      </c>
      <c r="L79">
        <f t="shared" si="4"/>
        <v>0.46110703039479245</v>
      </c>
      <c r="M79">
        <f t="shared" si="5"/>
        <v>0.39956811285125932</v>
      </c>
      <c r="N79">
        <f t="shared" si="6"/>
        <v>0.29859364360556645</v>
      </c>
    </row>
    <row r="80" spans="1:14" x14ac:dyDescent="0.25">
      <c r="A80">
        <v>2076</v>
      </c>
      <c r="B80">
        <f>Population_SSP!B63*0.000001</f>
        <v>26.593626999999998</v>
      </c>
      <c r="C80">
        <f>Population_SSP!C63*0.000001</f>
        <v>31.413957999999997</v>
      </c>
      <c r="D80">
        <f>Population_SSP!D63*0.000001</f>
        <v>37.932606999999997</v>
      </c>
      <c r="G80">
        <f>Population_SSP!M63*0.000001</f>
        <v>12.262169</v>
      </c>
      <c r="H80">
        <f>Population_SSP!N63*0.000001</f>
        <v>12.562652999999999</v>
      </c>
      <c r="I80">
        <f>Population_SSP!O63*0.000001</f>
        <v>11.320518999999999</v>
      </c>
      <c r="L80">
        <f t="shared" si="4"/>
        <v>0.46109426893894545</v>
      </c>
      <c r="M80">
        <f t="shared" si="5"/>
        <v>0.39990672299237173</v>
      </c>
      <c r="N80">
        <f t="shared" si="6"/>
        <v>0.29843767395159526</v>
      </c>
    </row>
    <row r="81" spans="1:14" x14ac:dyDescent="0.25">
      <c r="A81">
        <v>2077</v>
      </c>
      <c r="B81">
        <f>Population_SSP!B64*0.000001</f>
        <v>26.530894</v>
      </c>
      <c r="C81">
        <f>Population_SSP!C64*0.000001</f>
        <v>31.490013999999999</v>
      </c>
      <c r="D81">
        <f>Population_SSP!D64*0.000001</f>
        <v>38.298316999999997</v>
      </c>
      <c r="G81">
        <f>Population_SSP!M64*0.000001</f>
        <v>12.23282</v>
      </c>
      <c r="H81">
        <f>Population_SSP!N64*0.000001</f>
        <v>12.603700999999999</v>
      </c>
      <c r="I81">
        <f>Population_SSP!O64*0.000001</f>
        <v>11.422706</v>
      </c>
      <c r="L81">
        <f t="shared" si="4"/>
        <v>0.46107831873287047</v>
      </c>
      <c r="M81">
        <f t="shared" si="5"/>
        <v>0.40024437588373252</v>
      </c>
      <c r="N81">
        <f t="shared" si="6"/>
        <v>0.29825608263673836</v>
      </c>
    </row>
    <row r="82" spans="1:14" x14ac:dyDescent="0.25">
      <c r="A82">
        <v>2078</v>
      </c>
      <c r="B82">
        <f>Population_SSP!B65*0.000001</f>
        <v>26.468114999999997</v>
      </c>
      <c r="C82">
        <f>Population_SSP!C65*0.000001</f>
        <v>31.565928</v>
      </c>
      <c r="D82">
        <f>Population_SSP!D65*0.000001</f>
        <v>38.664243999999997</v>
      </c>
      <c r="G82">
        <f>Population_SSP!M65*0.000001</f>
        <v>12.203465</v>
      </c>
      <c r="H82">
        <f>Population_SSP!N65*0.000001</f>
        <v>12.644748999999999</v>
      </c>
      <c r="I82">
        <f>Population_SSP!O65*0.000001</f>
        <v>11.525276999999999</v>
      </c>
      <c r="L82">
        <f t="shared" si="4"/>
        <v>0.46106286752947845</v>
      </c>
      <c r="M82">
        <f t="shared" si="5"/>
        <v>0.40058220369760711</v>
      </c>
      <c r="N82">
        <f t="shared" si="6"/>
        <v>0.29808618526202141</v>
      </c>
    </row>
    <row r="83" spans="1:14" x14ac:dyDescent="0.25">
      <c r="A83">
        <v>2079</v>
      </c>
      <c r="B83">
        <f>Population_SSP!B66*0.000001</f>
        <v>26.405397999999998</v>
      </c>
      <c r="C83">
        <f>Population_SSP!C66*0.000001</f>
        <v>31.641880999999998</v>
      </c>
      <c r="D83">
        <f>Population_SSP!D66*0.000001</f>
        <v>39.030031999999999</v>
      </c>
      <c r="G83">
        <f>Population_SSP!M66*0.000001</f>
        <v>12.174139</v>
      </c>
      <c r="H83">
        <f>Population_SSP!N66*0.000001</f>
        <v>12.685843999999999</v>
      </c>
      <c r="I83">
        <f>Population_SSP!O66*0.000001</f>
        <v>11.628160999999999</v>
      </c>
      <c r="L83">
        <f t="shared" si="4"/>
        <v>0.4610473585741825</v>
      </c>
      <c r="M83">
        <f t="shared" si="5"/>
        <v>0.40091940172583296</v>
      </c>
      <c r="N83">
        <f t="shared" si="6"/>
        <v>0.29792855409393459</v>
      </c>
    </row>
    <row r="84" spans="1:14" x14ac:dyDescent="0.25">
      <c r="A84">
        <v>2080</v>
      </c>
      <c r="B84">
        <f>Population_SSP!B67*0.000001</f>
        <v>26.342623</v>
      </c>
      <c r="C84">
        <f>Population_SSP!C67*0.000001</f>
        <v>31.718093</v>
      </c>
      <c r="D84">
        <f>Population_SSP!D67*0.000001</f>
        <v>39.395966999999999</v>
      </c>
      <c r="G84">
        <f>Population_SSP!M67*0.000001</f>
        <v>12.144791999999999</v>
      </c>
      <c r="H84">
        <f>Population_SSP!N67*0.000001</f>
        <v>12.727005999999999</v>
      </c>
      <c r="I84">
        <f>Population_SSP!O67*0.000001</f>
        <v>11.730789999999999</v>
      </c>
      <c r="L84">
        <f t="shared" si="4"/>
        <v>0.46103199366289377</v>
      </c>
      <c r="M84">
        <f t="shared" si="5"/>
        <v>0.40125382065056686</v>
      </c>
      <c r="N84">
        <f t="shared" si="6"/>
        <v>0.29776626627796698</v>
      </c>
    </row>
    <row r="85" spans="1:14" x14ac:dyDescent="0.25">
      <c r="A85">
        <v>2081</v>
      </c>
      <c r="B85">
        <f>Population_SSP!B68*0.000001</f>
        <v>26.245642</v>
      </c>
      <c r="C85">
        <f>Population_SSP!C68*0.000001</f>
        <v>31.763867999999999</v>
      </c>
      <c r="D85">
        <f>Population_SSP!D68*0.000001</f>
        <v>39.766431999999995</v>
      </c>
      <c r="G85">
        <f>Population_SSP!M68*0.000001</f>
        <v>12.094588</v>
      </c>
      <c r="H85">
        <f>Population_SSP!N68*0.000001</f>
        <v>12.752597</v>
      </c>
      <c r="I85">
        <f>Population_SSP!O68*0.000001</f>
        <v>11.834652999999999</v>
      </c>
      <c r="L85">
        <f t="shared" si="4"/>
        <v>0.46082271487205378</v>
      </c>
      <c r="M85">
        <f t="shared" si="5"/>
        <v>0.40148123647913408</v>
      </c>
      <c r="N85">
        <f t="shared" si="6"/>
        <v>0.29760409483053446</v>
      </c>
    </row>
    <row r="86" spans="1:14" x14ac:dyDescent="0.25">
      <c r="A86">
        <v>2082</v>
      </c>
      <c r="B86">
        <f>Population_SSP!B69*0.000001</f>
        <v>26.148478999999998</v>
      </c>
      <c r="C86">
        <f>Population_SSP!C69*0.000001</f>
        <v>31.809607</v>
      </c>
      <c r="D86">
        <f>Population_SSP!D69*0.000001</f>
        <v>40.136945999999995</v>
      </c>
      <c r="G86">
        <f>Population_SSP!M69*0.000001</f>
        <v>12.044395</v>
      </c>
      <c r="H86">
        <f>Population_SSP!N69*0.000001</f>
        <v>12.778198</v>
      </c>
      <c r="I86">
        <f>Population_SSP!O69*0.000001</f>
        <v>11.938445</v>
      </c>
      <c r="L86">
        <f t="shared" si="4"/>
        <v>0.46061551037060322</v>
      </c>
      <c r="M86">
        <f t="shared" si="5"/>
        <v>0.4017087667885994</v>
      </c>
      <c r="N86">
        <f t="shared" si="6"/>
        <v>0.29744278500910359</v>
      </c>
    </row>
    <row r="87" spans="1:14" x14ac:dyDescent="0.25">
      <c r="A87">
        <v>2083</v>
      </c>
      <c r="B87">
        <f>Population_SSP!B70*0.000001</f>
        <v>26.051373999999999</v>
      </c>
      <c r="C87">
        <f>Population_SSP!C70*0.000001</f>
        <v>31.855266999999998</v>
      </c>
      <c r="D87">
        <f>Population_SSP!D70*0.000001</f>
        <v>40.507239999999996</v>
      </c>
      <c r="G87">
        <f>Population_SSP!M70*0.000001</f>
        <v>11.994209999999999</v>
      </c>
      <c r="H87">
        <f>Population_SSP!N70*0.000001</f>
        <v>12.803740999999999</v>
      </c>
      <c r="I87">
        <f>Population_SSP!O70*0.000001</f>
        <v>12.042563999999999</v>
      </c>
      <c r="L87">
        <f t="shared" si="4"/>
        <v>0.46040604230701992</v>
      </c>
      <c r="M87">
        <f t="shared" si="5"/>
        <v>0.4019348197583778</v>
      </c>
      <c r="N87">
        <f t="shared" si="6"/>
        <v>0.29729411334862604</v>
      </c>
    </row>
    <row r="88" spans="1:14" x14ac:dyDescent="0.25">
      <c r="A88">
        <v>2084</v>
      </c>
      <c r="B88">
        <f>Population_SSP!B71*0.000001</f>
        <v>25.95431</v>
      </c>
      <c r="C88">
        <f>Population_SSP!C71*0.000001</f>
        <v>31.901173</v>
      </c>
      <c r="D88">
        <f>Population_SSP!D71*0.000001</f>
        <v>40.877715999999999</v>
      </c>
      <c r="G88">
        <f>Population_SSP!M71*0.000001</f>
        <v>11.944009999999999</v>
      </c>
      <c r="H88">
        <f>Population_SSP!N71*0.000001</f>
        <v>12.829281</v>
      </c>
      <c r="I88">
        <f>Population_SSP!O71*0.000001</f>
        <v>12.14654</v>
      </c>
      <c r="L88">
        <f t="shared" si="4"/>
        <v>0.46019370193235726</v>
      </c>
      <c r="M88">
        <f t="shared" si="5"/>
        <v>0.40215703040135858</v>
      </c>
      <c r="N88">
        <f t="shared" si="6"/>
        <v>0.29714331397576127</v>
      </c>
    </row>
    <row r="89" spans="1:14" x14ac:dyDescent="0.25">
      <c r="A89">
        <v>2085</v>
      </c>
      <c r="B89">
        <f>Population_SSP!B72*0.000001</f>
        <v>25.857384</v>
      </c>
      <c r="C89">
        <f>Population_SSP!C72*0.000001</f>
        <v>31.947008999999998</v>
      </c>
      <c r="D89">
        <f>Population_SSP!D72*0.000001</f>
        <v>41.248325999999999</v>
      </c>
      <c r="G89">
        <f>Population_SSP!M72*0.000001</f>
        <v>11.893825999999999</v>
      </c>
      <c r="H89">
        <f>Population_SSP!N72*0.000001</f>
        <v>12.854804</v>
      </c>
      <c r="I89">
        <f>Population_SSP!O72*0.000001</f>
        <v>12.250838</v>
      </c>
      <c r="L89">
        <f t="shared" si="4"/>
        <v>0.4599779312555361</v>
      </c>
      <c r="M89">
        <f t="shared" si="5"/>
        <v>0.4023789519701203</v>
      </c>
      <c r="N89">
        <f t="shared" si="6"/>
        <v>0.2970020650050138</v>
      </c>
    </row>
    <row r="90" spans="1:14" x14ac:dyDescent="0.25">
      <c r="A90">
        <v>2086</v>
      </c>
      <c r="B90">
        <f>Population_SSP!B73*0.000001</f>
        <v>25.724198999999999</v>
      </c>
      <c r="C90">
        <f>Population_SSP!C73*0.000001</f>
        <v>31.960787999999997</v>
      </c>
      <c r="D90">
        <f>Population_SSP!D73*0.000001</f>
        <v>41.615099999999998</v>
      </c>
      <c r="G90">
        <f>Population_SSP!M73*0.000001</f>
        <v>11.822787</v>
      </c>
      <c r="H90">
        <f>Population_SSP!N73*0.000001</f>
        <v>12.864118999999999</v>
      </c>
      <c r="I90">
        <f>Population_SSP!O73*0.000001</f>
        <v>12.353548</v>
      </c>
      <c r="L90">
        <f t="shared" si="4"/>
        <v>0.45959786736216746</v>
      </c>
      <c r="M90">
        <f t="shared" si="5"/>
        <v>0.40249692842366713</v>
      </c>
      <c r="N90">
        <f t="shared" si="6"/>
        <v>0.29685253669941919</v>
      </c>
    </row>
    <row r="91" spans="1:14" x14ac:dyDescent="0.25">
      <c r="A91">
        <v>2087</v>
      </c>
      <c r="B91">
        <f>Population_SSP!B74*0.000001</f>
        <v>25.591248999999998</v>
      </c>
      <c r="C91">
        <f>Population_SSP!C74*0.000001</f>
        <v>31.974449999999997</v>
      </c>
      <c r="D91">
        <f>Population_SSP!D74*0.000001</f>
        <v>41.982118999999997</v>
      </c>
      <c r="G91">
        <f>Population_SSP!M74*0.000001</f>
        <v>11.751759</v>
      </c>
      <c r="H91">
        <f>Population_SSP!N74*0.000001</f>
        <v>12.873391</v>
      </c>
      <c r="I91">
        <f>Population_SSP!O74*0.000001</f>
        <v>12.456045</v>
      </c>
      <c r="L91">
        <f t="shared" si="4"/>
        <v>0.45921006043901963</v>
      </c>
      <c r="M91">
        <f t="shared" si="5"/>
        <v>0.40261493160945694</v>
      </c>
      <c r="N91">
        <f t="shared" si="6"/>
        <v>0.29669881598877845</v>
      </c>
    </row>
    <row r="92" spans="1:14" x14ac:dyDescent="0.25">
      <c r="A92">
        <v>2088</v>
      </c>
      <c r="B92">
        <f>Population_SSP!B75*0.000001</f>
        <v>25.458272999999998</v>
      </c>
      <c r="C92">
        <f>Population_SSP!C75*0.000001</f>
        <v>31.988184999999998</v>
      </c>
      <c r="D92">
        <f>Population_SSP!D75*0.000001</f>
        <v>42.348981999999999</v>
      </c>
      <c r="G92">
        <f>Population_SSP!M75*0.000001</f>
        <v>11.680726</v>
      </c>
      <c r="H92">
        <f>Population_SSP!N75*0.000001</f>
        <v>12.882648</v>
      </c>
      <c r="I92">
        <f>Population_SSP!O75*0.000001</f>
        <v>12.558743999999999</v>
      </c>
      <c r="L92">
        <f t="shared" si="4"/>
        <v>0.45881847523592822</v>
      </c>
      <c r="M92">
        <f t="shared" si="5"/>
        <v>0.40273144600107824</v>
      </c>
      <c r="N92">
        <f t="shared" si="6"/>
        <v>0.29655362199733631</v>
      </c>
    </row>
    <row r="93" spans="1:14" x14ac:dyDescent="0.25">
      <c r="A93">
        <v>2089</v>
      </c>
      <c r="B93">
        <f>Population_SSP!B76*0.000001</f>
        <v>25.325305</v>
      </c>
      <c r="C93">
        <f>Population_SSP!C76*0.000001</f>
        <v>32.001909999999995</v>
      </c>
      <c r="D93">
        <f>Population_SSP!D76*0.000001</f>
        <v>42.715976999999995</v>
      </c>
      <c r="G93">
        <f>Population_SSP!M76*0.000001</f>
        <v>11.6097</v>
      </c>
      <c r="H93">
        <f>Population_SSP!N76*0.000001</f>
        <v>12.891904</v>
      </c>
      <c r="I93">
        <f>Population_SSP!O76*0.000001</f>
        <v>12.660791999999999</v>
      </c>
      <c r="L93">
        <f t="shared" si="4"/>
        <v>0.45842290941807018</v>
      </c>
      <c r="M93">
        <f t="shared" si="5"/>
        <v>0.40284795501268522</v>
      </c>
      <c r="N93">
        <f t="shared" si="6"/>
        <v>0.29639476582731561</v>
      </c>
    </row>
    <row r="94" spans="1:14" x14ac:dyDescent="0.25">
      <c r="A94">
        <v>2090</v>
      </c>
      <c r="B94">
        <f>Population_SSP!B77*0.000001</f>
        <v>25.192413999999999</v>
      </c>
      <c r="C94">
        <f>Population_SSP!C77*0.000001</f>
        <v>32.015631999999997</v>
      </c>
      <c r="D94">
        <f>Population_SSP!D77*0.000001</f>
        <v>43.082882999999995</v>
      </c>
      <c r="G94">
        <f>Population_SSP!M77*0.000001</f>
        <v>11.538670999999999</v>
      </c>
      <c r="H94">
        <f>Population_SSP!N77*0.000001</f>
        <v>12.901180999999999</v>
      </c>
      <c r="I94">
        <f>Population_SSP!O77*0.000001</f>
        <v>12.763133</v>
      </c>
      <c r="L94">
        <f t="shared" si="4"/>
        <v>0.45802164889795788</v>
      </c>
      <c r="M94">
        <f t="shared" si="5"/>
        <v>0.40296505781925529</v>
      </c>
      <c r="N94">
        <f t="shared" si="6"/>
        <v>0.29624602884630541</v>
      </c>
    </row>
    <row r="95" spans="1:14" x14ac:dyDescent="0.25">
      <c r="A95">
        <v>2091</v>
      </c>
      <c r="B95">
        <f>Population_SSP!B78*0.000001</f>
        <v>25.027438</v>
      </c>
      <c r="C95">
        <f>Population_SSP!C78*0.000001</f>
        <v>31.995422999999999</v>
      </c>
      <c r="D95">
        <f>Population_SSP!D78*0.000001</f>
        <v>43.442577</v>
      </c>
      <c r="G95">
        <f>Population_SSP!M78*0.000001</f>
        <v>11.449461999999999</v>
      </c>
      <c r="H95">
        <f>Population_SSP!N78*0.000001</f>
        <v>12.893386</v>
      </c>
      <c r="I95">
        <f>Population_SSP!O78*0.000001</f>
        <v>12.863201</v>
      </c>
      <c r="L95">
        <f t="shared" si="4"/>
        <v>0.45747639051188532</v>
      </c>
      <c r="M95">
        <f t="shared" si="5"/>
        <v>0.40297595065394198</v>
      </c>
      <c r="N95">
        <f t="shared" si="6"/>
        <v>0.29609663809768927</v>
      </c>
    </row>
    <row r="96" spans="1:14" x14ac:dyDescent="0.25">
      <c r="A96">
        <v>2092</v>
      </c>
      <c r="B96">
        <f>Population_SSP!B79*0.000001</f>
        <v>24.862604999999999</v>
      </c>
      <c r="C96">
        <f>Population_SSP!C79*0.000001</f>
        <v>31.975348</v>
      </c>
      <c r="D96">
        <f>Population_SSP!D79*0.000001</f>
        <v>43.802247000000001</v>
      </c>
      <c r="G96">
        <f>Population_SSP!M79*0.000001</f>
        <v>11.360248</v>
      </c>
      <c r="H96">
        <f>Population_SSP!N79*0.000001</f>
        <v>12.885589</v>
      </c>
      <c r="I96">
        <f>Population_SSP!O79*0.000001</f>
        <v>12.963142999999999</v>
      </c>
      <c r="L96">
        <f t="shared" si="4"/>
        <v>0.45692106679891353</v>
      </c>
      <c r="M96">
        <f t="shared" si="5"/>
        <v>0.40298510590095843</v>
      </c>
      <c r="N96">
        <f t="shared" si="6"/>
        <v>0.29594698646395923</v>
      </c>
    </row>
    <row r="97" spans="1:14" x14ac:dyDescent="0.25">
      <c r="A97">
        <v>2093</v>
      </c>
      <c r="B97">
        <f>Population_SSP!B80*0.000001</f>
        <v>24.697718999999999</v>
      </c>
      <c r="C97">
        <f>Population_SSP!C80*0.000001</f>
        <v>31.955261999999998</v>
      </c>
      <c r="D97">
        <f>Population_SSP!D80*0.000001</f>
        <v>44.161816999999999</v>
      </c>
      <c r="G97">
        <f>Population_SSP!M80*0.000001</f>
        <v>11.271058999999999</v>
      </c>
      <c r="H97">
        <f>Population_SSP!N80*0.000001</f>
        <v>12.877782999999999</v>
      </c>
      <c r="I97">
        <f>Population_SSP!O80*0.000001</f>
        <v>13.062742999999999</v>
      </c>
      <c r="L97">
        <f t="shared" si="4"/>
        <v>0.45636032218197964</v>
      </c>
      <c r="M97">
        <f t="shared" si="5"/>
        <v>0.40299412973049636</v>
      </c>
      <c r="N97">
        <f t="shared" si="6"/>
        <v>0.29579269802236624</v>
      </c>
    </row>
    <row r="98" spans="1:14" x14ac:dyDescent="0.25">
      <c r="A98">
        <v>2094</v>
      </c>
      <c r="B98">
        <f>Population_SSP!B81*0.000001</f>
        <v>24.532895999999997</v>
      </c>
      <c r="C98">
        <f>Population_SSP!C81*0.000001</f>
        <v>31.935174</v>
      </c>
      <c r="D98">
        <f>Population_SSP!D81*0.000001</f>
        <v>44.521640999999995</v>
      </c>
      <c r="G98">
        <f>Population_SSP!M81*0.000001</f>
        <v>11.181837</v>
      </c>
      <c r="H98">
        <f>Population_SSP!N81*0.000001</f>
        <v>12.869975999999999</v>
      </c>
      <c r="I98">
        <f>Population_SSP!O81*0.000001</f>
        <v>13.162562999999999</v>
      </c>
      <c r="L98">
        <f t="shared" si="4"/>
        <v>0.45578952440021758</v>
      </c>
      <c r="M98">
        <f t="shared" si="5"/>
        <v>0.4030031588367109</v>
      </c>
      <c r="N98">
        <f t="shared" si="6"/>
        <v>0.29564415651255982</v>
      </c>
    </row>
    <row r="99" spans="1:14" x14ac:dyDescent="0.25">
      <c r="A99">
        <v>2095</v>
      </c>
      <c r="B99">
        <f>Population_SSP!B82*0.000001</f>
        <v>24.368179999999999</v>
      </c>
      <c r="C99">
        <f>Population_SSP!C82*0.000001</f>
        <v>31.915113999999999</v>
      </c>
      <c r="D99">
        <f>Population_SSP!D82*0.000001</f>
        <v>44.881246999999995</v>
      </c>
      <c r="G99">
        <f>Population_SSP!M82*0.000001</f>
        <v>11.092632</v>
      </c>
      <c r="H99">
        <f>Population_SSP!N82*0.000001</f>
        <v>12.862183</v>
      </c>
      <c r="I99">
        <f>Population_SSP!O82*0.000001</f>
        <v>13.262278</v>
      </c>
      <c r="L99">
        <f t="shared" si="4"/>
        <v>0.45520970380225362</v>
      </c>
      <c r="M99">
        <f t="shared" si="5"/>
        <v>0.40301228439917214</v>
      </c>
      <c r="N99">
        <f t="shared" si="6"/>
        <v>0.29549709258301138</v>
      </c>
    </row>
    <row r="100" spans="1:14" x14ac:dyDescent="0.25">
      <c r="A100">
        <v>2096</v>
      </c>
      <c r="B100">
        <f>Population_SSP!B83*0.000001</f>
        <v>24.170701999999999</v>
      </c>
      <c r="C100">
        <f>Population_SSP!C83*0.000001</f>
        <v>31.859427999999998</v>
      </c>
      <c r="D100">
        <f>Population_SSP!D83*0.000001</f>
        <v>45.214911000000001</v>
      </c>
      <c r="G100">
        <f>Population_SSP!M83*0.000001</f>
        <v>10.985821999999999</v>
      </c>
      <c r="H100">
        <f>Population_SSP!N83*0.000001</f>
        <v>12.836696</v>
      </c>
      <c r="I100">
        <f>Population_SSP!O83*0.000001</f>
        <v>13.353472</v>
      </c>
      <c r="L100">
        <f t="shared" si="4"/>
        <v>0.45450984419070656</v>
      </c>
      <c r="M100">
        <f t="shared" si="5"/>
        <v>0.40291671275454161</v>
      </c>
      <c r="N100">
        <f t="shared" si="6"/>
        <v>0.29533336911798852</v>
      </c>
    </row>
    <row r="101" spans="1:14" x14ac:dyDescent="0.25">
      <c r="A101">
        <v>2097</v>
      </c>
      <c r="B101">
        <f>Population_SSP!B84*0.000001</f>
        <v>23.973421999999999</v>
      </c>
      <c r="C101">
        <f>Population_SSP!C84*0.000001</f>
        <v>31.803863</v>
      </c>
      <c r="D101">
        <f>Population_SSP!D84*0.000001</f>
        <v>45.548701000000001</v>
      </c>
      <c r="G101">
        <f>Population_SSP!M84*0.000001</f>
        <v>10.879052</v>
      </c>
      <c r="H101">
        <f>Population_SSP!N84*0.000001</f>
        <v>12.811223999999999</v>
      </c>
      <c r="I101">
        <f>Population_SSP!O84*0.000001</f>
        <v>13.444198999999999</v>
      </c>
      <c r="L101">
        <f t="shared" si="4"/>
        <v>0.45379637500228376</v>
      </c>
      <c r="M101">
        <f t="shared" si="5"/>
        <v>0.40281974551330446</v>
      </c>
      <c r="N101">
        <f t="shared" si="6"/>
        <v>0.2951609750627136</v>
      </c>
    </row>
    <row r="102" spans="1:14" x14ac:dyDescent="0.25">
      <c r="A102">
        <v>2098</v>
      </c>
      <c r="B102">
        <f>Population_SSP!B85*0.000001</f>
        <v>23.77618</v>
      </c>
      <c r="C102">
        <f>Population_SSP!C85*0.000001</f>
        <v>31.748472</v>
      </c>
      <c r="D102">
        <f>Population_SSP!D85*0.000001</f>
        <v>45.882514</v>
      </c>
      <c r="G102">
        <f>Population_SSP!M85*0.000001</f>
        <v>10.772257999999999</v>
      </c>
      <c r="H102">
        <f>Population_SSP!N85*0.000001</f>
        <v>12.785741</v>
      </c>
      <c r="I102">
        <f>Population_SSP!O85*0.000001</f>
        <v>13.535145</v>
      </c>
      <c r="L102">
        <f t="shared" si="4"/>
        <v>0.45306933241588848</v>
      </c>
      <c r="M102">
        <f t="shared" si="5"/>
        <v>0.40271988522786228</v>
      </c>
      <c r="N102">
        <f t="shared" si="6"/>
        <v>0.29499571448940221</v>
      </c>
    </row>
    <row r="103" spans="1:14" x14ac:dyDescent="0.25">
      <c r="A103">
        <v>2099</v>
      </c>
      <c r="B103">
        <f>Population_SSP!B86*0.000001</f>
        <v>23.579111999999999</v>
      </c>
      <c r="C103">
        <f>Population_SSP!C86*0.000001</f>
        <v>31.692896999999999</v>
      </c>
      <c r="D103">
        <f>Population_SSP!D86*0.000001</f>
        <v>46.216314999999994</v>
      </c>
      <c r="G103">
        <f>Population_SSP!M86*0.000001</f>
        <v>10.665476</v>
      </c>
      <c r="H103">
        <f>Population_SSP!N86*0.000001</f>
        <v>12.760238999999999</v>
      </c>
      <c r="I103">
        <f>Population_SSP!O86*0.000001</f>
        <v>13.626517999999999</v>
      </c>
      <c r="L103">
        <f t="shared" si="4"/>
        <v>0.45232729714333603</v>
      </c>
      <c r="M103">
        <f t="shared" si="5"/>
        <v>0.40262141387705891</v>
      </c>
      <c r="N103">
        <f t="shared" si="6"/>
        <v>0.29484215693094529</v>
      </c>
    </row>
    <row r="104" spans="1:14" x14ac:dyDescent="0.25">
      <c r="A104">
        <v>2100</v>
      </c>
      <c r="B104">
        <f>Population_SSP!B87*0.000001</f>
        <v>23.382054</v>
      </c>
      <c r="C104">
        <f>Population_SSP!C87*0.000001</f>
        <v>31.637404999999998</v>
      </c>
      <c r="D104">
        <f>Population_SSP!D87*0.000001</f>
        <v>46.550046999999999</v>
      </c>
      <c r="G104">
        <f>Population_SSP!M87*0.000001</f>
        <v>10.558709</v>
      </c>
      <c r="H104">
        <f>Population_SSP!N87*0.000001</f>
        <v>12.734757</v>
      </c>
      <c r="I104">
        <f>Population_SSP!O87*0.000001</f>
        <v>13.717378999999999</v>
      </c>
      <c r="L104">
        <f t="shared" si="4"/>
        <v>0.45157320225160719</v>
      </c>
      <c r="M104">
        <f t="shared" si="5"/>
        <v>0.40252217272560759</v>
      </c>
      <c r="N104">
        <f t="shared" si="6"/>
        <v>0.29468023952800732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1E8C-8319-4B14-963C-6D58CB081662}">
  <dimension ref="A1:O87"/>
  <sheetViews>
    <sheetView workbookViewId="0">
      <selection activeCell="T39" sqref="T39"/>
    </sheetView>
  </sheetViews>
  <sheetFormatPr defaultRowHeight="15" x14ac:dyDescent="0.25"/>
  <sheetData>
    <row r="1" spans="1:15" x14ac:dyDescent="0.25">
      <c r="A1" t="s">
        <v>2</v>
      </c>
      <c r="B1" t="s">
        <v>3</v>
      </c>
      <c r="C1" t="s">
        <v>4</v>
      </c>
      <c r="D1" t="s">
        <v>5</v>
      </c>
      <c r="F1" t="s">
        <v>1</v>
      </c>
      <c r="G1" t="s">
        <v>3</v>
      </c>
      <c r="H1" t="s">
        <v>4</v>
      </c>
      <c r="I1" t="s">
        <v>5</v>
      </c>
      <c r="L1" t="s">
        <v>7</v>
      </c>
      <c r="M1" t="s">
        <v>3</v>
      </c>
      <c r="N1" t="s">
        <v>4</v>
      </c>
      <c r="O1" t="s">
        <v>5</v>
      </c>
    </row>
    <row r="2" spans="1:15" x14ac:dyDescent="0.25">
      <c r="A2">
        <v>2015</v>
      </c>
      <c r="B2">
        <v>18740472</v>
      </c>
      <c r="C2">
        <v>18740444</v>
      </c>
      <c r="D2">
        <v>18740067</v>
      </c>
      <c r="G2">
        <v>9942822</v>
      </c>
      <c r="H2">
        <v>9942822</v>
      </c>
      <c r="I2">
        <v>9939343</v>
      </c>
      <c r="M2">
        <v>6161527</v>
      </c>
      <c r="N2">
        <v>6161527</v>
      </c>
      <c r="O2">
        <v>6181497</v>
      </c>
    </row>
    <row r="3" spans="1:15" x14ac:dyDescent="0.25">
      <c r="A3">
        <v>2016</v>
      </c>
      <c r="B3">
        <v>18995427</v>
      </c>
      <c r="C3">
        <v>19016037</v>
      </c>
      <c r="D3">
        <v>19009000</v>
      </c>
      <c r="G3">
        <v>10178927</v>
      </c>
      <c r="H3">
        <v>10132165</v>
      </c>
      <c r="I3">
        <v>10062472</v>
      </c>
      <c r="M3">
        <v>6341175</v>
      </c>
      <c r="N3">
        <v>6291761</v>
      </c>
      <c r="O3">
        <v>6250741</v>
      </c>
    </row>
    <row r="4" spans="1:15" x14ac:dyDescent="0.25">
      <c r="A4">
        <v>2017</v>
      </c>
      <c r="B4">
        <v>19250684</v>
      </c>
      <c r="C4">
        <v>19291623</v>
      </c>
      <c r="D4">
        <v>19278027</v>
      </c>
      <c r="G4">
        <v>10415200</v>
      </c>
      <c r="H4">
        <v>10321540</v>
      </c>
      <c r="I4">
        <v>10185561</v>
      </c>
      <c r="M4">
        <v>6520652</v>
      </c>
      <c r="N4">
        <v>6422188</v>
      </c>
      <c r="O4">
        <v>6320035</v>
      </c>
    </row>
    <row r="5" spans="1:15" x14ac:dyDescent="0.25">
      <c r="A5">
        <v>2018</v>
      </c>
      <c r="B5">
        <v>19506289</v>
      </c>
      <c r="C5">
        <v>19567065</v>
      </c>
      <c r="D5">
        <v>19547226</v>
      </c>
      <c r="G5">
        <v>10651578</v>
      </c>
      <c r="H5">
        <v>10510819</v>
      </c>
      <c r="I5">
        <v>10308875</v>
      </c>
      <c r="M5">
        <v>6700501</v>
      </c>
      <c r="N5">
        <v>6553461</v>
      </c>
      <c r="O5">
        <v>6389745</v>
      </c>
    </row>
    <row r="6" spans="1:15" x14ac:dyDescent="0.25">
      <c r="A6">
        <v>2019</v>
      </c>
      <c r="B6">
        <v>19761880</v>
      </c>
      <c r="C6">
        <v>19842862</v>
      </c>
      <c r="D6">
        <v>19816126</v>
      </c>
      <c r="G6">
        <v>10887902</v>
      </c>
      <c r="H6">
        <v>10700488</v>
      </c>
      <c r="I6">
        <v>10431883</v>
      </c>
      <c r="M6">
        <v>6879506</v>
      </c>
      <c r="N6">
        <v>6683208</v>
      </c>
      <c r="O6">
        <v>6459428</v>
      </c>
    </row>
    <row r="7" spans="1:15" x14ac:dyDescent="0.25">
      <c r="A7">
        <v>2020</v>
      </c>
      <c r="B7">
        <v>20017793</v>
      </c>
      <c r="C7">
        <v>20118427</v>
      </c>
      <c r="D7">
        <v>20084951</v>
      </c>
      <c r="G7">
        <v>11124326</v>
      </c>
      <c r="H7">
        <v>10889986</v>
      </c>
      <c r="I7">
        <v>10554822</v>
      </c>
      <c r="M7">
        <v>7058241</v>
      </c>
      <c r="N7">
        <v>6813250</v>
      </c>
      <c r="O7">
        <v>6528605</v>
      </c>
    </row>
    <row r="8" spans="1:15" x14ac:dyDescent="0.25">
      <c r="A8">
        <v>2021</v>
      </c>
      <c r="B8">
        <v>20259981</v>
      </c>
      <c r="C8">
        <v>20389494</v>
      </c>
      <c r="D8">
        <v>20365644</v>
      </c>
      <c r="G8">
        <v>11355482</v>
      </c>
      <c r="H8">
        <v>11078978</v>
      </c>
      <c r="I8">
        <v>10683025</v>
      </c>
      <c r="M8">
        <v>7233393</v>
      </c>
      <c r="N8">
        <v>6944175</v>
      </c>
      <c r="O8">
        <v>6600627</v>
      </c>
    </row>
    <row r="9" spans="1:15" x14ac:dyDescent="0.25">
      <c r="A9">
        <v>2022</v>
      </c>
      <c r="B9">
        <v>20502920</v>
      </c>
      <c r="C9">
        <v>20660431</v>
      </c>
      <c r="D9">
        <v>20646304</v>
      </c>
      <c r="G9">
        <v>11586962</v>
      </c>
      <c r="H9">
        <v>11267776</v>
      </c>
      <c r="I9">
        <v>10811050</v>
      </c>
      <c r="M9">
        <v>7408875</v>
      </c>
      <c r="N9">
        <v>7075991</v>
      </c>
      <c r="O9">
        <v>6672508</v>
      </c>
    </row>
    <row r="10" spans="1:15" x14ac:dyDescent="0.25">
      <c r="A10">
        <v>2023</v>
      </c>
      <c r="B10">
        <v>20746369</v>
      </c>
      <c r="C10">
        <v>20931440</v>
      </c>
      <c r="D10">
        <v>20927034</v>
      </c>
      <c r="G10">
        <v>11818535</v>
      </c>
      <c r="H10">
        <v>11456687</v>
      </c>
      <c r="I10">
        <v>10939247</v>
      </c>
      <c r="M10">
        <v>7584645</v>
      </c>
      <c r="N10">
        <v>7206827</v>
      </c>
      <c r="O10">
        <v>6743951</v>
      </c>
    </row>
    <row r="11" spans="1:15" x14ac:dyDescent="0.25">
      <c r="A11">
        <v>2024</v>
      </c>
      <c r="B11">
        <v>20989809</v>
      </c>
      <c r="C11">
        <v>21202486</v>
      </c>
      <c r="D11">
        <v>21207659</v>
      </c>
      <c r="G11">
        <v>12049943</v>
      </c>
      <c r="H11">
        <v>11645634</v>
      </c>
      <c r="I11">
        <v>11067688</v>
      </c>
      <c r="M11">
        <v>7761996</v>
      </c>
      <c r="N11">
        <v>7338090</v>
      </c>
      <c r="O11">
        <v>6815624</v>
      </c>
    </row>
    <row r="12" spans="1:15" x14ac:dyDescent="0.25">
      <c r="A12">
        <v>2025</v>
      </c>
      <c r="B12">
        <v>21233458</v>
      </c>
      <c r="C12">
        <v>21473550</v>
      </c>
      <c r="D12">
        <v>21488047</v>
      </c>
      <c r="G12">
        <v>12281367</v>
      </c>
      <c r="H12">
        <v>11834594</v>
      </c>
      <c r="I12">
        <v>11196012</v>
      </c>
      <c r="M12">
        <v>7938649</v>
      </c>
      <c r="N12">
        <v>7467957</v>
      </c>
      <c r="O12">
        <v>6887503</v>
      </c>
    </row>
    <row r="13" spans="1:15" x14ac:dyDescent="0.25">
      <c r="A13">
        <v>2026</v>
      </c>
      <c r="B13">
        <v>21458088</v>
      </c>
      <c r="C13">
        <v>21737780</v>
      </c>
      <c r="D13">
        <v>21779999</v>
      </c>
      <c r="G13">
        <v>12500695</v>
      </c>
      <c r="H13">
        <v>12021117</v>
      </c>
      <c r="I13">
        <v>11330013</v>
      </c>
      <c r="M13">
        <v>8107968</v>
      </c>
      <c r="N13">
        <v>7597690</v>
      </c>
      <c r="O13">
        <v>6962029</v>
      </c>
    </row>
    <row r="14" spans="1:15" x14ac:dyDescent="0.25">
      <c r="A14">
        <v>2027</v>
      </c>
      <c r="B14">
        <v>21683290</v>
      </c>
      <c r="C14">
        <v>22001996</v>
      </c>
      <c r="D14">
        <v>22071677</v>
      </c>
      <c r="G14">
        <v>12720155</v>
      </c>
      <c r="H14">
        <v>12207735</v>
      </c>
      <c r="I14">
        <v>11463794</v>
      </c>
      <c r="M14">
        <v>8276831</v>
      </c>
      <c r="N14">
        <v>7727426</v>
      </c>
      <c r="O14">
        <v>7036551</v>
      </c>
    </row>
    <row r="15" spans="1:15" x14ac:dyDescent="0.25">
      <c r="A15">
        <v>2028</v>
      </c>
      <c r="B15">
        <v>21908242</v>
      </c>
      <c r="C15">
        <v>22266118</v>
      </c>
      <c r="D15">
        <v>22363702</v>
      </c>
      <c r="G15">
        <v>12939315</v>
      </c>
      <c r="H15">
        <v>12394125</v>
      </c>
      <c r="I15">
        <v>11597613</v>
      </c>
      <c r="M15">
        <v>8444658</v>
      </c>
      <c r="N15">
        <v>7856214</v>
      </c>
      <c r="O15">
        <v>7111602</v>
      </c>
    </row>
    <row r="16" spans="1:15" x14ac:dyDescent="0.25">
      <c r="A16">
        <v>2029</v>
      </c>
      <c r="B16">
        <v>22133527</v>
      </c>
      <c r="C16">
        <v>22530349</v>
      </c>
      <c r="D16">
        <v>22655413</v>
      </c>
      <c r="G16">
        <v>13158523</v>
      </c>
      <c r="H16">
        <v>12580820</v>
      </c>
      <c r="I16">
        <v>11731450</v>
      </c>
      <c r="M16">
        <v>8611842</v>
      </c>
      <c r="N16">
        <v>7986029</v>
      </c>
      <c r="O16">
        <v>7186836</v>
      </c>
    </row>
    <row r="17" spans="1:15" x14ac:dyDescent="0.25">
      <c r="A17">
        <v>2030</v>
      </c>
      <c r="B17">
        <v>22358827</v>
      </c>
      <c r="C17">
        <v>22794506</v>
      </c>
      <c r="D17">
        <v>22947162</v>
      </c>
      <c r="G17">
        <v>13377905</v>
      </c>
      <c r="H17">
        <v>12767403</v>
      </c>
      <c r="I17">
        <v>11865176</v>
      </c>
      <c r="M17">
        <v>8779535</v>
      </c>
      <c r="N17">
        <v>8117234</v>
      </c>
      <c r="O17">
        <v>7261193</v>
      </c>
    </row>
    <row r="18" spans="1:15" x14ac:dyDescent="0.25">
      <c r="A18">
        <v>2031</v>
      </c>
      <c r="B18">
        <v>22564497</v>
      </c>
      <c r="C18">
        <v>23049735</v>
      </c>
      <c r="D18">
        <v>23236530</v>
      </c>
      <c r="G18">
        <v>13581301</v>
      </c>
      <c r="H18">
        <v>12949672</v>
      </c>
      <c r="I18">
        <v>11997694</v>
      </c>
      <c r="M18">
        <v>8935955</v>
      </c>
      <c r="N18">
        <v>8245022</v>
      </c>
      <c r="O18">
        <v>7335350</v>
      </c>
    </row>
    <row r="19" spans="1:15" x14ac:dyDescent="0.25">
      <c r="A19">
        <v>2032</v>
      </c>
      <c r="B19">
        <v>22770196</v>
      </c>
      <c r="C19">
        <v>23304961</v>
      </c>
      <c r="D19">
        <v>23525701</v>
      </c>
      <c r="G19">
        <v>13784883</v>
      </c>
      <c r="H19">
        <v>13132012</v>
      </c>
      <c r="I19">
        <v>12130090</v>
      </c>
      <c r="M19">
        <v>9091889</v>
      </c>
      <c r="N19">
        <v>8373013</v>
      </c>
      <c r="O19">
        <v>7409468</v>
      </c>
    </row>
    <row r="20" spans="1:15" x14ac:dyDescent="0.25">
      <c r="A20">
        <v>2033</v>
      </c>
      <c r="B20">
        <v>22976129</v>
      </c>
      <c r="C20">
        <v>23560240</v>
      </c>
      <c r="D20">
        <v>23814937</v>
      </c>
      <c r="G20">
        <v>13988432</v>
      </c>
      <c r="H20">
        <v>13314404</v>
      </c>
      <c r="I20">
        <v>12262364</v>
      </c>
      <c r="M20">
        <v>9247367</v>
      </c>
      <c r="N20">
        <v>8500810</v>
      </c>
      <c r="O20">
        <v>7483624</v>
      </c>
    </row>
    <row r="21" spans="1:15" x14ac:dyDescent="0.25">
      <c r="A21">
        <v>2034</v>
      </c>
      <c r="B21">
        <v>23182276</v>
      </c>
      <c r="C21">
        <v>23815445</v>
      </c>
      <c r="D21">
        <v>24104206</v>
      </c>
      <c r="G21">
        <v>14192195</v>
      </c>
      <c r="H21">
        <v>13496611</v>
      </c>
      <c r="I21">
        <v>12394673</v>
      </c>
      <c r="M21">
        <v>9403492</v>
      </c>
      <c r="N21">
        <v>8627896</v>
      </c>
      <c r="O21">
        <v>7558255</v>
      </c>
    </row>
    <row r="22" spans="1:15" x14ac:dyDescent="0.25">
      <c r="A22">
        <v>2035</v>
      </c>
      <c r="B22">
        <v>23388481</v>
      </c>
      <c r="C22">
        <v>24070631</v>
      </c>
      <c r="D22">
        <v>24393464</v>
      </c>
      <c r="G22">
        <v>14395939</v>
      </c>
      <c r="H22">
        <v>13678962</v>
      </c>
      <c r="I22">
        <v>12527147</v>
      </c>
      <c r="M22">
        <v>9559469</v>
      </c>
      <c r="N22">
        <v>8755123</v>
      </c>
      <c r="O22">
        <v>7632438</v>
      </c>
    </row>
    <row r="23" spans="1:15" x14ac:dyDescent="0.25">
      <c r="A23">
        <v>2036</v>
      </c>
      <c r="B23">
        <v>23569692</v>
      </c>
      <c r="C23">
        <v>24314604</v>
      </c>
      <c r="D23">
        <v>24691418</v>
      </c>
      <c r="G23">
        <v>14577997</v>
      </c>
      <c r="H23">
        <v>13855003</v>
      </c>
      <c r="I23">
        <v>12664421</v>
      </c>
      <c r="M23">
        <v>9699344</v>
      </c>
      <c r="N23">
        <v>8879030</v>
      </c>
      <c r="O23">
        <v>7709709</v>
      </c>
    </row>
    <row r="24" spans="1:15" x14ac:dyDescent="0.25">
      <c r="A24">
        <v>2037</v>
      </c>
      <c r="B24">
        <v>23751202</v>
      </c>
      <c r="C24">
        <v>24558672</v>
      </c>
      <c r="D24">
        <v>24989518</v>
      </c>
      <c r="G24">
        <v>14760151</v>
      </c>
      <c r="H24">
        <v>14031046</v>
      </c>
      <c r="I24">
        <v>12801698</v>
      </c>
      <c r="M24">
        <v>9839953</v>
      </c>
      <c r="N24">
        <v>9002950</v>
      </c>
      <c r="O24">
        <v>7787528</v>
      </c>
    </row>
    <row r="25" spans="1:15" x14ac:dyDescent="0.25">
      <c r="A25">
        <v>2038</v>
      </c>
      <c r="B25">
        <v>23932682</v>
      </c>
      <c r="C25">
        <v>24802628</v>
      </c>
      <c r="D25">
        <v>25287431</v>
      </c>
      <c r="G25">
        <v>14942325</v>
      </c>
      <c r="H25">
        <v>14206995</v>
      </c>
      <c r="I25">
        <v>12938792</v>
      </c>
      <c r="M25">
        <v>9980362</v>
      </c>
      <c r="N25">
        <v>9126225</v>
      </c>
      <c r="O25">
        <v>7865629</v>
      </c>
    </row>
    <row r="26" spans="1:15" x14ac:dyDescent="0.25">
      <c r="A26">
        <v>2039</v>
      </c>
      <c r="B26">
        <v>24114224</v>
      </c>
      <c r="C26">
        <v>25046682</v>
      </c>
      <c r="D26">
        <v>25585552</v>
      </c>
      <c r="G26">
        <v>15124508</v>
      </c>
      <c r="H26">
        <v>14383017</v>
      </c>
      <c r="I26">
        <v>13075985</v>
      </c>
      <c r="M26">
        <v>10120276</v>
      </c>
      <c r="N26">
        <v>9249426</v>
      </c>
      <c r="O26">
        <v>7943433</v>
      </c>
    </row>
    <row r="27" spans="1:15" x14ac:dyDescent="0.25">
      <c r="A27">
        <v>2040</v>
      </c>
      <c r="B27">
        <v>24295757</v>
      </c>
      <c r="C27">
        <v>25290665</v>
      </c>
      <c r="D27">
        <v>25883573</v>
      </c>
      <c r="G27">
        <v>15306635</v>
      </c>
      <c r="H27">
        <v>14559039</v>
      </c>
      <c r="I27">
        <v>13213178</v>
      </c>
      <c r="M27">
        <v>10259147</v>
      </c>
      <c r="N27">
        <v>9372527</v>
      </c>
      <c r="O27">
        <v>8021042</v>
      </c>
    </row>
    <row r="28" spans="1:15" x14ac:dyDescent="0.25">
      <c r="A28">
        <v>2041</v>
      </c>
      <c r="B28">
        <v>24448059</v>
      </c>
      <c r="C28">
        <v>25521282</v>
      </c>
      <c r="D28">
        <v>26193248</v>
      </c>
      <c r="G28">
        <v>15462450</v>
      </c>
      <c r="H28">
        <v>14726837</v>
      </c>
      <c r="I28">
        <v>13356970</v>
      </c>
      <c r="M28">
        <v>10379223</v>
      </c>
      <c r="N28">
        <v>9490305</v>
      </c>
      <c r="O28">
        <v>8102805</v>
      </c>
    </row>
    <row r="29" spans="1:15" x14ac:dyDescent="0.25">
      <c r="A29">
        <v>2042</v>
      </c>
      <c r="B29">
        <v>24600538</v>
      </c>
      <c r="C29">
        <v>25751812</v>
      </c>
      <c r="D29">
        <v>26502836</v>
      </c>
      <c r="G29">
        <v>15618386</v>
      </c>
      <c r="H29">
        <v>14894611</v>
      </c>
      <c r="I29">
        <v>13500782</v>
      </c>
      <c r="M29">
        <v>10499415</v>
      </c>
      <c r="N29">
        <v>9608333</v>
      </c>
      <c r="O29">
        <v>8184400</v>
      </c>
    </row>
    <row r="30" spans="1:15" x14ac:dyDescent="0.25">
      <c r="A30">
        <v>2043</v>
      </c>
      <c r="B30">
        <v>24752937</v>
      </c>
      <c r="C30">
        <v>25982460</v>
      </c>
      <c r="D30">
        <v>26812386</v>
      </c>
      <c r="G30">
        <v>15774236</v>
      </c>
      <c r="H30">
        <v>15062491</v>
      </c>
      <c r="I30">
        <v>13644456</v>
      </c>
      <c r="M30">
        <v>10618734</v>
      </c>
      <c r="N30">
        <v>9726402</v>
      </c>
      <c r="O30">
        <v>8266326</v>
      </c>
    </row>
    <row r="31" spans="1:15" x14ac:dyDescent="0.25">
      <c r="A31">
        <v>2044</v>
      </c>
      <c r="B31">
        <v>24905650</v>
      </c>
      <c r="C31">
        <v>26212839</v>
      </c>
      <c r="D31">
        <v>27122039</v>
      </c>
      <c r="G31">
        <v>15930235</v>
      </c>
      <c r="H31">
        <v>15230149</v>
      </c>
      <c r="I31">
        <v>13788206</v>
      </c>
      <c r="M31">
        <v>10738010</v>
      </c>
      <c r="N31">
        <v>9844173</v>
      </c>
      <c r="O31">
        <v>8348154</v>
      </c>
    </row>
    <row r="32" spans="1:15" x14ac:dyDescent="0.25">
      <c r="A32">
        <v>2045</v>
      </c>
      <c r="B32">
        <v>25058107</v>
      </c>
      <c r="C32">
        <v>26443412</v>
      </c>
      <c r="D32">
        <v>27431631</v>
      </c>
      <c r="G32">
        <v>16086001</v>
      </c>
      <c r="H32">
        <v>15397889</v>
      </c>
      <c r="I32">
        <v>13931908</v>
      </c>
      <c r="M32">
        <v>10858057</v>
      </c>
      <c r="N32">
        <v>9961758</v>
      </c>
      <c r="O32">
        <v>8429941</v>
      </c>
    </row>
    <row r="33" spans="1:15" x14ac:dyDescent="0.25">
      <c r="A33">
        <v>2046</v>
      </c>
      <c r="B33">
        <v>25182840</v>
      </c>
      <c r="C33">
        <v>26658327</v>
      </c>
      <c r="D33">
        <v>27754693</v>
      </c>
      <c r="G33">
        <v>16215333</v>
      </c>
      <c r="H33">
        <v>15555514</v>
      </c>
      <c r="I33">
        <v>14083352</v>
      </c>
      <c r="M33">
        <v>10957978</v>
      </c>
      <c r="N33">
        <v>10072941</v>
      </c>
      <c r="O33">
        <v>8517291</v>
      </c>
    </row>
    <row r="34" spans="1:15" x14ac:dyDescent="0.25">
      <c r="A34">
        <v>2047</v>
      </c>
      <c r="B34">
        <v>25307743</v>
      </c>
      <c r="C34">
        <v>26873421</v>
      </c>
      <c r="D34">
        <v>28077785</v>
      </c>
      <c r="G34">
        <v>16344817</v>
      </c>
      <c r="H34">
        <v>15713140</v>
      </c>
      <c r="I34">
        <v>14234856</v>
      </c>
      <c r="M34">
        <v>11058295</v>
      </c>
      <c r="N34">
        <v>10183796</v>
      </c>
      <c r="O34">
        <v>8603798</v>
      </c>
    </row>
    <row r="35" spans="1:15" x14ac:dyDescent="0.25">
      <c r="A35">
        <v>2048</v>
      </c>
      <c r="B35">
        <v>25432563</v>
      </c>
      <c r="C35">
        <v>27088230</v>
      </c>
      <c r="D35">
        <v>28400930</v>
      </c>
      <c r="G35">
        <v>16474141</v>
      </c>
      <c r="H35">
        <v>15870641</v>
      </c>
      <c r="I35">
        <v>14386329</v>
      </c>
      <c r="M35">
        <v>11158807</v>
      </c>
      <c r="N35">
        <v>10294787</v>
      </c>
      <c r="O35">
        <v>8690828</v>
      </c>
    </row>
    <row r="36" spans="1:15" x14ac:dyDescent="0.25">
      <c r="A36">
        <v>2049</v>
      </c>
      <c r="B36">
        <v>25557644</v>
      </c>
      <c r="C36">
        <v>27303202</v>
      </c>
      <c r="D36">
        <v>28724008</v>
      </c>
      <c r="G36">
        <v>16603579</v>
      </c>
      <c r="H36">
        <v>16028275</v>
      </c>
      <c r="I36">
        <v>14537593</v>
      </c>
      <c r="M36">
        <v>11258509</v>
      </c>
      <c r="N36">
        <v>10405519</v>
      </c>
      <c r="O36">
        <v>8776984</v>
      </c>
    </row>
    <row r="37" spans="1:15" x14ac:dyDescent="0.25">
      <c r="A37">
        <v>2050</v>
      </c>
      <c r="B37">
        <v>25682666</v>
      </c>
      <c r="C37">
        <v>27518067</v>
      </c>
      <c r="D37">
        <v>29047115</v>
      </c>
      <c r="G37">
        <v>16733041</v>
      </c>
      <c r="H37">
        <v>16185787</v>
      </c>
      <c r="I37">
        <v>14688923</v>
      </c>
      <c r="M37">
        <v>11358199</v>
      </c>
      <c r="N37">
        <v>10516544</v>
      </c>
      <c r="O37">
        <v>8863198</v>
      </c>
    </row>
    <row r="38" spans="1:15" x14ac:dyDescent="0.25">
      <c r="A38">
        <v>2051</v>
      </c>
      <c r="B38">
        <v>25780729</v>
      </c>
      <c r="C38">
        <v>27715259</v>
      </c>
      <c r="D38">
        <v>29373579</v>
      </c>
      <c r="G38">
        <v>16836097</v>
      </c>
      <c r="H38">
        <v>16331281</v>
      </c>
      <c r="I38">
        <v>14843007</v>
      </c>
      <c r="M38">
        <v>11438482</v>
      </c>
      <c r="N38">
        <v>10618790</v>
      </c>
      <c r="O38">
        <v>8951094</v>
      </c>
    </row>
    <row r="39" spans="1:15" x14ac:dyDescent="0.25">
      <c r="A39">
        <v>2052</v>
      </c>
      <c r="B39">
        <v>25879180</v>
      </c>
      <c r="C39">
        <v>27912344</v>
      </c>
      <c r="D39">
        <v>29699997</v>
      </c>
      <c r="G39">
        <v>16939190</v>
      </c>
      <c r="H39">
        <v>16476760</v>
      </c>
      <c r="I39">
        <v>14996904</v>
      </c>
      <c r="M39">
        <v>11517465</v>
      </c>
      <c r="N39">
        <v>10721158</v>
      </c>
      <c r="O39">
        <v>9039035</v>
      </c>
    </row>
    <row r="40" spans="1:15" x14ac:dyDescent="0.25">
      <c r="A40">
        <v>2053</v>
      </c>
      <c r="B40">
        <v>25977380</v>
      </c>
      <c r="C40">
        <v>28109456</v>
      </c>
      <c r="D40">
        <v>30026403</v>
      </c>
      <c r="G40">
        <v>17042253</v>
      </c>
      <c r="H40">
        <v>16622268</v>
      </c>
      <c r="I40">
        <v>15150857</v>
      </c>
      <c r="M40">
        <v>11596655</v>
      </c>
      <c r="N40">
        <v>10823782</v>
      </c>
      <c r="O40">
        <v>9127227</v>
      </c>
    </row>
    <row r="41" spans="1:15" x14ac:dyDescent="0.25">
      <c r="A41">
        <v>2054</v>
      </c>
      <c r="B41">
        <v>26075527</v>
      </c>
      <c r="C41">
        <v>28306373</v>
      </c>
      <c r="D41">
        <v>30352932</v>
      </c>
      <c r="G41">
        <v>17145196</v>
      </c>
      <c r="H41">
        <v>16767637</v>
      </c>
      <c r="I41">
        <v>15304826</v>
      </c>
      <c r="M41">
        <v>11675885</v>
      </c>
      <c r="N41">
        <v>10926065</v>
      </c>
      <c r="O41">
        <v>9215206</v>
      </c>
    </row>
    <row r="42" spans="1:15" x14ac:dyDescent="0.25">
      <c r="A42">
        <v>2055</v>
      </c>
      <c r="B42">
        <v>26173803</v>
      </c>
      <c r="C42">
        <v>28503429</v>
      </c>
      <c r="D42">
        <v>30679198</v>
      </c>
      <c r="G42">
        <v>17248328</v>
      </c>
      <c r="H42">
        <v>16913052</v>
      </c>
      <c r="I42">
        <v>15458731</v>
      </c>
      <c r="M42">
        <v>11755338</v>
      </c>
      <c r="N42">
        <v>11028408</v>
      </c>
      <c r="O42">
        <v>9303597</v>
      </c>
    </row>
    <row r="43" spans="1:15" x14ac:dyDescent="0.25">
      <c r="A43">
        <v>2056</v>
      </c>
      <c r="B43">
        <v>26246986</v>
      </c>
      <c r="C43">
        <v>28680301</v>
      </c>
      <c r="D43">
        <v>31012866</v>
      </c>
      <c r="G43">
        <v>17326086</v>
      </c>
      <c r="H43">
        <v>17044397</v>
      </c>
      <c r="I43">
        <v>15617358</v>
      </c>
      <c r="M43">
        <v>11815664</v>
      </c>
      <c r="N43">
        <v>11121153</v>
      </c>
      <c r="O43">
        <v>9395157</v>
      </c>
    </row>
    <row r="44" spans="1:15" x14ac:dyDescent="0.25">
      <c r="A44">
        <v>2057</v>
      </c>
      <c r="B44">
        <v>26320123</v>
      </c>
      <c r="C44">
        <v>28857495</v>
      </c>
      <c r="D44">
        <v>31346311</v>
      </c>
      <c r="G44">
        <v>17403981</v>
      </c>
      <c r="H44">
        <v>17175935</v>
      </c>
      <c r="I44">
        <v>15775713</v>
      </c>
      <c r="M44">
        <v>11875991</v>
      </c>
      <c r="N44">
        <v>11214379</v>
      </c>
      <c r="O44">
        <v>9486662</v>
      </c>
    </row>
    <row r="45" spans="1:15" x14ac:dyDescent="0.25">
      <c r="A45">
        <v>2058</v>
      </c>
      <c r="B45">
        <v>26393339</v>
      </c>
      <c r="C45">
        <v>29034604</v>
      </c>
      <c r="D45">
        <v>31679852</v>
      </c>
      <c r="G45">
        <v>17481884</v>
      </c>
      <c r="H45">
        <v>17307516</v>
      </c>
      <c r="I45">
        <v>15934162</v>
      </c>
      <c r="M45">
        <v>11936169</v>
      </c>
      <c r="N45">
        <v>11307451</v>
      </c>
      <c r="O45">
        <v>9577881</v>
      </c>
    </row>
    <row r="46" spans="1:15" x14ac:dyDescent="0.25">
      <c r="A46">
        <v>2059</v>
      </c>
      <c r="B46">
        <v>26466640</v>
      </c>
      <c r="C46">
        <v>29211626</v>
      </c>
      <c r="D46">
        <v>32013276</v>
      </c>
      <c r="G46">
        <v>17559837</v>
      </c>
      <c r="H46">
        <v>17438945</v>
      </c>
      <c r="I46">
        <v>16092334</v>
      </c>
      <c r="M46">
        <v>11996464</v>
      </c>
      <c r="N46">
        <v>11400639</v>
      </c>
      <c r="O46">
        <v>9669124</v>
      </c>
    </row>
    <row r="47" spans="1:15" x14ac:dyDescent="0.25">
      <c r="A47">
        <v>2060</v>
      </c>
      <c r="B47">
        <v>26539948</v>
      </c>
      <c r="C47">
        <v>29388521</v>
      </c>
      <c r="D47">
        <v>32346852</v>
      </c>
      <c r="G47">
        <v>17637804</v>
      </c>
      <c r="H47">
        <v>17570238</v>
      </c>
      <c r="I47">
        <v>16250752</v>
      </c>
      <c r="M47">
        <v>12056816</v>
      </c>
      <c r="N47">
        <v>11493222</v>
      </c>
      <c r="O47">
        <v>9760425</v>
      </c>
    </row>
    <row r="48" spans="1:15" x14ac:dyDescent="0.25">
      <c r="A48">
        <v>2061</v>
      </c>
      <c r="B48">
        <v>26583266</v>
      </c>
      <c r="C48">
        <v>29543616</v>
      </c>
      <c r="D48">
        <v>32687722</v>
      </c>
      <c r="G48">
        <v>17687543</v>
      </c>
      <c r="H48">
        <v>17685979</v>
      </c>
      <c r="I48">
        <v>16413628</v>
      </c>
      <c r="M48">
        <v>12095957</v>
      </c>
      <c r="N48">
        <v>11574722</v>
      </c>
      <c r="O48">
        <v>9855096</v>
      </c>
    </row>
    <row r="49" spans="1:15" x14ac:dyDescent="0.25">
      <c r="A49">
        <v>2062</v>
      </c>
      <c r="B49">
        <v>26626602</v>
      </c>
      <c r="C49">
        <v>29698401</v>
      </c>
      <c r="D49">
        <v>33028441</v>
      </c>
      <c r="G49">
        <v>17737261</v>
      </c>
      <c r="H49">
        <v>17801620</v>
      </c>
      <c r="I49">
        <v>16576578</v>
      </c>
      <c r="M49">
        <v>12134820</v>
      </c>
      <c r="N49">
        <v>11656102</v>
      </c>
      <c r="O49">
        <v>9949500</v>
      </c>
    </row>
    <row r="50" spans="1:15" x14ac:dyDescent="0.25">
      <c r="A50">
        <v>2063</v>
      </c>
      <c r="B50">
        <v>26669895</v>
      </c>
      <c r="C50">
        <v>29853239</v>
      </c>
      <c r="D50">
        <v>33369227</v>
      </c>
      <c r="G50">
        <v>17786951</v>
      </c>
      <c r="H50">
        <v>17917153</v>
      </c>
      <c r="I50">
        <v>16739511</v>
      </c>
      <c r="M50">
        <v>12173952</v>
      </c>
      <c r="N50">
        <v>11737204</v>
      </c>
      <c r="O50">
        <v>10043903</v>
      </c>
    </row>
    <row r="51" spans="1:15" x14ac:dyDescent="0.25">
      <c r="A51">
        <v>2064</v>
      </c>
      <c r="B51">
        <v>26713281</v>
      </c>
      <c r="C51">
        <v>30008263</v>
      </c>
      <c r="D51">
        <v>33709984</v>
      </c>
      <c r="G51">
        <v>17836656</v>
      </c>
      <c r="H51">
        <v>18032965</v>
      </c>
      <c r="I51">
        <v>16902265</v>
      </c>
      <c r="M51">
        <v>12212830</v>
      </c>
      <c r="N51">
        <v>11818493</v>
      </c>
      <c r="O51">
        <v>10138215</v>
      </c>
    </row>
    <row r="52" spans="1:15" x14ac:dyDescent="0.25">
      <c r="A52">
        <v>2065</v>
      </c>
      <c r="B52">
        <v>26756768</v>
      </c>
      <c r="C52">
        <v>30163005</v>
      </c>
      <c r="D52">
        <v>34050668</v>
      </c>
      <c r="G52">
        <v>17886408</v>
      </c>
      <c r="H52">
        <v>18148518</v>
      </c>
      <c r="I52">
        <v>17065165</v>
      </c>
      <c r="M52">
        <v>12251816</v>
      </c>
      <c r="N52">
        <v>11899904</v>
      </c>
      <c r="O52">
        <v>10232689</v>
      </c>
    </row>
    <row r="53" spans="1:15" x14ac:dyDescent="0.25">
      <c r="A53">
        <v>2066</v>
      </c>
      <c r="B53">
        <v>26764633</v>
      </c>
      <c r="C53">
        <v>30293779</v>
      </c>
      <c r="D53">
        <v>34396948</v>
      </c>
      <c r="G53">
        <v>17904525</v>
      </c>
      <c r="H53">
        <v>18246691</v>
      </c>
      <c r="I53">
        <v>17231393</v>
      </c>
      <c r="M53">
        <v>12267251</v>
      </c>
      <c r="N53">
        <v>11968864</v>
      </c>
      <c r="O53">
        <v>10329171</v>
      </c>
    </row>
    <row r="54" spans="1:15" x14ac:dyDescent="0.25">
      <c r="A54">
        <v>2067</v>
      </c>
      <c r="B54">
        <v>26772518</v>
      </c>
      <c r="C54">
        <v>30424357</v>
      </c>
      <c r="D54">
        <v>34743540</v>
      </c>
      <c r="G54">
        <v>17922618</v>
      </c>
      <c r="H54">
        <v>18344777</v>
      </c>
      <c r="I54">
        <v>17397510</v>
      </c>
      <c r="M54">
        <v>12282727</v>
      </c>
      <c r="N54">
        <v>12037981</v>
      </c>
      <c r="O54">
        <v>10425670</v>
      </c>
    </row>
    <row r="55" spans="1:15" x14ac:dyDescent="0.25">
      <c r="A55">
        <v>2068</v>
      </c>
      <c r="B55">
        <v>26780443</v>
      </c>
      <c r="C55">
        <v>30555061</v>
      </c>
      <c r="D55">
        <v>35089942</v>
      </c>
      <c r="G55">
        <v>17940760</v>
      </c>
      <c r="H55">
        <v>18442921</v>
      </c>
      <c r="I55">
        <v>17563479</v>
      </c>
      <c r="M55">
        <v>12298180</v>
      </c>
      <c r="N55">
        <v>12106720</v>
      </c>
      <c r="O55">
        <v>10522357</v>
      </c>
    </row>
    <row r="56" spans="1:15" x14ac:dyDescent="0.25">
      <c r="A56">
        <v>2069</v>
      </c>
      <c r="B56">
        <v>26788339</v>
      </c>
      <c r="C56">
        <v>30685699</v>
      </c>
      <c r="D56">
        <v>35436401</v>
      </c>
      <c r="G56">
        <v>17958874</v>
      </c>
      <c r="H56">
        <v>18541112</v>
      </c>
      <c r="I56">
        <v>17729482</v>
      </c>
      <c r="M56">
        <v>12313634</v>
      </c>
      <c r="N56">
        <v>12175365</v>
      </c>
      <c r="O56">
        <v>10619287</v>
      </c>
    </row>
    <row r="57" spans="1:15" x14ac:dyDescent="0.25">
      <c r="A57">
        <v>2070</v>
      </c>
      <c r="B57">
        <v>26796251</v>
      </c>
      <c r="C57">
        <v>30816351</v>
      </c>
      <c r="D57">
        <v>35782840</v>
      </c>
      <c r="G57">
        <v>17976911</v>
      </c>
      <c r="H57">
        <v>18639173</v>
      </c>
      <c r="I57">
        <v>17895573</v>
      </c>
      <c r="M57">
        <v>12329087</v>
      </c>
      <c r="N57">
        <v>12244020</v>
      </c>
      <c r="O57">
        <v>10716196</v>
      </c>
    </row>
    <row r="58" spans="1:15" x14ac:dyDescent="0.25">
      <c r="A58">
        <v>2071</v>
      </c>
      <c r="B58">
        <v>26768268</v>
      </c>
      <c r="C58">
        <v>30920524</v>
      </c>
      <c r="D58">
        <v>36139666</v>
      </c>
      <c r="G58">
        <v>17963751</v>
      </c>
      <c r="H58">
        <v>18718012</v>
      </c>
      <c r="I58">
        <v>18067583</v>
      </c>
      <c r="M58">
        <v>12321569</v>
      </c>
      <c r="N58">
        <v>12299614</v>
      </c>
      <c r="O58">
        <v>10816523</v>
      </c>
    </row>
    <row r="59" spans="1:15" x14ac:dyDescent="0.25">
      <c r="A59">
        <v>2072</v>
      </c>
      <c r="B59">
        <v>26740307</v>
      </c>
      <c r="C59">
        <v>31024857</v>
      </c>
      <c r="D59">
        <v>36496418</v>
      </c>
      <c r="G59">
        <v>17950615</v>
      </c>
      <c r="H59">
        <v>18796869</v>
      </c>
      <c r="I59">
        <v>18239522</v>
      </c>
      <c r="M59">
        <v>12314052</v>
      </c>
      <c r="N59">
        <v>12355175</v>
      </c>
      <c r="O59">
        <v>10916552</v>
      </c>
    </row>
    <row r="60" spans="1:15" x14ac:dyDescent="0.25">
      <c r="A60">
        <v>2073</v>
      </c>
      <c r="B60">
        <v>26712351</v>
      </c>
      <c r="C60">
        <v>31129179</v>
      </c>
      <c r="D60">
        <v>36853031</v>
      </c>
      <c r="G60">
        <v>17937407</v>
      </c>
      <c r="H60">
        <v>18875774</v>
      </c>
      <c r="I60">
        <v>18411518</v>
      </c>
      <c r="M60">
        <v>12306538</v>
      </c>
      <c r="N60">
        <v>12410672</v>
      </c>
      <c r="O60">
        <v>11016513</v>
      </c>
    </row>
    <row r="61" spans="1:15" x14ac:dyDescent="0.25">
      <c r="A61">
        <v>2074</v>
      </c>
      <c r="B61">
        <v>26684418</v>
      </c>
      <c r="C61">
        <v>31233647</v>
      </c>
      <c r="D61">
        <v>37209853</v>
      </c>
      <c r="G61">
        <v>17924221</v>
      </c>
      <c r="H61">
        <v>18954812</v>
      </c>
      <c r="I61">
        <v>18583596</v>
      </c>
      <c r="M61">
        <v>12299035</v>
      </c>
      <c r="N61">
        <v>12466100</v>
      </c>
      <c r="O61">
        <v>11116615</v>
      </c>
    </row>
    <row r="62" spans="1:15" x14ac:dyDescent="0.25">
      <c r="A62">
        <v>2075</v>
      </c>
      <c r="B62">
        <v>26656540</v>
      </c>
      <c r="C62">
        <v>31337816</v>
      </c>
      <c r="D62">
        <v>37566580</v>
      </c>
      <c r="G62">
        <v>17911065</v>
      </c>
      <c r="H62">
        <v>19033578</v>
      </c>
      <c r="I62">
        <v>18755702</v>
      </c>
      <c r="M62">
        <v>12291518</v>
      </c>
      <c r="N62">
        <v>12521592</v>
      </c>
      <c r="O62">
        <v>11217142</v>
      </c>
    </row>
    <row r="63" spans="1:15" x14ac:dyDescent="0.25">
      <c r="A63">
        <v>2076</v>
      </c>
      <c r="B63">
        <v>26593627</v>
      </c>
      <c r="C63">
        <v>31413958</v>
      </c>
      <c r="D63">
        <v>37932607</v>
      </c>
      <c r="G63">
        <v>17867923</v>
      </c>
      <c r="H63">
        <v>19091840</v>
      </c>
      <c r="I63">
        <v>18932715</v>
      </c>
      <c r="M63">
        <v>12262169</v>
      </c>
      <c r="N63">
        <v>12562653</v>
      </c>
      <c r="O63">
        <v>11320519</v>
      </c>
    </row>
    <row r="64" spans="1:15" x14ac:dyDescent="0.25">
      <c r="A64">
        <v>2077</v>
      </c>
      <c r="B64">
        <v>26530894</v>
      </c>
      <c r="C64">
        <v>31490014</v>
      </c>
      <c r="D64">
        <v>38298317</v>
      </c>
      <c r="G64">
        <v>17824901</v>
      </c>
      <c r="H64">
        <v>19150006</v>
      </c>
      <c r="I64">
        <v>19109407</v>
      </c>
      <c r="M64">
        <v>12232820</v>
      </c>
      <c r="N64">
        <v>12603701</v>
      </c>
      <c r="O64">
        <v>11422706</v>
      </c>
    </row>
    <row r="65" spans="1:15" x14ac:dyDescent="0.25">
      <c r="A65">
        <v>2078</v>
      </c>
      <c r="B65">
        <v>26468115</v>
      </c>
      <c r="C65">
        <v>31565928</v>
      </c>
      <c r="D65">
        <v>38664244</v>
      </c>
      <c r="G65">
        <v>17781846</v>
      </c>
      <c r="H65">
        <v>19208115</v>
      </c>
      <c r="I65">
        <v>19286215</v>
      </c>
      <c r="M65">
        <v>12203465</v>
      </c>
      <c r="N65">
        <v>12644749</v>
      </c>
      <c r="O65">
        <v>11525277</v>
      </c>
    </row>
    <row r="66" spans="1:15" x14ac:dyDescent="0.25">
      <c r="A66">
        <v>2079</v>
      </c>
      <c r="B66">
        <v>26405398</v>
      </c>
      <c r="C66">
        <v>31641881</v>
      </c>
      <c r="D66">
        <v>39030032</v>
      </c>
      <c r="G66">
        <v>17738854</v>
      </c>
      <c r="H66">
        <v>19266195</v>
      </c>
      <c r="I66">
        <v>19462932</v>
      </c>
      <c r="M66">
        <v>12174139</v>
      </c>
      <c r="N66">
        <v>12685844</v>
      </c>
      <c r="O66">
        <v>11628161</v>
      </c>
    </row>
    <row r="67" spans="1:15" x14ac:dyDescent="0.25">
      <c r="A67">
        <v>2080</v>
      </c>
      <c r="B67">
        <v>26342623</v>
      </c>
      <c r="C67">
        <v>31718093</v>
      </c>
      <c r="D67">
        <v>39395967</v>
      </c>
      <c r="G67">
        <v>17695789</v>
      </c>
      <c r="H67">
        <v>19324510</v>
      </c>
      <c r="I67">
        <v>19639684</v>
      </c>
      <c r="M67">
        <v>12144792</v>
      </c>
      <c r="N67">
        <v>12727006</v>
      </c>
      <c r="O67">
        <v>11730790</v>
      </c>
    </row>
    <row r="68" spans="1:15" x14ac:dyDescent="0.25">
      <c r="A68">
        <v>2081</v>
      </c>
      <c r="B68">
        <v>26245642</v>
      </c>
      <c r="C68">
        <v>31763868</v>
      </c>
      <c r="D68">
        <v>39766432</v>
      </c>
      <c r="G68">
        <v>17624108</v>
      </c>
      <c r="H68">
        <v>19360470</v>
      </c>
      <c r="I68">
        <v>19818434</v>
      </c>
      <c r="M68">
        <v>12094588</v>
      </c>
      <c r="N68">
        <v>12752597</v>
      </c>
      <c r="O68">
        <v>11834653</v>
      </c>
    </row>
    <row r="69" spans="1:15" x14ac:dyDescent="0.25">
      <c r="A69">
        <v>2082</v>
      </c>
      <c r="B69">
        <v>26148479</v>
      </c>
      <c r="C69">
        <v>31809607</v>
      </c>
      <c r="D69">
        <v>40136946</v>
      </c>
      <c r="G69">
        <v>17552289</v>
      </c>
      <c r="H69">
        <v>19396376</v>
      </c>
      <c r="I69">
        <v>19997529</v>
      </c>
      <c r="M69">
        <v>12044395</v>
      </c>
      <c r="N69">
        <v>12778198</v>
      </c>
      <c r="O69">
        <v>11938445</v>
      </c>
    </row>
    <row r="70" spans="1:15" x14ac:dyDescent="0.25">
      <c r="A70">
        <v>2083</v>
      </c>
      <c r="B70">
        <v>26051374</v>
      </c>
      <c r="C70">
        <v>31855267</v>
      </c>
      <c r="D70">
        <v>40507240</v>
      </c>
      <c r="G70">
        <v>17480532</v>
      </c>
      <c r="H70">
        <v>19432229</v>
      </c>
      <c r="I70">
        <v>20176597</v>
      </c>
      <c r="M70">
        <v>11994210</v>
      </c>
      <c r="N70">
        <v>12803741</v>
      </c>
      <c r="O70">
        <v>12042564</v>
      </c>
    </row>
    <row r="71" spans="1:15" x14ac:dyDescent="0.25">
      <c r="A71">
        <v>2084</v>
      </c>
      <c r="B71">
        <v>25954310</v>
      </c>
      <c r="C71">
        <v>31901173</v>
      </c>
      <c r="D71">
        <v>40877716</v>
      </c>
      <c r="G71">
        <v>17408819</v>
      </c>
      <c r="H71">
        <v>19468245</v>
      </c>
      <c r="I71">
        <v>20355720</v>
      </c>
      <c r="M71">
        <v>11944010</v>
      </c>
      <c r="N71">
        <v>12829281</v>
      </c>
      <c r="O71">
        <v>12146540</v>
      </c>
    </row>
    <row r="72" spans="1:15" x14ac:dyDescent="0.25">
      <c r="A72">
        <v>2085</v>
      </c>
      <c r="B72">
        <v>25857384</v>
      </c>
      <c r="C72">
        <v>31947009</v>
      </c>
      <c r="D72">
        <v>41248326</v>
      </c>
      <c r="G72">
        <v>17337170</v>
      </c>
      <c r="H72">
        <v>19504234</v>
      </c>
      <c r="I72">
        <v>20534977</v>
      </c>
      <c r="M72">
        <v>11893826</v>
      </c>
      <c r="N72">
        <v>12854804</v>
      </c>
      <c r="O72">
        <v>12250838</v>
      </c>
    </row>
    <row r="73" spans="1:15" x14ac:dyDescent="0.25">
      <c r="A73">
        <v>2086</v>
      </c>
      <c r="B73">
        <v>25724199</v>
      </c>
      <c r="C73">
        <v>31960788</v>
      </c>
      <c r="D73">
        <v>41615100</v>
      </c>
      <c r="G73">
        <v>17236321</v>
      </c>
      <c r="H73">
        <v>19516795</v>
      </c>
      <c r="I73">
        <v>20712310</v>
      </c>
      <c r="M73">
        <v>11822787</v>
      </c>
      <c r="N73">
        <v>12864119</v>
      </c>
      <c r="O73">
        <v>12353548</v>
      </c>
    </row>
    <row r="74" spans="1:15" x14ac:dyDescent="0.25">
      <c r="A74">
        <v>2087</v>
      </c>
      <c r="B74">
        <v>25591249</v>
      </c>
      <c r="C74">
        <v>31974450</v>
      </c>
      <c r="D74">
        <v>41982119</v>
      </c>
      <c r="G74">
        <v>17135666</v>
      </c>
      <c r="H74">
        <v>19529284</v>
      </c>
      <c r="I74">
        <v>20889429</v>
      </c>
      <c r="M74">
        <v>11751759</v>
      </c>
      <c r="N74">
        <v>12873391</v>
      </c>
      <c r="O74">
        <v>12456045</v>
      </c>
    </row>
    <row r="75" spans="1:15" x14ac:dyDescent="0.25">
      <c r="A75">
        <v>2088</v>
      </c>
      <c r="B75">
        <v>25458273</v>
      </c>
      <c r="C75">
        <v>31988185</v>
      </c>
      <c r="D75">
        <v>42348982</v>
      </c>
      <c r="G75">
        <v>17034951</v>
      </c>
      <c r="H75">
        <v>19541722</v>
      </c>
      <c r="I75">
        <v>21066156</v>
      </c>
      <c r="M75">
        <v>11680726</v>
      </c>
      <c r="N75">
        <v>12882648</v>
      </c>
      <c r="O75">
        <v>12558744</v>
      </c>
    </row>
    <row r="76" spans="1:15" x14ac:dyDescent="0.25">
      <c r="A76">
        <v>2089</v>
      </c>
      <c r="B76">
        <v>25325305</v>
      </c>
      <c r="C76">
        <v>32001910</v>
      </c>
      <c r="D76">
        <v>42715977</v>
      </c>
      <c r="G76">
        <v>16934249</v>
      </c>
      <c r="H76">
        <v>19554225</v>
      </c>
      <c r="I76">
        <v>21243169</v>
      </c>
      <c r="M76">
        <v>11609700</v>
      </c>
      <c r="N76">
        <v>12891904</v>
      </c>
      <c r="O76">
        <v>12660792</v>
      </c>
    </row>
    <row r="77" spans="1:15" x14ac:dyDescent="0.25">
      <c r="A77">
        <v>2090</v>
      </c>
      <c r="B77">
        <v>25192414</v>
      </c>
      <c r="C77">
        <v>32015632</v>
      </c>
      <c r="D77">
        <v>43082883</v>
      </c>
      <c r="G77">
        <v>16833624</v>
      </c>
      <c r="H77">
        <v>19566769</v>
      </c>
      <c r="I77">
        <v>21420172</v>
      </c>
      <c r="M77">
        <v>11538671</v>
      </c>
      <c r="N77">
        <v>12901181</v>
      </c>
      <c r="O77">
        <v>12763133</v>
      </c>
    </row>
    <row r="78" spans="1:15" x14ac:dyDescent="0.25">
      <c r="A78">
        <v>2091</v>
      </c>
      <c r="B78">
        <v>25027438</v>
      </c>
      <c r="C78">
        <v>31995423</v>
      </c>
      <c r="D78">
        <v>43442577</v>
      </c>
      <c r="G78">
        <v>16707527</v>
      </c>
      <c r="H78">
        <v>19554592</v>
      </c>
      <c r="I78">
        <v>21593032</v>
      </c>
      <c r="M78">
        <v>11449462</v>
      </c>
      <c r="N78">
        <v>12893386</v>
      </c>
      <c r="O78">
        <v>12863201</v>
      </c>
    </row>
    <row r="79" spans="1:15" x14ac:dyDescent="0.25">
      <c r="A79">
        <v>2092</v>
      </c>
      <c r="B79">
        <v>24862605</v>
      </c>
      <c r="C79">
        <v>31975348</v>
      </c>
      <c r="D79">
        <v>43802247</v>
      </c>
      <c r="G79">
        <v>16581564</v>
      </c>
      <c r="H79">
        <v>19542536</v>
      </c>
      <c r="I79">
        <v>21765872</v>
      </c>
      <c r="M79">
        <v>11360248</v>
      </c>
      <c r="N79">
        <v>12885589</v>
      </c>
      <c r="O79">
        <v>12963143</v>
      </c>
    </row>
    <row r="80" spans="1:15" x14ac:dyDescent="0.25">
      <c r="A80">
        <v>2093</v>
      </c>
      <c r="B80">
        <v>24697719</v>
      </c>
      <c r="C80">
        <v>31955262</v>
      </c>
      <c r="D80">
        <v>44161817</v>
      </c>
      <c r="G80">
        <v>16455632</v>
      </c>
      <c r="H80">
        <v>19530440</v>
      </c>
      <c r="I80">
        <v>21938666</v>
      </c>
      <c r="M80">
        <v>11271059</v>
      </c>
      <c r="N80">
        <v>12877783</v>
      </c>
      <c r="O80">
        <v>13062743</v>
      </c>
    </row>
    <row r="81" spans="1:15" x14ac:dyDescent="0.25">
      <c r="A81">
        <v>2094</v>
      </c>
      <c r="B81">
        <v>24532896</v>
      </c>
      <c r="C81">
        <v>31935174</v>
      </c>
      <c r="D81">
        <v>44521641</v>
      </c>
      <c r="G81">
        <v>16329691</v>
      </c>
      <c r="H81">
        <v>19518396</v>
      </c>
      <c r="I81">
        <v>22111481</v>
      </c>
      <c r="M81">
        <v>11181837</v>
      </c>
      <c r="N81">
        <v>12869976</v>
      </c>
      <c r="O81">
        <v>13162563</v>
      </c>
    </row>
    <row r="82" spans="1:15" x14ac:dyDescent="0.25">
      <c r="A82">
        <v>2095</v>
      </c>
      <c r="B82">
        <v>24368180</v>
      </c>
      <c r="C82">
        <v>31915114</v>
      </c>
      <c r="D82">
        <v>44881247</v>
      </c>
      <c r="G82">
        <v>16203861</v>
      </c>
      <c r="H82">
        <v>19506304</v>
      </c>
      <c r="I82">
        <v>22284266</v>
      </c>
      <c r="M82">
        <v>11092632</v>
      </c>
      <c r="N82">
        <v>12862183</v>
      </c>
      <c r="O82">
        <v>13262278</v>
      </c>
    </row>
    <row r="83" spans="1:15" x14ac:dyDescent="0.25">
      <c r="A83">
        <v>2096</v>
      </c>
      <c r="B83">
        <v>24170702</v>
      </c>
      <c r="C83">
        <v>31859428</v>
      </c>
      <c r="D83">
        <v>45214911</v>
      </c>
      <c r="G83">
        <v>16053121</v>
      </c>
      <c r="H83">
        <v>19468585</v>
      </c>
      <c r="I83">
        <v>22442870</v>
      </c>
      <c r="M83">
        <v>10985822</v>
      </c>
      <c r="N83">
        <v>12836696</v>
      </c>
      <c r="O83">
        <v>13353472</v>
      </c>
    </row>
    <row r="84" spans="1:15" x14ac:dyDescent="0.25">
      <c r="A84">
        <v>2097</v>
      </c>
      <c r="B84">
        <v>23973422</v>
      </c>
      <c r="C84">
        <v>31803863</v>
      </c>
      <c r="D84">
        <v>45548701</v>
      </c>
      <c r="G84">
        <v>15902588</v>
      </c>
      <c r="H84">
        <v>19430915</v>
      </c>
      <c r="I84">
        <v>22601601</v>
      </c>
      <c r="M84">
        <v>10879052</v>
      </c>
      <c r="N84">
        <v>12811224</v>
      </c>
      <c r="O84">
        <v>13444199</v>
      </c>
    </row>
    <row r="85" spans="1:15" x14ac:dyDescent="0.25">
      <c r="A85">
        <v>2098</v>
      </c>
      <c r="B85">
        <v>23776180</v>
      </c>
      <c r="C85">
        <v>31748472</v>
      </c>
      <c r="D85">
        <v>45882514</v>
      </c>
      <c r="G85">
        <v>15752075</v>
      </c>
      <c r="H85">
        <v>19393381</v>
      </c>
      <c r="I85">
        <v>22760307</v>
      </c>
      <c r="M85">
        <v>10772258</v>
      </c>
      <c r="N85">
        <v>12785741</v>
      </c>
      <c r="O85">
        <v>13535145</v>
      </c>
    </row>
    <row r="86" spans="1:15" x14ac:dyDescent="0.25">
      <c r="A86">
        <v>2099</v>
      </c>
      <c r="B86">
        <v>23579112</v>
      </c>
      <c r="C86">
        <v>31692897</v>
      </c>
      <c r="D86">
        <v>46216315</v>
      </c>
      <c r="G86">
        <v>15601654</v>
      </c>
      <c r="H86">
        <v>19355689</v>
      </c>
      <c r="I86">
        <v>22918913</v>
      </c>
      <c r="M86">
        <v>10665476</v>
      </c>
      <c r="N86">
        <v>12760239</v>
      </c>
      <c r="O86">
        <v>13626518</v>
      </c>
    </row>
    <row r="87" spans="1:15" x14ac:dyDescent="0.25">
      <c r="A87">
        <v>2100</v>
      </c>
      <c r="B87">
        <v>23382054</v>
      </c>
      <c r="C87">
        <v>31637405</v>
      </c>
      <c r="D87">
        <v>46550047</v>
      </c>
      <c r="G87">
        <v>15451304</v>
      </c>
      <c r="H87">
        <v>19318135</v>
      </c>
      <c r="I87">
        <v>23078518</v>
      </c>
      <c r="M87">
        <v>10558709</v>
      </c>
      <c r="N87">
        <v>12734757</v>
      </c>
      <c r="O87">
        <v>13717379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47672-AC23-46D7-9CEC-7600CB3B1968}">
  <dimension ref="A1:C127"/>
  <sheetViews>
    <sheetView zoomScaleNormal="100" workbookViewId="0">
      <selection activeCell="AD29" sqref="AD29"/>
    </sheetView>
  </sheetViews>
  <sheetFormatPr defaultRowHeight="15" x14ac:dyDescent="0.25"/>
  <sheetData>
    <row r="1" spans="1:3" x14ac:dyDescent="0.25">
      <c r="B1" t="s">
        <v>3</v>
      </c>
      <c r="C1" t="s">
        <v>5</v>
      </c>
    </row>
    <row r="2" spans="1:3" x14ac:dyDescent="0.25">
      <c r="A2">
        <v>1975</v>
      </c>
      <c r="B2" s="1">
        <v>46.5</v>
      </c>
    </row>
    <row r="3" spans="1:3" x14ac:dyDescent="0.25">
      <c r="A3">
        <v>1976</v>
      </c>
      <c r="B3" s="1">
        <v>55.027299999999997</v>
      </c>
    </row>
    <row r="4" spans="1:3" x14ac:dyDescent="0.25">
      <c r="A4">
        <v>1977</v>
      </c>
      <c r="B4" s="1">
        <v>63.547699999999999</v>
      </c>
    </row>
    <row r="5" spans="1:3" x14ac:dyDescent="0.25">
      <c r="A5">
        <v>1978</v>
      </c>
      <c r="B5" s="1">
        <v>72.075000000000003</v>
      </c>
    </row>
    <row r="6" spans="1:3" x14ac:dyDescent="0.25">
      <c r="A6">
        <v>1979</v>
      </c>
      <c r="B6" s="1">
        <v>80.6023</v>
      </c>
    </row>
    <row r="7" spans="1:3" x14ac:dyDescent="0.25">
      <c r="A7">
        <v>1980</v>
      </c>
      <c r="B7" s="1">
        <v>89.122699999999995</v>
      </c>
    </row>
    <row r="8" spans="1:3" x14ac:dyDescent="0.25">
      <c r="A8">
        <v>1981</v>
      </c>
      <c r="B8" s="1">
        <v>97.65</v>
      </c>
    </row>
    <row r="9" spans="1:3" x14ac:dyDescent="0.25">
      <c r="A9">
        <v>1982</v>
      </c>
      <c r="B9" s="1">
        <v>106.17729999999899</v>
      </c>
    </row>
    <row r="10" spans="1:3" x14ac:dyDescent="0.25">
      <c r="A10">
        <v>1983</v>
      </c>
      <c r="B10" s="1">
        <v>114.6977</v>
      </c>
    </row>
    <row r="11" spans="1:3" x14ac:dyDescent="0.25">
      <c r="A11">
        <v>1984</v>
      </c>
      <c r="B11" s="1">
        <v>123.22499999999999</v>
      </c>
    </row>
    <row r="12" spans="1:3" x14ac:dyDescent="0.25">
      <c r="A12">
        <v>1985</v>
      </c>
      <c r="B12" s="1">
        <v>131.75229999999999</v>
      </c>
    </row>
    <row r="13" spans="1:3" x14ac:dyDescent="0.25">
      <c r="A13">
        <v>1986</v>
      </c>
      <c r="B13" s="1">
        <v>140.27269999999999</v>
      </c>
    </row>
    <row r="14" spans="1:3" x14ac:dyDescent="0.25">
      <c r="A14">
        <v>1987</v>
      </c>
      <c r="B14" s="1">
        <v>148.80000000000001</v>
      </c>
    </row>
    <row r="15" spans="1:3" x14ac:dyDescent="0.25">
      <c r="A15">
        <v>1988</v>
      </c>
      <c r="B15" s="1">
        <v>157.32730000000001</v>
      </c>
    </row>
    <row r="16" spans="1:3" x14ac:dyDescent="0.25">
      <c r="A16">
        <v>1989</v>
      </c>
      <c r="B16" s="1">
        <v>165.84769999999901</v>
      </c>
    </row>
    <row r="17" spans="1:2" x14ac:dyDescent="0.25">
      <c r="A17">
        <v>1990</v>
      </c>
      <c r="B17" s="1">
        <v>174.375</v>
      </c>
    </row>
    <row r="18" spans="1:2" x14ac:dyDescent="0.25">
      <c r="A18">
        <v>1991</v>
      </c>
      <c r="B18" s="1">
        <v>177.26859999999999</v>
      </c>
    </row>
    <row r="19" spans="1:2" x14ac:dyDescent="0.25">
      <c r="A19">
        <v>1992</v>
      </c>
      <c r="B19" s="1">
        <v>180.15</v>
      </c>
    </row>
    <row r="20" spans="1:2" x14ac:dyDescent="0.25">
      <c r="A20">
        <v>1993</v>
      </c>
      <c r="B20" s="1">
        <v>183.0436</v>
      </c>
    </row>
    <row r="21" spans="1:2" x14ac:dyDescent="0.25">
      <c r="A21">
        <v>1994</v>
      </c>
      <c r="B21" s="1">
        <v>185.92499999999899</v>
      </c>
    </row>
    <row r="22" spans="1:2" x14ac:dyDescent="0.25">
      <c r="A22">
        <v>1995</v>
      </c>
      <c r="B22" s="1">
        <v>188.82130000000001</v>
      </c>
    </row>
    <row r="23" spans="1:2" x14ac:dyDescent="0.25">
      <c r="A23">
        <v>1996</v>
      </c>
      <c r="B23" s="1">
        <v>191.7</v>
      </c>
    </row>
    <row r="24" spans="1:2" x14ac:dyDescent="0.25">
      <c r="A24">
        <v>1997</v>
      </c>
      <c r="B24" s="1">
        <v>194.59610000000001</v>
      </c>
    </row>
    <row r="25" spans="1:2" x14ac:dyDescent="0.25">
      <c r="A25">
        <v>1998</v>
      </c>
      <c r="B25" s="1">
        <v>197.47499999999999</v>
      </c>
    </row>
    <row r="26" spans="1:2" x14ac:dyDescent="0.25">
      <c r="A26">
        <v>1999</v>
      </c>
      <c r="B26" s="1">
        <v>200.36859999999999</v>
      </c>
    </row>
    <row r="27" spans="1:2" x14ac:dyDescent="0.25">
      <c r="A27">
        <v>2000</v>
      </c>
      <c r="B27" s="1">
        <v>203.25</v>
      </c>
    </row>
    <row r="28" spans="1:2" x14ac:dyDescent="0.25">
      <c r="A28">
        <v>2001</v>
      </c>
      <c r="B28" s="1">
        <v>208.5324</v>
      </c>
    </row>
    <row r="29" spans="1:2" x14ac:dyDescent="0.25">
      <c r="A29">
        <v>2002</v>
      </c>
      <c r="B29" s="1">
        <v>213.80330000000001</v>
      </c>
    </row>
    <row r="30" spans="1:2" x14ac:dyDescent="0.25">
      <c r="A30">
        <v>2003</v>
      </c>
      <c r="B30" s="1">
        <v>219.08690000000001</v>
      </c>
    </row>
    <row r="31" spans="1:2" x14ac:dyDescent="0.25">
      <c r="A31">
        <v>2004</v>
      </c>
      <c r="B31" s="1">
        <v>224.36349999999999</v>
      </c>
    </row>
    <row r="32" spans="1:2" x14ac:dyDescent="0.25">
      <c r="A32">
        <v>2005</v>
      </c>
      <c r="B32" s="1">
        <v>229.6292</v>
      </c>
    </row>
    <row r="33" spans="1:3" x14ac:dyDescent="0.25">
      <c r="A33">
        <v>2006</v>
      </c>
      <c r="B33" s="1">
        <v>234.91679999999999</v>
      </c>
    </row>
    <row r="34" spans="1:3" x14ac:dyDescent="0.25">
      <c r="A34">
        <v>2007</v>
      </c>
      <c r="B34" s="1">
        <v>240.20149999999899</v>
      </c>
    </row>
    <row r="35" spans="1:3" x14ac:dyDescent="0.25">
      <c r="A35">
        <v>2008</v>
      </c>
      <c r="B35" s="1">
        <v>245.45820000000001</v>
      </c>
    </row>
    <row r="36" spans="1:3" x14ac:dyDescent="0.25">
      <c r="A36">
        <v>2009</v>
      </c>
      <c r="B36" s="1">
        <v>250.7473</v>
      </c>
    </row>
    <row r="37" spans="1:3" x14ac:dyDescent="0.25">
      <c r="A37">
        <v>2010</v>
      </c>
      <c r="B37" s="1">
        <v>256.01150000000001</v>
      </c>
    </row>
    <row r="38" spans="1:3" x14ac:dyDescent="0.25">
      <c r="A38">
        <v>2011</v>
      </c>
      <c r="B38" s="1">
        <v>261.28960000000001</v>
      </c>
    </row>
    <row r="39" spans="1:3" x14ac:dyDescent="0.25">
      <c r="A39">
        <v>2012</v>
      </c>
      <c r="B39" s="1">
        <v>266.571699999999</v>
      </c>
    </row>
    <row r="40" spans="1:3" x14ac:dyDescent="0.25">
      <c r="A40">
        <v>2013</v>
      </c>
      <c r="B40" s="1">
        <v>271.84410000000003</v>
      </c>
    </row>
    <row r="41" spans="1:3" x14ac:dyDescent="0.25">
      <c r="A41">
        <v>2014</v>
      </c>
      <c r="B41" s="1">
        <v>277.125</v>
      </c>
    </row>
    <row r="42" spans="1:3" x14ac:dyDescent="0.25">
      <c r="A42">
        <v>2015</v>
      </c>
      <c r="B42">
        <v>277.125</v>
      </c>
      <c r="C42" s="1">
        <v>277.125</v>
      </c>
    </row>
    <row r="43" spans="1:3" x14ac:dyDescent="0.25">
      <c r="A43">
        <v>2016</v>
      </c>
      <c r="B43">
        <v>285.8125</v>
      </c>
      <c r="C43" s="1">
        <v>281.75625000000002</v>
      </c>
    </row>
    <row r="44" spans="1:3" x14ac:dyDescent="0.25">
      <c r="A44">
        <v>2017</v>
      </c>
      <c r="B44">
        <v>294.11250000000001</v>
      </c>
      <c r="C44" s="1">
        <v>286.28125</v>
      </c>
    </row>
    <row r="45" spans="1:3" x14ac:dyDescent="0.25">
      <c r="A45">
        <v>2018</v>
      </c>
      <c r="B45">
        <v>302.31875000000002</v>
      </c>
      <c r="C45" s="1">
        <v>290.60624999999999</v>
      </c>
    </row>
    <row r="46" spans="1:3" x14ac:dyDescent="0.25">
      <c r="A46">
        <v>2019</v>
      </c>
      <c r="B46">
        <v>309.34375</v>
      </c>
      <c r="C46" s="1">
        <v>293.88749999999999</v>
      </c>
    </row>
    <row r="47" spans="1:3" x14ac:dyDescent="0.25">
      <c r="A47">
        <v>2020</v>
      </c>
      <c r="B47">
        <v>312.5</v>
      </c>
      <c r="C47" s="1">
        <v>293.88749999999999</v>
      </c>
    </row>
    <row r="48" spans="1:3" x14ac:dyDescent="0.25">
      <c r="A48">
        <v>2021</v>
      </c>
      <c r="B48">
        <v>320.83125000000001</v>
      </c>
      <c r="C48" s="1">
        <v>298.54999999999899</v>
      </c>
    </row>
    <row r="49" spans="1:3" x14ac:dyDescent="0.25">
      <c r="A49">
        <v>2022</v>
      </c>
      <c r="B49">
        <v>329.60624999999999</v>
      </c>
      <c r="C49" s="1">
        <v>302.99374999999998</v>
      </c>
    </row>
    <row r="50" spans="1:3" x14ac:dyDescent="0.25">
      <c r="A50">
        <v>2023</v>
      </c>
      <c r="B50">
        <v>337.84375</v>
      </c>
      <c r="C50" s="1">
        <v>307.30624999999998</v>
      </c>
    </row>
    <row r="51" spans="1:3" x14ac:dyDescent="0.25">
      <c r="A51">
        <v>2024</v>
      </c>
      <c r="B51">
        <v>346.11874999999998</v>
      </c>
      <c r="C51" s="1">
        <v>311.59375</v>
      </c>
    </row>
    <row r="52" spans="1:3" x14ac:dyDescent="0.25">
      <c r="A52">
        <v>2025</v>
      </c>
      <c r="B52">
        <v>354.15</v>
      </c>
      <c r="C52" s="1">
        <v>315.64375000000001</v>
      </c>
    </row>
    <row r="53" spans="1:3" x14ac:dyDescent="0.25">
      <c r="A53">
        <v>2026</v>
      </c>
      <c r="B53">
        <v>361.51875000000001</v>
      </c>
      <c r="C53" s="1">
        <v>319.71249999999998</v>
      </c>
    </row>
    <row r="54" spans="1:3" x14ac:dyDescent="0.25">
      <c r="A54">
        <v>2027</v>
      </c>
      <c r="B54">
        <v>368.71249999999998</v>
      </c>
      <c r="C54" s="1">
        <v>323.5</v>
      </c>
    </row>
    <row r="55" spans="1:3" x14ac:dyDescent="0.25">
      <c r="A55">
        <v>2028</v>
      </c>
      <c r="B55">
        <v>376.08749999999998</v>
      </c>
      <c r="C55" s="1">
        <v>327.21875</v>
      </c>
    </row>
    <row r="56" spans="1:3" x14ac:dyDescent="0.25">
      <c r="A56">
        <v>2029</v>
      </c>
      <c r="B56">
        <v>382.76874999999899</v>
      </c>
      <c r="C56" s="1">
        <v>330.79374999999999</v>
      </c>
    </row>
    <row r="57" spans="1:3" x14ac:dyDescent="0.25">
      <c r="A57">
        <v>2030</v>
      </c>
      <c r="B57">
        <v>389.41250000000002</v>
      </c>
      <c r="C57" s="1">
        <v>334.51875000000001</v>
      </c>
    </row>
    <row r="58" spans="1:3" x14ac:dyDescent="0.25">
      <c r="A58">
        <v>2031</v>
      </c>
      <c r="B58">
        <v>395.91874999999902</v>
      </c>
      <c r="C58" s="1">
        <v>338.03125</v>
      </c>
    </row>
    <row r="59" spans="1:3" x14ac:dyDescent="0.25">
      <c r="A59">
        <v>2032</v>
      </c>
      <c r="B59">
        <v>402.11249999999899</v>
      </c>
      <c r="C59" s="1">
        <v>341.35</v>
      </c>
    </row>
    <row r="60" spans="1:3" x14ac:dyDescent="0.25">
      <c r="A60">
        <v>2033</v>
      </c>
      <c r="B60">
        <v>407.99374999999998</v>
      </c>
      <c r="C60" s="1">
        <v>344.52499999999998</v>
      </c>
    </row>
    <row r="61" spans="1:3" x14ac:dyDescent="0.25">
      <c r="A61">
        <v>2034</v>
      </c>
      <c r="B61">
        <v>413.96249999999998</v>
      </c>
      <c r="C61" s="1">
        <v>347.756249999999</v>
      </c>
    </row>
    <row r="62" spans="1:3" x14ac:dyDescent="0.25">
      <c r="A62">
        <v>2035</v>
      </c>
      <c r="B62">
        <v>419.72500000000002</v>
      </c>
      <c r="C62" s="1">
        <v>350.75</v>
      </c>
    </row>
    <row r="63" spans="1:3" x14ac:dyDescent="0.25">
      <c r="A63">
        <v>2036</v>
      </c>
      <c r="B63">
        <v>424.79374999999999</v>
      </c>
      <c r="C63" s="1">
        <v>353.85</v>
      </c>
    </row>
    <row r="64" spans="1:3" x14ac:dyDescent="0.25">
      <c r="A64">
        <v>2037</v>
      </c>
      <c r="B64">
        <v>429.76875000000001</v>
      </c>
      <c r="C64" s="1">
        <v>357.131249999999</v>
      </c>
    </row>
    <row r="65" spans="1:3" x14ac:dyDescent="0.25">
      <c r="A65">
        <v>2038</v>
      </c>
      <c r="B65">
        <v>434.63749999999999</v>
      </c>
      <c r="C65" s="1">
        <v>360.20624999999899</v>
      </c>
    </row>
    <row r="66" spans="1:3" x14ac:dyDescent="0.25">
      <c r="A66">
        <v>2039</v>
      </c>
      <c r="B66">
        <v>439.52499999999998</v>
      </c>
      <c r="C66" s="1">
        <v>363.2</v>
      </c>
    </row>
    <row r="67" spans="1:3" x14ac:dyDescent="0.25">
      <c r="A67">
        <v>2040</v>
      </c>
      <c r="B67">
        <v>444.1875</v>
      </c>
      <c r="C67" s="1">
        <v>366.25</v>
      </c>
    </row>
    <row r="68" spans="1:3" x14ac:dyDescent="0.25">
      <c r="A68">
        <v>2041</v>
      </c>
      <c r="B68">
        <v>448.16874999999999</v>
      </c>
      <c r="C68" s="1">
        <v>369.22500000000002</v>
      </c>
    </row>
    <row r="69" spans="1:3" x14ac:dyDescent="0.25">
      <c r="A69">
        <v>2042</v>
      </c>
      <c r="B69">
        <v>451.97500000000002</v>
      </c>
      <c r="C69" s="1">
        <v>371.99374999999998</v>
      </c>
    </row>
    <row r="70" spans="1:3" x14ac:dyDescent="0.25">
      <c r="A70">
        <v>2043</v>
      </c>
      <c r="B70">
        <v>455.8125</v>
      </c>
      <c r="C70" s="1">
        <v>374.88749999999999</v>
      </c>
    </row>
    <row r="71" spans="1:3" x14ac:dyDescent="0.25">
      <c r="A71">
        <v>2044</v>
      </c>
      <c r="B71">
        <v>459.4</v>
      </c>
      <c r="C71" s="1">
        <v>377.83125000000001</v>
      </c>
    </row>
    <row r="72" spans="1:3" x14ac:dyDescent="0.25">
      <c r="A72">
        <v>2045</v>
      </c>
      <c r="B72">
        <v>463.11874999999998</v>
      </c>
      <c r="C72" s="1">
        <v>380.49999999999898</v>
      </c>
    </row>
    <row r="73" spans="1:3" x14ac:dyDescent="0.25">
      <c r="A73">
        <v>2046</v>
      </c>
      <c r="B73">
        <v>466.48750000000001</v>
      </c>
      <c r="C73" s="1">
        <v>383.15625</v>
      </c>
    </row>
    <row r="74" spans="1:3" x14ac:dyDescent="0.25">
      <c r="A74">
        <v>2047</v>
      </c>
      <c r="B74">
        <v>469.55</v>
      </c>
      <c r="C74" s="1">
        <v>386.21875</v>
      </c>
    </row>
    <row r="75" spans="1:3" x14ac:dyDescent="0.25">
      <c r="A75">
        <v>2048</v>
      </c>
      <c r="B75">
        <v>472.73124999999902</v>
      </c>
      <c r="C75" s="1">
        <v>388.90625</v>
      </c>
    </row>
    <row r="76" spans="1:3" x14ac:dyDescent="0.25">
      <c r="A76">
        <v>2049</v>
      </c>
      <c r="B76">
        <v>475.9</v>
      </c>
      <c r="C76" s="1">
        <v>391.66250000000002</v>
      </c>
    </row>
    <row r="77" spans="1:3" x14ac:dyDescent="0.25">
      <c r="A77">
        <v>2050</v>
      </c>
      <c r="B77">
        <v>479.03125</v>
      </c>
      <c r="C77" s="1">
        <v>394.46875</v>
      </c>
    </row>
    <row r="78" spans="1:3" x14ac:dyDescent="0.25">
      <c r="A78">
        <v>2051</v>
      </c>
      <c r="B78">
        <v>481.47500000000002</v>
      </c>
      <c r="C78" s="1">
        <v>397.0625</v>
      </c>
    </row>
    <row r="79" spans="1:3" x14ac:dyDescent="0.25">
      <c r="A79">
        <v>2052</v>
      </c>
      <c r="B79">
        <v>483.75</v>
      </c>
      <c r="C79" s="1">
        <v>399.6875</v>
      </c>
    </row>
    <row r="80" spans="1:3" x14ac:dyDescent="0.25">
      <c r="A80">
        <v>2053</v>
      </c>
      <c r="B80">
        <v>486.23124999999999</v>
      </c>
      <c r="C80" s="1">
        <v>402.3125</v>
      </c>
    </row>
    <row r="81" spans="1:3" x14ac:dyDescent="0.25">
      <c r="A81">
        <v>2054</v>
      </c>
      <c r="B81">
        <v>488.53750000000002</v>
      </c>
      <c r="C81" s="1">
        <v>404.83749999999998</v>
      </c>
    </row>
    <row r="82" spans="1:3" x14ac:dyDescent="0.25">
      <c r="A82">
        <v>2055</v>
      </c>
      <c r="B82">
        <v>490.98124999999999</v>
      </c>
      <c r="C82" s="1">
        <v>407.52499999999998</v>
      </c>
    </row>
    <row r="83" spans="1:3" x14ac:dyDescent="0.25">
      <c r="A83">
        <v>2056</v>
      </c>
      <c r="B83">
        <v>492.76249999999999</v>
      </c>
      <c r="C83" s="1">
        <v>410.34375</v>
      </c>
    </row>
    <row r="84" spans="1:3" x14ac:dyDescent="0.25">
      <c r="A84">
        <v>2057</v>
      </c>
      <c r="B84">
        <v>494.537499999999</v>
      </c>
      <c r="C84" s="1">
        <v>412.91874999999999</v>
      </c>
    </row>
    <row r="85" spans="1:3" x14ac:dyDescent="0.25">
      <c r="A85">
        <v>2058</v>
      </c>
      <c r="B85">
        <v>496.21875</v>
      </c>
      <c r="C85" s="1">
        <v>415.58124999999899</v>
      </c>
    </row>
    <row r="86" spans="1:3" x14ac:dyDescent="0.25">
      <c r="A86">
        <v>2059</v>
      </c>
      <c r="B86">
        <v>498.02499999999998</v>
      </c>
      <c r="C86" s="1">
        <v>418.27499999999998</v>
      </c>
    </row>
    <row r="87" spans="1:3" x14ac:dyDescent="0.25">
      <c r="A87">
        <v>2060</v>
      </c>
      <c r="B87">
        <v>499.81875000000002</v>
      </c>
      <c r="C87" s="1">
        <v>420.98750000000001</v>
      </c>
    </row>
    <row r="88" spans="1:3" x14ac:dyDescent="0.25">
      <c r="A88">
        <v>2061</v>
      </c>
      <c r="B88">
        <v>501.08749999999998</v>
      </c>
      <c r="C88" s="1">
        <v>423.63125000000002</v>
      </c>
    </row>
    <row r="89" spans="1:3" x14ac:dyDescent="0.25">
      <c r="A89">
        <v>2062</v>
      </c>
      <c r="B89">
        <v>502.40625</v>
      </c>
      <c r="C89" s="1">
        <v>426.35</v>
      </c>
    </row>
    <row r="90" spans="1:3" x14ac:dyDescent="0.25">
      <c r="A90">
        <v>2063</v>
      </c>
      <c r="B90">
        <v>503.69375000000002</v>
      </c>
      <c r="C90" s="1">
        <v>429.10624999999999</v>
      </c>
    </row>
    <row r="91" spans="1:3" x14ac:dyDescent="0.25">
      <c r="A91">
        <v>2064</v>
      </c>
      <c r="B91">
        <v>504.75</v>
      </c>
      <c r="C91" s="1">
        <v>431.78750000000002</v>
      </c>
    </row>
    <row r="92" spans="1:3" x14ac:dyDescent="0.25">
      <c r="A92">
        <v>2065</v>
      </c>
      <c r="B92">
        <v>506.08125000000001</v>
      </c>
      <c r="C92" s="1">
        <v>434.35624999999999</v>
      </c>
    </row>
    <row r="93" spans="1:3" x14ac:dyDescent="0.25">
      <c r="A93">
        <v>2066</v>
      </c>
      <c r="B93">
        <v>506.74374999999998</v>
      </c>
      <c r="C93" s="1">
        <v>436.89374999999899</v>
      </c>
    </row>
    <row r="94" spans="1:3" x14ac:dyDescent="0.25">
      <c r="A94">
        <v>2067</v>
      </c>
      <c r="B94">
        <v>507.47500000000002</v>
      </c>
      <c r="C94" s="1">
        <v>439.36250000000001</v>
      </c>
    </row>
    <row r="95" spans="1:3" x14ac:dyDescent="0.25">
      <c r="A95">
        <v>2068</v>
      </c>
      <c r="B95">
        <v>508.193749999999</v>
      </c>
      <c r="C95" s="1">
        <v>441.79374999999999</v>
      </c>
    </row>
    <row r="96" spans="1:3" x14ac:dyDescent="0.25">
      <c r="A96">
        <v>2069</v>
      </c>
      <c r="B96">
        <v>508.90625</v>
      </c>
      <c r="C96" s="1">
        <v>444.25</v>
      </c>
    </row>
    <row r="97" spans="1:3" x14ac:dyDescent="0.25">
      <c r="A97">
        <v>2070</v>
      </c>
      <c r="B97">
        <v>509.662499999999</v>
      </c>
      <c r="C97" s="1">
        <v>446.79999999999899</v>
      </c>
    </row>
    <row r="98" spans="1:3" x14ac:dyDescent="0.25">
      <c r="A98">
        <v>2071</v>
      </c>
      <c r="B98">
        <v>509.95</v>
      </c>
      <c r="C98" s="1">
        <v>449.38125000000002</v>
      </c>
    </row>
    <row r="99" spans="1:3" x14ac:dyDescent="0.25">
      <c r="A99">
        <v>2072</v>
      </c>
      <c r="B99">
        <v>510.21875</v>
      </c>
      <c r="C99" s="1">
        <v>451.9</v>
      </c>
    </row>
    <row r="100" spans="1:3" x14ac:dyDescent="0.25">
      <c r="A100">
        <v>2073</v>
      </c>
      <c r="B100">
        <v>510.46249999999998</v>
      </c>
      <c r="C100" s="1">
        <v>454.375</v>
      </c>
    </row>
    <row r="101" spans="1:3" x14ac:dyDescent="0.25">
      <c r="A101">
        <v>2074</v>
      </c>
      <c r="B101">
        <v>510.69375000000002</v>
      </c>
      <c r="C101" s="1">
        <v>456.75</v>
      </c>
    </row>
    <row r="102" spans="1:3" x14ac:dyDescent="0.25">
      <c r="A102">
        <v>2075</v>
      </c>
      <c r="B102">
        <v>510.88125000000002</v>
      </c>
      <c r="C102" s="1">
        <v>459.11874999999998</v>
      </c>
    </row>
    <row r="103" spans="1:3" x14ac:dyDescent="0.25">
      <c r="A103">
        <v>2076</v>
      </c>
      <c r="B103">
        <v>510.88125000000002</v>
      </c>
      <c r="C103" s="1">
        <v>461.63749999999999</v>
      </c>
    </row>
    <row r="104" spans="1:3" x14ac:dyDescent="0.25">
      <c r="A104">
        <v>2077</v>
      </c>
      <c r="B104">
        <v>510.88125000000002</v>
      </c>
      <c r="C104" s="1">
        <v>464</v>
      </c>
    </row>
    <row r="105" spans="1:3" x14ac:dyDescent="0.25">
      <c r="A105">
        <v>2078</v>
      </c>
      <c r="B105">
        <v>510.88125000000002</v>
      </c>
      <c r="C105" s="1">
        <v>466.36874999999998</v>
      </c>
    </row>
    <row r="106" spans="1:3" x14ac:dyDescent="0.25">
      <c r="A106">
        <v>2079</v>
      </c>
      <c r="B106">
        <v>510.88125000000002</v>
      </c>
      <c r="C106" s="1">
        <v>468.71249999999998</v>
      </c>
    </row>
    <row r="107" spans="1:3" x14ac:dyDescent="0.25">
      <c r="A107">
        <v>2080</v>
      </c>
      <c r="B107">
        <v>510.88125000000002</v>
      </c>
      <c r="C107" s="1">
        <v>471.23124999999999</v>
      </c>
    </row>
    <row r="108" spans="1:3" x14ac:dyDescent="0.25">
      <c r="A108">
        <v>2081</v>
      </c>
      <c r="B108">
        <v>510.88125000000002</v>
      </c>
      <c r="C108" s="1">
        <v>473.68124999999998</v>
      </c>
    </row>
    <row r="109" spans="1:3" x14ac:dyDescent="0.25">
      <c r="A109">
        <v>2082</v>
      </c>
      <c r="B109">
        <v>510.88125000000002</v>
      </c>
      <c r="C109" s="1">
        <v>476.06875000000002</v>
      </c>
    </row>
    <row r="110" spans="1:3" x14ac:dyDescent="0.25">
      <c r="A110">
        <v>2083</v>
      </c>
      <c r="B110">
        <v>510.88125000000002</v>
      </c>
      <c r="C110" s="1">
        <v>478.31875000000002</v>
      </c>
    </row>
    <row r="111" spans="1:3" x14ac:dyDescent="0.25">
      <c r="A111">
        <v>2084</v>
      </c>
      <c r="B111">
        <v>510.88125000000002</v>
      </c>
      <c r="C111" s="1">
        <v>480.65</v>
      </c>
    </row>
    <row r="112" spans="1:3" x14ac:dyDescent="0.25">
      <c r="A112">
        <v>2085</v>
      </c>
      <c r="B112">
        <v>510.88125000000002</v>
      </c>
      <c r="C112" s="1">
        <v>483.0625</v>
      </c>
    </row>
    <row r="113" spans="1:3" x14ac:dyDescent="0.25">
      <c r="A113">
        <v>2086</v>
      </c>
      <c r="B113">
        <v>510.88125000000002</v>
      </c>
      <c r="C113" s="1">
        <v>485.26249999999999</v>
      </c>
    </row>
    <row r="114" spans="1:3" x14ac:dyDescent="0.25">
      <c r="A114">
        <v>2087</v>
      </c>
      <c r="B114">
        <v>510.88125000000002</v>
      </c>
      <c r="C114" s="1">
        <v>487.287499999999</v>
      </c>
    </row>
    <row r="115" spans="1:3" x14ac:dyDescent="0.25">
      <c r="A115">
        <v>2088</v>
      </c>
      <c r="B115">
        <v>510.88125000000002</v>
      </c>
      <c r="C115" s="1">
        <v>489.49374999999998</v>
      </c>
    </row>
    <row r="116" spans="1:3" x14ac:dyDescent="0.25">
      <c r="A116">
        <v>2089</v>
      </c>
      <c r="B116">
        <v>510.88125000000002</v>
      </c>
      <c r="C116" s="1">
        <v>491.71249999999998</v>
      </c>
    </row>
    <row r="117" spans="1:3" x14ac:dyDescent="0.25">
      <c r="A117">
        <v>2090</v>
      </c>
      <c r="B117">
        <v>510.88125000000002</v>
      </c>
      <c r="C117" s="1">
        <v>493.83125000000001</v>
      </c>
    </row>
    <row r="118" spans="1:3" x14ac:dyDescent="0.25">
      <c r="A118">
        <v>2091</v>
      </c>
      <c r="B118">
        <v>510.88125000000002</v>
      </c>
      <c r="C118" s="1">
        <v>495.97500000000002</v>
      </c>
    </row>
    <row r="119" spans="1:3" x14ac:dyDescent="0.25">
      <c r="A119">
        <v>2092</v>
      </c>
      <c r="B119">
        <v>510.88125000000002</v>
      </c>
      <c r="C119" s="1">
        <v>497.99374999999998</v>
      </c>
    </row>
    <row r="120" spans="1:3" x14ac:dyDescent="0.25">
      <c r="A120">
        <v>2093</v>
      </c>
      <c r="B120">
        <v>510.88125000000002</v>
      </c>
      <c r="C120" s="1">
        <v>499.82499999999902</v>
      </c>
    </row>
    <row r="121" spans="1:3" x14ac:dyDescent="0.25">
      <c r="A121">
        <v>2094</v>
      </c>
      <c r="B121">
        <v>510.88125000000002</v>
      </c>
      <c r="C121" s="1">
        <v>501.79999999999899</v>
      </c>
    </row>
    <row r="122" spans="1:3" x14ac:dyDescent="0.25">
      <c r="A122">
        <v>2095</v>
      </c>
      <c r="B122">
        <v>510.88125000000002</v>
      </c>
      <c r="C122" s="1">
        <v>503.78125</v>
      </c>
    </row>
    <row r="123" spans="1:3" x14ac:dyDescent="0.25">
      <c r="A123">
        <v>2096</v>
      </c>
      <c r="B123">
        <v>510.88125000000002</v>
      </c>
      <c r="C123" s="1">
        <v>505.45</v>
      </c>
    </row>
    <row r="124" spans="1:3" x14ac:dyDescent="0.25">
      <c r="A124">
        <v>2097</v>
      </c>
      <c r="B124">
        <v>510.88125000000002</v>
      </c>
      <c r="C124" s="1">
        <v>507.29374999999999</v>
      </c>
    </row>
    <row r="125" spans="1:3" x14ac:dyDescent="0.25">
      <c r="A125">
        <v>2098</v>
      </c>
      <c r="B125">
        <v>510.88125000000002</v>
      </c>
      <c r="C125" s="1">
        <v>509.20624999999899</v>
      </c>
    </row>
    <row r="126" spans="1:3" x14ac:dyDescent="0.25">
      <c r="A126">
        <v>2099</v>
      </c>
      <c r="B126">
        <v>510.88125000000002</v>
      </c>
      <c r="C126" s="1">
        <v>510.94375000000002</v>
      </c>
    </row>
    <row r="127" spans="1:3" x14ac:dyDescent="0.25">
      <c r="A127">
        <v>2100</v>
      </c>
      <c r="B127">
        <v>510.88125000000002</v>
      </c>
      <c r="C127" s="1">
        <v>512.65625</v>
      </c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24E77-72B9-41FA-8BFC-A568AE3C95D5}">
  <dimension ref="A1:S102"/>
  <sheetViews>
    <sheetView workbookViewId="0">
      <selection activeCell="AB14" sqref="AB14"/>
    </sheetView>
  </sheetViews>
  <sheetFormatPr defaultRowHeight="15" x14ac:dyDescent="0.25"/>
  <sheetData>
    <row r="1" spans="1:19" x14ac:dyDescent="0.25">
      <c r="A1" t="s">
        <v>8</v>
      </c>
      <c r="B1" t="s">
        <v>3</v>
      </c>
      <c r="C1" t="s">
        <v>4</v>
      </c>
      <c r="D1" t="s">
        <v>5</v>
      </c>
      <c r="G1" t="s">
        <v>3</v>
      </c>
      <c r="H1" t="s">
        <v>4</v>
      </c>
      <c r="I1" t="s">
        <v>5</v>
      </c>
    </row>
    <row r="2" spans="1:19" x14ac:dyDescent="0.25">
      <c r="A2">
        <v>2000</v>
      </c>
      <c r="B2">
        <v>0.6647283879539343</v>
      </c>
      <c r="C2">
        <v>0.66819724322341933</v>
      </c>
      <c r="D2">
        <v>0.67132875748831178</v>
      </c>
      <c r="F2">
        <v>260</v>
      </c>
      <c r="G2">
        <f>B2*$F$2</f>
        <v>172.82938086802292</v>
      </c>
      <c r="H2">
        <f t="shared" ref="H2:I17" si="0">C2*$F$2</f>
        <v>173.73128323808902</v>
      </c>
      <c r="I2">
        <f t="shared" si="0"/>
        <v>174.54547694696106</v>
      </c>
      <c r="K2">
        <f>0.012*G2*1000</f>
        <v>2073.9525704162752</v>
      </c>
      <c r="L2">
        <f t="shared" ref="L2:M17" si="1">0.012*H2*1000</f>
        <v>2084.7753988570685</v>
      </c>
      <c r="M2">
        <f t="shared" si="1"/>
        <v>2094.5457233635329</v>
      </c>
      <c r="O2">
        <v>172.82938086802292</v>
      </c>
      <c r="P2">
        <v>173.73128323808902</v>
      </c>
      <c r="Q2">
        <v>174.54547694696106</v>
      </c>
      <c r="S2">
        <f>O2*0.012*1000</f>
        <v>2073.9525704162752</v>
      </c>
    </row>
    <row r="3" spans="1:19" x14ac:dyDescent="0.25">
      <c r="A3">
        <v>2001</v>
      </c>
      <c r="B3">
        <v>0.59302894649421756</v>
      </c>
      <c r="C3">
        <v>0.59612364144524199</v>
      </c>
      <c r="D3">
        <v>0.59891738192495414</v>
      </c>
      <c r="G3">
        <f t="shared" ref="G3:I66" si="2">B3*$F$2</f>
        <v>154.18752608849655</v>
      </c>
      <c r="H3">
        <f t="shared" si="0"/>
        <v>154.9921467757629</v>
      </c>
      <c r="I3">
        <f t="shared" si="0"/>
        <v>155.71851930048808</v>
      </c>
      <c r="K3">
        <f t="shared" ref="K3:M66" si="3">0.012*G3*1000</f>
        <v>1850.2503130619586</v>
      </c>
      <c r="L3">
        <f t="shared" si="1"/>
        <v>1859.905761309155</v>
      </c>
      <c r="M3">
        <f t="shared" si="1"/>
        <v>1868.622231605857</v>
      </c>
      <c r="O3">
        <v>154.18752608849655</v>
      </c>
      <c r="P3">
        <v>154.9921467757629</v>
      </c>
      <c r="Q3">
        <v>155.71851930048808</v>
      </c>
      <c r="S3">
        <f t="shared" ref="S3:S21" si="4">O3*0.012*1000</f>
        <v>1850.2503130619586</v>
      </c>
    </row>
    <row r="4" spans="1:19" x14ac:dyDescent="0.25">
      <c r="A4">
        <v>2002</v>
      </c>
      <c r="B4">
        <v>0.54294345820780954</v>
      </c>
      <c r="C4">
        <v>0.54577678428529774</v>
      </c>
      <c r="D4">
        <v>0.54833457362485216</v>
      </c>
      <c r="G4">
        <f t="shared" si="2"/>
        <v>141.16529913403048</v>
      </c>
      <c r="H4">
        <f t="shared" si="0"/>
        <v>141.9019639141774</v>
      </c>
      <c r="I4">
        <f t="shared" si="0"/>
        <v>142.56698914246155</v>
      </c>
      <c r="K4">
        <f t="shared" si="3"/>
        <v>1693.9835896083657</v>
      </c>
      <c r="L4">
        <f t="shared" si="1"/>
        <v>1702.8235669701289</v>
      </c>
      <c r="M4">
        <f t="shared" si="1"/>
        <v>1710.8038697095387</v>
      </c>
      <c r="O4">
        <v>141.16529913403048</v>
      </c>
      <c r="P4">
        <v>141.9019639141774</v>
      </c>
      <c r="Q4">
        <v>142.56698914246155</v>
      </c>
      <c r="S4">
        <f t="shared" si="4"/>
        <v>1693.9835896083657</v>
      </c>
    </row>
    <row r="5" spans="1:19" x14ac:dyDescent="0.25">
      <c r="A5">
        <v>2003</v>
      </c>
      <c r="B5">
        <v>0.54562710613960796</v>
      </c>
      <c r="C5">
        <v>0.54847443671342633</v>
      </c>
      <c r="D5">
        <v>0.55104486863291668</v>
      </c>
      <c r="G5">
        <f t="shared" si="2"/>
        <v>141.86304759629806</v>
      </c>
      <c r="H5">
        <f t="shared" si="0"/>
        <v>142.60335354549085</v>
      </c>
      <c r="I5">
        <f t="shared" si="0"/>
        <v>143.27166584455833</v>
      </c>
      <c r="K5">
        <f t="shared" si="3"/>
        <v>1702.3565711555768</v>
      </c>
      <c r="L5">
        <f t="shared" si="1"/>
        <v>1711.2402425458902</v>
      </c>
      <c r="M5">
        <f t="shared" si="1"/>
        <v>1719.2599901346998</v>
      </c>
      <c r="O5">
        <v>141.86304759629806</v>
      </c>
      <c r="P5">
        <v>142.60335354549085</v>
      </c>
      <c r="Q5">
        <v>143.27166584455833</v>
      </c>
      <c r="S5">
        <f t="shared" si="4"/>
        <v>1702.3565711555768</v>
      </c>
    </row>
    <row r="6" spans="1:19" x14ac:dyDescent="0.25">
      <c r="A6">
        <v>2004</v>
      </c>
      <c r="B6">
        <f>AVERAGE(B5,B7)</f>
        <v>0.5553632995690887</v>
      </c>
      <c r="C6">
        <f t="shared" ref="C6:D6" si="5">AVERAGE(C5,C7)</f>
        <v>0.5582614380315043</v>
      </c>
      <c r="D6">
        <f t="shared" si="5"/>
        <v>0.56087773684815545</v>
      </c>
      <c r="G6">
        <f t="shared" si="2"/>
        <v>144.39445788796306</v>
      </c>
      <c r="H6">
        <f t="shared" si="0"/>
        <v>145.14797388819113</v>
      </c>
      <c r="I6">
        <f t="shared" si="0"/>
        <v>145.82821158052042</v>
      </c>
      <c r="K6">
        <f t="shared" si="3"/>
        <v>1732.7334946555568</v>
      </c>
      <c r="L6">
        <f t="shared" si="1"/>
        <v>1741.7756866582936</v>
      </c>
      <c r="M6">
        <f t="shared" si="1"/>
        <v>1749.938538966245</v>
      </c>
      <c r="O6">
        <v>144.39445788796306</v>
      </c>
      <c r="P6">
        <v>145.14797388819113</v>
      </c>
      <c r="Q6">
        <v>145.82821158052042</v>
      </c>
      <c r="S6">
        <f t="shared" si="4"/>
        <v>1732.7334946555568</v>
      </c>
    </row>
    <row r="7" spans="1:19" x14ac:dyDescent="0.25">
      <c r="A7">
        <v>2005</v>
      </c>
      <c r="B7">
        <v>0.56509949299856943</v>
      </c>
      <c r="C7">
        <v>0.56804843934958227</v>
      </c>
      <c r="D7">
        <v>0.57071060506339422</v>
      </c>
      <c r="G7">
        <f t="shared" si="2"/>
        <v>146.92586817962805</v>
      </c>
      <c r="H7">
        <f t="shared" si="0"/>
        <v>147.69259423089139</v>
      </c>
      <c r="I7">
        <f t="shared" si="0"/>
        <v>148.38475731648251</v>
      </c>
      <c r="K7">
        <f t="shared" si="3"/>
        <v>1763.1104181555365</v>
      </c>
      <c r="L7">
        <f t="shared" si="1"/>
        <v>1772.3111307706968</v>
      </c>
      <c r="M7">
        <f t="shared" si="1"/>
        <v>1780.61708779779</v>
      </c>
      <c r="O7">
        <v>146.92586817962805</v>
      </c>
      <c r="P7">
        <v>147.69259423089139</v>
      </c>
      <c r="Q7">
        <v>148.38475731648251</v>
      </c>
      <c r="S7">
        <f t="shared" si="4"/>
        <v>1763.1104181555365</v>
      </c>
    </row>
    <row r="8" spans="1:19" x14ac:dyDescent="0.25">
      <c r="A8">
        <v>2006</v>
      </c>
      <c r="B8">
        <v>0.61561119300467793</v>
      </c>
      <c r="C8">
        <v>0.61882373239596422</v>
      </c>
      <c r="D8">
        <v>0.62172385711977118</v>
      </c>
      <c r="G8">
        <f t="shared" si="2"/>
        <v>160.05891018121625</v>
      </c>
      <c r="H8">
        <f t="shared" si="0"/>
        <v>160.89417042295071</v>
      </c>
      <c r="I8">
        <f t="shared" si="0"/>
        <v>161.6482028511405</v>
      </c>
      <c r="K8">
        <f t="shared" si="3"/>
        <v>1920.7069221745949</v>
      </c>
      <c r="L8">
        <f t="shared" si="1"/>
        <v>1930.7300450754085</v>
      </c>
      <c r="M8">
        <f t="shared" si="1"/>
        <v>1939.7784342136858</v>
      </c>
      <c r="O8">
        <v>160.05891018121625</v>
      </c>
      <c r="P8">
        <v>160.89417042295071</v>
      </c>
      <c r="Q8">
        <v>161.6482028511405</v>
      </c>
      <c r="S8">
        <f t="shared" si="4"/>
        <v>1920.7069221745949</v>
      </c>
    </row>
    <row r="9" spans="1:19" x14ac:dyDescent="0.25">
      <c r="A9">
        <v>2007</v>
      </c>
      <c r="B9">
        <v>0.63790304266002595</v>
      </c>
      <c r="C9">
        <v>0.64279744760910895</v>
      </c>
      <c r="D9">
        <v>0.64721587897205402</v>
      </c>
      <c r="G9">
        <f t="shared" si="2"/>
        <v>165.85479109160676</v>
      </c>
      <c r="H9">
        <f t="shared" si="0"/>
        <v>167.12733637836834</v>
      </c>
      <c r="I9">
        <f t="shared" si="0"/>
        <v>168.27612853273405</v>
      </c>
      <c r="K9">
        <f t="shared" si="3"/>
        <v>1990.2574930992812</v>
      </c>
      <c r="L9">
        <f t="shared" si="1"/>
        <v>2005.5280365404201</v>
      </c>
      <c r="M9">
        <f t="shared" si="1"/>
        <v>2019.3135423928088</v>
      </c>
      <c r="O9">
        <v>165.85479109160676</v>
      </c>
      <c r="P9">
        <v>167.12733637836834</v>
      </c>
      <c r="Q9">
        <v>168.27612853273405</v>
      </c>
      <c r="S9">
        <f t="shared" si="4"/>
        <v>1990.2574930992812</v>
      </c>
    </row>
    <row r="10" spans="1:19" x14ac:dyDescent="0.25">
      <c r="A10">
        <v>2008</v>
      </c>
      <c r="B10">
        <v>0.68054534483757345</v>
      </c>
      <c r="C10">
        <v>0.68409674018692768</v>
      </c>
      <c r="D10">
        <v>0.68730276763194886</v>
      </c>
      <c r="G10">
        <f t="shared" si="2"/>
        <v>176.94178965776911</v>
      </c>
      <c r="H10">
        <f t="shared" si="0"/>
        <v>177.86515244860121</v>
      </c>
      <c r="I10">
        <f t="shared" si="0"/>
        <v>178.6987195843067</v>
      </c>
      <c r="K10">
        <f t="shared" si="3"/>
        <v>2123.3014758932295</v>
      </c>
      <c r="L10">
        <f t="shared" si="1"/>
        <v>2134.3818293832146</v>
      </c>
      <c r="M10">
        <f t="shared" si="1"/>
        <v>2144.3846350116805</v>
      </c>
      <c r="O10">
        <v>176.94178965776911</v>
      </c>
      <c r="P10">
        <v>177.86515244860121</v>
      </c>
      <c r="Q10">
        <v>178.6987195843067</v>
      </c>
      <c r="S10">
        <f t="shared" si="4"/>
        <v>2123.3014758932295</v>
      </c>
    </row>
    <row r="11" spans="1:19" x14ac:dyDescent="0.25">
      <c r="A11">
        <v>2009</v>
      </c>
      <c r="B11">
        <v>0.68693457673802072</v>
      </c>
      <c r="C11">
        <v>0.69051931400739441</v>
      </c>
      <c r="D11">
        <v>0.69375544092040953</v>
      </c>
      <c r="G11">
        <f t="shared" si="2"/>
        <v>178.60298995188538</v>
      </c>
      <c r="H11">
        <f t="shared" si="0"/>
        <v>179.53502164192255</v>
      </c>
      <c r="I11">
        <f t="shared" si="0"/>
        <v>180.37641463930649</v>
      </c>
      <c r="K11">
        <f t="shared" si="3"/>
        <v>2143.2358794226247</v>
      </c>
      <c r="L11">
        <f t="shared" si="1"/>
        <v>2154.4202597030708</v>
      </c>
      <c r="M11">
        <f t="shared" si="1"/>
        <v>2164.5169756716782</v>
      </c>
      <c r="O11">
        <v>178.60298995188538</v>
      </c>
      <c r="P11">
        <v>179.53502164192255</v>
      </c>
      <c r="Q11">
        <v>180.37641463930649</v>
      </c>
      <c r="S11">
        <f t="shared" si="4"/>
        <v>2143.2358794226247</v>
      </c>
    </row>
    <row r="12" spans="1:19" x14ac:dyDescent="0.25">
      <c r="A12">
        <v>2010</v>
      </c>
      <c r="B12">
        <v>0.69332380863846788</v>
      </c>
      <c r="C12">
        <v>0.69694188782786104</v>
      </c>
      <c r="D12">
        <v>0.7002081142088703</v>
      </c>
      <c r="G12">
        <f t="shared" si="2"/>
        <v>180.26419024600165</v>
      </c>
      <c r="H12">
        <f t="shared" si="0"/>
        <v>181.20489083524387</v>
      </c>
      <c r="I12">
        <f t="shared" si="0"/>
        <v>182.05410969430628</v>
      </c>
      <c r="K12">
        <f t="shared" si="3"/>
        <v>2163.1702829520195</v>
      </c>
      <c r="L12">
        <f t="shared" si="1"/>
        <v>2174.4586900229265</v>
      </c>
      <c r="M12">
        <f t="shared" si="1"/>
        <v>2184.6493163316754</v>
      </c>
      <c r="O12">
        <v>180.26419024600165</v>
      </c>
      <c r="P12">
        <v>181.20489083524387</v>
      </c>
      <c r="Q12">
        <v>182.05410969430628</v>
      </c>
      <c r="S12">
        <f t="shared" si="4"/>
        <v>2163.1702829520195</v>
      </c>
    </row>
    <row r="13" spans="1:19" x14ac:dyDescent="0.25">
      <c r="A13">
        <v>2011</v>
      </c>
      <c r="B13">
        <v>0.76324938861999458</v>
      </c>
      <c r="C13">
        <v>0.76723237131130873</v>
      </c>
      <c r="D13">
        <v>0.77082801487256969</v>
      </c>
      <c r="G13">
        <f t="shared" si="2"/>
        <v>198.4448410411986</v>
      </c>
      <c r="H13">
        <f t="shared" si="0"/>
        <v>199.48041654094027</v>
      </c>
      <c r="I13">
        <f t="shared" si="0"/>
        <v>200.41528386686812</v>
      </c>
      <c r="K13">
        <f t="shared" si="3"/>
        <v>2381.3380924943831</v>
      </c>
      <c r="L13">
        <f t="shared" si="1"/>
        <v>2393.7649984912832</v>
      </c>
      <c r="M13">
        <f t="shared" si="1"/>
        <v>2404.9834064024176</v>
      </c>
      <c r="O13">
        <v>198.4448410411986</v>
      </c>
      <c r="P13">
        <v>199.48041654094027</v>
      </c>
      <c r="Q13">
        <v>200.41528386686812</v>
      </c>
      <c r="S13">
        <f t="shared" si="4"/>
        <v>2381.3380924943831</v>
      </c>
    </row>
    <row r="14" spans="1:19" x14ac:dyDescent="0.25">
      <c r="A14">
        <v>2012</v>
      </c>
      <c r="B14">
        <v>0.79137991063247592</v>
      </c>
      <c r="C14">
        <v>0.79550969119083592</v>
      </c>
      <c r="D14">
        <v>0.79923785674537606</v>
      </c>
      <c r="G14">
        <f t="shared" si="2"/>
        <v>205.75877676444375</v>
      </c>
      <c r="H14">
        <f t="shared" si="0"/>
        <v>206.83251970961734</v>
      </c>
      <c r="I14">
        <f t="shared" si="0"/>
        <v>207.80184275379779</v>
      </c>
      <c r="K14">
        <f t="shared" si="3"/>
        <v>2469.1053211733251</v>
      </c>
      <c r="L14">
        <f t="shared" si="1"/>
        <v>2481.9902365154085</v>
      </c>
      <c r="M14">
        <f t="shared" si="1"/>
        <v>2493.6221130455738</v>
      </c>
      <c r="O14">
        <v>205.75877676444375</v>
      </c>
      <c r="P14">
        <v>206.83251970961734</v>
      </c>
      <c r="Q14">
        <v>207.80184275379779</v>
      </c>
      <c r="S14">
        <f t="shared" si="4"/>
        <v>2469.1053211733251</v>
      </c>
    </row>
    <row r="15" spans="1:19" x14ac:dyDescent="0.25">
      <c r="A15">
        <v>2013</v>
      </c>
      <c r="B15">
        <v>0.80733207739788637</v>
      </c>
      <c r="C15">
        <v>0.81154510362281729</v>
      </c>
      <c r="D15">
        <v>0.81534841932693292</v>
      </c>
      <c r="G15">
        <f t="shared" si="2"/>
        <v>209.90634012345046</v>
      </c>
      <c r="H15">
        <f t="shared" si="0"/>
        <v>211.0017269419325</v>
      </c>
      <c r="I15">
        <f t="shared" si="0"/>
        <v>211.99058902500255</v>
      </c>
      <c r="K15">
        <f t="shared" si="3"/>
        <v>2518.8760814814059</v>
      </c>
      <c r="L15">
        <f t="shared" si="1"/>
        <v>2532.0207233031902</v>
      </c>
      <c r="M15">
        <f t="shared" si="1"/>
        <v>2543.8870683000309</v>
      </c>
      <c r="O15">
        <v>209.90634012345046</v>
      </c>
      <c r="P15">
        <v>211.0017269419325</v>
      </c>
      <c r="Q15">
        <v>211.99058902500255</v>
      </c>
      <c r="S15">
        <f t="shared" si="4"/>
        <v>2518.8760814814059</v>
      </c>
    </row>
    <row r="16" spans="1:19" x14ac:dyDescent="0.25">
      <c r="A16">
        <v>2014</v>
      </c>
      <c r="B16">
        <v>0.82723237436726016</v>
      </c>
      <c r="C16">
        <v>0.83154924939909858</v>
      </c>
      <c r="D16">
        <v>0.83544631476843756</v>
      </c>
      <c r="G16">
        <f t="shared" si="2"/>
        <v>215.08041733548765</v>
      </c>
      <c r="H16">
        <f t="shared" si="0"/>
        <v>216.20280484376562</v>
      </c>
      <c r="I16">
        <f t="shared" si="0"/>
        <v>217.21604183979377</v>
      </c>
      <c r="K16">
        <f t="shared" si="3"/>
        <v>2580.9650080258521</v>
      </c>
      <c r="L16">
        <f t="shared" si="1"/>
        <v>2594.4336581251878</v>
      </c>
      <c r="M16">
        <f t="shared" si="1"/>
        <v>2606.5925020775253</v>
      </c>
      <c r="O16">
        <v>215.08041733548765</v>
      </c>
      <c r="P16">
        <v>216.20280484376562</v>
      </c>
      <c r="Q16">
        <v>217.21604183979377</v>
      </c>
      <c r="S16">
        <f t="shared" si="4"/>
        <v>2580.9650080258521</v>
      </c>
    </row>
    <row r="17" spans="1:19" x14ac:dyDescent="0.25">
      <c r="A17">
        <v>2015</v>
      </c>
      <c r="B17">
        <v>0.85180151614061483</v>
      </c>
      <c r="C17">
        <v>0.85624660413650244</v>
      </c>
      <c r="D17">
        <v>0.86025941395023964</v>
      </c>
      <c r="G17">
        <f t="shared" si="2"/>
        <v>221.46839419655987</v>
      </c>
      <c r="H17">
        <f t="shared" si="0"/>
        <v>222.62411707549063</v>
      </c>
      <c r="I17">
        <f t="shared" si="0"/>
        <v>223.6674476270623</v>
      </c>
      <c r="K17">
        <f t="shared" si="3"/>
        <v>2657.6207303587184</v>
      </c>
      <c r="L17">
        <f t="shared" si="1"/>
        <v>2671.4894049058876</v>
      </c>
      <c r="M17">
        <f t="shared" si="1"/>
        <v>2684.0093715247476</v>
      </c>
      <c r="O17">
        <v>221.46839419655987</v>
      </c>
      <c r="P17">
        <v>222.62411707549063</v>
      </c>
      <c r="Q17">
        <v>223.6674476270623</v>
      </c>
      <c r="S17">
        <f t="shared" si="4"/>
        <v>2657.6207303587184</v>
      </c>
    </row>
    <row r="18" spans="1:19" x14ac:dyDescent="0.25">
      <c r="A18">
        <v>2016</v>
      </c>
      <c r="B18">
        <v>0.88687786698502469</v>
      </c>
      <c r="C18">
        <v>0.89150599934409258</v>
      </c>
      <c r="D18">
        <v>0.89568405272952045</v>
      </c>
      <c r="G18">
        <f t="shared" si="2"/>
        <v>230.58824541610642</v>
      </c>
      <c r="H18">
        <f t="shared" si="2"/>
        <v>231.79155982946406</v>
      </c>
      <c r="I18">
        <f t="shared" si="2"/>
        <v>232.87785370967532</v>
      </c>
      <c r="K18">
        <f t="shared" si="3"/>
        <v>2767.0589449932768</v>
      </c>
      <c r="L18">
        <f t="shared" si="3"/>
        <v>2781.4987179535688</v>
      </c>
      <c r="M18">
        <f t="shared" si="3"/>
        <v>2794.5342445161041</v>
      </c>
      <c r="O18">
        <v>230.58824541610642</v>
      </c>
      <c r="P18">
        <v>231.79155982946406</v>
      </c>
      <c r="Q18">
        <v>232.87785370967532</v>
      </c>
      <c r="S18">
        <f t="shared" si="4"/>
        <v>2767.0589449932768</v>
      </c>
    </row>
    <row r="19" spans="1:19" x14ac:dyDescent="0.25">
      <c r="A19">
        <v>2017</v>
      </c>
      <c r="B19">
        <v>0.91226259469974702</v>
      </c>
      <c r="C19">
        <v>0.91702319612150796</v>
      </c>
      <c r="D19">
        <v>0.92132083615072835</v>
      </c>
      <c r="G19">
        <f t="shared" si="2"/>
        <v>237.18827462193423</v>
      </c>
      <c r="H19">
        <f t="shared" si="2"/>
        <v>238.42603099159206</v>
      </c>
      <c r="I19">
        <f t="shared" si="2"/>
        <v>239.54341739918937</v>
      </c>
      <c r="K19">
        <f t="shared" si="3"/>
        <v>2846.2592954632105</v>
      </c>
      <c r="L19">
        <f t="shared" si="3"/>
        <v>2861.1123718991048</v>
      </c>
      <c r="M19">
        <f t="shared" si="3"/>
        <v>2874.5210087902724</v>
      </c>
      <c r="O19">
        <v>237.18827462193423</v>
      </c>
      <c r="P19">
        <v>238.42603099159206</v>
      </c>
      <c r="Q19">
        <v>239.54341739918937</v>
      </c>
      <c r="S19">
        <f t="shared" si="4"/>
        <v>2846.2592954632105</v>
      </c>
    </row>
    <row r="20" spans="1:19" x14ac:dyDescent="0.25">
      <c r="A20">
        <v>2018</v>
      </c>
      <c r="B20">
        <v>0.93681019269351851</v>
      </c>
      <c r="C20">
        <v>0.94169889465408141</v>
      </c>
      <c r="D20">
        <v>0.94611217763564048</v>
      </c>
      <c r="G20">
        <f t="shared" si="2"/>
        <v>243.57065010031482</v>
      </c>
      <c r="H20">
        <f t="shared" si="2"/>
        <v>244.84171261006117</v>
      </c>
      <c r="I20">
        <f t="shared" si="2"/>
        <v>245.98916618526653</v>
      </c>
      <c r="K20">
        <f t="shared" si="3"/>
        <v>2922.8478012037781</v>
      </c>
      <c r="L20">
        <f t="shared" si="3"/>
        <v>2938.1005513207338</v>
      </c>
      <c r="M20">
        <f t="shared" si="3"/>
        <v>2951.8699942231983</v>
      </c>
      <c r="O20">
        <v>243.57065010031482</v>
      </c>
      <c r="P20">
        <v>244.84171261006117</v>
      </c>
      <c r="Q20">
        <v>245.98916618526653</v>
      </c>
      <c r="S20">
        <f t="shared" si="4"/>
        <v>2922.8478012037781</v>
      </c>
    </row>
    <row r="21" spans="1:19" x14ac:dyDescent="0.25">
      <c r="A21">
        <v>2019</v>
      </c>
      <c r="B21">
        <v>1</v>
      </c>
      <c r="C21">
        <v>1</v>
      </c>
      <c r="D21">
        <v>1</v>
      </c>
      <c r="G21">
        <f t="shared" si="2"/>
        <v>260</v>
      </c>
      <c r="H21">
        <f t="shared" si="2"/>
        <v>260</v>
      </c>
      <c r="I21">
        <f t="shared" si="2"/>
        <v>260</v>
      </c>
      <c r="K21">
        <f t="shared" si="3"/>
        <v>3120</v>
      </c>
      <c r="L21">
        <f t="shared" si="3"/>
        <v>3120</v>
      </c>
      <c r="M21">
        <f t="shared" si="3"/>
        <v>3120</v>
      </c>
      <c r="O21">
        <v>260</v>
      </c>
      <c r="P21">
        <v>260</v>
      </c>
      <c r="Q21">
        <v>260</v>
      </c>
      <c r="S21">
        <f t="shared" si="4"/>
        <v>3120</v>
      </c>
    </row>
    <row r="22" spans="1:19" x14ac:dyDescent="0.25">
      <c r="A22">
        <v>2020</v>
      </c>
      <c r="B22">
        <v>1.0539000102310265</v>
      </c>
      <c r="C22">
        <v>1.0481522750013395</v>
      </c>
      <c r="D22">
        <v>1.0425866462420126</v>
      </c>
      <c r="G22">
        <f t="shared" si="2"/>
        <v>274.01400266006692</v>
      </c>
      <c r="H22">
        <f t="shared" si="2"/>
        <v>272.51959150034827</v>
      </c>
      <c r="I22">
        <f t="shared" si="2"/>
        <v>271.07252802292328</v>
      </c>
      <c r="K22">
        <f t="shared" si="3"/>
        <v>3288.1680319208031</v>
      </c>
      <c r="L22">
        <f t="shared" si="3"/>
        <v>3270.2350980041792</v>
      </c>
      <c r="M22">
        <f t="shared" si="3"/>
        <v>3252.8703362750794</v>
      </c>
      <c r="O22">
        <v>274.01400266006692</v>
      </c>
    </row>
    <row r="23" spans="1:19" x14ac:dyDescent="0.25">
      <c r="A23">
        <v>2021</v>
      </c>
      <c r="B23">
        <v>1.1106151035007557</v>
      </c>
      <c r="C23">
        <v>1.0983376222174257</v>
      </c>
      <c r="D23">
        <v>1.0860287353431894</v>
      </c>
      <c r="G23">
        <f t="shared" si="2"/>
        <v>288.75992691019644</v>
      </c>
      <c r="H23">
        <f t="shared" si="2"/>
        <v>285.56778177653069</v>
      </c>
      <c r="I23">
        <f t="shared" si="2"/>
        <v>282.36747118922926</v>
      </c>
      <c r="K23">
        <f t="shared" si="3"/>
        <v>3465.1191229223573</v>
      </c>
      <c r="L23">
        <f t="shared" si="3"/>
        <v>3426.8133813183686</v>
      </c>
      <c r="M23">
        <f t="shared" si="3"/>
        <v>3388.4096542707512</v>
      </c>
    </row>
    <row r="24" spans="1:19" x14ac:dyDescent="0.25">
      <c r="A24">
        <v>2022</v>
      </c>
      <c r="B24">
        <v>1.1696356414498903</v>
      </c>
      <c r="C24">
        <v>1.1500776870083611</v>
      </c>
      <c r="D24">
        <v>1.1298309733118883</v>
      </c>
      <c r="G24">
        <f t="shared" si="2"/>
        <v>304.10526677697146</v>
      </c>
      <c r="H24">
        <f t="shared" si="2"/>
        <v>299.02019862217389</v>
      </c>
      <c r="I24">
        <f t="shared" si="2"/>
        <v>293.75605306109094</v>
      </c>
      <c r="K24">
        <f t="shared" si="3"/>
        <v>3649.2632013236575</v>
      </c>
      <c r="L24">
        <f t="shared" si="3"/>
        <v>3588.2423834660867</v>
      </c>
      <c r="M24">
        <f t="shared" si="3"/>
        <v>3525.0726367330913</v>
      </c>
    </row>
    <row r="25" spans="1:19" x14ac:dyDescent="0.25">
      <c r="A25">
        <v>2023</v>
      </c>
      <c r="B25">
        <v>1.2303533119337458</v>
      </c>
      <c r="C25">
        <v>1.2027999484173602</v>
      </c>
      <c r="D25">
        <v>1.173420377695755</v>
      </c>
      <c r="G25">
        <f t="shared" si="2"/>
        <v>319.89186110277387</v>
      </c>
      <c r="H25">
        <f t="shared" si="2"/>
        <v>312.72798658851366</v>
      </c>
      <c r="I25">
        <f t="shared" si="2"/>
        <v>305.08929820089628</v>
      </c>
      <c r="K25">
        <f t="shared" si="3"/>
        <v>3838.7023332332865</v>
      </c>
      <c r="L25">
        <f t="shared" si="3"/>
        <v>3752.7358390621639</v>
      </c>
      <c r="M25">
        <f t="shared" si="3"/>
        <v>3661.0715784107556</v>
      </c>
    </row>
    <row r="26" spans="1:19" x14ac:dyDescent="0.25">
      <c r="A26">
        <v>2024</v>
      </c>
      <c r="B26">
        <v>1.2921598028076262</v>
      </c>
      <c r="C26">
        <v>1.2559318854876447</v>
      </c>
      <c r="D26">
        <v>1.2162239660424292</v>
      </c>
      <c r="G26">
        <f t="shared" si="2"/>
        <v>335.96154872998284</v>
      </c>
      <c r="H26">
        <f t="shared" si="2"/>
        <v>326.5422902267876</v>
      </c>
      <c r="I26">
        <f t="shared" si="2"/>
        <v>316.21823117103162</v>
      </c>
      <c r="K26">
        <f t="shared" si="3"/>
        <v>4031.5385847597936</v>
      </c>
      <c r="L26">
        <f t="shared" si="3"/>
        <v>3918.5074827214512</v>
      </c>
      <c r="M26">
        <f t="shared" si="3"/>
        <v>3794.6187740523792</v>
      </c>
    </row>
    <row r="27" spans="1:19" x14ac:dyDescent="0.25">
      <c r="A27">
        <v>2025</v>
      </c>
      <c r="B27">
        <v>1.3544468019268379</v>
      </c>
      <c r="C27">
        <v>1.3089009772624298</v>
      </c>
      <c r="D27">
        <v>1.2576687558995581</v>
      </c>
      <c r="G27">
        <f t="shared" si="2"/>
        <v>352.15616850097786</v>
      </c>
      <c r="H27">
        <f t="shared" si="2"/>
        <v>340.31425408823173</v>
      </c>
      <c r="I27">
        <f t="shared" si="2"/>
        <v>326.9938765338851</v>
      </c>
      <c r="K27">
        <f t="shared" si="3"/>
        <v>4225.8740220117352</v>
      </c>
      <c r="L27">
        <f t="shared" si="3"/>
        <v>4083.7710490587806</v>
      </c>
      <c r="M27">
        <f t="shared" si="3"/>
        <v>3923.9265184066217</v>
      </c>
    </row>
    <row r="28" spans="1:19" x14ac:dyDescent="0.25">
      <c r="A28">
        <v>2026</v>
      </c>
      <c r="B28">
        <v>1.4166727523615088</v>
      </c>
      <c r="C28">
        <v>1.361218369286683</v>
      </c>
      <c r="D28">
        <v>1.2972876076439031</v>
      </c>
      <c r="G28">
        <f t="shared" si="2"/>
        <v>368.33491561399228</v>
      </c>
      <c r="H28">
        <f t="shared" si="2"/>
        <v>353.91677601453762</v>
      </c>
      <c r="I28">
        <f t="shared" si="2"/>
        <v>337.29477798741482</v>
      </c>
      <c r="K28">
        <f t="shared" si="3"/>
        <v>4420.0189873679074</v>
      </c>
      <c r="L28">
        <f t="shared" si="3"/>
        <v>4247.0013121744514</v>
      </c>
      <c r="M28">
        <f t="shared" si="3"/>
        <v>4047.5373358489783</v>
      </c>
    </row>
    <row r="29" spans="1:19" x14ac:dyDescent="0.25">
      <c r="A29">
        <v>2027</v>
      </c>
      <c r="B29">
        <v>1.4785631180409911</v>
      </c>
      <c r="C29">
        <v>1.4127298731122984</v>
      </c>
      <c r="D29">
        <v>1.3350367529687739</v>
      </c>
      <c r="G29">
        <f t="shared" si="2"/>
        <v>384.42641069065769</v>
      </c>
      <c r="H29">
        <f t="shared" si="2"/>
        <v>367.30976700919757</v>
      </c>
      <c r="I29">
        <f t="shared" si="2"/>
        <v>347.10955577188122</v>
      </c>
      <c r="K29">
        <f t="shared" si="3"/>
        <v>4613.1169282878927</v>
      </c>
      <c r="L29">
        <f t="shared" si="3"/>
        <v>4407.7172041103713</v>
      </c>
      <c r="M29">
        <f t="shared" si="3"/>
        <v>4165.3146692625751</v>
      </c>
    </row>
    <row r="30" spans="1:19" x14ac:dyDescent="0.25">
      <c r="A30">
        <v>2028</v>
      </c>
      <c r="B30">
        <v>1.5399101181094552</v>
      </c>
      <c r="C30">
        <v>1.4633649667929203</v>
      </c>
      <c r="D30">
        <v>1.3709782663966072</v>
      </c>
      <c r="G30">
        <f t="shared" si="2"/>
        <v>400.37663070845838</v>
      </c>
      <c r="H30">
        <f t="shared" si="2"/>
        <v>380.47489136615928</v>
      </c>
      <c r="I30">
        <f t="shared" si="2"/>
        <v>356.45434926311788</v>
      </c>
      <c r="K30">
        <f t="shared" si="3"/>
        <v>4804.5195685015005</v>
      </c>
      <c r="L30">
        <f t="shared" si="3"/>
        <v>4565.6986963939116</v>
      </c>
      <c r="M30">
        <f t="shared" si="3"/>
        <v>4277.4521911574147</v>
      </c>
    </row>
    <row r="31" spans="1:19" x14ac:dyDescent="0.25">
      <c r="A31">
        <v>2029</v>
      </c>
      <c r="B31">
        <v>1.6005059717110621</v>
      </c>
      <c r="C31">
        <v>1.5130531283821933</v>
      </c>
      <c r="D31">
        <v>1.4051742224498298</v>
      </c>
      <c r="G31">
        <f t="shared" si="2"/>
        <v>416.13155264487614</v>
      </c>
      <c r="H31">
        <f t="shared" si="2"/>
        <v>393.39381337937027</v>
      </c>
      <c r="I31">
        <f t="shared" si="2"/>
        <v>365.34529783695575</v>
      </c>
      <c r="K31">
        <f t="shared" si="3"/>
        <v>4993.5786317385136</v>
      </c>
      <c r="L31">
        <f t="shared" si="3"/>
        <v>4720.7257605524428</v>
      </c>
      <c r="M31">
        <f t="shared" si="3"/>
        <v>4384.1435740434699</v>
      </c>
    </row>
    <row r="32" spans="1:19" x14ac:dyDescent="0.25">
      <c r="A32">
        <v>2030</v>
      </c>
      <c r="B32">
        <v>1.660142897989983</v>
      </c>
      <c r="C32">
        <v>1.5617238359337633</v>
      </c>
      <c r="D32">
        <v>1.4376866956508831</v>
      </c>
      <c r="G32">
        <f t="shared" si="2"/>
        <v>431.6371534773956</v>
      </c>
      <c r="H32">
        <f t="shared" si="2"/>
        <v>406.04819734277845</v>
      </c>
      <c r="I32">
        <f t="shared" si="2"/>
        <v>373.79854086922961</v>
      </c>
      <c r="K32">
        <f t="shared" si="3"/>
        <v>5179.6458417287467</v>
      </c>
      <c r="L32">
        <f t="shared" si="3"/>
        <v>4872.5783681133416</v>
      </c>
      <c r="M32">
        <f t="shared" si="3"/>
        <v>4485.5824904307556</v>
      </c>
    </row>
    <row r="33" spans="1:13" x14ac:dyDescent="0.25">
      <c r="A33">
        <v>2031</v>
      </c>
      <c r="B33">
        <v>1.7186520653543409</v>
      </c>
      <c r="C33">
        <v>1.6093113302113491</v>
      </c>
      <c r="D33">
        <v>1.4685578746977546</v>
      </c>
      <c r="G33">
        <f t="shared" si="2"/>
        <v>446.84953699212861</v>
      </c>
      <c r="H33">
        <f t="shared" si="2"/>
        <v>418.42094585495079</v>
      </c>
      <c r="I33">
        <f t="shared" si="2"/>
        <v>381.82504742141617</v>
      </c>
      <c r="K33">
        <f t="shared" si="3"/>
        <v>5362.1944439055433</v>
      </c>
      <c r="L33">
        <f t="shared" si="3"/>
        <v>5021.0513502594094</v>
      </c>
      <c r="M33">
        <f t="shared" si="3"/>
        <v>4581.9005690569948</v>
      </c>
    </row>
    <row r="34" spans="1:13" x14ac:dyDescent="0.25">
      <c r="A34">
        <v>2032</v>
      </c>
      <c r="B34">
        <v>1.7760204392681038</v>
      </c>
      <c r="C34">
        <v>1.6557689028190345</v>
      </c>
      <c r="D34">
        <v>1.4977504049906682</v>
      </c>
      <c r="G34">
        <f t="shared" si="2"/>
        <v>461.76531420970701</v>
      </c>
      <c r="H34">
        <f t="shared" si="2"/>
        <v>430.49991473294898</v>
      </c>
      <c r="I34">
        <f t="shared" si="2"/>
        <v>389.41510529757375</v>
      </c>
      <c r="K34">
        <f t="shared" si="3"/>
        <v>5541.1837705164844</v>
      </c>
      <c r="L34">
        <f t="shared" si="3"/>
        <v>5165.9989767953875</v>
      </c>
      <c r="M34">
        <f t="shared" si="3"/>
        <v>4672.9812635708849</v>
      </c>
    </row>
    <row r="35" spans="1:13" x14ac:dyDescent="0.25">
      <c r="A35">
        <v>2033</v>
      </c>
      <c r="B35">
        <v>1.8322739344591965</v>
      </c>
      <c r="C35">
        <v>1.7010546080709767</v>
      </c>
      <c r="D35">
        <v>1.5252070461054048</v>
      </c>
      <c r="G35">
        <f t="shared" si="2"/>
        <v>476.39122295939109</v>
      </c>
      <c r="H35">
        <f t="shared" si="2"/>
        <v>442.27419809845395</v>
      </c>
      <c r="I35">
        <f t="shared" si="2"/>
        <v>396.55383198740526</v>
      </c>
      <c r="K35">
        <f t="shared" si="3"/>
        <v>5716.6946755126937</v>
      </c>
      <c r="L35">
        <f t="shared" si="3"/>
        <v>5307.2903771814481</v>
      </c>
      <c r="M35">
        <f t="shared" si="3"/>
        <v>4758.6459838488636</v>
      </c>
    </row>
    <row r="36" spans="1:13" x14ac:dyDescent="0.25">
      <c r="A36">
        <v>2034</v>
      </c>
      <c r="B36">
        <v>1.8874384656555439</v>
      </c>
      <c r="C36">
        <v>1.7451265002813388</v>
      </c>
      <c r="D36">
        <v>1.5508705576177548</v>
      </c>
      <c r="G36">
        <f t="shared" si="2"/>
        <v>490.73400107044142</v>
      </c>
      <c r="H36">
        <f t="shared" si="2"/>
        <v>453.7328900731481</v>
      </c>
      <c r="I36">
        <f t="shared" si="2"/>
        <v>403.22634498061626</v>
      </c>
      <c r="K36">
        <f t="shared" si="3"/>
        <v>5888.8080128452975</v>
      </c>
      <c r="L36">
        <f t="shared" si="3"/>
        <v>5444.794680877777</v>
      </c>
      <c r="M36">
        <f t="shared" si="3"/>
        <v>4838.7161397673954</v>
      </c>
    </row>
    <row r="37" spans="1:13" x14ac:dyDescent="0.25">
      <c r="A37">
        <v>2035</v>
      </c>
      <c r="B37">
        <v>1.9415399475850663</v>
      </c>
      <c r="C37">
        <v>1.7879426337642832</v>
      </c>
      <c r="D37">
        <v>1.574683699103488</v>
      </c>
      <c r="G37">
        <f t="shared" si="2"/>
        <v>504.80038637211726</v>
      </c>
      <c r="H37">
        <f t="shared" si="2"/>
        <v>464.86508477871365</v>
      </c>
      <c r="I37">
        <f t="shared" si="2"/>
        <v>409.41776176690689</v>
      </c>
      <c r="K37">
        <f t="shared" si="3"/>
        <v>6057.6046364654067</v>
      </c>
      <c r="L37">
        <f t="shared" si="3"/>
        <v>5578.3810173445645</v>
      </c>
      <c r="M37">
        <f t="shared" si="3"/>
        <v>4913.0131412028823</v>
      </c>
    </row>
    <row r="38" spans="1:13" x14ac:dyDescent="0.25">
      <c r="A38">
        <v>2036</v>
      </c>
      <c r="B38">
        <v>1.994611233191613</v>
      </c>
      <c r="C38">
        <v>1.8294715012044247</v>
      </c>
      <c r="D38">
        <v>1.596619820907117</v>
      </c>
      <c r="G38">
        <f t="shared" si="2"/>
        <v>518.59892062981942</v>
      </c>
      <c r="H38">
        <f t="shared" si="2"/>
        <v>475.66259031315042</v>
      </c>
      <c r="I38">
        <f t="shared" si="2"/>
        <v>415.12115343585043</v>
      </c>
      <c r="K38">
        <f t="shared" si="3"/>
        <v>6223.1870475578335</v>
      </c>
      <c r="L38">
        <f t="shared" si="3"/>
        <v>5707.9510837578046</v>
      </c>
      <c r="M38">
        <f t="shared" si="3"/>
        <v>4981.4538412302054</v>
      </c>
    </row>
    <row r="39" spans="1:13" x14ac:dyDescent="0.25">
      <c r="A39">
        <v>2037</v>
      </c>
      <c r="B39">
        <v>2.0467129282827363</v>
      </c>
      <c r="C39">
        <v>1.8697233487682152</v>
      </c>
      <c r="D39">
        <v>1.6167746364480555</v>
      </c>
      <c r="G39">
        <f t="shared" si="2"/>
        <v>532.14536135351148</v>
      </c>
      <c r="H39">
        <f t="shared" si="2"/>
        <v>486.12807067973597</v>
      </c>
      <c r="I39">
        <f t="shared" si="2"/>
        <v>420.36140547649444</v>
      </c>
      <c r="K39">
        <f t="shared" si="3"/>
        <v>6385.7443362421382</v>
      </c>
      <c r="L39">
        <f t="shared" si="3"/>
        <v>5833.5368481568312</v>
      </c>
      <c r="M39">
        <f t="shared" si="3"/>
        <v>5044.3368657179335</v>
      </c>
    </row>
    <row r="40" spans="1:13" x14ac:dyDescent="0.25">
      <c r="A40">
        <v>2038</v>
      </c>
      <c r="B40">
        <v>2.097912576881892</v>
      </c>
      <c r="C40">
        <v>1.908718860992568</v>
      </c>
      <c r="D40">
        <v>1.6352744499144352</v>
      </c>
      <c r="G40">
        <f t="shared" si="2"/>
        <v>545.45726998929194</v>
      </c>
      <c r="H40">
        <f t="shared" si="2"/>
        <v>496.26690385806768</v>
      </c>
      <c r="I40">
        <f t="shared" si="2"/>
        <v>425.17135697775313</v>
      </c>
      <c r="K40">
        <f t="shared" si="3"/>
        <v>6545.4872398715033</v>
      </c>
      <c r="L40">
        <f t="shared" si="3"/>
        <v>5955.2028462968119</v>
      </c>
      <c r="M40">
        <f t="shared" si="3"/>
        <v>5102.0562837330381</v>
      </c>
    </row>
    <row r="41" spans="1:13" x14ac:dyDescent="0.25">
      <c r="A41">
        <v>2039</v>
      </c>
      <c r="B41">
        <v>2.1482777230125514</v>
      </c>
      <c r="C41">
        <v>1.9464787224143874</v>
      </c>
      <c r="D41">
        <v>1.6522455654943973</v>
      </c>
      <c r="G41">
        <f t="shared" si="2"/>
        <v>558.55220798326332</v>
      </c>
      <c r="H41">
        <f t="shared" si="2"/>
        <v>506.0844678277407</v>
      </c>
      <c r="I41">
        <f t="shared" si="2"/>
        <v>429.58384702854329</v>
      </c>
      <c r="K41">
        <f t="shared" si="3"/>
        <v>6702.6264957991607</v>
      </c>
      <c r="L41">
        <f t="shared" si="3"/>
        <v>6073.0136139328879</v>
      </c>
      <c r="M41">
        <f t="shared" si="3"/>
        <v>5155.0061643425197</v>
      </c>
    </row>
    <row r="42" spans="1:13" x14ac:dyDescent="0.25">
      <c r="A42">
        <v>2040</v>
      </c>
      <c r="B42">
        <v>2.1978759106981807</v>
      </c>
      <c r="C42">
        <v>1.9830236175705822</v>
      </c>
      <c r="D42">
        <v>1.6678142873760773</v>
      </c>
      <c r="G42">
        <f t="shared" si="2"/>
        <v>571.44773678152694</v>
      </c>
      <c r="H42">
        <f t="shared" si="2"/>
        <v>515.58614056835142</v>
      </c>
      <c r="I42">
        <f t="shared" si="2"/>
        <v>433.63171471778008</v>
      </c>
      <c r="K42">
        <f t="shared" si="3"/>
        <v>6857.3728413783228</v>
      </c>
      <c r="L42">
        <f t="shared" si="3"/>
        <v>6187.0336868202176</v>
      </c>
      <c r="M42">
        <f t="shared" si="3"/>
        <v>5203.5805766133608</v>
      </c>
    </row>
    <row r="43" spans="1:13" x14ac:dyDescent="0.25">
      <c r="A43">
        <v>2041</v>
      </c>
      <c r="B43">
        <v>2.2467737986118652</v>
      </c>
      <c r="C43">
        <v>2.018399150898182</v>
      </c>
      <c r="D43">
        <v>1.6820899720275917</v>
      </c>
      <c r="G43">
        <f t="shared" si="2"/>
        <v>584.16118763908491</v>
      </c>
      <c r="H43">
        <f t="shared" si="2"/>
        <v>524.7837792335273</v>
      </c>
      <c r="I43">
        <f t="shared" si="2"/>
        <v>437.34339272717386</v>
      </c>
      <c r="K43">
        <f t="shared" si="3"/>
        <v>7009.9342516690194</v>
      </c>
      <c r="L43">
        <f t="shared" si="3"/>
        <v>6297.405350802328</v>
      </c>
      <c r="M43">
        <f t="shared" si="3"/>
        <v>5248.1207127260859</v>
      </c>
    </row>
    <row r="44" spans="1:13" x14ac:dyDescent="0.25">
      <c r="A44">
        <v>2042</v>
      </c>
      <c r="B44">
        <v>2.2950345040251685</v>
      </c>
      <c r="C44">
        <v>2.0527506064346928</v>
      </c>
      <c r="D44">
        <v>1.6951141850369562</v>
      </c>
      <c r="G44">
        <f t="shared" si="2"/>
        <v>596.70897104654387</v>
      </c>
      <c r="H44">
        <f t="shared" si="2"/>
        <v>533.71515767302014</v>
      </c>
      <c r="I44">
        <f t="shared" si="2"/>
        <v>440.72968810960862</v>
      </c>
      <c r="K44">
        <f t="shared" si="3"/>
        <v>7160.5076525585264</v>
      </c>
      <c r="L44">
        <f t="shared" si="3"/>
        <v>6404.5818920762413</v>
      </c>
      <c r="M44">
        <f t="shared" si="3"/>
        <v>5288.7562573153036</v>
      </c>
    </row>
    <row r="45" spans="1:13" x14ac:dyDescent="0.25">
      <c r="A45">
        <v>2043</v>
      </c>
      <c r="B45">
        <v>2.3427202588592806</v>
      </c>
      <c r="C45">
        <v>2.0862481881177328</v>
      </c>
      <c r="D45">
        <v>1.7069115442721678</v>
      </c>
      <c r="G45">
        <f t="shared" si="2"/>
        <v>609.10726730341298</v>
      </c>
      <c r="H45">
        <f t="shared" si="2"/>
        <v>542.42452891061055</v>
      </c>
      <c r="I45">
        <f t="shared" si="2"/>
        <v>443.79700151076366</v>
      </c>
      <c r="K45">
        <f t="shared" si="3"/>
        <v>7309.2872076409567</v>
      </c>
      <c r="L45">
        <f t="shared" si="3"/>
        <v>6509.094346927327</v>
      </c>
      <c r="M45">
        <f t="shared" si="3"/>
        <v>5325.5640181291637</v>
      </c>
    </row>
    <row r="46" spans="1:13" x14ac:dyDescent="0.25">
      <c r="A46">
        <v>2044</v>
      </c>
      <c r="B46">
        <v>2.3898932950353799</v>
      </c>
      <c r="C46">
        <v>2.1190620998849341</v>
      </c>
      <c r="D46">
        <v>1.7175066676012325</v>
      </c>
      <c r="G46">
        <f t="shared" si="2"/>
        <v>621.37225670919884</v>
      </c>
      <c r="H46">
        <f t="shared" si="2"/>
        <v>550.95614597008284</v>
      </c>
      <c r="I46">
        <f t="shared" si="2"/>
        <v>446.55173357632043</v>
      </c>
      <c r="K46">
        <f t="shared" si="3"/>
        <v>7456.467080510386</v>
      </c>
      <c r="L46">
        <f t="shared" si="3"/>
        <v>6611.4737516409941</v>
      </c>
      <c r="M46">
        <f t="shared" si="3"/>
        <v>5358.6208029158452</v>
      </c>
    </row>
    <row r="47" spans="1:13" x14ac:dyDescent="0.25">
      <c r="A47">
        <v>2045</v>
      </c>
      <c r="B47">
        <v>2.4366158444746624</v>
      </c>
      <c r="C47">
        <v>2.1513625456739165</v>
      </c>
      <c r="D47">
        <v>1.7269241728921354</v>
      </c>
      <c r="G47">
        <f t="shared" si="2"/>
        <v>633.52011956341221</v>
      </c>
      <c r="H47">
        <f t="shared" si="2"/>
        <v>559.3542618752183</v>
      </c>
      <c r="I47">
        <f t="shared" si="2"/>
        <v>449.00028495195522</v>
      </c>
      <c r="K47">
        <f t="shared" si="3"/>
        <v>7602.2414347609465</v>
      </c>
      <c r="L47">
        <f t="shared" si="3"/>
        <v>6712.2511425026196</v>
      </c>
      <c r="M47">
        <f t="shared" si="3"/>
        <v>5388.0034194234622</v>
      </c>
    </row>
    <row r="48" spans="1:13" x14ac:dyDescent="0.25">
      <c r="A48">
        <v>2046</v>
      </c>
      <c r="B48">
        <v>2.4829406812300072</v>
      </c>
      <c r="C48">
        <v>2.1833103447577216</v>
      </c>
      <c r="D48">
        <v>1.7352097528290922</v>
      </c>
      <c r="G48">
        <f t="shared" si="2"/>
        <v>645.56457711980192</v>
      </c>
      <c r="H48">
        <f t="shared" si="2"/>
        <v>567.66068963700764</v>
      </c>
      <c r="I48">
        <f t="shared" si="2"/>
        <v>451.15453573556397</v>
      </c>
      <c r="K48">
        <f t="shared" si="3"/>
        <v>7746.774925437624</v>
      </c>
      <c r="L48">
        <f t="shared" si="3"/>
        <v>6811.9282756440916</v>
      </c>
      <c r="M48">
        <f t="shared" si="3"/>
        <v>5413.8544288267676</v>
      </c>
    </row>
    <row r="49" spans="1:13" x14ac:dyDescent="0.25">
      <c r="A49">
        <v>2047</v>
      </c>
      <c r="B49">
        <v>2.5288827478811116</v>
      </c>
      <c r="C49">
        <v>2.2150287777510367</v>
      </c>
      <c r="D49">
        <v>1.7424933993611269</v>
      </c>
      <c r="G49">
        <f t="shared" si="2"/>
        <v>657.50951444908901</v>
      </c>
      <c r="H49">
        <f t="shared" si="2"/>
        <v>575.90748221526951</v>
      </c>
      <c r="I49">
        <f t="shared" si="2"/>
        <v>453.04828383389298</v>
      </c>
      <c r="K49">
        <f t="shared" si="3"/>
        <v>7890.1141733890681</v>
      </c>
      <c r="L49">
        <f t="shared" si="3"/>
        <v>6910.8897865832341</v>
      </c>
      <c r="M49">
        <f t="shared" si="3"/>
        <v>5436.5794060067165</v>
      </c>
    </row>
    <row r="50" spans="1:13" x14ac:dyDescent="0.25">
      <c r="A50">
        <v>2048</v>
      </c>
      <c r="B50">
        <v>2.5744475291393871</v>
      </c>
      <c r="C50">
        <v>2.2466317406039749</v>
      </c>
      <c r="D50">
        <v>1.748926179253474</v>
      </c>
      <c r="G50">
        <f t="shared" si="2"/>
        <v>669.35635757624061</v>
      </c>
      <c r="H50">
        <f t="shared" si="2"/>
        <v>584.12425255703351</v>
      </c>
      <c r="I50">
        <f t="shared" si="2"/>
        <v>454.72080660590325</v>
      </c>
      <c r="K50">
        <f t="shared" si="3"/>
        <v>8032.2762909148878</v>
      </c>
      <c r="L50">
        <f t="shared" si="3"/>
        <v>7009.4910306844022</v>
      </c>
      <c r="M50">
        <f t="shared" si="3"/>
        <v>5456.6496792708394</v>
      </c>
    </row>
    <row r="51" spans="1:13" x14ac:dyDescent="0.25">
      <c r="A51">
        <v>2049</v>
      </c>
      <c r="B51">
        <v>2.619640509716223</v>
      </c>
      <c r="C51">
        <v>2.2782331292666398</v>
      </c>
      <c r="D51">
        <v>1.7546591592713803</v>
      </c>
      <c r="G51">
        <f t="shared" si="2"/>
        <v>681.10653252621796</v>
      </c>
      <c r="H51">
        <f t="shared" si="2"/>
        <v>592.3406136093264</v>
      </c>
      <c r="I51">
        <f t="shared" si="2"/>
        <v>456.21138141055889</v>
      </c>
      <c r="K51">
        <f t="shared" si="3"/>
        <v>8173.2783903146164</v>
      </c>
      <c r="L51">
        <f t="shared" si="3"/>
        <v>7108.0873633119172</v>
      </c>
      <c r="M51">
        <f t="shared" si="3"/>
        <v>5474.5365769267073</v>
      </c>
    </row>
    <row r="52" spans="1:13" x14ac:dyDescent="0.25">
      <c r="A52">
        <v>2050</v>
      </c>
      <c r="B52">
        <v>2.6644671743230348</v>
      </c>
      <c r="C52">
        <v>2.3099468396891423</v>
      </c>
      <c r="D52">
        <v>1.7598434061800741</v>
      </c>
      <c r="G52">
        <f t="shared" si="2"/>
        <v>692.761465323989</v>
      </c>
      <c r="H52">
        <f t="shared" si="2"/>
        <v>600.58617831917695</v>
      </c>
      <c r="I52">
        <f t="shared" si="2"/>
        <v>457.55928560681923</v>
      </c>
      <c r="K52">
        <f t="shared" si="3"/>
        <v>8313.1375838878685</v>
      </c>
      <c r="L52">
        <f t="shared" si="3"/>
        <v>7207.0341398301234</v>
      </c>
      <c r="M52">
        <f t="shared" si="3"/>
        <v>5490.7114272818308</v>
      </c>
    </row>
    <row r="53" spans="1:13" x14ac:dyDescent="0.25">
      <c r="A53">
        <v>2051</v>
      </c>
      <c r="B53">
        <v>2.7089262885344274</v>
      </c>
      <c r="C53">
        <v>2.341880093614475</v>
      </c>
      <c r="D53">
        <v>1.7646133017697994</v>
      </c>
      <c r="G53">
        <f t="shared" si="2"/>
        <v>704.32083501895113</v>
      </c>
      <c r="H53">
        <f t="shared" si="2"/>
        <v>608.88882433976346</v>
      </c>
      <c r="I53">
        <f t="shared" si="2"/>
        <v>458.79945846014783</v>
      </c>
      <c r="K53">
        <f t="shared" si="3"/>
        <v>8451.8500202274136</v>
      </c>
      <c r="L53">
        <f t="shared" si="3"/>
        <v>7306.6658920771624</v>
      </c>
      <c r="M53">
        <f t="shared" si="3"/>
        <v>5505.5935015217747</v>
      </c>
    </row>
    <row r="54" spans="1:13" x14ac:dyDescent="0.25">
      <c r="A54">
        <v>2052</v>
      </c>
      <c r="B54">
        <v>2.7529897413778857</v>
      </c>
      <c r="C54">
        <v>2.3741134159571704</v>
      </c>
      <c r="D54">
        <v>1.7690364879307943</v>
      </c>
      <c r="G54">
        <f t="shared" si="2"/>
        <v>715.77733275825028</v>
      </c>
      <c r="H54">
        <f t="shared" si="2"/>
        <v>617.2694881488643</v>
      </c>
      <c r="I54">
        <f t="shared" si="2"/>
        <v>459.94948686200649</v>
      </c>
      <c r="K54">
        <f t="shared" si="3"/>
        <v>8589.3279930990029</v>
      </c>
      <c r="L54">
        <f t="shared" si="3"/>
        <v>7407.2338577863711</v>
      </c>
      <c r="M54">
        <f t="shared" si="3"/>
        <v>5519.3938423440777</v>
      </c>
    </row>
    <row r="55" spans="1:13" x14ac:dyDescent="0.25">
      <c r="A55">
        <v>2053</v>
      </c>
      <c r="B55">
        <v>2.7966227027441017</v>
      </c>
      <c r="C55">
        <v>2.406720657424652</v>
      </c>
      <c r="D55">
        <v>1.7731639215783079</v>
      </c>
      <c r="G55">
        <f t="shared" si="2"/>
        <v>727.1219027134664</v>
      </c>
      <c r="H55">
        <f t="shared" si="2"/>
        <v>625.74737093040949</v>
      </c>
      <c r="I55">
        <f t="shared" si="2"/>
        <v>461.02261961036004</v>
      </c>
      <c r="K55">
        <f t="shared" si="3"/>
        <v>8725.4628325615977</v>
      </c>
      <c r="L55">
        <f t="shared" si="3"/>
        <v>7508.9684511649139</v>
      </c>
      <c r="M55">
        <f t="shared" si="3"/>
        <v>5532.27143532432</v>
      </c>
    </row>
    <row r="56" spans="1:13" x14ac:dyDescent="0.25">
      <c r="A56">
        <v>2054</v>
      </c>
      <c r="B56">
        <v>2.8397903425237656</v>
      </c>
      <c r="C56">
        <v>2.4397756687243457</v>
      </c>
      <c r="D56">
        <v>1.77704655962758</v>
      </c>
      <c r="G56">
        <f t="shared" si="2"/>
        <v>738.34548905617908</v>
      </c>
      <c r="H56">
        <f t="shared" si="2"/>
        <v>634.34167386832985</v>
      </c>
      <c r="I56">
        <f t="shared" si="2"/>
        <v>462.03210550317078</v>
      </c>
      <c r="K56">
        <f t="shared" si="3"/>
        <v>8860.145868674148</v>
      </c>
      <c r="L56">
        <f t="shared" si="3"/>
        <v>7612.1000864199577</v>
      </c>
      <c r="M56">
        <f t="shared" si="3"/>
        <v>5544.3852660380498</v>
      </c>
    </row>
    <row r="57" spans="1:13" x14ac:dyDescent="0.25">
      <c r="A57">
        <v>2055</v>
      </c>
      <c r="B57">
        <v>2.8824578306075681</v>
      </c>
      <c r="C57">
        <v>2.4733523005636724</v>
      </c>
      <c r="D57">
        <v>1.7807353589938535</v>
      </c>
      <c r="G57">
        <f t="shared" si="2"/>
        <v>749.43903595796769</v>
      </c>
      <c r="H57">
        <f t="shared" si="2"/>
        <v>643.07159814655483</v>
      </c>
      <c r="I57">
        <f t="shared" si="2"/>
        <v>462.9911933384019</v>
      </c>
      <c r="K57">
        <f t="shared" si="3"/>
        <v>8993.2684314956132</v>
      </c>
      <c r="L57">
        <f t="shared" si="3"/>
        <v>7716.859177758658</v>
      </c>
      <c r="M57">
        <f t="shared" si="3"/>
        <v>5555.8943200608228</v>
      </c>
    </row>
    <row r="58" spans="1:13" x14ac:dyDescent="0.25">
      <c r="A58">
        <v>2056</v>
      </c>
      <c r="B58">
        <v>2.9245933156201351</v>
      </c>
      <c r="C58">
        <v>2.5075048991887803</v>
      </c>
      <c r="D58">
        <v>1.7842802010128609</v>
      </c>
      <c r="G58">
        <f t="shared" si="2"/>
        <v>760.39426206123517</v>
      </c>
      <c r="H58">
        <f t="shared" si="2"/>
        <v>651.95127378908285</v>
      </c>
      <c r="I58">
        <f t="shared" si="2"/>
        <v>463.91285226334384</v>
      </c>
      <c r="K58">
        <f t="shared" si="3"/>
        <v>9124.731144734822</v>
      </c>
      <c r="L58">
        <f t="shared" si="3"/>
        <v>7823.4152854689937</v>
      </c>
      <c r="M58">
        <f t="shared" si="3"/>
        <v>5566.9542271601258</v>
      </c>
    </row>
    <row r="59" spans="1:13" x14ac:dyDescent="0.25">
      <c r="A59">
        <v>2057</v>
      </c>
      <c r="B59">
        <v>2.9661768611218178</v>
      </c>
      <c r="C59">
        <v>2.5422097930007146</v>
      </c>
      <c r="D59">
        <v>1.7877266647022931</v>
      </c>
      <c r="G59">
        <f t="shared" si="2"/>
        <v>771.20598389167264</v>
      </c>
      <c r="H59">
        <f t="shared" si="2"/>
        <v>660.97454618018583</v>
      </c>
      <c r="I59">
        <f t="shared" si="2"/>
        <v>464.8089328225962</v>
      </c>
      <c r="K59">
        <f t="shared" si="3"/>
        <v>9254.4718067000722</v>
      </c>
      <c r="L59">
        <f t="shared" si="3"/>
        <v>7931.6945541622299</v>
      </c>
      <c r="M59">
        <f t="shared" si="3"/>
        <v>5577.7071938711551</v>
      </c>
    </row>
    <row r="60" spans="1:13" x14ac:dyDescent="0.25">
      <c r="A60">
        <v>2058</v>
      </c>
      <c r="B60">
        <v>3.0071915094068906</v>
      </c>
      <c r="C60">
        <v>2.5774238059392474</v>
      </c>
      <c r="D60">
        <v>1.7911192535003186</v>
      </c>
      <c r="G60">
        <f t="shared" si="2"/>
        <v>781.86979244579152</v>
      </c>
      <c r="H60">
        <f t="shared" si="2"/>
        <v>670.13018954420431</v>
      </c>
      <c r="I60">
        <f t="shared" si="2"/>
        <v>465.69100591008282</v>
      </c>
      <c r="K60">
        <f t="shared" si="3"/>
        <v>9382.4375093494982</v>
      </c>
      <c r="L60">
        <f t="shared" si="3"/>
        <v>8041.5622745304527</v>
      </c>
      <c r="M60">
        <f t="shared" si="3"/>
        <v>5588.2920709209939</v>
      </c>
    </row>
    <row r="61" spans="1:13" x14ac:dyDescent="0.25">
      <c r="A61">
        <v>2059</v>
      </c>
      <c r="B61">
        <v>3.0476203027696291</v>
      </c>
      <c r="C61">
        <v>2.613103761944148</v>
      </c>
      <c r="D61">
        <v>1.7945024708451058</v>
      </c>
      <c r="G61">
        <f t="shared" si="2"/>
        <v>792.38127872010352</v>
      </c>
      <c r="H61">
        <f t="shared" si="2"/>
        <v>679.40697810547852</v>
      </c>
      <c r="I61">
        <f t="shared" si="2"/>
        <v>466.57064241972751</v>
      </c>
      <c r="K61">
        <f t="shared" si="3"/>
        <v>9508.5753446412418</v>
      </c>
      <c r="L61">
        <f t="shared" si="3"/>
        <v>8152.8837372657426</v>
      </c>
      <c r="M61">
        <f t="shared" si="3"/>
        <v>5598.8477090367296</v>
      </c>
    </row>
    <row r="62" spans="1:13" x14ac:dyDescent="0.25">
      <c r="A62">
        <v>2060</v>
      </c>
      <c r="B62">
        <v>3.0874462835043208</v>
      </c>
      <c r="C62">
        <v>2.649206484955196</v>
      </c>
      <c r="D62">
        <v>1.7979208201748389</v>
      </c>
      <c r="G62">
        <f t="shared" si="2"/>
        <v>802.73603371112347</v>
      </c>
      <c r="H62">
        <f t="shared" si="2"/>
        <v>688.79368608835091</v>
      </c>
      <c r="I62">
        <f t="shared" si="2"/>
        <v>467.45941324545811</v>
      </c>
      <c r="K62">
        <f t="shared" si="3"/>
        <v>9632.8324045334812</v>
      </c>
      <c r="L62">
        <f t="shared" si="3"/>
        <v>8265.5242330602105</v>
      </c>
      <c r="M62">
        <f t="shared" si="3"/>
        <v>5609.5129589454973</v>
      </c>
    </row>
    <row r="63" spans="1:13" x14ac:dyDescent="0.25">
      <c r="A63">
        <v>2061</v>
      </c>
      <c r="B63">
        <v>3.1266894235473024</v>
      </c>
      <c r="C63">
        <v>2.6856887092215902</v>
      </c>
      <c r="D63">
        <v>1.8014118712090874</v>
      </c>
      <c r="G63">
        <f t="shared" si="2"/>
        <v>812.93925012229863</v>
      </c>
      <c r="H63">
        <f t="shared" si="2"/>
        <v>698.27906439761341</v>
      </c>
      <c r="I63">
        <f t="shared" si="2"/>
        <v>468.36708651436271</v>
      </c>
      <c r="K63">
        <f t="shared" si="3"/>
        <v>9755.2710014675831</v>
      </c>
      <c r="L63">
        <f t="shared" si="3"/>
        <v>8379.3487727713618</v>
      </c>
      <c r="M63">
        <f t="shared" si="3"/>
        <v>5620.4050381723519</v>
      </c>
    </row>
    <row r="64" spans="1:13" x14ac:dyDescent="0.25">
      <c r="A64">
        <v>2062</v>
      </c>
      <c r="B64">
        <v>3.1655174134031432</v>
      </c>
      <c r="C64">
        <v>2.722506810230271</v>
      </c>
      <c r="D64">
        <v>1.8049854587930207</v>
      </c>
      <c r="G64">
        <f t="shared" si="2"/>
        <v>823.0345274848172</v>
      </c>
      <c r="H64">
        <f t="shared" si="2"/>
        <v>707.85177065987045</v>
      </c>
      <c r="I64">
        <f t="shared" si="2"/>
        <v>469.29621928618542</v>
      </c>
      <c r="K64">
        <f t="shared" si="3"/>
        <v>9876.4143298178078</v>
      </c>
      <c r="L64">
        <f t="shared" si="3"/>
        <v>8494.2212479184454</v>
      </c>
      <c r="M64">
        <f t="shared" si="3"/>
        <v>5631.5546314342255</v>
      </c>
    </row>
    <row r="65" spans="1:13" x14ac:dyDescent="0.25">
      <c r="A65">
        <v>2063</v>
      </c>
      <c r="B65">
        <v>3.2041348732184942</v>
      </c>
      <c r="C65">
        <v>2.7596170737776213</v>
      </c>
      <c r="D65">
        <v>1.8086444840531977</v>
      </c>
      <c r="G65">
        <f t="shared" si="2"/>
        <v>833.07506703680849</v>
      </c>
      <c r="H65">
        <f t="shared" si="2"/>
        <v>717.50043918218159</v>
      </c>
      <c r="I65">
        <f t="shared" si="2"/>
        <v>470.24756585383142</v>
      </c>
      <c r="K65">
        <f t="shared" si="3"/>
        <v>9996.9008044417023</v>
      </c>
      <c r="L65">
        <f t="shared" si="3"/>
        <v>8610.0052701861787</v>
      </c>
      <c r="M65">
        <f t="shared" si="3"/>
        <v>5642.9707902459768</v>
      </c>
    </row>
    <row r="66" spans="1:13" x14ac:dyDescent="0.25">
      <c r="A66">
        <v>2064</v>
      </c>
      <c r="B66">
        <v>3.2427464231399776</v>
      </c>
      <c r="C66">
        <v>2.796975785660011</v>
      </c>
      <c r="D66">
        <v>1.812391848116198</v>
      </c>
      <c r="G66">
        <f t="shared" si="2"/>
        <v>843.11407001639418</v>
      </c>
      <c r="H66">
        <f t="shared" si="2"/>
        <v>727.21370427160286</v>
      </c>
      <c r="I66">
        <f t="shared" si="2"/>
        <v>471.22188051021146</v>
      </c>
      <c r="K66">
        <f t="shared" si="3"/>
        <v>10117.36884019673</v>
      </c>
      <c r="L66">
        <f t="shared" si="3"/>
        <v>8726.5644512592335</v>
      </c>
      <c r="M66">
        <f t="shared" si="3"/>
        <v>5654.6625661225371</v>
      </c>
    </row>
    <row r="67" spans="1:13" x14ac:dyDescent="0.25">
      <c r="A67">
        <v>2065</v>
      </c>
      <c r="B67">
        <v>3.2815566833142418</v>
      </c>
      <c r="C67">
        <v>2.8345392316738236</v>
      </c>
      <c r="D67">
        <v>1.8162304521085775</v>
      </c>
      <c r="G67">
        <f t="shared" ref="G67:I102" si="6">B67*$F$2</f>
        <v>853.20473766170289</v>
      </c>
      <c r="H67">
        <f t="shared" si="6"/>
        <v>736.98020023519416</v>
      </c>
      <c r="I67">
        <f t="shared" si="6"/>
        <v>472.21991754823017</v>
      </c>
      <c r="K67">
        <f t="shared" ref="K67:M102" si="7">0.012*G67*1000</f>
        <v>10238.456851940437</v>
      </c>
      <c r="L67">
        <f t="shared" si="7"/>
        <v>8843.7624028223308</v>
      </c>
      <c r="M67">
        <f t="shared" si="7"/>
        <v>5666.6390105787623</v>
      </c>
    </row>
    <row r="68" spans="1:13" x14ac:dyDescent="0.25">
      <c r="A68">
        <v>2066</v>
      </c>
      <c r="B68">
        <v>3.3207454175105986</v>
      </c>
      <c r="C68">
        <v>2.8722566645197007</v>
      </c>
      <c r="D68">
        <v>1.8201599185424284</v>
      </c>
      <c r="G68">
        <f t="shared" si="6"/>
        <v>863.39380855275567</v>
      </c>
      <c r="H68">
        <f t="shared" si="6"/>
        <v>746.78673277512223</v>
      </c>
      <c r="I68">
        <f t="shared" si="6"/>
        <v>473.2415788210314</v>
      </c>
      <c r="K68">
        <f t="shared" si="7"/>
        <v>10360.725702633068</v>
      </c>
      <c r="L68">
        <f t="shared" si="7"/>
        <v>8961.4407933014663</v>
      </c>
      <c r="M68">
        <f t="shared" si="7"/>
        <v>5678.8989458523774</v>
      </c>
    </row>
    <row r="69" spans="1:13" x14ac:dyDescent="0.25">
      <c r="A69">
        <v>2067</v>
      </c>
      <c r="B69">
        <v>3.3603929639890975</v>
      </c>
      <c r="C69">
        <v>2.9100492045154116</v>
      </c>
      <c r="D69">
        <v>1.8241667554718961</v>
      </c>
      <c r="G69">
        <f t="shared" si="6"/>
        <v>873.7021706371653</v>
      </c>
      <c r="H69">
        <f t="shared" si="6"/>
        <v>756.61279317400704</v>
      </c>
      <c r="I69">
        <f t="shared" si="6"/>
        <v>474.28335642269298</v>
      </c>
      <c r="K69">
        <f t="shared" si="7"/>
        <v>10484.426047645984</v>
      </c>
      <c r="L69">
        <f t="shared" si="7"/>
        <v>9079.3535180880845</v>
      </c>
      <c r="M69">
        <f t="shared" si="7"/>
        <v>5691.4002770723164</v>
      </c>
    </row>
    <row r="70" spans="1:13" x14ac:dyDescent="0.25">
      <c r="A70">
        <v>2068</v>
      </c>
      <c r="B70">
        <v>3.4005548046324576</v>
      </c>
      <c r="C70">
        <v>2.9478309388830044</v>
      </c>
      <c r="D70">
        <v>1.8282341923366501</v>
      </c>
      <c r="G70">
        <f t="shared" si="6"/>
        <v>884.14424920443901</v>
      </c>
      <c r="H70">
        <f t="shared" si="6"/>
        <v>766.43604410958119</v>
      </c>
      <c r="I70">
        <f t="shared" si="6"/>
        <v>475.34089000752903</v>
      </c>
      <c r="K70">
        <f t="shared" si="7"/>
        <v>10609.730990453269</v>
      </c>
      <c r="L70">
        <f t="shared" si="7"/>
        <v>9197.2325293149734</v>
      </c>
      <c r="M70">
        <f t="shared" si="7"/>
        <v>5704.0906800903485</v>
      </c>
    </row>
    <row r="71" spans="1:13" x14ac:dyDescent="0.25">
      <c r="A71">
        <v>2069</v>
      </c>
      <c r="B71">
        <v>3.4412864213234089</v>
      </c>
      <c r="C71">
        <v>2.9855159548445136</v>
      </c>
      <c r="D71">
        <v>1.8323454585763594</v>
      </c>
      <c r="G71">
        <f t="shared" si="6"/>
        <v>894.73446954408632</v>
      </c>
      <c r="H71">
        <f t="shared" si="6"/>
        <v>776.23414825957354</v>
      </c>
      <c r="I71">
        <f t="shared" si="6"/>
        <v>476.40981922985344</v>
      </c>
      <c r="K71">
        <f t="shared" si="7"/>
        <v>10736.813634529035</v>
      </c>
      <c r="L71">
        <f t="shared" si="7"/>
        <v>9314.809779114883</v>
      </c>
      <c r="M71">
        <f t="shared" si="7"/>
        <v>5716.9178307582415</v>
      </c>
    </row>
    <row r="72" spans="1:13" x14ac:dyDescent="0.25">
      <c r="A72">
        <v>2070</v>
      </c>
      <c r="B72">
        <v>3.4826432959446718</v>
      </c>
      <c r="C72">
        <v>3.0230183396219896</v>
      </c>
      <c r="D72">
        <v>1.8364837836306822</v>
      </c>
      <c r="G72">
        <f t="shared" si="6"/>
        <v>905.48725694561472</v>
      </c>
      <c r="H72">
        <f t="shared" si="6"/>
        <v>785.98476830171728</v>
      </c>
      <c r="I72">
        <f t="shared" si="6"/>
        <v>477.48578374397738</v>
      </c>
      <c r="K72">
        <f t="shared" si="7"/>
        <v>10865.847083347377</v>
      </c>
      <c r="L72">
        <f t="shared" si="7"/>
        <v>9431.8172196206069</v>
      </c>
      <c r="M72">
        <f t="shared" si="7"/>
        <v>5729.8294049277283</v>
      </c>
    </row>
    <row r="73" spans="1:13" x14ac:dyDescent="0.25">
      <c r="A73">
        <v>2071</v>
      </c>
      <c r="B73">
        <v>3.5246738499292385</v>
      </c>
      <c r="C73">
        <v>3.0602638820284969</v>
      </c>
      <c r="D73">
        <v>1.8406328053894474</v>
      </c>
      <c r="G73">
        <f t="shared" si="6"/>
        <v>916.41520098160197</v>
      </c>
      <c r="H73">
        <f t="shared" si="6"/>
        <v>795.66860932740917</v>
      </c>
      <c r="I73">
        <f t="shared" si="6"/>
        <v>478.56452940125632</v>
      </c>
      <c r="K73">
        <f t="shared" si="7"/>
        <v>10996.982411779223</v>
      </c>
      <c r="L73">
        <f t="shared" si="7"/>
        <v>9548.0233119289096</v>
      </c>
      <c r="M73">
        <f t="shared" si="7"/>
        <v>5742.7743528150759</v>
      </c>
    </row>
    <row r="74" spans="1:13" x14ac:dyDescent="0.25">
      <c r="A74">
        <v>2072</v>
      </c>
      <c r="B74">
        <v>3.5673982629111709</v>
      </c>
      <c r="C74">
        <v>3.0972251772412709</v>
      </c>
      <c r="D74">
        <v>1.8447777955431099</v>
      </c>
      <c r="G74">
        <f t="shared" si="6"/>
        <v>927.52354835690448</v>
      </c>
      <c r="H74">
        <f t="shared" si="6"/>
        <v>805.27854608273049</v>
      </c>
      <c r="I74">
        <f t="shared" si="6"/>
        <v>479.64222684120858</v>
      </c>
      <c r="K74">
        <f t="shared" si="7"/>
        <v>11130.282580282854</v>
      </c>
      <c r="L74">
        <f t="shared" si="7"/>
        <v>9663.3425529927663</v>
      </c>
      <c r="M74">
        <f t="shared" si="7"/>
        <v>5755.7067220945037</v>
      </c>
    </row>
    <row r="75" spans="1:13" x14ac:dyDescent="0.25">
      <c r="A75">
        <v>2073</v>
      </c>
      <c r="B75">
        <v>3.6108296540747893</v>
      </c>
      <c r="C75">
        <v>3.1338865220285621</v>
      </c>
      <c r="D75">
        <v>1.848904434232268</v>
      </c>
      <c r="G75">
        <f t="shared" si="6"/>
        <v>938.81571005944522</v>
      </c>
      <c r="H75">
        <f t="shared" si="6"/>
        <v>814.8104957274262</v>
      </c>
      <c r="I75">
        <f t="shared" si="6"/>
        <v>480.71515290038968</v>
      </c>
      <c r="K75">
        <f t="shared" si="7"/>
        <v>11265.788520713344</v>
      </c>
      <c r="L75">
        <f t="shared" si="7"/>
        <v>9777.7259487291158</v>
      </c>
      <c r="M75">
        <f t="shared" si="7"/>
        <v>5768.581834804676</v>
      </c>
    </row>
    <row r="76" spans="1:13" x14ac:dyDescent="0.25">
      <c r="A76">
        <v>2074</v>
      </c>
      <c r="B76">
        <v>3.6549811426044236</v>
      </c>
      <c r="C76">
        <v>3.1702322131586285</v>
      </c>
      <c r="D76">
        <v>1.85299840159753</v>
      </c>
      <c r="G76">
        <f t="shared" si="6"/>
        <v>950.2950970771501</v>
      </c>
      <c r="H76">
        <f t="shared" si="6"/>
        <v>824.26037542124345</v>
      </c>
      <c r="I76">
        <f t="shared" si="6"/>
        <v>481.77958441535782</v>
      </c>
      <c r="K76">
        <f t="shared" si="7"/>
        <v>11403.541164925802</v>
      </c>
      <c r="L76">
        <f t="shared" si="7"/>
        <v>9891.1245050549223</v>
      </c>
      <c r="M76">
        <f t="shared" si="7"/>
        <v>5781.3550129842943</v>
      </c>
    </row>
    <row r="77" spans="1:13" x14ac:dyDescent="0.25">
      <c r="A77">
        <v>2075</v>
      </c>
      <c r="B77">
        <v>3.6998658476843933</v>
      </c>
      <c r="C77">
        <v>3.2062465473997239</v>
      </c>
      <c r="D77">
        <v>1.8570453777794997</v>
      </c>
      <c r="G77">
        <f t="shared" si="6"/>
        <v>961.96512039794231</v>
      </c>
      <c r="H77">
        <f t="shared" si="6"/>
        <v>833.62410232392824</v>
      </c>
      <c r="I77">
        <f t="shared" si="6"/>
        <v>482.83179822266993</v>
      </c>
      <c r="K77">
        <f t="shared" si="7"/>
        <v>11543.581444775307</v>
      </c>
      <c r="L77">
        <f t="shared" si="7"/>
        <v>10003.489227887139</v>
      </c>
      <c r="M77">
        <f t="shared" si="7"/>
        <v>5793.9815786720401</v>
      </c>
    </row>
    <row r="78" spans="1:13" x14ac:dyDescent="0.25">
      <c r="A78">
        <v>2076</v>
      </c>
      <c r="B78">
        <v>3.7454831420677124</v>
      </c>
      <c r="C78">
        <v>3.2419308525734611</v>
      </c>
      <c r="D78">
        <v>1.8610333461608566</v>
      </c>
      <c r="G78">
        <f t="shared" si="6"/>
        <v>973.82561693760522</v>
      </c>
      <c r="H78">
        <f t="shared" si="6"/>
        <v>842.9020216690999</v>
      </c>
      <c r="I78">
        <f t="shared" si="6"/>
        <v>483.86867000182269</v>
      </c>
      <c r="K78">
        <f t="shared" si="7"/>
        <v>11685.907403251262</v>
      </c>
      <c r="L78">
        <f t="shared" si="7"/>
        <v>10114.824260029198</v>
      </c>
      <c r="M78">
        <f t="shared" si="7"/>
        <v>5806.4240400218723</v>
      </c>
    </row>
    <row r="79" spans="1:13" x14ac:dyDescent="0.25">
      <c r="A79">
        <v>2077</v>
      </c>
      <c r="B79">
        <v>3.7917774127821775</v>
      </c>
      <c r="C79">
        <v>3.2773545807148965</v>
      </c>
      <c r="D79">
        <v>1.864959503092551</v>
      </c>
      <c r="G79">
        <f t="shared" si="6"/>
        <v>985.86212732336617</v>
      </c>
      <c r="H79">
        <f t="shared" si="6"/>
        <v>852.1121909858731</v>
      </c>
      <c r="I79">
        <f t="shared" si="6"/>
        <v>484.88947080406325</v>
      </c>
      <c r="K79">
        <f t="shared" si="7"/>
        <v>11830.345527880394</v>
      </c>
      <c r="L79">
        <f t="shared" si="7"/>
        <v>10225.346291830478</v>
      </c>
      <c r="M79">
        <f t="shared" si="7"/>
        <v>5818.6736496487592</v>
      </c>
    </row>
    <row r="80" spans="1:13" x14ac:dyDescent="0.25">
      <c r="A80">
        <v>2078</v>
      </c>
      <c r="B80">
        <v>3.8386793004242667</v>
      </c>
      <c r="C80">
        <v>3.3126042149124353</v>
      </c>
      <c r="D80">
        <v>1.8688233481676049</v>
      </c>
      <c r="G80">
        <f t="shared" si="6"/>
        <v>998.05661811030939</v>
      </c>
      <c r="H80">
        <f t="shared" si="6"/>
        <v>861.27709587723314</v>
      </c>
      <c r="I80">
        <f t="shared" si="6"/>
        <v>485.89407052357728</v>
      </c>
      <c r="K80">
        <f t="shared" si="7"/>
        <v>11976.679417323712</v>
      </c>
      <c r="L80">
        <f t="shared" si="7"/>
        <v>10335.325150526798</v>
      </c>
      <c r="M80">
        <f t="shared" si="7"/>
        <v>5830.7288462829283</v>
      </c>
    </row>
    <row r="81" spans="1:13" x14ac:dyDescent="0.25">
      <c r="A81">
        <v>2079</v>
      </c>
      <c r="B81">
        <v>3.8861194455904591</v>
      </c>
      <c r="C81">
        <v>3.3477662382544815</v>
      </c>
      <c r="D81">
        <v>1.8726243809790446</v>
      </c>
      <c r="G81">
        <f t="shared" si="6"/>
        <v>1010.3910558535193</v>
      </c>
      <c r="H81">
        <f t="shared" si="6"/>
        <v>870.41922194616518</v>
      </c>
      <c r="I81">
        <f t="shared" si="6"/>
        <v>486.88233905455161</v>
      </c>
      <c r="K81">
        <f t="shared" si="7"/>
        <v>12124.692670242233</v>
      </c>
      <c r="L81">
        <f t="shared" si="7"/>
        <v>10445.030663353982</v>
      </c>
      <c r="M81">
        <f t="shared" si="7"/>
        <v>5842.5880686546188</v>
      </c>
    </row>
    <row r="82" spans="1:13" x14ac:dyDescent="0.25">
      <c r="A82">
        <v>2080</v>
      </c>
      <c r="B82">
        <v>3.9340284888772383</v>
      </c>
      <c r="C82">
        <v>3.3829271338294493</v>
      </c>
      <c r="D82">
        <v>1.8763621011198914</v>
      </c>
      <c r="G82">
        <f t="shared" si="6"/>
        <v>1022.8474071080819</v>
      </c>
      <c r="H82">
        <f t="shared" si="6"/>
        <v>879.56105479565679</v>
      </c>
      <c r="I82">
        <f t="shared" si="6"/>
        <v>487.85414629117179</v>
      </c>
      <c r="K82">
        <f t="shared" si="7"/>
        <v>12274.168885296984</v>
      </c>
      <c r="L82">
        <f t="shared" si="7"/>
        <v>10554.732657547882</v>
      </c>
      <c r="M82">
        <f t="shared" si="7"/>
        <v>5854.249755494061</v>
      </c>
    </row>
    <row r="83" spans="1:13" x14ac:dyDescent="0.25">
      <c r="A83">
        <v>2081</v>
      </c>
      <c r="B83">
        <v>3.982342302260458</v>
      </c>
      <c r="C83">
        <v>3.4181654073138446</v>
      </c>
      <c r="D83">
        <v>1.8800383475477371</v>
      </c>
      <c r="G83">
        <f t="shared" si="6"/>
        <v>1035.408998587719</v>
      </c>
      <c r="H83">
        <f t="shared" si="6"/>
        <v>888.72300590159955</v>
      </c>
      <c r="I83">
        <f t="shared" si="6"/>
        <v>488.80997036241166</v>
      </c>
      <c r="K83">
        <f t="shared" si="7"/>
        <v>12424.907983052628</v>
      </c>
      <c r="L83">
        <f t="shared" si="7"/>
        <v>10664.676070819194</v>
      </c>
      <c r="M83">
        <f t="shared" si="7"/>
        <v>5865.7196443489402</v>
      </c>
    </row>
    <row r="84" spans="1:13" x14ac:dyDescent="0.25">
      <c r="A84">
        <v>2082</v>
      </c>
      <c r="B84">
        <v>4.0310176832334621</v>
      </c>
      <c r="C84">
        <v>3.453527654736591</v>
      </c>
      <c r="D84">
        <v>1.8836643166784768</v>
      </c>
      <c r="G84">
        <f t="shared" si="6"/>
        <v>1048.0645976407002</v>
      </c>
      <c r="H84">
        <f t="shared" si="6"/>
        <v>897.9171902315137</v>
      </c>
      <c r="I84">
        <f t="shared" si="6"/>
        <v>489.75272233640396</v>
      </c>
      <c r="K84">
        <f t="shared" si="7"/>
        <v>12576.775171688401</v>
      </c>
      <c r="L84">
        <f t="shared" si="7"/>
        <v>10775.006282778164</v>
      </c>
      <c r="M84">
        <f t="shared" si="7"/>
        <v>5877.032668036848</v>
      </c>
    </row>
    <row r="85" spans="1:13" x14ac:dyDescent="0.25">
      <c r="A85">
        <v>2083</v>
      </c>
      <c r="B85">
        <v>4.0800166606689716</v>
      </c>
      <c r="C85">
        <v>3.4890524947147279</v>
      </c>
      <c r="D85">
        <v>1.8872535442925611</v>
      </c>
      <c r="G85">
        <f t="shared" si="6"/>
        <v>1060.8043317739325</v>
      </c>
      <c r="H85">
        <f t="shared" si="6"/>
        <v>907.15364862582931</v>
      </c>
      <c r="I85">
        <f t="shared" si="6"/>
        <v>490.68592151606589</v>
      </c>
      <c r="K85">
        <f t="shared" si="7"/>
        <v>12729.65198128719</v>
      </c>
      <c r="L85">
        <f t="shared" si="7"/>
        <v>10885.843783509952</v>
      </c>
      <c r="M85">
        <f t="shared" si="7"/>
        <v>5888.2310581927904</v>
      </c>
    </row>
    <row r="86" spans="1:13" x14ac:dyDescent="0.25">
      <c r="A86">
        <v>2084</v>
      </c>
      <c r="B86">
        <v>4.1293012634396939</v>
      </c>
      <c r="C86">
        <v>3.5247785458652738</v>
      </c>
      <c r="D86">
        <v>1.8908195661704612</v>
      </c>
      <c r="G86">
        <f t="shared" si="6"/>
        <v>1073.6183284943204</v>
      </c>
      <c r="H86">
        <f t="shared" si="6"/>
        <v>916.4424219249712</v>
      </c>
      <c r="I86">
        <f t="shared" si="6"/>
        <v>491.61308720431992</v>
      </c>
      <c r="K86">
        <f t="shared" si="7"/>
        <v>12883.419941931845</v>
      </c>
      <c r="L86">
        <f t="shared" si="7"/>
        <v>10997.309063099654</v>
      </c>
      <c r="M86">
        <f t="shared" si="7"/>
        <v>5899.3570464518389</v>
      </c>
    </row>
    <row r="87" spans="1:13" x14ac:dyDescent="0.25">
      <c r="A87">
        <v>2085</v>
      </c>
      <c r="B87">
        <v>4.1788335204183564</v>
      </c>
      <c r="C87">
        <v>3.5607444268052593</v>
      </c>
      <c r="D87">
        <v>1.8943759180926325</v>
      </c>
      <c r="G87">
        <f t="shared" si="6"/>
        <v>1086.4967153087728</v>
      </c>
      <c r="H87">
        <f t="shared" si="6"/>
        <v>925.7935509693674</v>
      </c>
      <c r="I87">
        <f t="shared" si="6"/>
        <v>492.53773870408446</v>
      </c>
      <c r="K87">
        <f t="shared" si="7"/>
        <v>13037.960583705273</v>
      </c>
      <c r="L87">
        <f t="shared" si="7"/>
        <v>11109.522611632408</v>
      </c>
      <c r="M87">
        <f t="shared" si="7"/>
        <v>5910.4528644490138</v>
      </c>
    </row>
    <row r="88" spans="1:13" x14ac:dyDescent="0.25">
      <c r="A88">
        <v>2086</v>
      </c>
      <c r="B88">
        <v>4.2285593765662117</v>
      </c>
      <c r="C88">
        <v>3.5969732747693248</v>
      </c>
      <c r="D88">
        <v>1.8979324792855483</v>
      </c>
      <c r="G88">
        <f t="shared" si="6"/>
        <v>1099.4254379072152</v>
      </c>
      <c r="H88">
        <f t="shared" si="6"/>
        <v>935.2130514400244</v>
      </c>
      <c r="I88">
        <f t="shared" si="6"/>
        <v>493.46244461424254</v>
      </c>
      <c r="K88">
        <f t="shared" si="7"/>
        <v>13193.105254886583</v>
      </c>
      <c r="L88">
        <f t="shared" si="7"/>
        <v>11222.556617280294</v>
      </c>
      <c r="M88">
        <f t="shared" si="7"/>
        <v>5921.5493353709107</v>
      </c>
    </row>
    <row r="89" spans="1:13" x14ac:dyDescent="0.25">
      <c r="A89">
        <v>2087</v>
      </c>
      <c r="B89">
        <v>4.2783604411986431</v>
      </c>
      <c r="C89">
        <v>3.6334263014625328</v>
      </c>
      <c r="D89">
        <v>1.9014845027597587</v>
      </c>
      <c r="G89">
        <f t="shared" si="6"/>
        <v>1112.3737147116472</v>
      </c>
      <c r="H89">
        <f t="shared" si="6"/>
        <v>944.69083838025847</v>
      </c>
      <c r="I89">
        <f t="shared" si="6"/>
        <v>494.38597071753725</v>
      </c>
      <c r="K89">
        <f t="shared" si="7"/>
        <v>13348.484576539766</v>
      </c>
      <c r="L89">
        <f t="shared" si="7"/>
        <v>11336.2900605631</v>
      </c>
      <c r="M89">
        <f t="shared" si="7"/>
        <v>5932.631648610447</v>
      </c>
    </row>
    <row r="90" spans="1:13" x14ac:dyDescent="0.25">
      <c r="A90">
        <v>2088</v>
      </c>
      <c r="B90">
        <v>4.3281022397195965</v>
      </c>
      <c r="C90">
        <v>3.6700492372075622</v>
      </c>
      <c r="D90">
        <v>1.9050235849718067</v>
      </c>
      <c r="G90">
        <f t="shared" si="6"/>
        <v>1125.3065823270952</v>
      </c>
      <c r="H90">
        <f t="shared" si="6"/>
        <v>954.21280167396617</v>
      </c>
      <c r="I90">
        <f t="shared" si="6"/>
        <v>495.30613209266971</v>
      </c>
      <c r="K90">
        <f t="shared" si="7"/>
        <v>13503.678987925141</v>
      </c>
      <c r="L90">
        <f t="shared" si="7"/>
        <v>11450.553620087594</v>
      </c>
      <c r="M90">
        <f t="shared" si="7"/>
        <v>5943.6735851120366</v>
      </c>
    </row>
    <row r="91" spans="1:13" x14ac:dyDescent="0.25">
      <c r="A91">
        <v>2089</v>
      </c>
      <c r="B91">
        <v>4.3776502975329965</v>
      </c>
      <c r="C91">
        <v>3.7067878123270877</v>
      </c>
      <c r="D91">
        <v>1.9085413223782497</v>
      </c>
      <c r="G91">
        <f t="shared" si="6"/>
        <v>1138.1890773585792</v>
      </c>
      <c r="H91">
        <f t="shared" si="6"/>
        <v>963.76483120504281</v>
      </c>
      <c r="I91">
        <f t="shared" si="6"/>
        <v>496.22074381834494</v>
      </c>
      <c r="K91">
        <f t="shared" si="7"/>
        <v>13658.26892830295</v>
      </c>
      <c r="L91">
        <f t="shared" si="7"/>
        <v>11565.177974460514</v>
      </c>
      <c r="M91">
        <f t="shared" si="7"/>
        <v>5954.6489258201391</v>
      </c>
    </row>
    <row r="92" spans="1:13" x14ac:dyDescent="0.25">
      <c r="A92">
        <v>2090</v>
      </c>
      <c r="B92">
        <v>4.4268701400427686</v>
      </c>
      <c r="C92">
        <v>3.7435877571437794</v>
      </c>
      <c r="D92">
        <v>1.9120293114356455</v>
      </c>
      <c r="G92">
        <f t="shared" si="6"/>
        <v>1150.9862364111198</v>
      </c>
      <c r="H92">
        <f t="shared" si="6"/>
        <v>973.33281685738268</v>
      </c>
      <c r="I92">
        <f t="shared" si="6"/>
        <v>497.12762097326782</v>
      </c>
      <c r="K92">
        <f t="shared" si="7"/>
        <v>13811.834836933438</v>
      </c>
      <c r="L92">
        <f t="shared" si="7"/>
        <v>11679.993802288593</v>
      </c>
      <c r="M92">
        <f t="shared" si="7"/>
        <v>5965.5314516792141</v>
      </c>
    </row>
    <row r="93" spans="1:13" x14ac:dyDescent="0.25">
      <c r="A93">
        <v>2091</v>
      </c>
      <c r="B93">
        <v>4.4756305094351454</v>
      </c>
      <c r="C93">
        <v>3.7803978982567927</v>
      </c>
      <c r="D93">
        <v>1.9154798799113388</v>
      </c>
      <c r="G93">
        <f t="shared" si="6"/>
        <v>1163.6639324531377</v>
      </c>
      <c r="H93">
        <f t="shared" si="6"/>
        <v>982.90345354676606</v>
      </c>
      <c r="I93">
        <f t="shared" si="6"/>
        <v>498.02476877694812</v>
      </c>
      <c r="K93">
        <f t="shared" si="7"/>
        <v>13963.967189437653</v>
      </c>
      <c r="L93">
        <f t="shared" si="7"/>
        <v>11794.841442561194</v>
      </c>
      <c r="M93">
        <f t="shared" si="7"/>
        <v>5976.2972253233775</v>
      </c>
    </row>
    <row r="94" spans="1:13" x14ac:dyDescent="0.25">
      <c r="A94">
        <v>2092</v>
      </c>
      <c r="B94">
        <v>4.5238130150255156</v>
      </c>
      <c r="C94">
        <v>3.8171794473711942</v>
      </c>
      <c r="D94">
        <v>1.9188882808158803</v>
      </c>
      <c r="G94">
        <f t="shared" si="6"/>
        <v>1176.191383906634</v>
      </c>
      <c r="H94">
        <f t="shared" si="6"/>
        <v>992.46665631651047</v>
      </c>
      <c r="I94">
        <f t="shared" si="6"/>
        <v>498.91095301212886</v>
      </c>
      <c r="K94">
        <f t="shared" si="7"/>
        <v>14114.296606879607</v>
      </c>
      <c r="L94">
        <f t="shared" si="7"/>
        <v>11909.599875798125</v>
      </c>
      <c r="M94">
        <f t="shared" si="7"/>
        <v>5986.9314361455463</v>
      </c>
    </row>
    <row r="95" spans="1:13" x14ac:dyDescent="0.25">
      <c r="A95">
        <v>2093</v>
      </c>
      <c r="B95">
        <v>4.5713024829115723</v>
      </c>
      <c r="C95">
        <v>3.8538967124685315</v>
      </c>
      <c r="D95">
        <v>1.9222504984705966</v>
      </c>
      <c r="G95">
        <f t="shared" si="6"/>
        <v>1188.5386455570087</v>
      </c>
      <c r="H95">
        <f t="shared" si="6"/>
        <v>1002.0131452418182</v>
      </c>
      <c r="I95">
        <f t="shared" si="6"/>
        <v>499.78512960235514</v>
      </c>
      <c r="K95">
        <f t="shared" si="7"/>
        <v>14262.463746684105</v>
      </c>
      <c r="L95">
        <f t="shared" si="7"/>
        <v>12024.15774290182</v>
      </c>
      <c r="M95">
        <f t="shared" si="7"/>
        <v>5997.4215552282622</v>
      </c>
    </row>
    <row r="96" spans="1:13" x14ac:dyDescent="0.25">
      <c r="A96">
        <v>2094</v>
      </c>
      <c r="B96">
        <v>4.6179837391909988</v>
      </c>
      <c r="C96">
        <v>3.8905140015303448</v>
      </c>
      <c r="D96">
        <v>1.9255625171968191</v>
      </c>
      <c r="G96">
        <f t="shared" si="6"/>
        <v>1200.6757721896597</v>
      </c>
      <c r="H96">
        <f t="shared" si="6"/>
        <v>1011.5336403978896</v>
      </c>
      <c r="I96">
        <f t="shared" si="6"/>
        <v>500.64625447117299</v>
      </c>
      <c r="K96">
        <f t="shared" si="7"/>
        <v>14408.109266275917</v>
      </c>
      <c r="L96">
        <f t="shared" si="7"/>
        <v>12138.403684774674</v>
      </c>
      <c r="M96">
        <f t="shared" si="7"/>
        <v>6007.7550536540766</v>
      </c>
    </row>
    <row r="97" spans="1:13" x14ac:dyDescent="0.25">
      <c r="A97">
        <v>2095</v>
      </c>
      <c r="B97">
        <v>4.6637416099614883</v>
      </c>
      <c r="C97">
        <v>3.9269956225381848</v>
      </c>
      <c r="D97">
        <v>1.9288203213158974</v>
      </c>
      <c r="G97">
        <f t="shared" si="6"/>
        <v>1212.572818589987</v>
      </c>
      <c r="H97">
        <f t="shared" si="6"/>
        <v>1021.0188618599281</v>
      </c>
      <c r="I97">
        <f t="shared" si="6"/>
        <v>501.49328354213333</v>
      </c>
      <c r="K97">
        <f t="shared" si="7"/>
        <v>14550.873823079844</v>
      </c>
      <c r="L97">
        <f t="shared" si="7"/>
        <v>12252.226342319136</v>
      </c>
      <c r="M97">
        <f t="shared" si="7"/>
        <v>6017.9194025056004</v>
      </c>
    </row>
    <row r="98" spans="1:13" x14ac:dyDescent="0.25">
      <c r="A98">
        <v>2096</v>
      </c>
      <c r="B98">
        <v>4.7091237453771537</v>
      </c>
      <c r="C98">
        <v>3.9631778744560608</v>
      </c>
      <c r="D98">
        <v>1.9321803057618057</v>
      </c>
      <c r="G98">
        <f t="shared" si="6"/>
        <v>1224.37217379806</v>
      </c>
      <c r="H98">
        <f t="shared" si="6"/>
        <v>1030.4262473585759</v>
      </c>
      <c r="I98">
        <f t="shared" si="6"/>
        <v>502.36687949806947</v>
      </c>
      <c r="K98">
        <f t="shared" si="7"/>
        <v>14692.46608557672</v>
      </c>
      <c r="L98">
        <f t="shared" si="7"/>
        <v>12365.114968302913</v>
      </c>
      <c r="M98">
        <f t="shared" si="7"/>
        <v>6028.4025539768336</v>
      </c>
    </row>
    <row r="99" spans="1:13" x14ac:dyDescent="0.25">
      <c r="A99">
        <v>2097</v>
      </c>
      <c r="B99">
        <v>4.7537478219054892</v>
      </c>
      <c r="C99">
        <v>3.9990726456946128</v>
      </c>
      <c r="D99">
        <v>1.9355738526866324</v>
      </c>
      <c r="G99">
        <f t="shared" si="6"/>
        <v>1235.9744336954273</v>
      </c>
      <c r="H99">
        <f t="shared" si="6"/>
        <v>1039.7588878805993</v>
      </c>
      <c r="I99">
        <f t="shared" si="6"/>
        <v>503.24920169852442</v>
      </c>
      <c r="K99">
        <f t="shared" si="7"/>
        <v>14831.693204345127</v>
      </c>
      <c r="L99">
        <f t="shared" si="7"/>
        <v>12477.106654567193</v>
      </c>
      <c r="M99">
        <f t="shared" si="7"/>
        <v>6038.9904203822935</v>
      </c>
    </row>
    <row r="100" spans="1:13" x14ac:dyDescent="0.25">
      <c r="A100">
        <v>2098</v>
      </c>
      <c r="B100">
        <v>4.7975583940507667</v>
      </c>
      <c r="C100">
        <v>4.0346283193177239</v>
      </c>
      <c r="D100">
        <v>1.9390114570521213</v>
      </c>
      <c r="G100">
        <f t="shared" si="6"/>
        <v>1247.3651824531994</v>
      </c>
      <c r="H100">
        <f t="shared" si="6"/>
        <v>1049.0033630226083</v>
      </c>
      <c r="I100">
        <f t="shared" si="6"/>
        <v>504.14297883355152</v>
      </c>
      <c r="K100">
        <f t="shared" si="7"/>
        <v>14968.382189438395</v>
      </c>
      <c r="L100">
        <f t="shared" si="7"/>
        <v>12588.0403562713</v>
      </c>
      <c r="M100">
        <f t="shared" si="7"/>
        <v>6049.7157460026192</v>
      </c>
    </row>
    <row r="101" spans="1:13" x14ac:dyDescent="0.25">
      <c r="A101">
        <v>2099</v>
      </c>
      <c r="B101">
        <v>4.8405000163172645</v>
      </c>
      <c r="C101">
        <v>4.0697932783892616</v>
      </c>
      <c r="D101">
        <v>1.9425036138200271</v>
      </c>
      <c r="G101">
        <f t="shared" si="6"/>
        <v>1258.5300042424888</v>
      </c>
      <c r="H101">
        <f t="shared" si="6"/>
        <v>1058.1462523812081</v>
      </c>
      <c r="I101">
        <f t="shared" si="6"/>
        <v>505.05093959320703</v>
      </c>
      <c r="K101">
        <f t="shared" si="7"/>
        <v>15102.360050909865</v>
      </c>
      <c r="L101">
        <f t="shared" si="7"/>
        <v>12697.755028574498</v>
      </c>
      <c r="M101">
        <f t="shared" si="7"/>
        <v>6060.6112751184846</v>
      </c>
    </row>
    <row r="102" spans="1:13" x14ac:dyDescent="0.25">
      <c r="A102">
        <v>2100</v>
      </c>
      <c r="B102">
        <v>4.8825172432092572</v>
      </c>
      <c r="C102">
        <v>4.1045159059731136</v>
      </c>
      <c r="D102">
        <v>1.946060817952098</v>
      </c>
      <c r="G102">
        <f t="shared" si="6"/>
        <v>1269.4544832344068</v>
      </c>
      <c r="H102">
        <f t="shared" si="6"/>
        <v>1067.1741355530096</v>
      </c>
      <c r="I102">
        <f t="shared" si="6"/>
        <v>505.97581266754548</v>
      </c>
      <c r="K102">
        <f t="shared" si="7"/>
        <v>15233.453798812881</v>
      </c>
      <c r="L102">
        <f t="shared" si="7"/>
        <v>12806.089626636116</v>
      </c>
      <c r="M102">
        <f t="shared" si="7"/>
        <v>6071.7097520105453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B23E3-9D23-4DFB-A007-5C7CA5B29380}">
  <dimension ref="A1:D5"/>
  <sheetViews>
    <sheetView tabSelected="1" workbookViewId="0">
      <selection activeCell="J35" sqref="J35"/>
    </sheetView>
  </sheetViews>
  <sheetFormatPr defaultRowHeight="15" x14ac:dyDescent="0.25"/>
  <cols>
    <col min="1" max="1" width="14.28515625" customWidth="1"/>
  </cols>
  <sheetData>
    <row r="1" spans="1:4" x14ac:dyDescent="0.25">
      <c r="A1" t="s">
        <v>9</v>
      </c>
      <c r="B1" t="s">
        <v>12</v>
      </c>
      <c r="C1" t="s">
        <v>10</v>
      </c>
      <c r="D1" t="s">
        <v>11</v>
      </c>
    </row>
    <row r="2" spans="1:4" x14ac:dyDescent="0.25">
      <c r="A2" s="3" t="s">
        <v>13</v>
      </c>
      <c r="B2">
        <v>849.44290317004197</v>
      </c>
      <c r="C2">
        <v>849.44290317004197</v>
      </c>
      <c r="D2">
        <v>849.44290320000005</v>
      </c>
    </row>
    <row r="3" spans="1:4" x14ac:dyDescent="0.25">
      <c r="A3" s="4" t="s">
        <v>14</v>
      </c>
      <c r="B3" s="2">
        <v>734.14488216556401</v>
      </c>
      <c r="C3" s="2">
        <v>676.03358352056205</v>
      </c>
      <c r="D3" s="2">
        <v>688.06021090000002</v>
      </c>
    </row>
    <row r="4" spans="1:4" x14ac:dyDescent="0.25">
      <c r="A4" s="4" t="s">
        <v>15</v>
      </c>
      <c r="B4" s="2">
        <v>559.14202576826199</v>
      </c>
      <c r="C4" s="2">
        <v>500.96963143743</v>
      </c>
      <c r="D4" s="2">
        <v>469.12324080000002</v>
      </c>
    </row>
    <row r="5" spans="1:4" x14ac:dyDescent="0.25">
      <c r="A5" s="4" t="s">
        <v>16</v>
      </c>
      <c r="B5" s="2">
        <v>598.69974639179395</v>
      </c>
      <c r="C5" s="2">
        <v>500.75927171905602</v>
      </c>
      <c r="D5" s="2">
        <v>444.30473710000001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883D97E44E4C40859E13FB0979281E" ma:contentTypeVersion="13" ma:contentTypeDescription="Create a new document." ma:contentTypeScope="" ma:versionID="360630669da6a11e822c42bc6e4908ac">
  <xsd:schema xmlns:xsd="http://www.w3.org/2001/XMLSchema" xmlns:xs="http://www.w3.org/2001/XMLSchema" xmlns:p="http://schemas.microsoft.com/office/2006/metadata/properties" xmlns:ns3="fc80dfad-a17a-4178-86ac-7a7c7c4415bf" xmlns:ns4="4b397024-2e7c-43e7-82df-03d662496981" targetNamespace="http://schemas.microsoft.com/office/2006/metadata/properties" ma:root="true" ma:fieldsID="d67dbc8a564716eeb451f41ff738c1e5" ns3:_="" ns4:_="">
    <xsd:import namespace="fc80dfad-a17a-4178-86ac-7a7c7c4415bf"/>
    <xsd:import namespace="4b397024-2e7c-43e7-82df-03d66249698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80dfad-a17a-4178-86ac-7a7c7c4415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397024-2e7c-43e7-82df-03d66249698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EB9D7E0-F6E8-4D07-B376-6DB81737F5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9F6050-4ADF-4E0F-B25E-A4F3DF9EB7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80dfad-a17a-4178-86ac-7a7c7c4415bf"/>
    <ds:schemaRef ds:uri="4b397024-2e7c-43e7-82df-03d6624969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3D88A6-E739-44C6-8CCE-B661CE128DAB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4b397024-2e7c-43e7-82df-03d662496981"/>
    <ds:schemaRef ds:uri="fc80dfad-a17a-4178-86ac-7a7c7c4415bf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Population</vt:lpstr>
      <vt:lpstr>Population_SSP</vt:lpstr>
      <vt:lpstr>urban built up area</vt:lpstr>
      <vt:lpstr>GDP</vt:lpstr>
      <vt:lpstr>rainfall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Ankun Wang</dc:creator>
  <cp:keywords/>
  <dc:description/>
  <cp:lastModifiedBy>Ankun Wang</cp:lastModifiedBy>
  <cp:revision/>
  <dcterms:created xsi:type="dcterms:W3CDTF">2022-10-25T04:16:58Z</dcterms:created>
  <dcterms:modified xsi:type="dcterms:W3CDTF">2025-08-19T02:56:00Z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0x010100E6883D97E44E4C40859E13FB0979281E</vt:lpwstr>
  </property>
</Properties>
</file>