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nwang\Documents\bhima_repo_AK\bhima_repo\tests\sw_gw_interaction_test\tests_input\"/>
    </mc:Choice>
  </mc:AlternateContent>
  <xr:revisionPtr revIDLastSave="0" documentId="8_{E3E551DF-BE1A-4B3C-8DAF-DDAED3A0D437}" xr6:coauthVersionLast="46" xr6:coauthVersionMax="46" xr10:uidLastSave="{00000000-0000-0000-0000-000000000000}"/>
  <bookViews>
    <workbookView xWindow="5352" yWindow="4224" windowWidth="15456" windowHeight="12204" activeTab="4" xr2:uid="{61154AB0-0748-4459-99C2-2616046D3262}"/>
  </bookViews>
  <sheets>
    <sheet name="Sheet1" sheetId="4" r:id="rId1"/>
    <sheet name="Sheet2" sheetId="6" r:id="rId2"/>
    <sheet name="FUSE_Codes" sheetId="1" r:id="rId3"/>
    <sheet name="Agent Code Finder" sheetId="2" r:id="rId4"/>
    <sheet name="174_AgAgents" sheetId="3" r:id="rId5"/>
  </sheets>
  <definedNames>
    <definedName name="_xlnm._FilterDatabase" localSheetId="4" hidden="1">'174_AgAgents'!$D$1:$D$175</definedName>
    <definedName name="_xlnm._FilterDatabase" localSheetId="0" hidden="1">Sheet1!$A$1:$D$176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/>
  <c r="I4" i="2" s="1"/>
  <c r="D4" i="2"/>
  <c r="H4" i="2" s="1"/>
  <c r="C4" i="2"/>
  <c r="G4" i="2" s="1"/>
</calcChain>
</file>

<file path=xl/sharedStrings.xml><?xml version="1.0" encoding="utf-8"?>
<sst xmlns="http://schemas.openxmlformats.org/spreadsheetml/2006/main" count="1068" uniqueCount="335">
  <si>
    <t>Taluka</t>
  </si>
  <si>
    <t>District</t>
  </si>
  <si>
    <t>TalukMerg</t>
  </si>
  <si>
    <t>Taluka_Code</t>
  </si>
  <si>
    <t>DistMerg</t>
  </si>
  <si>
    <t>DistM_code</t>
  </si>
  <si>
    <t>CCA_name</t>
  </si>
  <si>
    <t>CCA_Code</t>
  </si>
  <si>
    <t>Jamkhed</t>
  </si>
  <si>
    <t>Ahmadnagar</t>
  </si>
  <si>
    <t>Andra dam</t>
  </si>
  <si>
    <t>Karjat</t>
  </si>
  <si>
    <t>Beed</t>
  </si>
  <si>
    <t>Ashti dam</t>
  </si>
  <si>
    <t>Nagar</t>
  </si>
  <si>
    <t>Bijapur</t>
  </si>
  <si>
    <t>Barshi Lift Irrigation Scheme (?)</t>
  </si>
  <si>
    <t>Parner</t>
  </si>
  <si>
    <t>Osmanabad</t>
  </si>
  <si>
    <t>Bhama Ashkhed dam</t>
  </si>
  <si>
    <t>Pathardi</t>
  </si>
  <si>
    <t>Pune</t>
  </si>
  <si>
    <t>Bhima Major Irrigation Project Saundane Cut (Ujjani dam?)</t>
  </si>
  <si>
    <t>Shrigonda</t>
  </si>
  <si>
    <t>Sangali</t>
  </si>
  <si>
    <t>Bhima Sina Link Canal Lift Irrigation Scheme (Ujjani to Sina river)</t>
  </si>
  <si>
    <t>Ashti</t>
  </si>
  <si>
    <t>Satara</t>
  </si>
  <si>
    <t>Budhihal dam</t>
  </si>
  <si>
    <t>Patoda</t>
  </si>
  <si>
    <t>Solapur</t>
  </si>
  <si>
    <t>Chandani dam</t>
  </si>
  <si>
    <t>Chaskaman dam</t>
  </si>
  <si>
    <t>Indi</t>
  </si>
  <si>
    <t>Chilewadi dam</t>
  </si>
  <si>
    <t>Bhum</t>
  </si>
  <si>
    <t>Dahigaon Lift Irrigation Scheme (Ujjani dam)</t>
  </si>
  <si>
    <t>Kalamb</t>
  </si>
  <si>
    <t>Dhom Balkawadi Project (lift system? no reservoir with the name)</t>
  </si>
  <si>
    <t>Ekrukh dam</t>
  </si>
  <si>
    <t>Paranda</t>
  </si>
  <si>
    <t>Ghod dam</t>
  </si>
  <si>
    <t>Tuljapur</t>
  </si>
  <si>
    <t>Gunjawani  dam</t>
  </si>
  <si>
    <t>Junnar</t>
  </si>
  <si>
    <t>Hingani (Pargaon) dam</t>
  </si>
  <si>
    <t>Ambegaon</t>
  </si>
  <si>
    <t>Jinai Shirrsai Lift irrigation project (?)</t>
  </si>
  <si>
    <t>Baramati</t>
  </si>
  <si>
    <t>Kada dam</t>
  </si>
  <si>
    <t>Bhor</t>
  </si>
  <si>
    <t>Kalmodi dam</t>
  </si>
  <si>
    <t>Daund</t>
  </si>
  <si>
    <t>Kasarsai dam</t>
  </si>
  <si>
    <t>Haveli</t>
  </si>
  <si>
    <t>Khadakwasla dam</t>
  </si>
  <si>
    <t>Indapur</t>
  </si>
  <si>
    <t>Khasapur dam</t>
  </si>
  <si>
    <t>Khed</t>
  </si>
  <si>
    <t>Krishna Koyna LIS-Mhaisal Part-Jath Canal Reach (?)</t>
  </si>
  <si>
    <t>Mawal</t>
  </si>
  <si>
    <t>Kukadi (Dimbhe dam)</t>
  </si>
  <si>
    <t>Mulshi</t>
  </si>
  <si>
    <t>Kukadi (Manikdoh dam)</t>
  </si>
  <si>
    <t>Purandhar</t>
  </si>
  <si>
    <t>Kukadi (Pimpalgaon Joge dam)</t>
  </si>
  <si>
    <t>Shirur</t>
  </si>
  <si>
    <t>Kukadi (Wadaj Dam)</t>
  </si>
  <si>
    <t>Velhe</t>
  </si>
  <si>
    <t>Mangi dam</t>
  </si>
  <si>
    <t>Atpadi</t>
  </si>
  <si>
    <t>Mehakari dam</t>
  </si>
  <si>
    <t>Jath</t>
  </si>
  <si>
    <t>Mhaswad dam</t>
  </si>
  <si>
    <t>Kavathe Mahankal</t>
  </si>
  <si>
    <t>Mushi dam</t>
  </si>
  <si>
    <t>Khanapur</t>
  </si>
  <si>
    <t>Nazare dam</t>
  </si>
  <si>
    <t>Khandala</t>
  </si>
  <si>
    <t>Nira Deoghar dam</t>
  </si>
  <si>
    <t>Man</t>
  </si>
  <si>
    <t>Pimpalgaon (Dhale) dam</t>
  </si>
  <si>
    <t>Phaltan</t>
  </si>
  <si>
    <t>Purandar Lift Irrigation Scheme (Mula, Mutha, Pawana rives)</t>
  </si>
  <si>
    <t>Akkalkot</t>
  </si>
  <si>
    <t>Sakat dam</t>
  </si>
  <si>
    <t>Barshi</t>
  </si>
  <si>
    <t>Sangola Branch Canal (?)</t>
  </si>
  <si>
    <t>Karmala</t>
  </si>
  <si>
    <t>Sankh dam</t>
  </si>
  <si>
    <t>Madha</t>
  </si>
  <si>
    <t>Shirapur Lift Irigation Scheme (?)</t>
  </si>
  <si>
    <t>Malshiras</t>
  </si>
  <si>
    <t>Sina dam</t>
  </si>
  <si>
    <t>Mangalvedhe</t>
  </si>
  <si>
    <t>Sina Kolegaon dam</t>
  </si>
  <si>
    <t>Mohol</t>
  </si>
  <si>
    <t>Sina Madha Lift Irrigation Scheme (Sina river?)</t>
  </si>
  <si>
    <t>Pandharpur</t>
  </si>
  <si>
    <t>Tarali St-3 Lift Command (?)</t>
  </si>
  <si>
    <t>Sangola</t>
  </si>
  <si>
    <t>Tembhu Lift Irrigation Scheme (?)</t>
  </si>
  <si>
    <t>Solapur North</t>
  </si>
  <si>
    <t>Temghar dam</t>
  </si>
  <si>
    <t>Solapur South</t>
  </si>
  <si>
    <t>Ujjani dam</t>
  </si>
  <si>
    <t>Urmodi Maj Irr- Man taluka Lift Command (Man river?)</t>
  </si>
  <si>
    <t>Vadiwale dam</t>
  </si>
  <si>
    <t>Vir dam</t>
  </si>
  <si>
    <t>Visapur dam</t>
  </si>
  <si>
    <t>Agent Code</t>
  </si>
  <si>
    <t>CCA</t>
  </si>
  <si>
    <t>District Name</t>
  </si>
  <si>
    <t>Taluka Name</t>
  </si>
  <si>
    <t>CCA name</t>
  </si>
  <si>
    <t>Canal Command Area Codes (N = 50)</t>
  </si>
  <si>
    <t>District (N=8)</t>
  </si>
  <si>
    <t>Taluka (N=46)</t>
  </si>
  <si>
    <t>OutsideCCA</t>
  </si>
  <si>
    <t>Agent_code_mo</t>
  </si>
  <si>
    <t>Reservoir/project</t>
  </si>
  <si>
    <t>52101</t>
  </si>
  <si>
    <t>Andhra</t>
  </si>
  <si>
    <t>52301</t>
  </si>
  <si>
    <t>52401</t>
  </si>
  <si>
    <t>83902</t>
  </si>
  <si>
    <t>84202</t>
  </si>
  <si>
    <t>84302</t>
  </si>
  <si>
    <t>41403</t>
  </si>
  <si>
    <t>83703</t>
  </si>
  <si>
    <t>83903</t>
  </si>
  <si>
    <t>52004</t>
  </si>
  <si>
    <t>Bhama Askhed</t>
  </si>
  <si>
    <t>52104</t>
  </si>
  <si>
    <t>52304</t>
  </si>
  <si>
    <t>84205</t>
  </si>
  <si>
    <t>84505</t>
  </si>
  <si>
    <t>84605</t>
  </si>
  <si>
    <t>41406</t>
  </si>
  <si>
    <t>83706</t>
  </si>
  <si>
    <t>83906</t>
  </si>
  <si>
    <t>84206</t>
  </si>
  <si>
    <t>62907</t>
  </si>
  <si>
    <t>84407</t>
  </si>
  <si>
    <t>41408</t>
  </si>
  <si>
    <t>10609</t>
  </si>
  <si>
    <t>Chaskaman</t>
  </si>
  <si>
    <t>52309</t>
  </si>
  <si>
    <t>52709</t>
  </si>
  <si>
    <t>10410</t>
  </si>
  <si>
    <t>51610</t>
  </si>
  <si>
    <t>83811</t>
  </si>
  <si>
    <t>73312</t>
  </si>
  <si>
    <t>73512</t>
  </si>
  <si>
    <t>84513</t>
  </si>
  <si>
    <t>84613</t>
  </si>
  <si>
    <t>10214</t>
  </si>
  <si>
    <t>10614</t>
  </si>
  <si>
    <t>52714</t>
  </si>
  <si>
    <t>51915</t>
  </si>
  <si>
    <t>Gunjawani</t>
  </si>
  <si>
    <t>52615</t>
  </si>
  <si>
    <t>52815</t>
  </si>
  <si>
    <t>41516</t>
  </si>
  <si>
    <t>83716</t>
  </si>
  <si>
    <t>84216</t>
  </si>
  <si>
    <t>84516</t>
  </si>
  <si>
    <t>51817</t>
  </si>
  <si>
    <t>52017</t>
  </si>
  <si>
    <t>52617</t>
  </si>
  <si>
    <t>20718</t>
  </si>
  <si>
    <t>51719</t>
  </si>
  <si>
    <t>Kalmodi</t>
  </si>
  <si>
    <t>52319</t>
  </si>
  <si>
    <t>52420</t>
  </si>
  <si>
    <t>Kasarsai</t>
  </si>
  <si>
    <t>52520</t>
  </si>
  <si>
    <t>51821</t>
  </si>
  <si>
    <t>Khadakwasla system</t>
  </si>
  <si>
    <t>52021</t>
  </si>
  <si>
    <t>52121</t>
  </si>
  <si>
    <t>52221</t>
  </si>
  <si>
    <t>41422</t>
  </si>
  <si>
    <t>30923</t>
  </si>
  <si>
    <t>31023</t>
  </si>
  <si>
    <t>63023</t>
  </si>
  <si>
    <t>63123</t>
  </si>
  <si>
    <t>84123</t>
  </si>
  <si>
    <t>84423</t>
  </si>
  <si>
    <t>51624</t>
  </si>
  <si>
    <t>51724</t>
  </si>
  <si>
    <t>52724</t>
  </si>
  <si>
    <t>51625</t>
  </si>
  <si>
    <t>10226</t>
  </si>
  <si>
    <t>10426</t>
  </si>
  <si>
    <t>10626</t>
  </si>
  <si>
    <t>41626</t>
  </si>
  <si>
    <t>83826</t>
  </si>
  <si>
    <t>51627</t>
  </si>
  <si>
    <t>51727</t>
  </si>
  <si>
    <t>52727</t>
  </si>
  <si>
    <t>83828</t>
  </si>
  <si>
    <t>20729</t>
  </si>
  <si>
    <t>62930</t>
  </si>
  <si>
    <t>Mhaswad</t>
  </si>
  <si>
    <t>84430</t>
  </si>
  <si>
    <t>52531</t>
  </si>
  <si>
    <t>51832</t>
  </si>
  <si>
    <t>Nazhare</t>
  </si>
  <si>
    <t>52632</t>
  </si>
  <si>
    <t>51933</t>
  </si>
  <si>
    <t>Nira Deoghar</t>
  </si>
  <si>
    <t>73333</t>
  </si>
  <si>
    <t>73533</t>
  </si>
  <si>
    <t>84033</t>
  </si>
  <si>
    <t>84133</t>
  </si>
  <si>
    <t>84433</t>
  </si>
  <si>
    <t>83734</t>
  </si>
  <si>
    <t>52035</t>
  </si>
  <si>
    <t>52135</t>
  </si>
  <si>
    <t>52635</t>
  </si>
  <si>
    <t>41436</t>
  </si>
  <si>
    <t>84137</t>
  </si>
  <si>
    <t>84437</t>
  </si>
  <si>
    <t>63038</t>
  </si>
  <si>
    <t>41539</t>
  </si>
  <si>
    <t>84239</t>
  </si>
  <si>
    <t>84539</t>
  </si>
  <si>
    <t>10240</t>
  </si>
  <si>
    <t>20740</t>
  </si>
  <si>
    <t>41441</t>
  </si>
  <si>
    <t>83841</t>
  </si>
  <si>
    <t>83942</t>
  </si>
  <si>
    <t>73443</t>
  </si>
  <si>
    <t>62944</t>
  </si>
  <si>
    <t>63044</t>
  </si>
  <si>
    <t>63144</t>
  </si>
  <si>
    <t>63244</t>
  </si>
  <si>
    <t>73444</t>
  </si>
  <si>
    <t>84444</t>
  </si>
  <si>
    <t>52145</t>
  </si>
  <si>
    <t>Temghar</t>
  </si>
  <si>
    <t>52545</t>
  </si>
  <si>
    <t>31046</t>
  </si>
  <si>
    <t>83946</t>
  </si>
  <si>
    <t>84046</t>
  </si>
  <si>
    <t>84146</t>
  </si>
  <si>
    <t>84246</t>
  </si>
  <si>
    <t>84346</t>
  </si>
  <si>
    <t>84646</t>
  </si>
  <si>
    <t>73447</t>
  </si>
  <si>
    <t>52448</t>
  </si>
  <si>
    <t>Wadiwale</t>
  </si>
  <si>
    <t>51849</t>
  </si>
  <si>
    <t>Veer + Bhatghar ( NRBC)</t>
  </si>
  <si>
    <t>52249</t>
  </si>
  <si>
    <t>52649</t>
  </si>
  <si>
    <t>63349</t>
  </si>
  <si>
    <t>73549</t>
  </si>
  <si>
    <t>84049</t>
  </si>
  <si>
    <t>84349</t>
  </si>
  <si>
    <t>84449</t>
  </si>
  <si>
    <t>10650</t>
  </si>
  <si>
    <t>10100</t>
  </si>
  <si>
    <t>10200</t>
  </si>
  <si>
    <t>10300</t>
  </si>
  <si>
    <t>10400</t>
  </si>
  <si>
    <t>10500</t>
  </si>
  <si>
    <t>10600</t>
  </si>
  <si>
    <t>20700</t>
  </si>
  <si>
    <t>20800</t>
  </si>
  <si>
    <t>30900</t>
  </si>
  <si>
    <t>31000</t>
  </si>
  <si>
    <t>41100</t>
  </si>
  <si>
    <t>41200</t>
  </si>
  <si>
    <t>41300</t>
  </si>
  <si>
    <t>41400</t>
  </si>
  <si>
    <t>41500</t>
  </si>
  <si>
    <t>51600</t>
  </si>
  <si>
    <t>51700</t>
  </si>
  <si>
    <t>51800</t>
  </si>
  <si>
    <t>51900</t>
  </si>
  <si>
    <t>52000</t>
  </si>
  <si>
    <t>52100</t>
  </si>
  <si>
    <t>52200</t>
  </si>
  <si>
    <t>52300</t>
  </si>
  <si>
    <t>52400</t>
  </si>
  <si>
    <t>52500</t>
  </si>
  <si>
    <t>52600</t>
  </si>
  <si>
    <t>52700</t>
  </si>
  <si>
    <t>52800</t>
  </si>
  <si>
    <t>62900</t>
  </si>
  <si>
    <t>63000</t>
  </si>
  <si>
    <t>63100</t>
  </si>
  <si>
    <t>63200</t>
  </si>
  <si>
    <t>73300</t>
  </si>
  <si>
    <t>73400</t>
  </si>
  <si>
    <t>73500</t>
  </si>
  <si>
    <t>83600</t>
  </si>
  <si>
    <t>83700</t>
  </si>
  <si>
    <t>83800</t>
  </si>
  <si>
    <t>83900</t>
  </si>
  <si>
    <t>84000</t>
  </si>
  <si>
    <t>84100</t>
  </si>
  <si>
    <t>84200</t>
  </si>
  <si>
    <t>84300</t>
  </si>
  <si>
    <t>84400</t>
  </si>
  <si>
    <t>84500</t>
  </si>
  <si>
    <t>84600</t>
  </si>
  <si>
    <t>ResID</t>
  </si>
  <si>
    <t>Sr. No.</t>
  </si>
  <si>
    <t>Projects</t>
  </si>
  <si>
    <t>from</t>
  </si>
  <si>
    <t>to</t>
  </si>
  <si>
    <t>No of Years</t>
  </si>
  <si>
    <t>2011-12</t>
  </si>
  <si>
    <t>2018-19</t>
  </si>
  <si>
    <t>Bhatghar + veer (NLBC)</t>
  </si>
  <si>
    <t>2004-05</t>
  </si>
  <si>
    <t>distribution system is under construction</t>
  </si>
  <si>
    <t>2014-15</t>
  </si>
  <si>
    <t>Water use is started from 2014-15</t>
  </si>
  <si>
    <t>Includes Khadakwasla, Panshet &amp; Warasgaon dams</t>
  </si>
  <si>
    <t xml:space="preserve">Lonawala </t>
  </si>
  <si>
    <t>TATA Dam</t>
  </si>
  <si>
    <t>Water use is started from 2011-12</t>
  </si>
  <si>
    <t>Panshet</t>
  </si>
  <si>
    <t>Khadakwasla System</t>
  </si>
  <si>
    <t>Pawana</t>
  </si>
  <si>
    <t>Shirawata</t>
  </si>
  <si>
    <t>Water use is started from 2014-15 previously considered in Khadakwasla system</t>
  </si>
  <si>
    <t>Thikarwadi</t>
  </si>
  <si>
    <t>Tisangi</t>
  </si>
  <si>
    <t>Walwan</t>
  </si>
  <si>
    <t>Warasgaon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</si>
</sst>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1" fillId="0" borderId="0" xfId="0" applyFont="1" applyAlignment="1">
      <alignment horizontal="center"/>
    </xf>
    <xf numFmtId="1" fontId="1" fillId="0" borderId="0" xfId="0" applyNumberFormat="1" applyFont="1" applyBorder="1"/>
    <xf numFmtId="1" fontId="0" fillId="0" borderId="0" xfId="0" applyNumberFormat="1" applyBorder="1"/>
    <xf numFmtId="0" fontId="1" fillId="0" borderId="0" xfId="0" applyFont="1" applyFill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0" fontId="1" fillId="5" borderId="0" xfId="0" applyFont="1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/>
    </xf>
    <xf numFmtId="1" fontId="1" fillId="0" borderId="4" xfId="0" applyNumberFormat="1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1" fontId="4" fillId="0" borderId="5" xfId="0" applyNumberFormat="1" applyFont="1" applyBorder="1"/>
    <xf numFmtId="1" fontId="0" fillId="0" borderId="0" xfId="0" applyNumberFormat="1" applyAlignment="1">
      <alignment wrapText="1"/>
    </xf>
    <xf numFmtId="0" fontId="0" fillId="0" borderId="6" xfId="0" applyBorder="1" applyAlignment="1">
      <alignment wrapText="1"/>
    </xf>
    <xf numFmtId="1" fontId="4" fillId="0" borderId="7" xfId="0" applyNumberFormat="1" applyFont="1" applyBorder="1"/>
    <xf numFmtId="1" fontId="0" fillId="0" borderId="8" xfId="0" applyNumberForma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wrapText="1"/>
    </xf>
    <xf numFmtId="1" fontId="4" fillId="7" borderId="5" xfId="0" applyNumberFormat="1" applyFont="1" applyFill="1" applyBorder="1"/>
    <xf numFmtId="1" fontId="0" fillId="7" borderId="0" xfId="0" applyNumberFormat="1" applyFill="1" applyAlignment="1">
      <alignment wrapText="1"/>
    </xf>
    <xf numFmtId="0" fontId="0" fillId="7" borderId="6" xfId="0" applyFill="1" applyBorder="1" applyAlignment="1">
      <alignment wrapText="1"/>
    </xf>
    <xf numFmtId="1" fontId="4" fillId="8" borderId="5" xfId="0" applyNumberFormat="1" applyFont="1" applyFill="1" applyBorder="1"/>
    <xf numFmtId="1" fontId="0" fillId="8" borderId="0" xfId="0" applyNumberFormat="1" applyFill="1" applyAlignment="1">
      <alignment wrapText="1"/>
    </xf>
    <xf numFmtId="0" fontId="0" fillId="8" borderId="6" xfId="0" applyFill="1" applyBorder="1" applyAlignment="1">
      <alignment wrapText="1"/>
    </xf>
    <xf numFmtId="1" fontId="4" fillId="9" borderId="5" xfId="0" applyNumberFormat="1" applyFont="1" applyFill="1" applyBorder="1"/>
    <xf numFmtId="1" fontId="0" fillId="9" borderId="0" xfId="0" applyNumberFormat="1" applyFill="1" applyAlignment="1">
      <alignment wrapText="1"/>
    </xf>
    <xf numFmtId="0" fontId="0" fillId="9" borderId="6" xfId="0" applyFill="1" applyBorder="1" applyAlignment="1">
      <alignment wrapText="1"/>
    </xf>
    <xf numFmtId="0" fontId="0" fillId="9" borderId="6" xfId="0" applyFill="1" applyBorder="1" applyAlignment="1">
      <alignment horizontal="left" vertical="center" wrapText="1"/>
    </xf>
    <xf numFmtId="1" fontId="4" fillId="10" borderId="5" xfId="0" applyNumberFormat="1" applyFont="1" applyFill="1" applyBorder="1"/>
    <xf numFmtId="1" fontId="0" fillId="10" borderId="0" xfId="0" applyNumberFormat="1" applyFill="1" applyAlignment="1">
      <alignment wrapText="1"/>
    </xf>
    <xf numFmtId="0" fontId="0" fillId="7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36E4-6232-48B7-AA4A-59D410D73CE1}">
  <dimension ref="A1:D176"/>
  <sheetViews>
    <sheetView workbookViewId="0">
      <selection activeCell="G6" sqref="G6"/>
    </sheetView>
  </sheetViews>
  <sheetFormatPr defaultRowHeight="14.4" x14ac:dyDescent="0.3"/>
  <cols>
    <col min="1" max="1" width="15.5546875" bestFit="1" customWidth="1"/>
    <col min="2" max="2" width="33.6640625" style="34" customWidth="1"/>
    <col min="3" max="3" width="22.5546875" style="34" bestFit="1" customWidth="1"/>
    <col min="18" max="18" width="22.5546875" bestFit="1" customWidth="1"/>
  </cols>
  <sheetData>
    <row r="1" spans="1:4" x14ac:dyDescent="0.3">
      <c r="A1" s="25" t="s">
        <v>119</v>
      </c>
      <c r="B1" s="26" t="s">
        <v>6</v>
      </c>
      <c r="C1" s="27" t="s">
        <v>120</v>
      </c>
      <c r="D1" s="15" t="s">
        <v>309</v>
      </c>
    </row>
    <row r="2" spans="1:4" x14ac:dyDescent="0.3">
      <c r="A2" s="42" t="s">
        <v>121</v>
      </c>
      <c r="B2" s="43" t="s">
        <v>10</v>
      </c>
      <c r="C2" s="41" t="s">
        <v>122</v>
      </c>
    </row>
    <row r="3" spans="1:4" x14ac:dyDescent="0.3">
      <c r="A3" s="42" t="s">
        <v>123</v>
      </c>
      <c r="B3" s="43" t="s">
        <v>10</v>
      </c>
      <c r="C3" s="41" t="s">
        <v>122</v>
      </c>
    </row>
    <row r="4" spans="1:4" x14ac:dyDescent="0.3">
      <c r="A4" s="42" t="s">
        <v>124</v>
      </c>
      <c r="B4" s="43" t="s">
        <v>10</v>
      </c>
      <c r="C4" s="41" t="s">
        <v>122</v>
      </c>
    </row>
    <row r="5" spans="1:4" x14ac:dyDescent="0.3">
      <c r="A5" s="28" t="s">
        <v>125</v>
      </c>
      <c r="B5" s="29" t="s">
        <v>13</v>
      </c>
      <c r="C5" s="30"/>
    </row>
    <row r="6" spans="1:4" x14ac:dyDescent="0.3">
      <c r="A6" s="28" t="s">
        <v>126</v>
      </c>
      <c r="B6" s="29" t="s">
        <v>13</v>
      </c>
      <c r="C6" s="30"/>
    </row>
    <row r="7" spans="1:4" x14ac:dyDescent="0.3">
      <c r="A7" s="28" t="s">
        <v>127</v>
      </c>
      <c r="B7" s="29" t="s">
        <v>13</v>
      </c>
      <c r="C7" s="30"/>
    </row>
    <row r="8" spans="1:4" x14ac:dyDescent="0.3">
      <c r="A8" s="28" t="s">
        <v>128</v>
      </c>
      <c r="B8" s="29" t="s">
        <v>16</v>
      </c>
      <c r="C8" s="30"/>
    </row>
    <row r="9" spans="1:4" x14ac:dyDescent="0.3">
      <c r="A9" s="28" t="s">
        <v>129</v>
      </c>
      <c r="B9" s="29" t="s">
        <v>16</v>
      </c>
      <c r="C9" s="30"/>
    </row>
    <row r="10" spans="1:4" x14ac:dyDescent="0.3">
      <c r="A10" s="28" t="s">
        <v>130</v>
      </c>
      <c r="B10" s="29" t="s">
        <v>16</v>
      </c>
      <c r="C10" s="30"/>
    </row>
    <row r="11" spans="1:4" x14ac:dyDescent="0.3">
      <c r="A11" s="42" t="s">
        <v>131</v>
      </c>
      <c r="B11" s="43" t="s">
        <v>19</v>
      </c>
      <c r="C11" s="41" t="s">
        <v>132</v>
      </c>
    </row>
    <row r="12" spans="1:4" x14ac:dyDescent="0.3">
      <c r="A12" s="42" t="s">
        <v>133</v>
      </c>
      <c r="B12" s="43" t="s">
        <v>19</v>
      </c>
      <c r="C12" s="41" t="s">
        <v>132</v>
      </c>
    </row>
    <row r="13" spans="1:4" x14ac:dyDescent="0.3">
      <c r="A13" s="42" t="s">
        <v>134</v>
      </c>
      <c r="B13" s="43" t="s">
        <v>19</v>
      </c>
      <c r="C13" s="41" t="s">
        <v>132</v>
      </c>
    </row>
    <row r="14" spans="1:4" ht="28.8" x14ac:dyDescent="0.3">
      <c r="A14" s="28" t="s">
        <v>135</v>
      </c>
      <c r="B14" s="29" t="s">
        <v>22</v>
      </c>
      <c r="C14" s="30"/>
    </row>
    <row r="15" spans="1:4" ht="28.8" x14ac:dyDescent="0.3">
      <c r="A15" s="28" t="s">
        <v>136</v>
      </c>
      <c r="B15" s="29" t="s">
        <v>22</v>
      </c>
      <c r="C15" s="30"/>
    </row>
    <row r="16" spans="1:4" ht="28.8" x14ac:dyDescent="0.3">
      <c r="A16" s="28" t="s">
        <v>137</v>
      </c>
      <c r="B16" s="29" t="s">
        <v>22</v>
      </c>
      <c r="C16" s="30"/>
    </row>
    <row r="17" spans="1:3" ht="28.8" x14ac:dyDescent="0.3">
      <c r="A17" s="28" t="s">
        <v>138</v>
      </c>
      <c r="B17" s="29" t="s">
        <v>25</v>
      </c>
      <c r="C17" s="30"/>
    </row>
    <row r="18" spans="1:3" ht="28.8" x14ac:dyDescent="0.3">
      <c r="A18" s="28" t="s">
        <v>139</v>
      </c>
      <c r="B18" s="29" t="s">
        <v>25</v>
      </c>
      <c r="C18" s="30"/>
    </row>
    <row r="19" spans="1:3" ht="28.8" x14ac:dyDescent="0.3">
      <c r="A19" s="28" t="s">
        <v>140</v>
      </c>
      <c r="B19" s="29" t="s">
        <v>25</v>
      </c>
      <c r="C19" s="30"/>
    </row>
    <row r="20" spans="1:3" ht="28.8" x14ac:dyDescent="0.3">
      <c r="A20" s="28" t="s">
        <v>141</v>
      </c>
      <c r="B20" s="29" t="s">
        <v>25</v>
      </c>
      <c r="C20" s="30"/>
    </row>
    <row r="21" spans="1:3" x14ac:dyDescent="0.3">
      <c r="A21" s="28" t="s">
        <v>142</v>
      </c>
      <c r="B21" s="29" t="s">
        <v>28</v>
      </c>
      <c r="C21" s="30"/>
    </row>
    <row r="22" spans="1:3" x14ac:dyDescent="0.3">
      <c r="A22" s="28" t="s">
        <v>143</v>
      </c>
      <c r="B22" s="29" t="s">
        <v>28</v>
      </c>
      <c r="C22" s="30"/>
    </row>
    <row r="23" spans="1:3" x14ac:dyDescent="0.3">
      <c r="A23" s="28" t="s">
        <v>144</v>
      </c>
      <c r="B23" s="29" t="s">
        <v>31</v>
      </c>
      <c r="C23" s="30"/>
    </row>
    <row r="24" spans="1:3" x14ac:dyDescent="0.3">
      <c r="A24" s="42" t="s">
        <v>145</v>
      </c>
      <c r="B24" s="43" t="s">
        <v>32</v>
      </c>
      <c r="C24" s="41" t="s">
        <v>146</v>
      </c>
    </row>
    <row r="25" spans="1:3" x14ac:dyDescent="0.3">
      <c r="A25" s="42" t="s">
        <v>147</v>
      </c>
      <c r="B25" s="43" t="s">
        <v>32</v>
      </c>
      <c r="C25" s="41" t="s">
        <v>146</v>
      </c>
    </row>
    <row r="26" spans="1:3" x14ac:dyDescent="0.3">
      <c r="A26" s="42" t="s">
        <v>148</v>
      </c>
      <c r="B26" s="43" t="s">
        <v>32</v>
      </c>
      <c r="C26" s="41" t="s">
        <v>146</v>
      </c>
    </row>
    <row r="27" spans="1:3" x14ac:dyDescent="0.3">
      <c r="A27" s="28" t="s">
        <v>149</v>
      </c>
      <c r="B27" s="29" t="s">
        <v>34</v>
      </c>
      <c r="C27" s="30"/>
    </row>
    <row r="28" spans="1:3" x14ac:dyDescent="0.3">
      <c r="A28" s="28" t="s">
        <v>150</v>
      </c>
      <c r="B28" s="29" t="s">
        <v>34</v>
      </c>
      <c r="C28" s="30"/>
    </row>
    <row r="29" spans="1:3" ht="28.8" x14ac:dyDescent="0.3">
      <c r="A29" s="28" t="s">
        <v>151</v>
      </c>
      <c r="B29" s="29" t="s">
        <v>36</v>
      </c>
      <c r="C29" s="30"/>
    </row>
    <row r="30" spans="1:3" ht="28.8" x14ac:dyDescent="0.3">
      <c r="A30" s="28" t="s">
        <v>152</v>
      </c>
      <c r="B30" s="29" t="s">
        <v>38</v>
      </c>
      <c r="C30" s="30"/>
    </row>
    <row r="31" spans="1:3" ht="28.8" x14ac:dyDescent="0.3">
      <c r="A31" s="28" t="s">
        <v>153</v>
      </c>
      <c r="B31" s="29" t="s">
        <v>38</v>
      </c>
      <c r="C31" s="30"/>
    </row>
    <row r="32" spans="1:3" x14ac:dyDescent="0.3">
      <c r="A32" s="28" t="s">
        <v>154</v>
      </c>
      <c r="B32" s="29" t="s">
        <v>39</v>
      </c>
      <c r="C32" s="30"/>
    </row>
    <row r="33" spans="1:3" x14ac:dyDescent="0.3">
      <c r="A33" s="28" t="s">
        <v>155</v>
      </c>
      <c r="B33" s="29" t="s">
        <v>39</v>
      </c>
      <c r="C33" s="30"/>
    </row>
    <row r="34" spans="1:3" x14ac:dyDescent="0.3">
      <c r="A34" s="28" t="s">
        <v>156</v>
      </c>
      <c r="B34" s="29" t="s">
        <v>41</v>
      </c>
      <c r="C34" s="30"/>
    </row>
    <row r="35" spans="1:3" x14ac:dyDescent="0.3">
      <c r="A35" s="28" t="s">
        <v>157</v>
      </c>
      <c r="B35" s="29" t="s">
        <v>41</v>
      </c>
      <c r="C35" s="30"/>
    </row>
    <row r="36" spans="1:3" x14ac:dyDescent="0.3">
      <c r="A36" s="28" t="s">
        <v>158</v>
      </c>
      <c r="B36" s="29" t="s">
        <v>41</v>
      </c>
      <c r="C36" s="30"/>
    </row>
    <row r="37" spans="1:3" x14ac:dyDescent="0.3">
      <c r="A37" s="28" t="s">
        <v>159</v>
      </c>
      <c r="B37" s="29" t="s">
        <v>43</v>
      </c>
      <c r="C37" s="30" t="s">
        <v>160</v>
      </c>
    </row>
    <row r="38" spans="1:3" x14ac:dyDescent="0.3">
      <c r="A38" s="28" t="s">
        <v>161</v>
      </c>
      <c r="B38" s="29" t="s">
        <v>43</v>
      </c>
      <c r="C38" s="30" t="s">
        <v>160</v>
      </c>
    </row>
    <row r="39" spans="1:3" x14ac:dyDescent="0.3">
      <c r="A39" s="28" t="s">
        <v>162</v>
      </c>
      <c r="B39" s="29" t="s">
        <v>43</v>
      </c>
      <c r="C39" s="30" t="s">
        <v>160</v>
      </c>
    </row>
    <row r="40" spans="1:3" x14ac:dyDescent="0.3">
      <c r="A40" s="28" t="s">
        <v>163</v>
      </c>
      <c r="B40" s="29" t="s">
        <v>45</v>
      </c>
      <c r="C40" s="30"/>
    </row>
    <row r="41" spans="1:3" x14ac:dyDescent="0.3">
      <c r="A41" s="28" t="s">
        <v>164</v>
      </c>
      <c r="B41" s="29" t="s">
        <v>45</v>
      </c>
      <c r="C41" s="30"/>
    </row>
    <row r="42" spans="1:3" x14ac:dyDescent="0.3">
      <c r="A42" s="28" t="s">
        <v>165</v>
      </c>
      <c r="B42" s="29" t="s">
        <v>45</v>
      </c>
      <c r="C42" s="30"/>
    </row>
    <row r="43" spans="1:3" x14ac:dyDescent="0.3">
      <c r="A43" s="28" t="s">
        <v>166</v>
      </c>
      <c r="B43" s="29" t="s">
        <v>45</v>
      </c>
      <c r="C43" s="30"/>
    </row>
    <row r="44" spans="1:3" x14ac:dyDescent="0.3">
      <c r="A44" s="28" t="s">
        <v>167</v>
      </c>
      <c r="B44" s="29" t="s">
        <v>47</v>
      </c>
      <c r="C44" s="30"/>
    </row>
    <row r="45" spans="1:3" x14ac:dyDescent="0.3">
      <c r="A45" s="28" t="s">
        <v>168</v>
      </c>
      <c r="B45" s="29" t="s">
        <v>47</v>
      </c>
      <c r="C45" s="30"/>
    </row>
    <row r="46" spans="1:3" x14ac:dyDescent="0.3">
      <c r="A46" s="28" t="s">
        <v>169</v>
      </c>
      <c r="B46" s="29" t="s">
        <v>47</v>
      </c>
      <c r="C46" s="30"/>
    </row>
    <row r="47" spans="1:3" x14ac:dyDescent="0.3">
      <c r="A47" s="28" t="s">
        <v>170</v>
      </c>
      <c r="B47" s="29" t="s">
        <v>49</v>
      </c>
      <c r="C47" s="30"/>
    </row>
    <row r="48" spans="1:3" x14ac:dyDescent="0.3">
      <c r="A48" s="42" t="s">
        <v>171</v>
      </c>
      <c r="B48" s="43" t="s">
        <v>51</v>
      </c>
      <c r="C48" s="44" t="s">
        <v>172</v>
      </c>
    </row>
    <row r="49" spans="1:3" x14ac:dyDescent="0.3">
      <c r="A49" s="42" t="s">
        <v>173</v>
      </c>
      <c r="B49" s="43" t="s">
        <v>51</v>
      </c>
      <c r="C49" s="44" t="s">
        <v>172</v>
      </c>
    </row>
    <row r="50" spans="1:3" x14ac:dyDescent="0.3">
      <c r="A50" s="45" t="s">
        <v>174</v>
      </c>
      <c r="B50" s="46" t="s">
        <v>53</v>
      </c>
      <c r="C50" s="47" t="s">
        <v>175</v>
      </c>
    </row>
    <row r="51" spans="1:3" x14ac:dyDescent="0.3">
      <c r="A51" s="45" t="s">
        <v>176</v>
      </c>
      <c r="B51" s="46" t="s">
        <v>53</v>
      </c>
      <c r="C51" s="47" t="s">
        <v>175</v>
      </c>
    </row>
    <row r="52" spans="1:3" x14ac:dyDescent="0.3">
      <c r="A52" s="48" t="s">
        <v>177</v>
      </c>
      <c r="B52" s="49" t="s">
        <v>55</v>
      </c>
      <c r="C52" s="50" t="s">
        <v>178</v>
      </c>
    </row>
    <row r="53" spans="1:3" x14ac:dyDescent="0.3">
      <c r="A53" s="48" t="s">
        <v>179</v>
      </c>
      <c r="B53" s="49" t="s">
        <v>55</v>
      </c>
      <c r="C53" s="50" t="s">
        <v>178</v>
      </c>
    </row>
    <row r="54" spans="1:3" x14ac:dyDescent="0.3">
      <c r="A54" s="48" t="s">
        <v>180</v>
      </c>
      <c r="B54" s="49" t="s">
        <v>55</v>
      </c>
      <c r="C54" s="50" t="s">
        <v>178</v>
      </c>
    </row>
    <row r="55" spans="1:3" x14ac:dyDescent="0.3">
      <c r="A55" s="48" t="s">
        <v>181</v>
      </c>
      <c r="B55" s="49" t="s">
        <v>55</v>
      </c>
      <c r="C55" s="50" t="s">
        <v>178</v>
      </c>
    </row>
    <row r="56" spans="1:3" x14ac:dyDescent="0.3">
      <c r="A56" s="28" t="s">
        <v>182</v>
      </c>
      <c r="B56" s="29" t="s">
        <v>57</v>
      </c>
      <c r="C56" s="30"/>
    </row>
    <row r="57" spans="1:3" ht="28.8" x14ac:dyDescent="0.3">
      <c r="A57" s="28" t="s">
        <v>183</v>
      </c>
      <c r="B57" s="29" t="s">
        <v>59</v>
      </c>
      <c r="C57" s="30"/>
    </row>
    <row r="58" spans="1:3" ht="28.8" x14ac:dyDescent="0.3">
      <c r="A58" s="28" t="s">
        <v>184</v>
      </c>
      <c r="B58" s="29" t="s">
        <v>59</v>
      </c>
      <c r="C58" s="30"/>
    </row>
    <row r="59" spans="1:3" ht="28.8" x14ac:dyDescent="0.3">
      <c r="A59" s="28" t="s">
        <v>185</v>
      </c>
      <c r="B59" s="29" t="s">
        <v>59</v>
      </c>
      <c r="C59" s="30"/>
    </row>
    <row r="60" spans="1:3" ht="28.8" x14ac:dyDescent="0.3">
      <c r="A60" s="28" t="s">
        <v>186</v>
      </c>
      <c r="B60" s="29" t="s">
        <v>59</v>
      </c>
      <c r="C60" s="30"/>
    </row>
    <row r="61" spans="1:3" ht="28.8" x14ac:dyDescent="0.3">
      <c r="A61" s="28" t="s">
        <v>187</v>
      </c>
      <c r="B61" s="29" t="s">
        <v>59</v>
      </c>
      <c r="C61" s="30"/>
    </row>
    <row r="62" spans="1:3" ht="28.8" x14ac:dyDescent="0.3">
      <c r="A62" s="28" t="s">
        <v>188</v>
      </c>
      <c r="B62" s="29" t="s">
        <v>59</v>
      </c>
      <c r="C62" s="30"/>
    </row>
    <row r="63" spans="1:3" x14ac:dyDescent="0.3">
      <c r="A63" s="28" t="s">
        <v>189</v>
      </c>
      <c r="B63" s="29" t="s">
        <v>61</v>
      </c>
      <c r="C63" s="30"/>
    </row>
    <row r="64" spans="1:3" x14ac:dyDescent="0.3">
      <c r="A64" s="28" t="s">
        <v>190</v>
      </c>
      <c r="B64" s="29" t="s">
        <v>61</v>
      </c>
      <c r="C64" s="30"/>
    </row>
    <row r="65" spans="1:3" x14ac:dyDescent="0.3">
      <c r="A65" s="28" t="s">
        <v>191</v>
      </c>
      <c r="B65" s="29" t="s">
        <v>61</v>
      </c>
      <c r="C65" s="30"/>
    </row>
    <row r="66" spans="1:3" x14ac:dyDescent="0.3">
      <c r="A66" s="28" t="s">
        <v>192</v>
      </c>
      <c r="B66" s="29" t="s">
        <v>63</v>
      </c>
      <c r="C66" s="30"/>
    </row>
    <row r="67" spans="1:3" x14ac:dyDescent="0.3">
      <c r="A67" s="28" t="s">
        <v>193</v>
      </c>
      <c r="B67" s="29" t="s">
        <v>65</v>
      </c>
      <c r="C67" s="30"/>
    </row>
    <row r="68" spans="1:3" x14ac:dyDescent="0.3">
      <c r="A68" s="28" t="s">
        <v>194</v>
      </c>
      <c r="B68" s="29" t="s">
        <v>65</v>
      </c>
      <c r="C68" s="30"/>
    </row>
    <row r="69" spans="1:3" x14ac:dyDescent="0.3">
      <c r="A69" s="28" t="s">
        <v>195</v>
      </c>
      <c r="B69" s="29" t="s">
        <v>65</v>
      </c>
      <c r="C69" s="30"/>
    </row>
    <row r="70" spans="1:3" x14ac:dyDescent="0.3">
      <c r="A70" s="28" t="s">
        <v>196</v>
      </c>
      <c r="B70" s="29" t="s">
        <v>65</v>
      </c>
      <c r="C70" s="30"/>
    </row>
    <row r="71" spans="1:3" x14ac:dyDescent="0.3">
      <c r="A71" s="28" t="s">
        <v>197</v>
      </c>
      <c r="B71" s="29" t="s">
        <v>65</v>
      </c>
      <c r="C71" s="30"/>
    </row>
    <row r="72" spans="1:3" x14ac:dyDescent="0.3">
      <c r="A72" s="28" t="s">
        <v>198</v>
      </c>
      <c r="B72" s="29" t="s">
        <v>67</v>
      </c>
      <c r="C72" s="30"/>
    </row>
    <row r="73" spans="1:3" x14ac:dyDescent="0.3">
      <c r="A73" s="28" t="s">
        <v>199</v>
      </c>
      <c r="B73" s="29" t="s">
        <v>67</v>
      </c>
      <c r="C73" s="30"/>
    </row>
    <row r="74" spans="1:3" x14ac:dyDescent="0.3">
      <c r="A74" s="28" t="s">
        <v>200</v>
      </c>
      <c r="B74" s="29" t="s">
        <v>67</v>
      </c>
      <c r="C74" s="30"/>
    </row>
    <row r="75" spans="1:3" x14ac:dyDescent="0.3">
      <c r="A75" s="28" t="s">
        <v>201</v>
      </c>
      <c r="B75" s="29" t="s">
        <v>69</v>
      </c>
      <c r="C75" s="30"/>
    </row>
    <row r="76" spans="1:3" x14ac:dyDescent="0.3">
      <c r="A76" s="28" t="s">
        <v>202</v>
      </c>
      <c r="B76" s="29" t="s">
        <v>71</v>
      </c>
      <c r="C76" s="30"/>
    </row>
    <row r="77" spans="1:3" x14ac:dyDescent="0.3">
      <c r="A77" s="42" t="s">
        <v>203</v>
      </c>
      <c r="B77" s="43" t="s">
        <v>73</v>
      </c>
      <c r="C77" s="41" t="s">
        <v>204</v>
      </c>
    </row>
    <row r="78" spans="1:3" x14ac:dyDescent="0.3">
      <c r="A78" s="42" t="s">
        <v>205</v>
      </c>
      <c r="B78" s="43" t="s">
        <v>73</v>
      </c>
      <c r="C78" s="41" t="s">
        <v>204</v>
      </c>
    </row>
    <row r="79" spans="1:3" x14ac:dyDescent="0.3">
      <c r="A79" s="28" t="s">
        <v>206</v>
      </c>
      <c r="B79" s="29" t="s">
        <v>75</v>
      </c>
      <c r="C79" s="30"/>
    </row>
    <row r="80" spans="1:3" x14ac:dyDescent="0.3">
      <c r="A80" s="48" t="s">
        <v>207</v>
      </c>
      <c r="B80" s="49" t="s">
        <v>77</v>
      </c>
      <c r="C80" s="51" t="s">
        <v>208</v>
      </c>
    </row>
    <row r="81" spans="1:3" x14ac:dyDescent="0.3">
      <c r="A81" s="48" t="s">
        <v>209</v>
      </c>
      <c r="B81" s="49" t="s">
        <v>77</v>
      </c>
      <c r="C81" s="51" t="s">
        <v>208</v>
      </c>
    </row>
    <row r="82" spans="1:3" x14ac:dyDescent="0.3">
      <c r="A82" s="45" t="s">
        <v>210</v>
      </c>
      <c r="B82" s="46" t="s">
        <v>79</v>
      </c>
      <c r="C82" s="47" t="s">
        <v>211</v>
      </c>
    </row>
    <row r="83" spans="1:3" x14ac:dyDescent="0.3">
      <c r="A83" s="45" t="s">
        <v>212</v>
      </c>
      <c r="B83" s="46" t="s">
        <v>79</v>
      </c>
      <c r="C83" s="47" t="s">
        <v>211</v>
      </c>
    </row>
    <row r="84" spans="1:3" x14ac:dyDescent="0.3">
      <c r="A84" s="45" t="s">
        <v>213</v>
      </c>
      <c r="B84" s="46" t="s">
        <v>79</v>
      </c>
      <c r="C84" s="47" t="s">
        <v>211</v>
      </c>
    </row>
    <row r="85" spans="1:3" x14ac:dyDescent="0.3">
      <c r="A85" s="45" t="s">
        <v>214</v>
      </c>
      <c r="B85" s="46" t="s">
        <v>79</v>
      </c>
      <c r="C85" s="47" t="s">
        <v>211</v>
      </c>
    </row>
    <row r="86" spans="1:3" x14ac:dyDescent="0.3">
      <c r="A86" s="45" t="s">
        <v>215</v>
      </c>
      <c r="B86" s="46" t="s">
        <v>79</v>
      </c>
      <c r="C86" s="47" t="s">
        <v>211</v>
      </c>
    </row>
    <row r="87" spans="1:3" x14ac:dyDescent="0.3">
      <c r="A87" s="45" t="s">
        <v>216</v>
      </c>
      <c r="B87" s="46" t="s">
        <v>79</v>
      </c>
      <c r="C87" s="47" t="s">
        <v>211</v>
      </c>
    </row>
    <row r="88" spans="1:3" x14ac:dyDescent="0.3">
      <c r="A88" s="28" t="s">
        <v>217</v>
      </c>
      <c r="B88" s="29" t="s">
        <v>81</v>
      </c>
      <c r="C88" s="30"/>
    </row>
    <row r="89" spans="1:3" ht="28.8" x14ac:dyDescent="0.3">
      <c r="A89" s="52" t="s">
        <v>218</v>
      </c>
      <c r="B89" s="53" t="s">
        <v>83</v>
      </c>
      <c r="C89" s="30"/>
    </row>
    <row r="90" spans="1:3" ht="28.8" x14ac:dyDescent="0.3">
      <c r="A90" s="52" t="s">
        <v>219</v>
      </c>
      <c r="B90" s="53" t="s">
        <v>83</v>
      </c>
      <c r="C90" s="30"/>
    </row>
    <row r="91" spans="1:3" ht="28.8" x14ac:dyDescent="0.3">
      <c r="A91" s="52" t="s">
        <v>220</v>
      </c>
      <c r="B91" s="53" t="s">
        <v>83</v>
      </c>
      <c r="C91" s="30"/>
    </row>
    <row r="92" spans="1:3" x14ac:dyDescent="0.3">
      <c r="A92" s="28" t="s">
        <v>221</v>
      </c>
      <c r="B92" s="29" t="s">
        <v>85</v>
      </c>
      <c r="C92" s="30"/>
    </row>
    <row r="93" spans="1:3" x14ac:dyDescent="0.3">
      <c r="A93" s="28" t="s">
        <v>222</v>
      </c>
      <c r="B93" s="29" t="s">
        <v>87</v>
      </c>
      <c r="C93" s="30"/>
    </row>
    <row r="94" spans="1:3" x14ac:dyDescent="0.3">
      <c r="A94" s="28" t="s">
        <v>223</v>
      </c>
      <c r="B94" s="29" t="s">
        <v>87</v>
      </c>
      <c r="C94" s="30"/>
    </row>
    <row r="95" spans="1:3" x14ac:dyDescent="0.3">
      <c r="A95" s="28" t="s">
        <v>224</v>
      </c>
      <c r="B95" s="29" t="s">
        <v>89</v>
      </c>
      <c r="C95" s="30"/>
    </row>
    <row r="96" spans="1:3" x14ac:dyDescent="0.3">
      <c r="A96" s="28" t="s">
        <v>225</v>
      </c>
      <c r="B96" s="29" t="s">
        <v>91</v>
      </c>
      <c r="C96" s="30"/>
    </row>
    <row r="97" spans="1:3" x14ac:dyDescent="0.3">
      <c r="A97" s="28" t="s">
        <v>226</v>
      </c>
      <c r="B97" s="29" t="s">
        <v>91</v>
      </c>
      <c r="C97" s="30"/>
    </row>
    <row r="98" spans="1:3" x14ac:dyDescent="0.3">
      <c r="A98" s="28" t="s">
        <v>227</v>
      </c>
      <c r="B98" s="29" t="s">
        <v>91</v>
      </c>
      <c r="C98" s="30"/>
    </row>
    <row r="99" spans="1:3" x14ac:dyDescent="0.3">
      <c r="A99" s="28" t="s">
        <v>228</v>
      </c>
      <c r="B99" s="29" t="s">
        <v>93</v>
      </c>
      <c r="C99" s="30"/>
    </row>
    <row r="100" spans="1:3" x14ac:dyDescent="0.3">
      <c r="A100" s="28" t="s">
        <v>229</v>
      </c>
      <c r="B100" s="29" t="s">
        <v>93</v>
      </c>
      <c r="C100" s="30"/>
    </row>
    <row r="101" spans="1:3" x14ac:dyDescent="0.3">
      <c r="A101" s="28" t="s">
        <v>230</v>
      </c>
      <c r="B101" s="29" t="s">
        <v>95</v>
      </c>
      <c r="C101" s="30"/>
    </row>
    <row r="102" spans="1:3" x14ac:dyDescent="0.3">
      <c r="A102" s="28" t="s">
        <v>231</v>
      </c>
      <c r="B102" s="29" t="s">
        <v>95</v>
      </c>
      <c r="C102" s="30"/>
    </row>
    <row r="103" spans="1:3" ht="28.8" x14ac:dyDescent="0.3">
      <c r="A103" s="28" t="s">
        <v>232</v>
      </c>
      <c r="B103" s="29" t="s">
        <v>97</v>
      </c>
      <c r="C103" s="30"/>
    </row>
    <row r="104" spans="1:3" x14ac:dyDescent="0.3">
      <c r="A104" s="28" t="s">
        <v>233</v>
      </c>
      <c r="B104" s="29" t="s">
        <v>99</v>
      </c>
      <c r="C104" s="30"/>
    </row>
    <row r="105" spans="1:3" x14ac:dyDescent="0.3">
      <c r="A105" s="28" t="s">
        <v>234</v>
      </c>
      <c r="B105" s="29" t="s">
        <v>101</v>
      </c>
      <c r="C105" s="30"/>
    </row>
    <row r="106" spans="1:3" x14ac:dyDescent="0.3">
      <c r="A106" s="28" t="s">
        <v>235</v>
      </c>
      <c r="B106" s="29" t="s">
        <v>101</v>
      </c>
      <c r="C106" s="30"/>
    </row>
    <row r="107" spans="1:3" x14ac:dyDescent="0.3">
      <c r="A107" s="28" t="s">
        <v>236</v>
      </c>
      <c r="B107" s="29" t="s">
        <v>101</v>
      </c>
      <c r="C107" s="30"/>
    </row>
    <row r="108" spans="1:3" x14ac:dyDescent="0.3">
      <c r="A108" s="28" t="s">
        <v>237</v>
      </c>
      <c r="B108" s="29" t="s">
        <v>101</v>
      </c>
      <c r="C108" s="30"/>
    </row>
    <row r="109" spans="1:3" x14ac:dyDescent="0.3">
      <c r="A109" s="28" t="s">
        <v>238</v>
      </c>
      <c r="B109" s="29" t="s">
        <v>101</v>
      </c>
      <c r="C109" s="30"/>
    </row>
    <row r="110" spans="1:3" x14ac:dyDescent="0.3">
      <c r="A110" s="28" t="s">
        <v>239</v>
      </c>
      <c r="B110" s="29" t="s">
        <v>101</v>
      </c>
      <c r="C110" s="30"/>
    </row>
    <row r="111" spans="1:3" x14ac:dyDescent="0.3">
      <c r="A111" s="42" t="s">
        <v>240</v>
      </c>
      <c r="B111" s="43" t="s">
        <v>103</v>
      </c>
      <c r="C111" s="44" t="s">
        <v>241</v>
      </c>
    </row>
    <row r="112" spans="1:3" x14ac:dyDescent="0.3">
      <c r="A112" s="42" t="s">
        <v>242</v>
      </c>
      <c r="B112" s="43" t="s">
        <v>103</v>
      </c>
      <c r="C112" s="44" t="s">
        <v>241</v>
      </c>
    </row>
    <row r="113" spans="1:3" x14ac:dyDescent="0.3">
      <c r="A113" s="28" t="s">
        <v>243</v>
      </c>
      <c r="B113" s="29" t="s">
        <v>105</v>
      </c>
      <c r="C113" s="30"/>
    </row>
    <row r="114" spans="1:3" x14ac:dyDescent="0.3">
      <c r="A114" s="28" t="s">
        <v>244</v>
      </c>
      <c r="B114" s="29" t="s">
        <v>105</v>
      </c>
      <c r="C114" s="30"/>
    </row>
    <row r="115" spans="1:3" x14ac:dyDescent="0.3">
      <c r="A115" s="28" t="s">
        <v>245</v>
      </c>
      <c r="B115" s="29" t="s">
        <v>105</v>
      </c>
      <c r="C115" s="30"/>
    </row>
    <row r="116" spans="1:3" x14ac:dyDescent="0.3">
      <c r="A116" s="28" t="s">
        <v>246</v>
      </c>
      <c r="B116" s="29" t="s">
        <v>105</v>
      </c>
      <c r="C116" s="30"/>
    </row>
    <row r="117" spans="1:3" x14ac:dyDescent="0.3">
      <c r="A117" s="28" t="s">
        <v>247</v>
      </c>
      <c r="B117" s="29" t="s">
        <v>105</v>
      </c>
      <c r="C117" s="30"/>
    </row>
    <row r="118" spans="1:3" x14ac:dyDescent="0.3">
      <c r="A118" s="28" t="s">
        <v>248</v>
      </c>
      <c r="B118" s="29" t="s">
        <v>105</v>
      </c>
      <c r="C118" s="30"/>
    </row>
    <row r="119" spans="1:3" x14ac:dyDescent="0.3">
      <c r="A119" s="28" t="s">
        <v>249</v>
      </c>
      <c r="B119" s="29" t="s">
        <v>105</v>
      </c>
      <c r="C119" s="30"/>
    </row>
    <row r="120" spans="1:3" ht="28.8" x14ac:dyDescent="0.3">
      <c r="A120" s="28" t="s">
        <v>250</v>
      </c>
      <c r="B120" s="29" t="s">
        <v>106</v>
      </c>
      <c r="C120" s="30"/>
    </row>
    <row r="121" spans="1:3" x14ac:dyDescent="0.3">
      <c r="A121" s="48" t="s">
        <v>251</v>
      </c>
      <c r="B121" s="49" t="s">
        <v>107</v>
      </c>
      <c r="C121" s="51" t="s">
        <v>252</v>
      </c>
    </row>
    <row r="122" spans="1:3" x14ac:dyDescent="0.3">
      <c r="A122" s="45" t="s">
        <v>253</v>
      </c>
      <c r="B122" s="46" t="s">
        <v>108</v>
      </c>
      <c r="C122" s="47" t="s">
        <v>254</v>
      </c>
    </row>
    <row r="123" spans="1:3" x14ac:dyDescent="0.3">
      <c r="A123" s="45" t="s">
        <v>255</v>
      </c>
      <c r="B123" s="46" t="s">
        <v>108</v>
      </c>
      <c r="C123" s="47" t="s">
        <v>254</v>
      </c>
    </row>
    <row r="124" spans="1:3" x14ac:dyDescent="0.3">
      <c r="A124" s="45" t="s">
        <v>256</v>
      </c>
      <c r="B124" s="46" t="s">
        <v>108</v>
      </c>
      <c r="C124" s="47" t="s">
        <v>254</v>
      </c>
    </row>
    <row r="125" spans="1:3" x14ac:dyDescent="0.3">
      <c r="A125" s="45" t="s">
        <v>257</v>
      </c>
      <c r="B125" s="46" t="s">
        <v>108</v>
      </c>
      <c r="C125" s="47" t="s">
        <v>254</v>
      </c>
    </row>
    <row r="126" spans="1:3" x14ac:dyDescent="0.3">
      <c r="A126" s="45" t="s">
        <v>258</v>
      </c>
      <c r="B126" s="46" t="s">
        <v>108</v>
      </c>
      <c r="C126" s="47" t="s">
        <v>254</v>
      </c>
    </row>
    <row r="127" spans="1:3" x14ac:dyDescent="0.3">
      <c r="A127" s="45" t="s">
        <v>259</v>
      </c>
      <c r="B127" s="46" t="s">
        <v>108</v>
      </c>
      <c r="C127" s="47" t="s">
        <v>254</v>
      </c>
    </row>
    <row r="128" spans="1:3" x14ac:dyDescent="0.3">
      <c r="A128" s="45" t="s">
        <v>260</v>
      </c>
      <c r="B128" s="46" t="s">
        <v>108</v>
      </c>
      <c r="C128" s="47" t="s">
        <v>254</v>
      </c>
    </row>
    <row r="129" spans="1:3" x14ac:dyDescent="0.3">
      <c r="A129" s="45" t="s">
        <v>261</v>
      </c>
      <c r="B129" s="46" t="s">
        <v>108</v>
      </c>
      <c r="C129" s="47" t="s">
        <v>254</v>
      </c>
    </row>
    <row r="130" spans="1:3" x14ac:dyDescent="0.3">
      <c r="A130" s="28" t="s">
        <v>262</v>
      </c>
      <c r="B130" s="29" t="s">
        <v>109</v>
      </c>
      <c r="C130" s="30"/>
    </row>
    <row r="131" spans="1:3" x14ac:dyDescent="0.3">
      <c r="A131" s="28" t="s">
        <v>263</v>
      </c>
      <c r="B131" s="29"/>
      <c r="C131" s="30"/>
    </row>
    <row r="132" spans="1:3" x14ac:dyDescent="0.3">
      <c r="A132" s="28" t="s">
        <v>264</v>
      </c>
      <c r="B132" s="29"/>
      <c r="C132" s="30"/>
    </row>
    <row r="133" spans="1:3" x14ac:dyDescent="0.3">
      <c r="A133" s="28" t="s">
        <v>265</v>
      </c>
      <c r="B133" s="29"/>
      <c r="C133" s="30"/>
    </row>
    <row r="134" spans="1:3" x14ac:dyDescent="0.3">
      <c r="A134" s="28" t="s">
        <v>266</v>
      </c>
      <c r="B134" s="29"/>
      <c r="C134" s="30"/>
    </row>
    <row r="135" spans="1:3" x14ac:dyDescent="0.3">
      <c r="A135" s="28" t="s">
        <v>267</v>
      </c>
      <c r="B135" s="29"/>
      <c r="C135" s="30"/>
    </row>
    <row r="136" spans="1:3" x14ac:dyDescent="0.3">
      <c r="A136" s="28" t="s">
        <v>268</v>
      </c>
      <c r="B136" s="29"/>
      <c r="C136" s="30"/>
    </row>
    <row r="137" spans="1:3" x14ac:dyDescent="0.3">
      <c r="A137" s="28" t="s">
        <v>269</v>
      </c>
      <c r="B137" s="29"/>
      <c r="C137" s="30"/>
    </row>
    <row r="138" spans="1:3" x14ac:dyDescent="0.3">
      <c r="A138" s="28" t="s">
        <v>270</v>
      </c>
      <c r="B138" s="29"/>
      <c r="C138" s="30"/>
    </row>
    <row r="139" spans="1:3" x14ac:dyDescent="0.3">
      <c r="A139" s="28" t="s">
        <v>271</v>
      </c>
      <c r="B139" s="29"/>
      <c r="C139" s="30"/>
    </row>
    <row r="140" spans="1:3" x14ac:dyDescent="0.3">
      <c r="A140" s="28" t="s">
        <v>272</v>
      </c>
      <c r="B140" s="29"/>
      <c r="C140" s="30"/>
    </row>
    <row r="141" spans="1:3" x14ac:dyDescent="0.3">
      <c r="A141" s="28" t="s">
        <v>273</v>
      </c>
      <c r="B141" s="29"/>
      <c r="C141" s="30"/>
    </row>
    <row r="142" spans="1:3" x14ac:dyDescent="0.3">
      <c r="A142" s="28" t="s">
        <v>274</v>
      </c>
      <c r="B142" s="29"/>
      <c r="C142" s="30"/>
    </row>
    <row r="143" spans="1:3" x14ac:dyDescent="0.3">
      <c r="A143" s="28" t="s">
        <v>275</v>
      </c>
      <c r="B143" s="29"/>
      <c r="C143" s="30"/>
    </row>
    <row r="144" spans="1:3" x14ac:dyDescent="0.3">
      <c r="A144" s="28" t="s">
        <v>276</v>
      </c>
      <c r="B144" s="29"/>
      <c r="C144" s="30"/>
    </row>
    <row r="145" spans="1:3" x14ac:dyDescent="0.3">
      <c r="A145" s="28" t="s">
        <v>277</v>
      </c>
      <c r="B145" s="29"/>
      <c r="C145" s="30"/>
    </row>
    <row r="146" spans="1:3" x14ac:dyDescent="0.3">
      <c r="A146" s="28" t="s">
        <v>278</v>
      </c>
      <c r="B146" s="29"/>
      <c r="C146" s="30"/>
    </row>
    <row r="147" spans="1:3" x14ac:dyDescent="0.3">
      <c r="A147" s="28" t="s">
        <v>279</v>
      </c>
      <c r="B147" s="29"/>
      <c r="C147" s="30"/>
    </row>
    <row r="148" spans="1:3" x14ac:dyDescent="0.3">
      <c r="A148" s="28" t="s">
        <v>280</v>
      </c>
      <c r="B148" s="29"/>
      <c r="C148" s="30"/>
    </row>
    <row r="149" spans="1:3" x14ac:dyDescent="0.3">
      <c r="A149" s="28" t="s">
        <v>281</v>
      </c>
      <c r="B149" s="29"/>
      <c r="C149" s="30"/>
    </row>
    <row r="150" spans="1:3" x14ac:dyDescent="0.3">
      <c r="A150" s="28" t="s">
        <v>282</v>
      </c>
      <c r="B150" s="29"/>
      <c r="C150" s="30"/>
    </row>
    <row r="151" spans="1:3" x14ac:dyDescent="0.3">
      <c r="A151" s="28" t="s">
        <v>283</v>
      </c>
      <c r="B151" s="29"/>
      <c r="C151" s="30"/>
    </row>
    <row r="152" spans="1:3" x14ac:dyDescent="0.3">
      <c r="A152" s="28" t="s">
        <v>284</v>
      </c>
      <c r="B152" s="29"/>
      <c r="C152" s="30"/>
    </row>
    <row r="153" spans="1:3" x14ac:dyDescent="0.3">
      <c r="A153" s="28" t="s">
        <v>285</v>
      </c>
      <c r="B153" s="29"/>
      <c r="C153" s="30"/>
    </row>
    <row r="154" spans="1:3" x14ac:dyDescent="0.3">
      <c r="A154" s="28" t="s">
        <v>286</v>
      </c>
      <c r="B154" s="29"/>
      <c r="C154" s="30"/>
    </row>
    <row r="155" spans="1:3" x14ac:dyDescent="0.3">
      <c r="A155" s="28" t="s">
        <v>287</v>
      </c>
      <c r="B155" s="29"/>
      <c r="C155" s="30"/>
    </row>
    <row r="156" spans="1:3" x14ac:dyDescent="0.3">
      <c r="A156" s="28" t="s">
        <v>288</v>
      </c>
      <c r="B156" s="29"/>
      <c r="C156" s="30"/>
    </row>
    <row r="157" spans="1:3" x14ac:dyDescent="0.3">
      <c r="A157" s="28" t="s">
        <v>289</v>
      </c>
      <c r="B157" s="29"/>
      <c r="C157" s="30"/>
    </row>
    <row r="158" spans="1:3" x14ac:dyDescent="0.3">
      <c r="A158" s="28" t="s">
        <v>290</v>
      </c>
      <c r="B158" s="29"/>
      <c r="C158" s="30"/>
    </row>
    <row r="159" spans="1:3" x14ac:dyDescent="0.3">
      <c r="A159" s="28" t="s">
        <v>291</v>
      </c>
      <c r="B159" s="29"/>
      <c r="C159" s="30"/>
    </row>
    <row r="160" spans="1:3" x14ac:dyDescent="0.3">
      <c r="A160" s="28" t="s">
        <v>292</v>
      </c>
      <c r="B160" s="29"/>
      <c r="C160" s="30"/>
    </row>
    <row r="161" spans="1:3" x14ac:dyDescent="0.3">
      <c r="A161" s="28" t="s">
        <v>293</v>
      </c>
      <c r="B161" s="29"/>
      <c r="C161" s="30"/>
    </row>
    <row r="162" spans="1:3" x14ac:dyDescent="0.3">
      <c r="A162" s="28" t="s">
        <v>294</v>
      </c>
      <c r="B162" s="29"/>
      <c r="C162" s="30"/>
    </row>
    <row r="163" spans="1:3" x14ac:dyDescent="0.3">
      <c r="A163" s="28" t="s">
        <v>295</v>
      </c>
      <c r="B163" s="29"/>
      <c r="C163" s="30"/>
    </row>
    <row r="164" spans="1:3" x14ac:dyDescent="0.3">
      <c r="A164" s="28" t="s">
        <v>296</v>
      </c>
      <c r="B164" s="29"/>
      <c r="C164" s="30"/>
    </row>
    <row r="165" spans="1:3" x14ac:dyDescent="0.3">
      <c r="A165" s="28" t="s">
        <v>297</v>
      </c>
      <c r="B165" s="29"/>
      <c r="C165" s="30"/>
    </row>
    <row r="166" spans="1:3" x14ac:dyDescent="0.3">
      <c r="A166" s="28" t="s">
        <v>298</v>
      </c>
      <c r="B166" s="29"/>
      <c r="C166" s="30"/>
    </row>
    <row r="167" spans="1:3" x14ac:dyDescent="0.3">
      <c r="A167" s="28" t="s">
        <v>299</v>
      </c>
      <c r="B167" s="29"/>
      <c r="C167" s="30"/>
    </row>
    <row r="168" spans="1:3" x14ac:dyDescent="0.3">
      <c r="A168" s="28" t="s">
        <v>300</v>
      </c>
      <c r="B168" s="29"/>
      <c r="C168" s="30"/>
    </row>
    <row r="169" spans="1:3" x14ac:dyDescent="0.3">
      <c r="A169" s="28" t="s">
        <v>301</v>
      </c>
      <c r="B169" s="29"/>
      <c r="C169" s="30"/>
    </row>
    <row r="170" spans="1:3" x14ac:dyDescent="0.3">
      <c r="A170" s="28" t="s">
        <v>302</v>
      </c>
      <c r="B170" s="29"/>
      <c r="C170" s="30"/>
    </row>
    <row r="171" spans="1:3" x14ac:dyDescent="0.3">
      <c r="A171" s="28" t="s">
        <v>303</v>
      </c>
      <c r="B171" s="29"/>
      <c r="C171" s="30"/>
    </row>
    <row r="172" spans="1:3" x14ac:dyDescent="0.3">
      <c r="A172" s="28" t="s">
        <v>304</v>
      </c>
      <c r="B172" s="29"/>
      <c r="C172" s="30"/>
    </row>
    <row r="173" spans="1:3" x14ac:dyDescent="0.3">
      <c r="A173" s="28" t="s">
        <v>305</v>
      </c>
      <c r="B173" s="29"/>
      <c r="C173" s="30"/>
    </row>
    <row r="174" spans="1:3" x14ac:dyDescent="0.3">
      <c r="A174" s="28" t="s">
        <v>306</v>
      </c>
      <c r="B174" s="29"/>
      <c r="C174" s="30"/>
    </row>
    <row r="175" spans="1:3" x14ac:dyDescent="0.3">
      <c r="A175" s="28" t="s">
        <v>307</v>
      </c>
      <c r="B175" s="29"/>
      <c r="C175" s="30"/>
    </row>
    <row r="176" spans="1:3" x14ac:dyDescent="0.3">
      <c r="A176" s="31" t="s">
        <v>308</v>
      </c>
      <c r="B176" s="32"/>
      <c r="C176" s="33"/>
    </row>
  </sheetData>
  <autoFilter ref="A1:D176" xr:uid="{0361F614-DBC4-4A73-A40F-4879BBBAC16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4BCE-4850-4038-BF99-4C83FD598F19}">
  <dimension ref="A1:F24"/>
  <sheetViews>
    <sheetView topLeftCell="A13" workbookViewId="0">
      <selection activeCell="B20" sqref="B20"/>
    </sheetView>
  </sheetViews>
  <sheetFormatPr defaultRowHeight="14.4" x14ac:dyDescent="0.3"/>
  <sheetData>
    <row r="1" spans="1:6" x14ac:dyDescent="0.3">
      <c r="A1" s="35" t="s">
        <v>310</v>
      </c>
      <c r="B1" s="36" t="s">
        <v>311</v>
      </c>
      <c r="C1" s="35" t="s">
        <v>312</v>
      </c>
      <c r="D1" s="35" t="s">
        <v>313</v>
      </c>
      <c r="E1" s="35" t="s">
        <v>314</v>
      </c>
      <c r="F1" s="36"/>
    </row>
    <row r="2" spans="1:6" x14ac:dyDescent="0.3">
      <c r="A2" s="35">
        <v>1</v>
      </c>
      <c r="B2" s="37" t="s">
        <v>122</v>
      </c>
      <c r="C2" s="35" t="s">
        <v>315</v>
      </c>
      <c r="D2" s="35" t="s">
        <v>316</v>
      </c>
      <c r="E2" s="35">
        <v>8</v>
      </c>
      <c r="F2" s="36"/>
    </row>
    <row r="3" spans="1:6" x14ac:dyDescent="0.3">
      <c r="A3" s="35">
        <v>2</v>
      </c>
      <c r="B3" s="37" t="s">
        <v>132</v>
      </c>
      <c r="C3" s="35" t="s">
        <v>315</v>
      </c>
      <c r="D3" s="35" t="s">
        <v>316</v>
      </c>
      <c r="E3" s="35">
        <v>8</v>
      </c>
      <c r="F3" s="36"/>
    </row>
    <row r="4" spans="1:6" x14ac:dyDescent="0.3">
      <c r="A4" s="35">
        <v>3</v>
      </c>
      <c r="B4" s="36" t="s">
        <v>317</v>
      </c>
      <c r="C4" s="35" t="s">
        <v>318</v>
      </c>
      <c r="D4" s="35" t="s">
        <v>316</v>
      </c>
      <c r="E4" s="35">
        <v>15</v>
      </c>
      <c r="F4" s="36"/>
    </row>
    <row r="5" spans="1:6" x14ac:dyDescent="0.3">
      <c r="A5" s="35">
        <v>4</v>
      </c>
      <c r="B5" s="37" t="s">
        <v>146</v>
      </c>
      <c r="C5" s="35" t="s">
        <v>318</v>
      </c>
      <c r="D5" s="35" t="s">
        <v>316</v>
      </c>
      <c r="E5" s="35">
        <v>15</v>
      </c>
      <c r="F5" s="36"/>
    </row>
    <row r="6" spans="1:6" ht="86.4" x14ac:dyDescent="0.3">
      <c r="A6" s="35">
        <v>5</v>
      </c>
      <c r="B6" s="37" t="s">
        <v>160</v>
      </c>
      <c r="C6" s="35"/>
      <c r="D6" s="35"/>
      <c r="E6" s="35"/>
      <c r="F6" s="38" t="s">
        <v>319</v>
      </c>
    </row>
    <row r="7" spans="1:6" ht="72" x14ac:dyDescent="0.3">
      <c r="A7" s="35">
        <v>6</v>
      </c>
      <c r="B7" s="37" t="s">
        <v>172</v>
      </c>
      <c r="C7" s="35" t="s">
        <v>320</v>
      </c>
      <c r="D7" s="35" t="s">
        <v>316</v>
      </c>
      <c r="E7" s="35">
        <v>5</v>
      </c>
      <c r="F7" s="38" t="s">
        <v>321</v>
      </c>
    </row>
    <row r="8" spans="1:6" x14ac:dyDescent="0.3">
      <c r="A8" s="35">
        <v>7</v>
      </c>
      <c r="B8" s="37" t="s">
        <v>175</v>
      </c>
      <c r="C8" s="35" t="s">
        <v>318</v>
      </c>
      <c r="D8" s="35" t="s">
        <v>316</v>
      </c>
      <c r="E8" s="35">
        <v>15</v>
      </c>
      <c r="F8" s="36"/>
    </row>
    <row r="9" spans="1:6" ht="100.8" x14ac:dyDescent="0.3">
      <c r="A9" s="35">
        <v>8</v>
      </c>
      <c r="B9" s="37" t="s">
        <v>178</v>
      </c>
      <c r="C9" s="35" t="s">
        <v>318</v>
      </c>
      <c r="D9" s="35" t="s">
        <v>316</v>
      </c>
      <c r="E9" s="35">
        <v>15</v>
      </c>
      <c r="F9" s="38" t="s">
        <v>322</v>
      </c>
    </row>
    <row r="10" spans="1:6" x14ac:dyDescent="0.3">
      <c r="A10" s="35">
        <v>9</v>
      </c>
      <c r="B10" s="39" t="s">
        <v>323</v>
      </c>
      <c r="C10" s="40"/>
      <c r="D10" s="40"/>
      <c r="E10" s="40"/>
      <c r="F10" s="39" t="s">
        <v>324</v>
      </c>
    </row>
    <row r="11" spans="1:6" x14ac:dyDescent="0.3">
      <c r="A11" s="35">
        <v>10</v>
      </c>
      <c r="B11" s="37" t="s">
        <v>204</v>
      </c>
      <c r="C11" s="35" t="s">
        <v>318</v>
      </c>
      <c r="D11" s="35" t="s">
        <v>316</v>
      </c>
      <c r="E11" s="35">
        <v>15</v>
      </c>
      <c r="F11" s="36"/>
    </row>
    <row r="12" spans="1:6" x14ac:dyDescent="0.3">
      <c r="A12" s="35">
        <v>11</v>
      </c>
      <c r="B12" s="39" t="s">
        <v>62</v>
      </c>
      <c r="C12" s="40"/>
      <c r="D12" s="40"/>
      <c r="E12" s="40"/>
      <c r="F12" s="39" t="s">
        <v>324</v>
      </c>
    </row>
    <row r="13" spans="1:6" x14ac:dyDescent="0.3">
      <c r="A13" s="35">
        <v>12</v>
      </c>
      <c r="B13" s="37" t="s">
        <v>208</v>
      </c>
      <c r="C13" s="35" t="s">
        <v>318</v>
      </c>
      <c r="D13" s="35" t="s">
        <v>316</v>
      </c>
      <c r="E13" s="35">
        <v>15</v>
      </c>
      <c r="F13" s="36"/>
    </row>
    <row r="14" spans="1:6" ht="72" x14ac:dyDescent="0.3">
      <c r="A14" s="35">
        <v>13</v>
      </c>
      <c r="B14" s="37" t="s">
        <v>211</v>
      </c>
      <c r="C14" s="35" t="s">
        <v>315</v>
      </c>
      <c r="D14" s="35" t="s">
        <v>316</v>
      </c>
      <c r="E14" s="35">
        <v>8</v>
      </c>
      <c r="F14" s="38" t="s">
        <v>325</v>
      </c>
    </row>
    <row r="15" spans="1:6" x14ac:dyDescent="0.3">
      <c r="A15" s="35">
        <v>14</v>
      </c>
      <c r="B15" s="36" t="s">
        <v>326</v>
      </c>
      <c r="C15" s="35"/>
      <c r="D15" s="35"/>
      <c r="E15" s="35"/>
      <c r="F15" s="36" t="s">
        <v>327</v>
      </c>
    </row>
    <row r="16" spans="1:6" x14ac:dyDescent="0.3">
      <c r="A16" s="35">
        <v>15</v>
      </c>
      <c r="B16" s="36" t="s">
        <v>328</v>
      </c>
      <c r="C16" s="35" t="s">
        <v>318</v>
      </c>
      <c r="D16" s="35" t="s">
        <v>316</v>
      </c>
      <c r="E16" s="35">
        <v>15</v>
      </c>
      <c r="F16" s="36"/>
    </row>
    <row r="17" spans="1:6" x14ac:dyDescent="0.3">
      <c r="A17" s="35">
        <v>16</v>
      </c>
      <c r="B17" s="39" t="s">
        <v>329</v>
      </c>
      <c r="C17" s="40"/>
      <c r="D17" s="40"/>
      <c r="E17" s="40"/>
      <c r="F17" s="39" t="s">
        <v>324</v>
      </c>
    </row>
    <row r="18" spans="1:6" ht="172.8" x14ac:dyDescent="0.3">
      <c r="A18" s="35">
        <v>17</v>
      </c>
      <c r="B18" s="37" t="s">
        <v>241</v>
      </c>
      <c r="C18" s="35" t="s">
        <v>320</v>
      </c>
      <c r="D18" s="35" t="s">
        <v>316</v>
      </c>
      <c r="E18" s="35">
        <v>5</v>
      </c>
      <c r="F18" s="38" t="s">
        <v>330</v>
      </c>
    </row>
    <row r="19" spans="1:6" x14ac:dyDescent="0.3">
      <c r="A19" s="35">
        <v>18</v>
      </c>
      <c r="B19" s="39" t="s">
        <v>331</v>
      </c>
      <c r="C19" s="40"/>
      <c r="D19" s="40"/>
      <c r="E19" s="40"/>
      <c r="F19" s="39" t="s">
        <v>324</v>
      </c>
    </row>
    <row r="20" spans="1:6" x14ac:dyDescent="0.3">
      <c r="A20" s="35">
        <v>19</v>
      </c>
      <c r="B20" s="36" t="s">
        <v>332</v>
      </c>
      <c r="C20" s="35" t="s">
        <v>318</v>
      </c>
      <c r="D20" s="35" t="s">
        <v>316</v>
      </c>
      <c r="E20" s="35">
        <v>15</v>
      </c>
      <c r="F20" s="36"/>
    </row>
    <row r="21" spans="1:6" x14ac:dyDescent="0.3">
      <c r="A21" s="35">
        <v>20</v>
      </c>
      <c r="B21" s="37" t="s">
        <v>254</v>
      </c>
      <c r="C21" s="35" t="s">
        <v>318</v>
      </c>
      <c r="D21" s="35" t="s">
        <v>316</v>
      </c>
      <c r="E21" s="35">
        <v>15</v>
      </c>
      <c r="F21" s="36"/>
    </row>
    <row r="22" spans="1:6" x14ac:dyDescent="0.3">
      <c r="A22" s="35">
        <v>21</v>
      </c>
      <c r="B22" s="37" t="s">
        <v>252</v>
      </c>
      <c r="C22" s="35" t="s">
        <v>318</v>
      </c>
      <c r="D22" s="35" t="s">
        <v>316</v>
      </c>
      <c r="E22" s="35">
        <v>15</v>
      </c>
      <c r="F22" s="36"/>
    </row>
    <row r="23" spans="1:6" x14ac:dyDescent="0.3">
      <c r="A23" s="35">
        <v>22</v>
      </c>
      <c r="B23" s="39" t="s">
        <v>333</v>
      </c>
      <c r="C23" s="40"/>
      <c r="D23" s="40"/>
      <c r="E23" s="40"/>
      <c r="F23" s="39" t="s">
        <v>324</v>
      </c>
    </row>
    <row r="24" spans="1:6" x14ac:dyDescent="0.3">
      <c r="A24" s="35">
        <v>23</v>
      </c>
      <c r="B24" s="36" t="s">
        <v>334</v>
      </c>
      <c r="C24" s="35"/>
      <c r="D24" s="35"/>
      <c r="E24" s="35"/>
      <c r="F24" s="36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B9DD-64E5-4851-9643-85BC6EF779EF}">
  <dimension ref="C1:L52"/>
  <sheetViews>
    <sheetView topLeftCell="E1" zoomScale="85" zoomScaleNormal="85" workbookViewId="0">
      <selection activeCell="L40" sqref="L40"/>
    </sheetView>
  </sheetViews>
  <sheetFormatPr defaultRowHeight="14.4" x14ac:dyDescent="0.3"/>
  <cols>
    <col min="3" max="3" width="17.88671875" style="7" bestFit="1" customWidth="1"/>
    <col min="4" max="4" width="17.44140625" bestFit="1" customWidth="1"/>
    <col min="5" max="5" width="8.44140625" customWidth="1"/>
    <col min="7" max="7" width="16.6640625" style="7" bestFit="1" customWidth="1"/>
    <col min="8" max="8" width="13" bestFit="1" customWidth="1"/>
    <col min="11" max="11" width="15.44140625" style="7" bestFit="1" customWidth="1"/>
    <col min="12" max="12" width="64.5546875" bestFit="1" customWidth="1"/>
  </cols>
  <sheetData>
    <row r="1" spans="3:12" x14ac:dyDescent="0.3">
      <c r="C1" s="20" t="s">
        <v>117</v>
      </c>
      <c r="D1" s="21"/>
      <c r="E1" s="12"/>
      <c r="G1" s="18" t="s">
        <v>116</v>
      </c>
      <c r="H1" s="19"/>
      <c r="K1" s="22" t="s">
        <v>115</v>
      </c>
      <c r="L1" s="23"/>
    </row>
    <row r="2" spans="3:12" x14ac:dyDescent="0.3">
      <c r="C2" s="2" t="s">
        <v>3</v>
      </c>
      <c r="D2" s="1" t="s">
        <v>2</v>
      </c>
      <c r="E2" s="10"/>
      <c r="G2" s="2" t="s">
        <v>5</v>
      </c>
      <c r="H2" s="3" t="s">
        <v>4</v>
      </c>
      <c r="K2" s="2" t="s">
        <v>7</v>
      </c>
      <c r="L2" s="3" t="s">
        <v>6</v>
      </c>
    </row>
    <row r="3" spans="3:12" x14ac:dyDescent="0.3">
      <c r="C3" s="13">
        <v>1</v>
      </c>
      <c r="D3" s="4" t="s">
        <v>8</v>
      </c>
      <c r="E3" s="11"/>
      <c r="G3" s="6">
        <v>1</v>
      </c>
      <c r="H3" s="5" t="s">
        <v>9</v>
      </c>
      <c r="K3" s="13">
        <v>1</v>
      </c>
      <c r="L3" s="54" t="s">
        <v>10</v>
      </c>
    </row>
    <row r="4" spans="3:12" x14ac:dyDescent="0.3">
      <c r="C4" s="13">
        <v>2</v>
      </c>
      <c r="D4" s="4" t="s">
        <v>11</v>
      </c>
      <c r="E4" s="11"/>
      <c r="G4" s="6">
        <v>2</v>
      </c>
      <c r="H4" s="5" t="s">
        <v>12</v>
      </c>
      <c r="K4" s="13">
        <v>2</v>
      </c>
      <c r="L4" s="5" t="s">
        <v>13</v>
      </c>
    </row>
    <row r="5" spans="3:12" x14ac:dyDescent="0.3">
      <c r="C5" s="13">
        <v>3</v>
      </c>
      <c r="D5" s="4" t="s">
        <v>14</v>
      </c>
      <c r="E5" s="11"/>
      <c r="G5" s="6">
        <v>3</v>
      </c>
      <c r="H5" s="5" t="s">
        <v>15</v>
      </c>
      <c r="K5" s="13">
        <v>3</v>
      </c>
      <c r="L5" s="5" t="s">
        <v>16</v>
      </c>
    </row>
    <row r="6" spans="3:12" x14ac:dyDescent="0.3">
      <c r="C6" s="13">
        <v>4</v>
      </c>
      <c r="D6" s="4" t="s">
        <v>17</v>
      </c>
      <c r="E6" s="11"/>
      <c r="G6" s="6">
        <v>4</v>
      </c>
      <c r="H6" s="5" t="s">
        <v>18</v>
      </c>
      <c r="K6" s="13">
        <v>4</v>
      </c>
      <c r="L6" s="54" t="s">
        <v>19</v>
      </c>
    </row>
    <row r="7" spans="3:12" x14ac:dyDescent="0.3">
      <c r="C7" s="13">
        <v>5</v>
      </c>
      <c r="D7" s="4" t="s">
        <v>20</v>
      </c>
      <c r="E7" s="11"/>
      <c r="G7" s="6">
        <v>5</v>
      </c>
      <c r="H7" s="5" t="s">
        <v>21</v>
      </c>
      <c r="K7" s="13">
        <v>5</v>
      </c>
      <c r="L7" s="5" t="s">
        <v>22</v>
      </c>
    </row>
    <row r="8" spans="3:12" x14ac:dyDescent="0.3">
      <c r="C8" s="13">
        <v>6</v>
      </c>
      <c r="D8" s="4" t="s">
        <v>23</v>
      </c>
      <c r="E8" s="11"/>
      <c r="G8" s="6">
        <v>6</v>
      </c>
      <c r="H8" s="5" t="s">
        <v>24</v>
      </c>
      <c r="K8" s="13">
        <v>6</v>
      </c>
      <c r="L8" s="5" t="s">
        <v>25</v>
      </c>
    </row>
    <row r="9" spans="3:12" x14ac:dyDescent="0.3">
      <c r="C9" s="13">
        <v>7</v>
      </c>
      <c r="D9" s="4" t="s">
        <v>26</v>
      </c>
      <c r="E9" s="11"/>
      <c r="G9" s="6">
        <v>7</v>
      </c>
      <c r="H9" s="5" t="s">
        <v>27</v>
      </c>
      <c r="K9" s="13">
        <v>7</v>
      </c>
      <c r="L9" s="5" t="s">
        <v>28</v>
      </c>
    </row>
    <row r="10" spans="3:12" x14ac:dyDescent="0.3">
      <c r="C10" s="13">
        <v>8</v>
      </c>
      <c r="D10" s="4" t="s">
        <v>29</v>
      </c>
      <c r="E10" s="11"/>
      <c r="G10" s="6">
        <v>8</v>
      </c>
      <c r="H10" s="5" t="s">
        <v>30</v>
      </c>
      <c r="K10" s="13">
        <v>8</v>
      </c>
      <c r="L10" s="5" t="s">
        <v>31</v>
      </c>
    </row>
    <row r="11" spans="3:12" x14ac:dyDescent="0.3">
      <c r="C11" s="13">
        <v>9</v>
      </c>
      <c r="D11" s="4" t="s">
        <v>15</v>
      </c>
      <c r="E11" s="11"/>
      <c r="K11" s="13">
        <v>9</v>
      </c>
      <c r="L11" s="54" t="s">
        <v>32</v>
      </c>
    </row>
    <row r="12" spans="3:12" x14ac:dyDescent="0.3">
      <c r="C12" s="6">
        <v>10</v>
      </c>
      <c r="D12" s="4" t="s">
        <v>33</v>
      </c>
      <c r="E12" s="11"/>
      <c r="K12" s="6">
        <v>10</v>
      </c>
      <c r="L12" s="5" t="s">
        <v>34</v>
      </c>
    </row>
    <row r="13" spans="3:12" x14ac:dyDescent="0.3">
      <c r="C13" s="6">
        <v>11</v>
      </c>
      <c r="D13" s="4" t="s">
        <v>35</v>
      </c>
      <c r="E13" s="11"/>
      <c r="K13" s="6">
        <v>11</v>
      </c>
      <c r="L13" s="5" t="s">
        <v>36</v>
      </c>
    </row>
    <row r="14" spans="3:12" x14ac:dyDescent="0.3">
      <c r="C14" s="6">
        <v>12</v>
      </c>
      <c r="D14" s="4" t="s">
        <v>37</v>
      </c>
      <c r="E14" s="11"/>
      <c r="K14" s="6">
        <v>12</v>
      </c>
      <c r="L14" s="5" t="s">
        <v>38</v>
      </c>
    </row>
    <row r="15" spans="3:12" x14ac:dyDescent="0.3">
      <c r="C15" s="6">
        <v>13</v>
      </c>
      <c r="D15" s="4" t="s">
        <v>18</v>
      </c>
      <c r="E15" s="11"/>
      <c r="K15" s="6">
        <v>13</v>
      </c>
      <c r="L15" s="5" t="s">
        <v>39</v>
      </c>
    </row>
    <row r="16" spans="3:12" x14ac:dyDescent="0.3">
      <c r="C16" s="6">
        <v>14</v>
      </c>
      <c r="D16" s="4" t="s">
        <v>40</v>
      </c>
      <c r="E16" s="11"/>
      <c r="K16" s="6">
        <v>14</v>
      </c>
      <c r="L16" s="5" t="s">
        <v>41</v>
      </c>
    </row>
    <row r="17" spans="3:12" x14ac:dyDescent="0.3">
      <c r="C17" s="6">
        <v>15</v>
      </c>
      <c r="D17" s="4" t="s">
        <v>42</v>
      </c>
      <c r="E17" s="11"/>
      <c r="K17" s="6">
        <v>15</v>
      </c>
      <c r="L17" s="5" t="s">
        <v>43</v>
      </c>
    </row>
    <row r="18" spans="3:12" x14ac:dyDescent="0.3">
      <c r="C18" s="6">
        <v>16</v>
      </c>
      <c r="D18" s="4" t="s">
        <v>44</v>
      </c>
      <c r="E18" s="11"/>
      <c r="K18" s="6">
        <v>16</v>
      </c>
      <c r="L18" s="5" t="s">
        <v>45</v>
      </c>
    </row>
    <row r="19" spans="3:12" x14ac:dyDescent="0.3">
      <c r="C19" s="6">
        <v>17</v>
      </c>
      <c r="D19" s="4" t="s">
        <v>46</v>
      </c>
      <c r="E19" s="11"/>
      <c r="K19" s="6">
        <v>17</v>
      </c>
      <c r="L19" s="5" t="s">
        <v>47</v>
      </c>
    </row>
    <row r="20" spans="3:12" x14ac:dyDescent="0.3">
      <c r="C20" s="6">
        <v>18</v>
      </c>
      <c r="D20" s="4" t="s">
        <v>48</v>
      </c>
      <c r="E20" s="11"/>
      <c r="K20" s="6">
        <v>18</v>
      </c>
      <c r="L20" s="5" t="s">
        <v>49</v>
      </c>
    </row>
    <row r="21" spans="3:12" x14ac:dyDescent="0.3">
      <c r="C21" s="6">
        <v>19</v>
      </c>
      <c r="D21" s="4" t="s">
        <v>50</v>
      </c>
      <c r="E21" s="11"/>
      <c r="K21" s="6">
        <v>19</v>
      </c>
      <c r="L21" s="54" t="s">
        <v>51</v>
      </c>
    </row>
    <row r="22" spans="3:12" x14ac:dyDescent="0.3">
      <c r="C22" s="6">
        <v>20</v>
      </c>
      <c r="D22" s="4" t="s">
        <v>52</v>
      </c>
      <c r="E22" s="11"/>
      <c r="K22" s="6">
        <v>20</v>
      </c>
      <c r="L22" s="54" t="s">
        <v>53</v>
      </c>
    </row>
    <row r="23" spans="3:12" x14ac:dyDescent="0.3">
      <c r="C23" s="6">
        <v>21</v>
      </c>
      <c r="D23" s="4" t="s">
        <v>54</v>
      </c>
      <c r="E23" s="11"/>
      <c r="K23" s="6">
        <v>21</v>
      </c>
      <c r="L23" s="54" t="s">
        <v>55</v>
      </c>
    </row>
    <row r="24" spans="3:12" x14ac:dyDescent="0.3">
      <c r="C24" s="6">
        <v>22</v>
      </c>
      <c r="D24" s="4" t="s">
        <v>56</v>
      </c>
      <c r="E24" s="11"/>
      <c r="K24" s="6">
        <v>22</v>
      </c>
      <c r="L24" s="5" t="s">
        <v>57</v>
      </c>
    </row>
    <row r="25" spans="3:12" x14ac:dyDescent="0.3">
      <c r="C25" s="6">
        <v>23</v>
      </c>
      <c r="D25" s="4" t="s">
        <v>58</v>
      </c>
      <c r="E25" s="11"/>
      <c r="K25" s="6">
        <v>23</v>
      </c>
      <c r="L25" s="5" t="s">
        <v>59</v>
      </c>
    </row>
    <row r="26" spans="3:12" x14ac:dyDescent="0.3">
      <c r="C26" s="6">
        <v>24</v>
      </c>
      <c r="D26" s="4" t="s">
        <v>60</v>
      </c>
      <c r="E26" s="11"/>
      <c r="K26" s="6">
        <v>24</v>
      </c>
      <c r="L26" s="5" t="s">
        <v>61</v>
      </c>
    </row>
    <row r="27" spans="3:12" x14ac:dyDescent="0.3">
      <c r="C27" s="6">
        <v>25</v>
      </c>
      <c r="D27" s="4" t="s">
        <v>62</v>
      </c>
      <c r="E27" s="11"/>
      <c r="K27" s="6">
        <v>25</v>
      </c>
      <c r="L27" s="5" t="s">
        <v>63</v>
      </c>
    </row>
    <row r="28" spans="3:12" x14ac:dyDescent="0.3">
      <c r="C28" s="6">
        <v>26</v>
      </c>
      <c r="D28" s="4" t="s">
        <v>64</v>
      </c>
      <c r="E28" s="11"/>
      <c r="K28" s="6">
        <v>26</v>
      </c>
      <c r="L28" s="5" t="s">
        <v>65</v>
      </c>
    </row>
    <row r="29" spans="3:12" x14ac:dyDescent="0.3">
      <c r="C29" s="6">
        <v>27</v>
      </c>
      <c r="D29" s="4" t="s">
        <v>66</v>
      </c>
      <c r="E29" s="11"/>
      <c r="K29" s="6">
        <v>27</v>
      </c>
      <c r="L29" s="5" t="s">
        <v>67</v>
      </c>
    </row>
    <row r="30" spans="3:12" x14ac:dyDescent="0.3">
      <c r="C30" s="6">
        <v>28</v>
      </c>
      <c r="D30" s="4" t="s">
        <v>68</v>
      </c>
      <c r="E30" s="11"/>
      <c r="K30" s="6">
        <v>28</v>
      </c>
      <c r="L30" s="5" t="s">
        <v>69</v>
      </c>
    </row>
    <row r="31" spans="3:12" x14ac:dyDescent="0.3">
      <c r="C31" s="6">
        <v>29</v>
      </c>
      <c r="D31" s="4" t="s">
        <v>70</v>
      </c>
      <c r="E31" s="11"/>
      <c r="K31" s="6">
        <v>29</v>
      </c>
      <c r="L31" s="5" t="s">
        <v>71</v>
      </c>
    </row>
    <row r="32" spans="3:12" x14ac:dyDescent="0.3">
      <c r="C32" s="6">
        <v>30</v>
      </c>
      <c r="D32" s="4" t="s">
        <v>72</v>
      </c>
      <c r="E32" s="11"/>
      <c r="K32" s="6">
        <v>30</v>
      </c>
      <c r="L32" s="54" t="s">
        <v>73</v>
      </c>
    </row>
    <row r="33" spans="3:12" x14ac:dyDescent="0.3">
      <c r="C33" s="6">
        <v>31</v>
      </c>
      <c r="D33" s="4" t="s">
        <v>74</v>
      </c>
      <c r="E33" s="11"/>
      <c r="K33" s="6">
        <v>31</v>
      </c>
      <c r="L33" s="55" t="s">
        <v>75</v>
      </c>
    </row>
    <row r="34" spans="3:12" x14ac:dyDescent="0.3">
      <c r="C34" s="6">
        <v>32</v>
      </c>
      <c r="D34" s="4" t="s">
        <v>76</v>
      </c>
      <c r="E34" s="11"/>
      <c r="K34" s="6">
        <v>32</v>
      </c>
      <c r="L34" s="54" t="s">
        <v>77</v>
      </c>
    </row>
    <row r="35" spans="3:12" x14ac:dyDescent="0.3">
      <c r="C35" s="6">
        <v>33</v>
      </c>
      <c r="D35" s="4" t="s">
        <v>78</v>
      </c>
      <c r="E35" s="11"/>
      <c r="K35" s="6">
        <v>33</v>
      </c>
      <c r="L35" s="54" t="s">
        <v>79</v>
      </c>
    </row>
    <row r="36" spans="3:12" x14ac:dyDescent="0.3">
      <c r="C36" s="6">
        <v>34</v>
      </c>
      <c r="D36" s="4" t="s">
        <v>80</v>
      </c>
      <c r="E36" s="11"/>
      <c r="K36" s="6">
        <v>34</v>
      </c>
      <c r="L36" s="5" t="s">
        <v>81</v>
      </c>
    </row>
    <row r="37" spans="3:12" x14ac:dyDescent="0.3">
      <c r="C37" s="6">
        <v>35</v>
      </c>
      <c r="D37" s="4" t="s">
        <v>82</v>
      </c>
      <c r="E37" s="11"/>
      <c r="K37" s="6">
        <v>35</v>
      </c>
      <c r="L37" s="54" t="s">
        <v>83</v>
      </c>
    </row>
    <row r="38" spans="3:12" x14ac:dyDescent="0.3">
      <c r="C38" s="6">
        <v>36</v>
      </c>
      <c r="D38" s="4" t="s">
        <v>84</v>
      </c>
      <c r="E38" s="11"/>
      <c r="K38" s="6">
        <v>36</v>
      </c>
      <c r="L38" s="5" t="s">
        <v>85</v>
      </c>
    </row>
    <row r="39" spans="3:12" x14ac:dyDescent="0.3">
      <c r="C39" s="6">
        <v>37</v>
      </c>
      <c r="D39" s="4" t="s">
        <v>86</v>
      </c>
      <c r="E39" s="11"/>
      <c r="K39" s="6">
        <v>37</v>
      </c>
      <c r="L39" s="5" t="s">
        <v>87</v>
      </c>
    </row>
    <row r="40" spans="3:12" x14ac:dyDescent="0.3">
      <c r="C40" s="6">
        <v>38</v>
      </c>
      <c r="D40" s="4" t="s">
        <v>88</v>
      </c>
      <c r="E40" s="11"/>
      <c r="K40" s="6">
        <v>38</v>
      </c>
      <c r="L40" s="5" t="s">
        <v>89</v>
      </c>
    </row>
    <row r="41" spans="3:12" x14ac:dyDescent="0.3">
      <c r="C41" s="6">
        <v>39</v>
      </c>
      <c r="D41" s="4" t="s">
        <v>90</v>
      </c>
      <c r="E41" s="11"/>
      <c r="K41" s="6">
        <v>39</v>
      </c>
      <c r="L41" s="5" t="s">
        <v>91</v>
      </c>
    </row>
    <row r="42" spans="3:12" x14ac:dyDescent="0.3">
      <c r="C42" s="6">
        <v>40</v>
      </c>
      <c r="D42" s="4" t="s">
        <v>92</v>
      </c>
      <c r="E42" s="11"/>
      <c r="K42" s="6">
        <v>40</v>
      </c>
      <c r="L42" s="5" t="s">
        <v>93</v>
      </c>
    </row>
    <row r="43" spans="3:12" x14ac:dyDescent="0.3">
      <c r="C43" s="6">
        <v>41</v>
      </c>
      <c r="D43" s="4" t="s">
        <v>94</v>
      </c>
      <c r="E43" s="11"/>
      <c r="K43" s="6">
        <v>41</v>
      </c>
      <c r="L43" s="5" t="s">
        <v>95</v>
      </c>
    </row>
    <row r="44" spans="3:12" x14ac:dyDescent="0.3">
      <c r="C44" s="6">
        <v>42</v>
      </c>
      <c r="D44" s="4" t="s">
        <v>96</v>
      </c>
      <c r="E44" s="11"/>
      <c r="K44" s="6">
        <v>42</v>
      </c>
      <c r="L44" s="5" t="s">
        <v>97</v>
      </c>
    </row>
    <row r="45" spans="3:12" x14ac:dyDescent="0.3">
      <c r="C45" s="6">
        <v>43</v>
      </c>
      <c r="D45" s="4" t="s">
        <v>98</v>
      </c>
      <c r="E45" s="11"/>
      <c r="K45" s="6">
        <v>43</v>
      </c>
      <c r="L45" s="5" t="s">
        <v>99</v>
      </c>
    </row>
    <row r="46" spans="3:12" x14ac:dyDescent="0.3">
      <c r="C46" s="6">
        <v>44</v>
      </c>
      <c r="D46" s="4" t="s">
        <v>100</v>
      </c>
      <c r="E46" s="11"/>
      <c r="K46" s="6">
        <v>44</v>
      </c>
      <c r="L46" s="5" t="s">
        <v>101</v>
      </c>
    </row>
    <row r="47" spans="3:12" x14ac:dyDescent="0.3">
      <c r="C47" s="6">
        <v>45</v>
      </c>
      <c r="D47" s="4" t="s">
        <v>102</v>
      </c>
      <c r="E47" s="11"/>
      <c r="K47" s="6">
        <v>45</v>
      </c>
      <c r="L47" s="54" t="s">
        <v>103</v>
      </c>
    </row>
    <row r="48" spans="3:12" x14ac:dyDescent="0.3">
      <c r="C48" s="6">
        <v>46</v>
      </c>
      <c r="D48" s="4" t="s">
        <v>104</v>
      </c>
      <c r="E48" s="11"/>
      <c r="K48" s="6">
        <v>46</v>
      </c>
      <c r="L48" s="5" t="s">
        <v>105</v>
      </c>
    </row>
    <row r="49" spans="11:12" x14ac:dyDescent="0.3">
      <c r="K49" s="6">
        <v>47</v>
      </c>
      <c r="L49" s="5" t="s">
        <v>106</v>
      </c>
    </row>
    <row r="50" spans="11:12" x14ac:dyDescent="0.3">
      <c r="K50" s="6">
        <v>48</v>
      </c>
      <c r="L50" s="54" t="s">
        <v>107</v>
      </c>
    </row>
    <row r="51" spans="11:12" x14ac:dyDescent="0.3">
      <c r="K51" s="6">
        <v>49</v>
      </c>
      <c r="L51" s="54" t="s">
        <v>108</v>
      </c>
    </row>
    <row r="52" spans="11:12" x14ac:dyDescent="0.3">
      <c r="K52" s="6">
        <v>50</v>
      </c>
      <c r="L52" s="5" t="s">
        <v>109</v>
      </c>
    </row>
  </sheetData>
  <mergeCells count="3">
    <mergeCell ref="G1:H1"/>
    <mergeCell ref="C1:D1"/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CE99-BD8E-4664-8070-45BB83AA1C9F}">
  <dimension ref="B3:I4"/>
  <sheetViews>
    <sheetView workbookViewId="0">
      <selection activeCell="C7" sqref="C7"/>
    </sheetView>
  </sheetViews>
  <sheetFormatPr defaultRowHeight="14.4" x14ac:dyDescent="0.3"/>
  <cols>
    <col min="2" max="2" width="17.88671875" bestFit="1" customWidth="1"/>
    <col min="3" max="3" width="12" bestFit="1" customWidth="1"/>
    <col min="4" max="4" width="6.6640625" bestFit="1" customWidth="1"/>
    <col min="5" max="5" width="10.5546875" bestFit="1" customWidth="1"/>
    <col min="7" max="7" width="13.109375" bestFit="1" customWidth="1"/>
    <col min="8" max="8" width="12.44140625" bestFit="1" customWidth="1"/>
    <col min="9" max="9" width="12.5546875" bestFit="1" customWidth="1"/>
  </cols>
  <sheetData>
    <row r="3" spans="2:9" x14ac:dyDescent="0.3">
      <c r="B3" s="9" t="s">
        <v>110</v>
      </c>
      <c r="C3" s="14" t="s">
        <v>1</v>
      </c>
      <c r="D3" s="14" t="s">
        <v>0</v>
      </c>
      <c r="E3" s="14" t="s">
        <v>111</v>
      </c>
      <c r="F3" s="15"/>
      <c r="G3" s="14" t="s">
        <v>112</v>
      </c>
      <c r="H3" s="14" t="s">
        <v>113</v>
      </c>
      <c r="I3" s="14" t="s">
        <v>114</v>
      </c>
    </row>
    <row r="4" spans="2:9" x14ac:dyDescent="0.3">
      <c r="B4" s="24">
        <v>73333</v>
      </c>
      <c r="C4" s="8">
        <f>VALUE(LEFT(B4,1))</f>
        <v>7</v>
      </c>
      <c r="D4" s="8">
        <f>VALUE(MID(B4,2,2))</f>
        <v>33</v>
      </c>
      <c r="E4" s="8">
        <f>VALUE(RIGHT(B4,2))</f>
        <v>33</v>
      </c>
      <c r="G4" s="8" t="str">
        <f>VLOOKUP(C4,FUSE_Codes!$G$2:$H$10,2,0)</f>
        <v>Satara</v>
      </c>
      <c r="H4" s="8" t="str">
        <f>VLOOKUP(D4,FUSE_Codes!$C$2:$D$48,2,0)</f>
        <v>Khandala</v>
      </c>
      <c r="I4" s="8" t="str">
        <f>VLOOKUP(E4,FUSE_Codes!$K$2:$L$52,2,0)</f>
        <v>Nira Deoghar dam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409A-C811-4F79-B6BD-933F78400DA9}">
  <sheetPr filterMode="1"/>
  <dimension ref="A1:G175"/>
  <sheetViews>
    <sheetView tabSelected="1" topLeftCell="A2" workbookViewId="0">
      <selection activeCell="G190" sqref="G190"/>
    </sheetView>
  </sheetViews>
  <sheetFormatPr defaultColWidth="9.109375" defaultRowHeight="14.4" x14ac:dyDescent="0.3"/>
  <cols>
    <col min="1" max="1" width="11.33203125" style="16" bestFit="1" customWidth="1"/>
    <col min="2" max="2" width="10.5546875" style="16" customWidth="1"/>
    <col min="3" max="3" width="7.6640625" style="16" customWidth="1"/>
    <col min="4" max="4" width="8.33203125" style="16" customWidth="1"/>
    <col min="5" max="5" width="13.109375" style="16" bestFit="1" customWidth="1"/>
    <col min="6" max="6" width="17.44140625" style="16" bestFit="1" customWidth="1"/>
    <col min="7" max="7" width="60.6640625" style="16" bestFit="1" customWidth="1"/>
    <col min="8" max="16384" width="9.109375" style="16"/>
  </cols>
  <sheetData>
    <row r="1" spans="1:7" x14ac:dyDescent="0.3">
      <c r="A1" s="16" t="s">
        <v>110</v>
      </c>
      <c r="B1" s="17" t="s">
        <v>1</v>
      </c>
      <c r="C1" s="17" t="s">
        <v>0</v>
      </c>
      <c r="D1" s="17" t="s">
        <v>111</v>
      </c>
      <c r="E1" s="17" t="s">
        <v>112</v>
      </c>
      <c r="F1" s="17" t="s">
        <v>113</v>
      </c>
      <c r="G1" s="17" t="s">
        <v>114</v>
      </c>
    </row>
    <row r="2" spans="1:7" x14ac:dyDescent="0.3">
      <c r="A2" s="16">
        <v>51600</v>
      </c>
      <c r="B2" s="16">
        <v>5</v>
      </c>
      <c r="C2" s="16">
        <v>16</v>
      </c>
      <c r="D2" s="16">
        <v>0</v>
      </c>
      <c r="E2" s="16" t="s">
        <v>21</v>
      </c>
      <c r="F2" s="16" t="s">
        <v>44</v>
      </c>
      <c r="G2" s="16" t="s">
        <v>118</v>
      </c>
    </row>
    <row r="3" spans="1:7" hidden="1" x14ac:dyDescent="0.3">
      <c r="A3" s="16">
        <v>51610</v>
      </c>
      <c r="B3" s="16">
        <v>5</v>
      </c>
      <c r="C3" s="16">
        <v>16</v>
      </c>
      <c r="D3" s="16">
        <v>10</v>
      </c>
      <c r="E3" s="16" t="s">
        <v>21</v>
      </c>
      <c r="F3" s="16" t="s">
        <v>44</v>
      </c>
      <c r="G3" s="16" t="s">
        <v>34</v>
      </c>
    </row>
    <row r="4" spans="1:7" hidden="1" x14ac:dyDescent="0.3">
      <c r="A4" s="16">
        <v>51625</v>
      </c>
      <c r="B4" s="16">
        <v>5</v>
      </c>
      <c r="C4" s="16">
        <v>16</v>
      </c>
      <c r="D4" s="16">
        <v>25</v>
      </c>
      <c r="E4" s="16" t="s">
        <v>21</v>
      </c>
      <c r="F4" s="16" t="s">
        <v>44</v>
      </c>
      <c r="G4" s="16" t="s">
        <v>63</v>
      </c>
    </row>
    <row r="5" spans="1:7" hidden="1" x14ac:dyDescent="0.3">
      <c r="A5" s="16">
        <v>51624</v>
      </c>
      <c r="B5" s="16">
        <v>5</v>
      </c>
      <c r="C5" s="16">
        <v>16</v>
      </c>
      <c r="D5" s="16">
        <v>24</v>
      </c>
      <c r="E5" s="16" t="s">
        <v>21</v>
      </c>
      <c r="F5" s="16" t="s">
        <v>44</v>
      </c>
      <c r="G5" s="16" t="s">
        <v>61</v>
      </c>
    </row>
    <row r="6" spans="1:7" hidden="1" x14ac:dyDescent="0.3">
      <c r="A6" s="16">
        <v>10410</v>
      </c>
      <c r="B6" s="16">
        <v>1</v>
      </c>
      <c r="C6" s="16">
        <v>4</v>
      </c>
      <c r="D6" s="16">
        <v>10</v>
      </c>
      <c r="E6" s="16" t="s">
        <v>9</v>
      </c>
      <c r="F6" s="16" t="s">
        <v>17</v>
      </c>
      <c r="G6" s="16" t="s">
        <v>34</v>
      </c>
    </row>
    <row r="7" spans="1:7" hidden="1" x14ac:dyDescent="0.3">
      <c r="A7" s="16">
        <v>41626</v>
      </c>
      <c r="B7" s="16">
        <v>4</v>
      </c>
      <c r="C7" s="16">
        <v>16</v>
      </c>
      <c r="D7" s="16">
        <v>26</v>
      </c>
      <c r="E7" s="16" t="s">
        <v>18</v>
      </c>
      <c r="F7" s="16" t="s">
        <v>44</v>
      </c>
      <c r="G7" s="16" t="s">
        <v>65</v>
      </c>
    </row>
    <row r="8" spans="1:7" hidden="1" x14ac:dyDescent="0.3">
      <c r="A8" s="16">
        <v>51627</v>
      </c>
      <c r="B8" s="16">
        <v>5</v>
      </c>
      <c r="C8" s="16">
        <v>16</v>
      </c>
      <c r="D8" s="16">
        <v>27</v>
      </c>
      <c r="E8" s="16" t="s">
        <v>21</v>
      </c>
      <c r="F8" s="16" t="s">
        <v>44</v>
      </c>
      <c r="G8" s="16" t="s">
        <v>67</v>
      </c>
    </row>
    <row r="9" spans="1:7" x14ac:dyDescent="0.3">
      <c r="A9" s="16">
        <v>10500</v>
      </c>
      <c r="B9" s="16">
        <v>1</v>
      </c>
      <c r="C9" s="16">
        <v>5</v>
      </c>
      <c r="D9" s="16">
        <v>0</v>
      </c>
      <c r="E9" s="16" t="s">
        <v>9</v>
      </c>
      <c r="F9" s="16" t="s">
        <v>20</v>
      </c>
      <c r="G9" s="16" t="s">
        <v>118</v>
      </c>
    </row>
    <row r="10" spans="1:7" hidden="1" x14ac:dyDescent="0.3">
      <c r="A10" s="16">
        <v>51727</v>
      </c>
      <c r="B10" s="16">
        <v>5</v>
      </c>
      <c r="C10" s="16">
        <v>17</v>
      </c>
      <c r="D10" s="16">
        <v>27</v>
      </c>
      <c r="E10" s="16" t="s">
        <v>21</v>
      </c>
      <c r="F10" s="16" t="s">
        <v>46</v>
      </c>
      <c r="G10" s="16" t="s">
        <v>67</v>
      </c>
    </row>
    <row r="11" spans="1:7" hidden="1" x14ac:dyDescent="0.3">
      <c r="A11" s="16">
        <v>52319</v>
      </c>
      <c r="B11" s="16">
        <v>5</v>
      </c>
      <c r="C11" s="16">
        <v>23</v>
      </c>
      <c r="D11" s="16">
        <v>19</v>
      </c>
      <c r="E11" s="16" t="s">
        <v>21</v>
      </c>
      <c r="F11" s="16" t="s">
        <v>58</v>
      </c>
      <c r="G11" s="16" t="s">
        <v>51</v>
      </c>
    </row>
    <row r="12" spans="1:7" hidden="1" x14ac:dyDescent="0.3">
      <c r="A12" s="16">
        <v>52309</v>
      </c>
      <c r="B12" s="16">
        <v>5</v>
      </c>
      <c r="C12" s="16">
        <v>23</v>
      </c>
      <c r="D12" s="16">
        <v>9</v>
      </c>
      <c r="E12" s="16" t="s">
        <v>21</v>
      </c>
      <c r="F12" s="16" t="s">
        <v>58</v>
      </c>
      <c r="G12" s="16" t="s">
        <v>32</v>
      </c>
    </row>
    <row r="13" spans="1:7" hidden="1" x14ac:dyDescent="0.3">
      <c r="A13" s="16">
        <v>51719</v>
      </c>
      <c r="B13" s="16">
        <v>5</v>
      </c>
      <c r="C13" s="16">
        <v>17</v>
      </c>
      <c r="D13" s="16">
        <v>19</v>
      </c>
      <c r="E13" s="16" t="s">
        <v>21</v>
      </c>
      <c r="F13" s="16" t="s">
        <v>46</v>
      </c>
      <c r="G13" s="16" t="s">
        <v>51</v>
      </c>
    </row>
    <row r="14" spans="1:7" x14ac:dyDescent="0.3">
      <c r="A14" s="16">
        <v>51700</v>
      </c>
      <c r="B14" s="16">
        <v>5</v>
      </c>
      <c r="C14" s="16">
        <v>17</v>
      </c>
      <c r="D14" s="16">
        <v>0</v>
      </c>
      <c r="E14" s="16" t="s">
        <v>21</v>
      </c>
      <c r="F14" s="16" t="s">
        <v>46</v>
      </c>
      <c r="G14" s="16" t="s">
        <v>118</v>
      </c>
    </row>
    <row r="15" spans="1:7" hidden="1" x14ac:dyDescent="0.3">
      <c r="A15" s="16">
        <v>51724</v>
      </c>
      <c r="B15" s="16">
        <v>5</v>
      </c>
      <c r="C15" s="16">
        <v>17</v>
      </c>
      <c r="D15" s="16">
        <v>24</v>
      </c>
      <c r="E15" s="16" t="s">
        <v>21</v>
      </c>
      <c r="F15" s="16" t="s">
        <v>46</v>
      </c>
      <c r="G15" s="16" t="s">
        <v>61</v>
      </c>
    </row>
    <row r="16" spans="1:7" hidden="1" x14ac:dyDescent="0.3">
      <c r="A16" s="16">
        <v>10426</v>
      </c>
      <c r="B16" s="16">
        <v>1</v>
      </c>
      <c r="C16" s="16">
        <v>4</v>
      </c>
      <c r="D16" s="16">
        <v>26</v>
      </c>
      <c r="E16" s="16" t="s">
        <v>9</v>
      </c>
      <c r="F16" s="16" t="s">
        <v>17</v>
      </c>
      <c r="G16" s="16" t="s">
        <v>65</v>
      </c>
    </row>
    <row r="17" spans="1:7" hidden="1" x14ac:dyDescent="0.3">
      <c r="A17" s="16">
        <v>52727</v>
      </c>
      <c r="B17" s="16">
        <v>5</v>
      </c>
      <c r="C17" s="16">
        <v>27</v>
      </c>
      <c r="D17" s="16">
        <v>27</v>
      </c>
      <c r="E17" s="16" t="s">
        <v>21</v>
      </c>
      <c r="F17" s="16" t="s">
        <v>66</v>
      </c>
      <c r="G17" s="16" t="s">
        <v>67</v>
      </c>
    </row>
    <row r="18" spans="1:7" hidden="1" x14ac:dyDescent="0.3">
      <c r="A18" s="16">
        <v>20718</v>
      </c>
      <c r="B18" s="16">
        <v>2</v>
      </c>
      <c r="C18" s="16">
        <v>7</v>
      </c>
      <c r="D18" s="16">
        <v>18</v>
      </c>
      <c r="E18" s="16" t="s">
        <v>12</v>
      </c>
      <c r="F18" s="16" t="s">
        <v>26</v>
      </c>
      <c r="G18" s="16" t="s">
        <v>49</v>
      </c>
    </row>
    <row r="19" spans="1:7" x14ac:dyDescent="0.3">
      <c r="A19" s="16">
        <v>10400</v>
      </c>
      <c r="B19" s="16">
        <v>1</v>
      </c>
      <c r="C19" s="16">
        <v>4</v>
      </c>
      <c r="D19" s="16">
        <v>0</v>
      </c>
      <c r="E19" s="16" t="s">
        <v>9</v>
      </c>
      <c r="F19" s="16" t="s">
        <v>17</v>
      </c>
      <c r="G19" s="16" t="s">
        <v>118</v>
      </c>
    </row>
    <row r="20" spans="1:7" x14ac:dyDescent="0.3">
      <c r="A20" s="16">
        <v>10300</v>
      </c>
      <c r="B20" s="16">
        <v>1</v>
      </c>
      <c r="C20" s="16">
        <v>3</v>
      </c>
      <c r="D20" s="16">
        <v>0</v>
      </c>
      <c r="E20" s="16" t="s">
        <v>9</v>
      </c>
      <c r="F20" s="16" t="s">
        <v>14</v>
      </c>
      <c r="G20" s="16" t="s">
        <v>118</v>
      </c>
    </row>
    <row r="21" spans="1:7" hidden="1" x14ac:dyDescent="0.3">
      <c r="A21" s="16">
        <v>20740</v>
      </c>
      <c r="B21" s="16">
        <v>2</v>
      </c>
      <c r="C21" s="16">
        <v>7</v>
      </c>
      <c r="D21" s="16">
        <v>40</v>
      </c>
      <c r="E21" s="16" t="s">
        <v>12</v>
      </c>
      <c r="F21" s="16" t="s">
        <v>26</v>
      </c>
      <c r="G21" s="16" t="s">
        <v>93</v>
      </c>
    </row>
    <row r="22" spans="1:7" x14ac:dyDescent="0.3">
      <c r="A22" s="16">
        <v>52300</v>
      </c>
      <c r="B22" s="16">
        <v>5</v>
      </c>
      <c r="C22" s="16">
        <v>23</v>
      </c>
      <c r="D22" s="16">
        <v>0</v>
      </c>
      <c r="E22" s="16" t="s">
        <v>21</v>
      </c>
      <c r="F22" s="16" t="s">
        <v>58</v>
      </c>
      <c r="G22" s="16" t="s">
        <v>118</v>
      </c>
    </row>
    <row r="23" spans="1:7" hidden="1" x14ac:dyDescent="0.3">
      <c r="A23" s="16">
        <v>10240</v>
      </c>
      <c r="B23" s="16">
        <v>1</v>
      </c>
      <c r="C23" s="16">
        <v>2</v>
      </c>
      <c r="D23" s="16">
        <v>40</v>
      </c>
      <c r="E23" s="16" t="s">
        <v>9</v>
      </c>
      <c r="F23" s="16" t="s">
        <v>11</v>
      </c>
      <c r="G23" s="16" t="s">
        <v>93</v>
      </c>
    </row>
    <row r="24" spans="1:7" hidden="1" x14ac:dyDescent="0.3">
      <c r="A24" s="16">
        <v>52724</v>
      </c>
      <c r="B24" s="16">
        <v>5</v>
      </c>
      <c r="C24" s="16">
        <v>27</v>
      </c>
      <c r="D24" s="16">
        <v>24</v>
      </c>
      <c r="E24" s="16" t="s">
        <v>21</v>
      </c>
      <c r="F24" s="16" t="s">
        <v>66</v>
      </c>
      <c r="G24" s="16" t="s">
        <v>61</v>
      </c>
    </row>
    <row r="25" spans="1:7" x14ac:dyDescent="0.3">
      <c r="A25" s="16">
        <v>20800</v>
      </c>
      <c r="B25" s="16">
        <v>2</v>
      </c>
      <c r="C25" s="16">
        <v>8</v>
      </c>
      <c r="D25" s="16">
        <v>0</v>
      </c>
      <c r="E25" s="16" t="s">
        <v>12</v>
      </c>
      <c r="F25" s="16" t="s">
        <v>29</v>
      </c>
      <c r="G25" s="16" t="s">
        <v>118</v>
      </c>
    </row>
    <row r="26" spans="1:7" hidden="1" x14ac:dyDescent="0.3">
      <c r="A26" s="16">
        <v>52448</v>
      </c>
      <c r="B26" s="16">
        <v>5</v>
      </c>
      <c r="C26" s="16">
        <v>24</v>
      </c>
      <c r="D26" s="16">
        <v>48</v>
      </c>
      <c r="E26" s="16" t="s">
        <v>21</v>
      </c>
      <c r="F26" s="16" t="s">
        <v>60</v>
      </c>
      <c r="G26" s="16" t="s">
        <v>107</v>
      </c>
    </row>
    <row r="27" spans="1:7" hidden="1" x14ac:dyDescent="0.3">
      <c r="A27" s="16">
        <v>10609</v>
      </c>
      <c r="B27" s="16">
        <v>1</v>
      </c>
      <c r="C27" s="16">
        <v>6</v>
      </c>
      <c r="D27" s="16">
        <v>9</v>
      </c>
      <c r="E27" s="16" t="s">
        <v>9</v>
      </c>
      <c r="F27" s="16" t="s">
        <v>23</v>
      </c>
      <c r="G27" s="16" t="s">
        <v>32</v>
      </c>
    </row>
    <row r="28" spans="1:7" hidden="1" x14ac:dyDescent="0.3">
      <c r="A28" s="16">
        <v>52401</v>
      </c>
      <c r="B28" s="16">
        <v>5</v>
      </c>
      <c r="C28" s="16">
        <v>24</v>
      </c>
      <c r="D28" s="16">
        <v>1</v>
      </c>
      <c r="E28" s="16" t="s">
        <v>21</v>
      </c>
      <c r="F28" s="16" t="s">
        <v>60</v>
      </c>
      <c r="G28" s="16" t="s">
        <v>10</v>
      </c>
    </row>
    <row r="29" spans="1:7" x14ac:dyDescent="0.3">
      <c r="A29" s="16">
        <v>52700</v>
      </c>
      <c r="B29" s="16">
        <v>5</v>
      </c>
      <c r="C29" s="16">
        <v>27</v>
      </c>
      <c r="D29" s="16">
        <v>0</v>
      </c>
      <c r="E29" s="16" t="s">
        <v>21</v>
      </c>
      <c r="F29" s="16" t="s">
        <v>66</v>
      </c>
      <c r="G29" s="16" t="s">
        <v>118</v>
      </c>
    </row>
    <row r="30" spans="1:7" hidden="1" x14ac:dyDescent="0.3">
      <c r="A30" s="16">
        <v>20729</v>
      </c>
      <c r="B30" s="16">
        <v>2</v>
      </c>
      <c r="C30" s="16">
        <v>7</v>
      </c>
      <c r="D30" s="16">
        <v>29</v>
      </c>
      <c r="E30" s="16" t="s">
        <v>12</v>
      </c>
      <c r="F30" s="16" t="s">
        <v>26</v>
      </c>
      <c r="G30" s="16" t="s">
        <v>71</v>
      </c>
    </row>
    <row r="31" spans="1:7" hidden="1" x14ac:dyDescent="0.3">
      <c r="A31" s="16">
        <v>52101</v>
      </c>
      <c r="B31" s="16">
        <v>5</v>
      </c>
      <c r="C31" s="16">
        <v>21</v>
      </c>
      <c r="D31" s="16">
        <v>1</v>
      </c>
      <c r="E31" s="16" t="s">
        <v>21</v>
      </c>
      <c r="F31" s="16" t="s">
        <v>54</v>
      </c>
      <c r="G31" s="16" t="s">
        <v>10</v>
      </c>
    </row>
    <row r="32" spans="1:7" x14ac:dyDescent="0.3">
      <c r="A32" s="16">
        <v>20700</v>
      </c>
      <c r="B32" s="16">
        <v>2</v>
      </c>
      <c r="C32" s="16">
        <v>7</v>
      </c>
      <c r="D32" s="16">
        <v>0</v>
      </c>
      <c r="E32" s="16" t="s">
        <v>12</v>
      </c>
      <c r="F32" s="16" t="s">
        <v>26</v>
      </c>
      <c r="G32" s="16" t="s">
        <v>118</v>
      </c>
    </row>
    <row r="33" spans="1:7" hidden="1" x14ac:dyDescent="0.3">
      <c r="A33" s="16">
        <v>52304</v>
      </c>
      <c r="B33" s="16">
        <v>5</v>
      </c>
      <c r="C33" s="16">
        <v>23</v>
      </c>
      <c r="D33" s="16">
        <v>4</v>
      </c>
      <c r="E33" s="16" t="s">
        <v>21</v>
      </c>
      <c r="F33" s="16" t="s">
        <v>58</v>
      </c>
      <c r="G33" s="16" t="s">
        <v>19</v>
      </c>
    </row>
    <row r="34" spans="1:7" x14ac:dyDescent="0.3">
      <c r="A34" s="16">
        <v>10600</v>
      </c>
      <c r="B34" s="16">
        <v>1</v>
      </c>
      <c r="C34" s="16">
        <v>6</v>
      </c>
      <c r="D34" s="16">
        <v>0</v>
      </c>
      <c r="E34" s="16" t="s">
        <v>9</v>
      </c>
      <c r="F34" s="16" t="s">
        <v>23</v>
      </c>
      <c r="G34" s="16" t="s">
        <v>118</v>
      </c>
    </row>
    <row r="35" spans="1:7" hidden="1" x14ac:dyDescent="0.3">
      <c r="A35" s="16">
        <v>52301</v>
      </c>
      <c r="B35" s="16">
        <v>5</v>
      </c>
      <c r="C35" s="16">
        <v>23</v>
      </c>
      <c r="D35" s="16">
        <v>1</v>
      </c>
      <c r="E35" s="16" t="s">
        <v>21</v>
      </c>
      <c r="F35" s="16" t="s">
        <v>58</v>
      </c>
      <c r="G35" s="16" t="s">
        <v>10</v>
      </c>
    </row>
    <row r="36" spans="1:7" hidden="1" x14ac:dyDescent="0.3">
      <c r="A36" s="16">
        <v>10626</v>
      </c>
      <c r="B36" s="16">
        <v>1</v>
      </c>
      <c r="C36" s="16">
        <v>6</v>
      </c>
      <c r="D36" s="16">
        <v>26</v>
      </c>
      <c r="E36" s="16" t="s">
        <v>9</v>
      </c>
      <c r="F36" s="16" t="s">
        <v>23</v>
      </c>
      <c r="G36" s="16" t="s">
        <v>65</v>
      </c>
    </row>
    <row r="37" spans="1:7" x14ac:dyDescent="0.3">
      <c r="A37" s="16">
        <v>52400</v>
      </c>
      <c r="B37" s="16">
        <v>5</v>
      </c>
      <c r="C37" s="16">
        <v>24</v>
      </c>
      <c r="D37" s="16">
        <v>0</v>
      </c>
      <c r="E37" s="16" t="s">
        <v>21</v>
      </c>
      <c r="F37" s="16" t="s">
        <v>60</v>
      </c>
      <c r="G37" s="16" t="s">
        <v>118</v>
      </c>
    </row>
    <row r="38" spans="1:7" hidden="1" x14ac:dyDescent="0.3">
      <c r="A38" s="16">
        <v>52420</v>
      </c>
      <c r="B38" s="16">
        <v>5</v>
      </c>
      <c r="C38" s="16">
        <v>24</v>
      </c>
      <c r="D38" s="16">
        <v>20</v>
      </c>
      <c r="E38" s="16" t="s">
        <v>21</v>
      </c>
      <c r="F38" s="16" t="s">
        <v>60</v>
      </c>
      <c r="G38" s="16" t="s">
        <v>53</v>
      </c>
    </row>
    <row r="39" spans="1:7" x14ac:dyDescent="0.3">
      <c r="A39" s="16">
        <v>52500</v>
      </c>
      <c r="B39" s="16">
        <v>5</v>
      </c>
      <c r="C39" s="16">
        <v>25</v>
      </c>
      <c r="D39" s="16">
        <v>0</v>
      </c>
      <c r="E39" s="16" t="s">
        <v>21</v>
      </c>
      <c r="F39" s="16" t="s">
        <v>62</v>
      </c>
      <c r="G39" s="16" t="s">
        <v>118</v>
      </c>
    </row>
    <row r="40" spans="1:7" hidden="1" x14ac:dyDescent="0.3">
      <c r="A40" s="16">
        <v>10614</v>
      </c>
      <c r="B40" s="16">
        <v>1</v>
      </c>
      <c r="C40" s="16">
        <v>6</v>
      </c>
      <c r="D40" s="16">
        <v>14</v>
      </c>
      <c r="E40" s="16" t="s">
        <v>9</v>
      </c>
      <c r="F40" s="16" t="s">
        <v>23</v>
      </c>
      <c r="G40" s="16" t="s">
        <v>41</v>
      </c>
    </row>
    <row r="41" spans="1:7" hidden="1" x14ac:dyDescent="0.3">
      <c r="A41" s="16">
        <v>10650</v>
      </c>
      <c r="B41" s="16">
        <v>1</v>
      </c>
      <c r="C41" s="16">
        <v>6</v>
      </c>
      <c r="D41" s="16">
        <v>50</v>
      </c>
      <c r="E41" s="16" t="s">
        <v>9</v>
      </c>
      <c r="F41" s="16" t="s">
        <v>23</v>
      </c>
      <c r="G41" s="16" t="s">
        <v>109</v>
      </c>
    </row>
    <row r="42" spans="1:7" hidden="1" x14ac:dyDescent="0.3">
      <c r="A42" s="16">
        <v>52709</v>
      </c>
      <c r="B42" s="16">
        <v>5</v>
      </c>
      <c r="C42" s="16">
        <v>27</v>
      </c>
      <c r="D42" s="16">
        <v>9</v>
      </c>
      <c r="E42" s="16" t="s">
        <v>21</v>
      </c>
      <c r="F42" s="16" t="s">
        <v>66</v>
      </c>
      <c r="G42" s="16" t="s">
        <v>32</v>
      </c>
    </row>
    <row r="43" spans="1:7" hidden="1" x14ac:dyDescent="0.3">
      <c r="A43" s="16">
        <v>52104</v>
      </c>
      <c r="B43" s="16">
        <v>5</v>
      </c>
      <c r="C43" s="16">
        <v>21</v>
      </c>
      <c r="D43" s="16">
        <v>4</v>
      </c>
      <c r="E43" s="16" t="s">
        <v>21</v>
      </c>
      <c r="F43" s="16" t="s">
        <v>54</v>
      </c>
      <c r="G43" s="16" t="s">
        <v>19</v>
      </c>
    </row>
    <row r="44" spans="1:7" x14ac:dyDescent="0.3">
      <c r="A44" s="16">
        <v>10200</v>
      </c>
      <c r="B44" s="16">
        <v>1</v>
      </c>
      <c r="C44" s="16">
        <v>2</v>
      </c>
      <c r="D44" s="16">
        <v>0</v>
      </c>
      <c r="E44" s="16" t="s">
        <v>9</v>
      </c>
      <c r="F44" s="16" t="s">
        <v>11</v>
      </c>
      <c r="G44" s="16" t="s">
        <v>118</v>
      </c>
    </row>
    <row r="45" spans="1:7" hidden="1" x14ac:dyDescent="0.3">
      <c r="A45" s="16">
        <v>52520</v>
      </c>
      <c r="B45" s="16">
        <v>5</v>
      </c>
      <c r="C45" s="16">
        <v>25</v>
      </c>
      <c r="D45" s="16">
        <v>20</v>
      </c>
      <c r="E45" s="16" t="s">
        <v>21</v>
      </c>
      <c r="F45" s="16" t="s">
        <v>62</v>
      </c>
      <c r="G45" s="16" t="s">
        <v>53</v>
      </c>
    </row>
    <row r="46" spans="1:7" hidden="1" x14ac:dyDescent="0.3">
      <c r="A46" s="16">
        <v>52004</v>
      </c>
      <c r="B46" s="16">
        <v>5</v>
      </c>
      <c r="C46" s="16">
        <v>20</v>
      </c>
      <c r="D46" s="16">
        <v>4</v>
      </c>
      <c r="E46" s="16" t="s">
        <v>21</v>
      </c>
      <c r="F46" s="16" t="s">
        <v>52</v>
      </c>
      <c r="G46" s="16" t="s">
        <v>19</v>
      </c>
    </row>
    <row r="47" spans="1:7" hidden="1" x14ac:dyDescent="0.3">
      <c r="A47" s="16">
        <v>10226</v>
      </c>
      <c r="B47" s="16">
        <v>1</v>
      </c>
      <c r="C47" s="16">
        <v>2</v>
      </c>
      <c r="D47" s="16">
        <v>26</v>
      </c>
      <c r="E47" s="16" t="s">
        <v>9</v>
      </c>
      <c r="F47" s="16" t="s">
        <v>11</v>
      </c>
      <c r="G47" s="16" t="s">
        <v>65</v>
      </c>
    </row>
    <row r="48" spans="1:7" hidden="1" x14ac:dyDescent="0.3">
      <c r="A48" s="16">
        <v>52714</v>
      </c>
      <c r="B48" s="16">
        <v>5</v>
      </c>
      <c r="C48" s="16">
        <v>27</v>
      </c>
      <c r="D48" s="16">
        <v>14</v>
      </c>
      <c r="E48" s="16" t="s">
        <v>21</v>
      </c>
      <c r="F48" s="16" t="s">
        <v>66</v>
      </c>
      <c r="G48" s="16" t="s">
        <v>41</v>
      </c>
    </row>
    <row r="49" spans="1:7" x14ac:dyDescent="0.3">
      <c r="A49" s="16">
        <v>10100</v>
      </c>
      <c r="B49" s="16">
        <v>1</v>
      </c>
      <c r="C49" s="16">
        <v>1</v>
      </c>
      <c r="D49" s="16">
        <v>0</v>
      </c>
      <c r="E49" s="16" t="s">
        <v>9</v>
      </c>
      <c r="F49" s="16" t="s">
        <v>8</v>
      </c>
      <c r="G49" s="16" t="s">
        <v>118</v>
      </c>
    </row>
    <row r="50" spans="1:7" hidden="1" x14ac:dyDescent="0.3">
      <c r="A50" s="16">
        <v>52531</v>
      </c>
      <c r="B50" s="16">
        <v>5</v>
      </c>
      <c r="C50" s="16">
        <v>25</v>
      </c>
      <c r="D50" s="16">
        <v>31</v>
      </c>
      <c r="E50" s="16" t="s">
        <v>21</v>
      </c>
      <c r="F50" s="16" t="s">
        <v>62</v>
      </c>
      <c r="G50" s="16" t="s">
        <v>75</v>
      </c>
    </row>
    <row r="51" spans="1:7" hidden="1" x14ac:dyDescent="0.3">
      <c r="A51" s="16">
        <v>52021</v>
      </c>
      <c r="B51" s="16">
        <v>5</v>
      </c>
      <c r="C51" s="16">
        <v>20</v>
      </c>
      <c r="D51" s="16">
        <v>21</v>
      </c>
      <c r="E51" s="16" t="s">
        <v>21</v>
      </c>
      <c r="F51" s="16" t="s">
        <v>52</v>
      </c>
      <c r="G51" s="16" t="s">
        <v>55</v>
      </c>
    </row>
    <row r="52" spans="1:7" x14ac:dyDescent="0.3">
      <c r="A52" s="16">
        <v>83800</v>
      </c>
      <c r="B52" s="16">
        <v>8</v>
      </c>
      <c r="C52" s="16">
        <v>38</v>
      </c>
      <c r="D52" s="16">
        <v>0</v>
      </c>
      <c r="E52" s="16" t="s">
        <v>30</v>
      </c>
      <c r="F52" s="16" t="s">
        <v>88</v>
      </c>
      <c r="G52" s="16" t="s">
        <v>118</v>
      </c>
    </row>
    <row r="53" spans="1:7" hidden="1" x14ac:dyDescent="0.3">
      <c r="A53" s="16">
        <v>52135</v>
      </c>
      <c r="B53" s="16">
        <v>5</v>
      </c>
      <c r="C53" s="16">
        <v>21</v>
      </c>
      <c r="D53" s="16">
        <v>35</v>
      </c>
      <c r="E53" s="16" t="s">
        <v>21</v>
      </c>
      <c r="F53" s="16" t="s">
        <v>54</v>
      </c>
      <c r="G53" s="16" t="s">
        <v>83</v>
      </c>
    </row>
    <row r="54" spans="1:7" hidden="1" x14ac:dyDescent="0.3">
      <c r="A54" s="16">
        <v>52121</v>
      </c>
      <c r="B54" s="16">
        <v>5</v>
      </c>
      <c r="C54" s="16">
        <v>21</v>
      </c>
      <c r="D54" s="16">
        <v>21</v>
      </c>
      <c r="E54" s="16" t="s">
        <v>21</v>
      </c>
      <c r="F54" s="16" t="s">
        <v>54</v>
      </c>
      <c r="G54" s="16" t="s">
        <v>55</v>
      </c>
    </row>
    <row r="55" spans="1:7" hidden="1" x14ac:dyDescent="0.3">
      <c r="A55" s="16">
        <v>52035</v>
      </c>
      <c r="B55" s="16">
        <v>5</v>
      </c>
      <c r="C55" s="16">
        <v>20</v>
      </c>
      <c r="D55" s="16">
        <v>35</v>
      </c>
      <c r="E55" s="16" t="s">
        <v>21</v>
      </c>
      <c r="F55" s="16" t="s">
        <v>52</v>
      </c>
      <c r="G55" s="16" t="s">
        <v>83</v>
      </c>
    </row>
    <row r="56" spans="1:7" x14ac:dyDescent="0.3">
      <c r="A56" s="16">
        <v>52600</v>
      </c>
      <c r="B56" s="16">
        <v>5</v>
      </c>
      <c r="C56" s="16">
        <v>26</v>
      </c>
      <c r="D56" s="16">
        <v>0</v>
      </c>
      <c r="E56" s="16" t="s">
        <v>21</v>
      </c>
      <c r="F56" s="16" t="s">
        <v>64</v>
      </c>
      <c r="G56" s="16" t="s">
        <v>118</v>
      </c>
    </row>
    <row r="57" spans="1:7" hidden="1" x14ac:dyDescent="0.3">
      <c r="A57" s="16">
        <v>52545</v>
      </c>
      <c r="B57" s="16">
        <v>5</v>
      </c>
      <c r="C57" s="16">
        <v>25</v>
      </c>
      <c r="D57" s="16">
        <v>45</v>
      </c>
      <c r="E57" s="16" t="s">
        <v>21</v>
      </c>
      <c r="F57" s="16" t="s">
        <v>62</v>
      </c>
      <c r="G57" s="16" t="s">
        <v>103</v>
      </c>
    </row>
    <row r="58" spans="1:7" hidden="1" x14ac:dyDescent="0.3">
      <c r="A58" s="16">
        <v>52145</v>
      </c>
      <c r="B58" s="16">
        <v>5</v>
      </c>
      <c r="C58" s="16">
        <v>21</v>
      </c>
      <c r="D58" s="16">
        <v>45</v>
      </c>
      <c r="E58" s="16" t="s">
        <v>21</v>
      </c>
      <c r="F58" s="16" t="s">
        <v>54</v>
      </c>
      <c r="G58" s="16" t="s">
        <v>103</v>
      </c>
    </row>
    <row r="59" spans="1:7" x14ac:dyDescent="0.3">
      <c r="A59" s="16">
        <v>52000</v>
      </c>
      <c r="B59" s="16">
        <v>5</v>
      </c>
      <c r="C59" s="16">
        <v>20</v>
      </c>
      <c r="D59" s="16">
        <v>0</v>
      </c>
      <c r="E59" s="16" t="s">
        <v>21</v>
      </c>
      <c r="F59" s="16" t="s">
        <v>52</v>
      </c>
      <c r="G59" s="16" t="s">
        <v>118</v>
      </c>
    </row>
    <row r="60" spans="1:7" x14ac:dyDescent="0.3">
      <c r="A60" s="16">
        <v>41100</v>
      </c>
      <c r="B60" s="16">
        <v>4</v>
      </c>
      <c r="C60" s="16">
        <v>11</v>
      </c>
      <c r="D60" s="16">
        <v>0</v>
      </c>
      <c r="E60" s="16" t="s">
        <v>18</v>
      </c>
      <c r="F60" s="16" t="s">
        <v>35</v>
      </c>
      <c r="G60" s="16" t="s">
        <v>118</v>
      </c>
    </row>
    <row r="61" spans="1:7" x14ac:dyDescent="0.3">
      <c r="A61" s="16">
        <v>41400</v>
      </c>
      <c r="B61" s="16">
        <v>4</v>
      </c>
      <c r="C61" s="16">
        <v>14</v>
      </c>
      <c r="D61" s="16">
        <v>0</v>
      </c>
      <c r="E61" s="16" t="s">
        <v>18</v>
      </c>
      <c r="F61" s="16" t="s">
        <v>40</v>
      </c>
      <c r="G61" s="16" t="s">
        <v>118</v>
      </c>
    </row>
    <row r="62" spans="1:7" x14ac:dyDescent="0.3">
      <c r="A62" s="16">
        <v>52100</v>
      </c>
      <c r="B62" s="16">
        <v>5</v>
      </c>
      <c r="C62" s="16">
        <v>21</v>
      </c>
      <c r="D62" s="16">
        <v>0</v>
      </c>
      <c r="E62" s="16" t="s">
        <v>21</v>
      </c>
      <c r="F62" s="16" t="s">
        <v>54</v>
      </c>
      <c r="G62" s="16" t="s">
        <v>118</v>
      </c>
    </row>
    <row r="63" spans="1:7" hidden="1" x14ac:dyDescent="0.3">
      <c r="A63" s="16">
        <v>52017</v>
      </c>
      <c r="B63" s="16">
        <v>5</v>
      </c>
      <c r="C63" s="16">
        <v>20</v>
      </c>
      <c r="D63" s="16">
        <v>17</v>
      </c>
      <c r="E63" s="16" t="s">
        <v>21</v>
      </c>
      <c r="F63" s="16" t="s">
        <v>52</v>
      </c>
      <c r="G63" s="16" t="s">
        <v>47</v>
      </c>
    </row>
    <row r="64" spans="1:7" x14ac:dyDescent="0.3">
      <c r="A64" s="16">
        <v>51900</v>
      </c>
      <c r="B64" s="16">
        <v>5</v>
      </c>
      <c r="C64" s="16">
        <v>19</v>
      </c>
      <c r="D64" s="16">
        <v>0</v>
      </c>
      <c r="E64" s="16" t="s">
        <v>21</v>
      </c>
      <c r="F64" s="16" t="s">
        <v>50</v>
      </c>
      <c r="G64" s="16" t="s">
        <v>118</v>
      </c>
    </row>
    <row r="65" spans="1:7" hidden="1" x14ac:dyDescent="0.3">
      <c r="A65" s="16">
        <v>83828</v>
      </c>
      <c r="B65" s="16">
        <v>8</v>
      </c>
      <c r="C65" s="16">
        <v>38</v>
      </c>
      <c r="D65" s="16">
        <v>28</v>
      </c>
      <c r="E65" s="16" t="s">
        <v>30</v>
      </c>
      <c r="F65" s="16" t="s">
        <v>88</v>
      </c>
      <c r="G65" s="16" t="s">
        <v>69</v>
      </c>
    </row>
    <row r="66" spans="1:7" hidden="1" x14ac:dyDescent="0.3">
      <c r="A66" s="16">
        <v>10214</v>
      </c>
      <c r="B66" s="16">
        <v>1</v>
      </c>
      <c r="C66" s="16">
        <v>2</v>
      </c>
      <c r="D66" s="16">
        <v>14</v>
      </c>
      <c r="E66" s="16" t="s">
        <v>9</v>
      </c>
      <c r="F66" s="16" t="s">
        <v>11</v>
      </c>
      <c r="G66" s="16" t="s">
        <v>41</v>
      </c>
    </row>
    <row r="67" spans="1:7" x14ac:dyDescent="0.3">
      <c r="A67" s="16">
        <v>51800</v>
      </c>
      <c r="B67" s="16">
        <v>5</v>
      </c>
      <c r="C67" s="16">
        <v>18</v>
      </c>
      <c r="D67" s="16">
        <v>0</v>
      </c>
      <c r="E67" s="16" t="s">
        <v>21</v>
      </c>
      <c r="F67" s="16" t="s">
        <v>48</v>
      </c>
      <c r="G67" s="16" t="s">
        <v>118</v>
      </c>
    </row>
    <row r="68" spans="1:7" hidden="1" x14ac:dyDescent="0.3">
      <c r="A68" s="16">
        <v>52635</v>
      </c>
      <c r="B68" s="16">
        <v>5</v>
      </c>
      <c r="C68" s="16">
        <v>26</v>
      </c>
      <c r="D68" s="16">
        <v>35</v>
      </c>
      <c r="E68" s="16" t="s">
        <v>21</v>
      </c>
      <c r="F68" s="16" t="s">
        <v>64</v>
      </c>
      <c r="G68" s="16" t="s">
        <v>83</v>
      </c>
    </row>
    <row r="69" spans="1:7" x14ac:dyDescent="0.3">
      <c r="A69" s="16">
        <v>41200</v>
      </c>
      <c r="B69" s="16">
        <v>4</v>
      </c>
      <c r="C69" s="16">
        <v>12</v>
      </c>
      <c r="D69" s="16">
        <v>0</v>
      </c>
      <c r="E69" s="16" t="s">
        <v>18</v>
      </c>
      <c r="F69" s="16" t="s">
        <v>37</v>
      </c>
      <c r="G69" s="16" t="s">
        <v>118</v>
      </c>
    </row>
    <row r="70" spans="1:7" hidden="1" x14ac:dyDescent="0.3">
      <c r="A70" s="16">
        <v>52617</v>
      </c>
      <c r="B70" s="16">
        <v>5</v>
      </c>
      <c r="C70" s="16">
        <v>26</v>
      </c>
      <c r="D70" s="16">
        <v>17</v>
      </c>
      <c r="E70" s="16" t="s">
        <v>21</v>
      </c>
      <c r="F70" s="16" t="s">
        <v>64</v>
      </c>
      <c r="G70" s="16" t="s">
        <v>47</v>
      </c>
    </row>
    <row r="71" spans="1:7" hidden="1" x14ac:dyDescent="0.3">
      <c r="A71" s="16">
        <v>51817</v>
      </c>
      <c r="B71" s="16">
        <v>5</v>
      </c>
      <c r="C71" s="16">
        <v>18</v>
      </c>
      <c r="D71" s="16">
        <v>17</v>
      </c>
      <c r="E71" s="16" t="s">
        <v>21</v>
      </c>
      <c r="F71" s="16" t="s">
        <v>48</v>
      </c>
      <c r="G71" s="16" t="s">
        <v>47</v>
      </c>
    </row>
    <row r="72" spans="1:7" hidden="1" x14ac:dyDescent="0.3">
      <c r="A72" s="16">
        <v>83826</v>
      </c>
      <c r="B72" s="16">
        <v>8</v>
      </c>
      <c r="C72" s="16">
        <v>38</v>
      </c>
      <c r="D72" s="16">
        <v>26</v>
      </c>
      <c r="E72" s="16" t="s">
        <v>30</v>
      </c>
      <c r="F72" s="16" t="s">
        <v>88</v>
      </c>
      <c r="G72" s="16" t="s">
        <v>65</v>
      </c>
    </row>
    <row r="73" spans="1:7" hidden="1" x14ac:dyDescent="0.3">
      <c r="A73" s="16">
        <v>41441</v>
      </c>
      <c r="B73" s="16">
        <v>4</v>
      </c>
      <c r="C73" s="16">
        <v>14</v>
      </c>
      <c r="D73" s="16">
        <v>41</v>
      </c>
      <c r="E73" s="16" t="s">
        <v>18</v>
      </c>
      <c r="F73" s="16" t="s">
        <v>40</v>
      </c>
      <c r="G73" s="16" t="s">
        <v>95</v>
      </c>
    </row>
    <row r="74" spans="1:7" hidden="1" x14ac:dyDescent="0.3">
      <c r="A74" s="16">
        <v>52632</v>
      </c>
      <c r="B74" s="16">
        <v>5</v>
      </c>
      <c r="C74" s="16">
        <v>26</v>
      </c>
      <c r="D74" s="16">
        <v>32</v>
      </c>
      <c r="E74" s="16" t="s">
        <v>21</v>
      </c>
      <c r="F74" s="16" t="s">
        <v>64</v>
      </c>
      <c r="G74" s="16" t="s">
        <v>77</v>
      </c>
    </row>
    <row r="75" spans="1:7" hidden="1" x14ac:dyDescent="0.3">
      <c r="A75" s="16">
        <v>51821</v>
      </c>
      <c r="B75" s="16">
        <v>5</v>
      </c>
      <c r="C75" s="16">
        <v>18</v>
      </c>
      <c r="D75" s="16">
        <v>21</v>
      </c>
      <c r="E75" s="16" t="s">
        <v>21</v>
      </c>
      <c r="F75" s="16" t="s">
        <v>48</v>
      </c>
      <c r="G75" s="16" t="s">
        <v>55</v>
      </c>
    </row>
    <row r="76" spans="1:7" hidden="1" x14ac:dyDescent="0.3">
      <c r="A76" s="16">
        <v>41436</v>
      </c>
      <c r="B76" s="16">
        <v>4</v>
      </c>
      <c r="C76" s="16">
        <v>14</v>
      </c>
      <c r="D76" s="16">
        <v>36</v>
      </c>
      <c r="E76" s="16" t="s">
        <v>18</v>
      </c>
      <c r="F76" s="16" t="s">
        <v>40</v>
      </c>
      <c r="G76" s="16" t="s">
        <v>85</v>
      </c>
    </row>
    <row r="77" spans="1:7" hidden="1" x14ac:dyDescent="0.3">
      <c r="A77" s="16">
        <v>52815</v>
      </c>
      <c r="B77" s="16">
        <v>5</v>
      </c>
      <c r="C77" s="16">
        <v>28</v>
      </c>
      <c r="D77" s="16">
        <v>15</v>
      </c>
      <c r="E77" s="16" t="s">
        <v>21</v>
      </c>
      <c r="F77" s="16" t="s">
        <v>68</v>
      </c>
      <c r="G77" s="16" t="s">
        <v>43</v>
      </c>
    </row>
    <row r="78" spans="1:7" hidden="1" x14ac:dyDescent="0.3">
      <c r="A78" s="16">
        <v>83841</v>
      </c>
      <c r="B78" s="16">
        <v>8</v>
      </c>
      <c r="C78" s="16">
        <v>38</v>
      </c>
      <c r="D78" s="16">
        <v>41</v>
      </c>
      <c r="E78" s="16" t="s">
        <v>30</v>
      </c>
      <c r="F78" s="16" t="s">
        <v>88</v>
      </c>
      <c r="G78" s="16" t="s">
        <v>95</v>
      </c>
    </row>
    <row r="79" spans="1:7" hidden="1" x14ac:dyDescent="0.3">
      <c r="A79" s="16">
        <v>52615</v>
      </c>
      <c r="B79" s="16">
        <v>5</v>
      </c>
      <c r="C79" s="16">
        <v>26</v>
      </c>
      <c r="D79" s="16">
        <v>15</v>
      </c>
      <c r="E79" s="16" t="s">
        <v>21</v>
      </c>
      <c r="F79" s="16" t="s">
        <v>64</v>
      </c>
      <c r="G79" s="16" t="s">
        <v>43</v>
      </c>
    </row>
    <row r="80" spans="1:7" hidden="1" x14ac:dyDescent="0.3">
      <c r="A80" s="16">
        <v>51832</v>
      </c>
      <c r="B80" s="16">
        <v>5</v>
      </c>
      <c r="C80" s="16">
        <v>18</v>
      </c>
      <c r="D80" s="16">
        <v>32</v>
      </c>
      <c r="E80" s="16" t="s">
        <v>21</v>
      </c>
      <c r="F80" s="16" t="s">
        <v>48</v>
      </c>
      <c r="G80" s="16" t="s">
        <v>77</v>
      </c>
    </row>
    <row r="81" spans="1:7" x14ac:dyDescent="0.3">
      <c r="A81" s="16">
        <v>52200</v>
      </c>
      <c r="B81" s="16">
        <v>5</v>
      </c>
      <c r="C81" s="16">
        <v>22</v>
      </c>
      <c r="D81" s="16">
        <v>0</v>
      </c>
      <c r="E81" s="16" t="s">
        <v>21</v>
      </c>
      <c r="F81" s="16" t="s">
        <v>56</v>
      </c>
      <c r="G81" s="16" t="s">
        <v>118</v>
      </c>
    </row>
    <row r="82" spans="1:7" hidden="1" x14ac:dyDescent="0.3">
      <c r="A82" s="16">
        <v>41422</v>
      </c>
      <c r="B82" s="16">
        <v>4</v>
      </c>
      <c r="C82" s="16">
        <v>14</v>
      </c>
      <c r="D82" s="16">
        <v>22</v>
      </c>
      <c r="E82" s="16" t="s">
        <v>18</v>
      </c>
      <c r="F82" s="16" t="s">
        <v>40</v>
      </c>
      <c r="G82" s="16" t="s">
        <v>57</v>
      </c>
    </row>
    <row r="83" spans="1:7" x14ac:dyDescent="0.3">
      <c r="A83" s="16">
        <v>83700</v>
      </c>
      <c r="B83" s="16">
        <v>8</v>
      </c>
      <c r="C83" s="16">
        <v>37</v>
      </c>
      <c r="D83" s="16">
        <v>0</v>
      </c>
      <c r="E83" s="16" t="s">
        <v>30</v>
      </c>
      <c r="F83" s="16" t="s">
        <v>86</v>
      </c>
      <c r="G83" s="16" t="s">
        <v>118</v>
      </c>
    </row>
    <row r="84" spans="1:7" hidden="1" x14ac:dyDescent="0.3">
      <c r="A84" s="16">
        <v>51915</v>
      </c>
      <c r="B84" s="16">
        <v>5</v>
      </c>
      <c r="C84" s="16">
        <v>19</v>
      </c>
      <c r="D84" s="16">
        <v>15</v>
      </c>
      <c r="E84" s="16" t="s">
        <v>21</v>
      </c>
      <c r="F84" s="16" t="s">
        <v>50</v>
      </c>
      <c r="G84" s="16" t="s">
        <v>43</v>
      </c>
    </row>
    <row r="85" spans="1:7" x14ac:dyDescent="0.3">
      <c r="A85" s="16">
        <v>52800</v>
      </c>
      <c r="B85" s="16">
        <v>5</v>
      </c>
      <c r="C85" s="16">
        <v>28</v>
      </c>
      <c r="D85" s="16">
        <v>0</v>
      </c>
      <c r="E85" s="16" t="s">
        <v>21</v>
      </c>
      <c r="F85" s="16" t="s">
        <v>68</v>
      </c>
      <c r="G85" s="16" t="s">
        <v>118</v>
      </c>
    </row>
    <row r="86" spans="1:7" hidden="1" x14ac:dyDescent="0.3">
      <c r="A86" s="16">
        <v>83811</v>
      </c>
      <c r="B86" s="16">
        <v>8</v>
      </c>
      <c r="C86" s="16">
        <v>38</v>
      </c>
      <c r="D86" s="16">
        <v>11</v>
      </c>
      <c r="E86" s="16" t="s">
        <v>30</v>
      </c>
      <c r="F86" s="16" t="s">
        <v>88</v>
      </c>
      <c r="G86" s="16" t="s">
        <v>36</v>
      </c>
    </row>
    <row r="87" spans="1:7" hidden="1" x14ac:dyDescent="0.3">
      <c r="A87" s="16">
        <v>41408</v>
      </c>
      <c r="B87" s="16">
        <v>4</v>
      </c>
      <c r="C87" s="16">
        <v>14</v>
      </c>
      <c r="D87" s="16">
        <v>8</v>
      </c>
      <c r="E87" s="16" t="s">
        <v>18</v>
      </c>
      <c r="F87" s="16" t="s">
        <v>40</v>
      </c>
      <c r="G87" s="16" t="s">
        <v>31</v>
      </c>
    </row>
    <row r="88" spans="1:7" hidden="1" x14ac:dyDescent="0.3">
      <c r="A88" s="16">
        <v>41403</v>
      </c>
      <c r="B88" s="16">
        <v>4</v>
      </c>
      <c r="C88" s="16">
        <v>14</v>
      </c>
      <c r="D88" s="16">
        <v>3</v>
      </c>
      <c r="E88" s="16" t="s">
        <v>18</v>
      </c>
      <c r="F88" s="16" t="s">
        <v>40</v>
      </c>
      <c r="G88" s="16" t="s">
        <v>16</v>
      </c>
    </row>
    <row r="89" spans="1:7" x14ac:dyDescent="0.3">
      <c r="A89" s="16">
        <v>73300</v>
      </c>
      <c r="B89" s="16">
        <v>7</v>
      </c>
      <c r="C89" s="16">
        <v>33</v>
      </c>
      <c r="D89" s="16">
        <v>0</v>
      </c>
      <c r="E89" s="16" t="s">
        <v>27</v>
      </c>
      <c r="F89" s="16" t="s">
        <v>78</v>
      </c>
      <c r="G89" s="16" t="s">
        <v>118</v>
      </c>
    </row>
    <row r="90" spans="1:7" hidden="1" x14ac:dyDescent="0.3">
      <c r="A90" s="16">
        <v>52649</v>
      </c>
      <c r="B90" s="16">
        <v>5</v>
      </c>
      <c r="C90" s="16">
        <v>26</v>
      </c>
      <c r="D90" s="16">
        <v>49</v>
      </c>
      <c r="E90" s="16" t="s">
        <v>21</v>
      </c>
      <c r="F90" s="16" t="s">
        <v>64</v>
      </c>
      <c r="G90" s="16" t="s">
        <v>108</v>
      </c>
    </row>
    <row r="91" spans="1:7" hidden="1" x14ac:dyDescent="0.3">
      <c r="A91" s="16">
        <v>63349</v>
      </c>
      <c r="B91" s="16">
        <v>6</v>
      </c>
      <c r="C91" s="16">
        <v>33</v>
      </c>
      <c r="D91" s="16">
        <v>49</v>
      </c>
      <c r="E91" s="16" t="s">
        <v>24</v>
      </c>
      <c r="F91" s="16" t="s">
        <v>78</v>
      </c>
      <c r="G91" s="16" t="s">
        <v>108</v>
      </c>
    </row>
    <row r="92" spans="1:7" hidden="1" x14ac:dyDescent="0.3">
      <c r="A92" s="16">
        <v>52221</v>
      </c>
      <c r="B92" s="16">
        <v>5</v>
      </c>
      <c r="C92" s="16">
        <v>22</v>
      </c>
      <c r="D92" s="16">
        <v>21</v>
      </c>
      <c r="E92" s="16" t="s">
        <v>21</v>
      </c>
      <c r="F92" s="16" t="s">
        <v>56</v>
      </c>
      <c r="G92" s="16" t="s">
        <v>55</v>
      </c>
    </row>
    <row r="93" spans="1:7" hidden="1" x14ac:dyDescent="0.3">
      <c r="A93" s="16">
        <v>83703</v>
      </c>
      <c r="B93" s="16">
        <v>8</v>
      </c>
      <c r="C93" s="16">
        <v>37</v>
      </c>
      <c r="D93" s="16">
        <v>3</v>
      </c>
      <c r="E93" s="16" t="s">
        <v>30</v>
      </c>
      <c r="F93" s="16" t="s">
        <v>86</v>
      </c>
      <c r="G93" s="16" t="s">
        <v>16</v>
      </c>
    </row>
    <row r="94" spans="1:7" hidden="1" x14ac:dyDescent="0.3">
      <c r="A94" s="16">
        <v>83903</v>
      </c>
      <c r="B94" s="16">
        <v>8</v>
      </c>
      <c r="C94" s="16">
        <v>39</v>
      </c>
      <c r="D94" s="16">
        <v>3</v>
      </c>
      <c r="E94" s="16" t="s">
        <v>30</v>
      </c>
      <c r="F94" s="16" t="s">
        <v>90</v>
      </c>
      <c r="G94" s="16" t="s">
        <v>16</v>
      </c>
    </row>
    <row r="95" spans="1:7" x14ac:dyDescent="0.3">
      <c r="A95" s="16">
        <v>41300</v>
      </c>
      <c r="B95" s="16">
        <v>4</v>
      </c>
      <c r="C95" s="16">
        <v>13</v>
      </c>
      <c r="D95" s="16">
        <v>0</v>
      </c>
      <c r="E95" s="16" t="s">
        <v>18</v>
      </c>
      <c r="F95" s="16" t="s">
        <v>18</v>
      </c>
      <c r="G95" s="16" t="s">
        <v>118</v>
      </c>
    </row>
    <row r="96" spans="1:7" x14ac:dyDescent="0.3">
      <c r="A96" s="16">
        <v>83900</v>
      </c>
      <c r="B96" s="16">
        <v>8</v>
      </c>
      <c r="C96" s="16">
        <v>39</v>
      </c>
      <c r="D96" s="16">
        <v>0</v>
      </c>
      <c r="E96" s="16" t="s">
        <v>30</v>
      </c>
      <c r="F96" s="16" t="s">
        <v>90</v>
      </c>
      <c r="G96" s="16" t="s">
        <v>118</v>
      </c>
    </row>
    <row r="97" spans="1:7" hidden="1" x14ac:dyDescent="0.3">
      <c r="A97" s="16">
        <v>51933</v>
      </c>
      <c r="B97" s="16">
        <v>5</v>
      </c>
      <c r="C97" s="16">
        <v>19</v>
      </c>
      <c r="D97" s="16">
        <v>33</v>
      </c>
      <c r="E97" s="16" t="s">
        <v>21</v>
      </c>
      <c r="F97" s="16" t="s">
        <v>50</v>
      </c>
      <c r="G97" s="16" t="s">
        <v>79</v>
      </c>
    </row>
    <row r="98" spans="1:7" hidden="1" x14ac:dyDescent="0.3">
      <c r="A98" s="16">
        <v>83734</v>
      </c>
      <c r="B98" s="16">
        <v>8</v>
      </c>
      <c r="C98" s="16">
        <v>37</v>
      </c>
      <c r="D98" s="16">
        <v>34</v>
      </c>
      <c r="E98" s="16" t="s">
        <v>30</v>
      </c>
      <c r="F98" s="16" t="s">
        <v>86</v>
      </c>
      <c r="G98" s="16" t="s">
        <v>81</v>
      </c>
    </row>
    <row r="99" spans="1:7" hidden="1" x14ac:dyDescent="0.3">
      <c r="A99" s="16">
        <v>51849</v>
      </c>
      <c r="B99" s="16">
        <v>5</v>
      </c>
      <c r="C99" s="16">
        <v>18</v>
      </c>
      <c r="D99" s="16">
        <v>49</v>
      </c>
      <c r="E99" s="16" t="s">
        <v>21</v>
      </c>
      <c r="F99" s="16" t="s">
        <v>48</v>
      </c>
      <c r="G99" s="16" t="s">
        <v>108</v>
      </c>
    </row>
    <row r="100" spans="1:7" hidden="1" x14ac:dyDescent="0.3">
      <c r="A100" s="16">
        <v>83706</v>
      </c>
      <c r="B100" s="16">
        <v>8</v>
      </c>
      <c r="C100" s="16">
        <v>37</v>
      </c>
      <c r="D100" s="16">
        <v>6</v>
      </c>
      <c r="E100" s="16" t="s">
        <v>30</v>
      </c>
      <c r="F100" s="16" t="s">
        <v>86</v>
      </c>
      <c r="G100" s="16" t="s">
        <v>25</v>
      </c>
    </row>
    <row r="101" spans="1:7" hidden="1" x14ac:dyDescent="0.3">
      <c r="A101" s="16">
        <v>73333</v>
      </c>
      <c r="B101" s="16">
        <v>7</v>
      </c>
      <c r="C101" s="16">
        <v>33</v>
      </c>
      <c r="D101" s="16">
        <v>33</v>
      </c>
      <c r="E101" s="16" t="s">
        <v>27</v>
      </c>
      <c r="F101" s="16" t="s">
        <v>78</v>
      </c>
      <c r="G101" s="16" t="s">
        <v>79</v>
      </c>
    </row>
    <row r="102" spans="1:7" x14ac:dyDescent="0.3">
      <c r="A102" s="16">
        <v>73500</v>
      </c>
      <c r="B102" s="16">
        <v>7</v>
      </c>
      <c r="C102" s="16">
        <v>35</v>
      </c>
      <c r="D102" s="16">
        <v>0</v>
      </c>
      <c r="E102" s="16" t="s">
        <v>27</v>
      </c>
      <c r="F102" s="16" t="s">
        <v>82</v>
      </c>
      <c r="G102" s="16" t="s">
        <v>118</v>
      </c>
    </row>
    <row r="103" spans="1:7" hidden="1" x14ac:dyDescent="0.3">
      <c r="A103" s="16">
        <v>41516</v>
      </c>
      <c r="B103" s="16">
        <v>4</v>
      </c>
      <c r="C103" s="16">
        <v>15</v>
      </c>
      <c r="D103" s="16">
        <v>16</v>
      </c>
      <c r="E103" s="16" t="s">
        <v>18</v>
      </c>
      <c r="F103" s="16" t="s">
        <v>42</v>
      </c>
      <c r="G103" s="16" t="s">
        <v>45</v>
      </c>
    </row>
    <row r="104" spans="1:7" hidden="1" x14ac:dyDescent="0.3">
      <c r="A104" s="16">
        <v>73312</v>
      </c>
      <c r="B104" s="16">
        <v>7</v>
      </c>
      <c r="C104" s="16">
        <v>33</v>
      </c>
      <c r="D104" s="16">
        <v>12</v>
      </c>
      <c r="E104" s="16" t="s">
        <v>27</v>
      </c>
      <c r="F104" s="16" t="s">
        <v>78</v>
      </c>
      <c r="G104" s="16" t="s">
        <v>38</v>
      </c>
    </row>
    <row r="105" spans="1:7" hidden="1" x14ac:dyDescent="0.3">
      <c r="A105" s="16">
        <v>73549</v>
      </c>
      <c r="B105" s="16">
        <v>7</v>
      </c>
      <c r="C105" s="16">
        <v>35</v>
      </c>
      <c r="D105" s="16">
        <v>49</v>
      </c>
      <c r="E105" s="16" t="s">
        <v>27</v>
      </c>
      <c r="F105" s="16" t="s">
        <v>82</v>
      </c>
      <c r="G105" s="16" t="s">
        <v>108</v>
      </c>
    </row>
    <row r="106" spans="1:7" hidden="1" x14ac:dyDescent="0.3">
      <c r="A106" s="16">
        <v>83942</v>
      </c>
      <c r="B106" s="16">
        <v>8</v>
      </c>
      <c r="C106" s="16">
        <v>39</v>
      </c>
      <c r="D106" s="16">
        <v>42</v>
      </c>
      <c r="E106" s="16" t="s">
        <v>30</v>
      </c>
      <c r="F106" s="16" t="s">
        <v>90</v>
      </c>
      <c r="G106" s="16" t="s">
        <v>97</v>
      </c>
    </row>
    <row r="107" spans="1:7" hidden="1" x14ac:dyDescent="0.3">
      <c r="A107" s="16">
        <v>83716</v>
      </c>
      <c r="B107" s="16">
        <v>8</v>
      </c>
      <c r="C107" s="16">
        <v>37</v>
      </c>
      <c r="D107" s="16">
        <v>16</v>
      </c>
      <c r="E107" s="16" t="s">
        <v>30</v>
      </c>
      <c r="F107" s="16" t="s">
        <v>86</v>
      </c>
      <c r="G107" s="16" t="s">
        <v>45</v>
      </c>
    </row>
    <row r="108" spans="1:7" hidden="1" x14ac:dyDescent="0.3">
      <c r="A108" s="16">
        <v>73533</v>
      </c>
      <c r="B108" s="16">
        <v>7</v>
      </c>
      <c r="C108" s="16">
        <v>35</v>
      </c>
      <c r="D108" s="16">
        <v>33</v>
      </c>
      <c r="E108" s="16" t="s">
        <v>27</v>
      </c>
      <c r="F108" s="16" t="s">
        <v>82</v>
      </c>
      <c r="G108" s="16" t="s">
        <v>79</v>
      </c>
    </row>
    <row r="109" spans="1:7" hidden="1" x14ac:dyDescent="0.3">
      <c r="A109" s="16">
        <v>83946</v>
      </c>
      <c r="B109" s="16">
        <v>8</v>
      </c>
      <c r="C109" s="16">
        <v>39</v>
      </c>
      <c r="D109" s="16">
        <v>46</v>
      </c>
      <c r="E109" s="16" t="s">
        <v>30</v>
      </c>
      <c r="F109" s="16" t="s">
        <v>90</v>
      </c>
      <c r="G109" s="16" t="s">
        <v>105</v>
      </c>
    </row>
    <row r="110" spans="1:7" x14ac:dyDescent="0.3">
      <c r="A110" s="16">
        <v>84500</v>
      </c>
      <c r="B110" s="16">
        <v>8</v>
      </c>
      <c r="C110" s="16">
        <v>45</v>
      </c>
      <c r="D110" s="16">
        <v>0</v>
      </c>
      <c r="E110" s="16" t="s">
        <v>30</v>
      </c>
      <c r="F110" s="16" t="s">
        <v>102</v>
      </c>
      <c r="G110" s="16" t="s">
        <v>118</v>
      </c>
    </row>
    <row r="111" spans="1:7" hidden="1" x14ac:dyDescent="0.3">
      <c r="A111" s="16">
        <v>84046</v>
      </c>
      <c r="B111" s="16">
        <v>8</v>
      </c>
      <c r="C111" s="16">
        <v>40</v>
      </c>
      <c r="D111" s="16">
        <v>46</v>
      </c>
      <c r="E111" s="16" t="s">
        <v>30</v>
      </c>
      <c r="F111" s="16" t="s">
        <v>92</v>
      </c>
      <c r="G111" s="16" t="s">
        <v>105</v>
      </c>
    </row>
    <row r="112" spans="1:7" hidden="1" x14ac:dyDescent="0.3">
      <c r="A112" s="16">
        <v>84516</v>
      </c>
      <c r="B112" s="16">
        <v>8</v>
      </c>
      <c r="C112" s="16">
        <v>45</v>
      </c>
      <c r="D112" s="16">
        <v>16</v>
      </c>
      <c r="E112" s="16" t="s">
        <v>30</v>
      </c>
      <c r="F112" s="16" t="s">
        <v>102</v>
      </c>
      <c r="G112" s="16" t="s">
        <v>45</v>
      </c>
    </row>
    <row r="113" spans="1:7" hidden="1" x14ac:dyDescent="0.3">
      <c r="A113" s="16">
        <v>52249</v>
      </c>
      <c r="B113" s="16">
        <v>5</v>
      </c>
      <c r="C113" s="16">
        <v>22</v>
      </c>
      <c r="D113" s="16">
        <v>49</v>
      </c>
      <c r="E113" s="16" t="s">
        <v>21</v>
      </c>
      <c r="F113" s="16" t="s">
        <v>56</v>
      </c>
      <c r="G113" s="16" t="s">
        <v>108</v>
      </c>
    </row>
    <row r="114" spans="1:7" hidden="1" x14ac:dyDescent="0.3">
      <c r="A114" s="16">
        <v>83906</v>
      </c>
      <c r="B114" s="16">
        <v>8</v>
      </c>
      <c r="C114" s="16">
        <v>39</v>
      </c>
      <c r="D114" s="16">
        <v>6</v>
      </c>
      <c r="E114" s="16" t="s">
        <v>30</v>
      </c>
      <c r="F114" s="16" t="s">
        <v>90</v>
      </c>
      <c r="G114" s="16" t="s">
        <v>25</v>
      </c>
    </row>
    <row r="115" spans="1:7" hidden="1" x14ac:dyDescent="0.3">
      <c r="A115" s="16">
        <v>84033</v>
      </c>
      <c r="B115" s="16">
        <v>8</v>
      </c>
      <c r="C115" s="16">
        <v>40</v>
      </c>
      <c r="D115" s="16">
        <v>33</v>
      </c>
      <c r="E115" s="16" t="s">
        <v>30</v>
      </c>
      <c r="F115" s="16" t="s">
        <v>92</v>
      </c>
      <c r="G115" s="16" t="s">
        <v>79</v>
      </c>
    </row>
    <row r="116" spans="1:7" hidden="1" x14ac:dyDescent="0.3">
      <c r="A116" s="16">
        <v>84216</v>
      </c>
      <c r="B116" s="16">
        <v>8</v>
      </c>
      <c r="C116" s="16">
        <v>42</v>
      </c>
      <c r="D116" s="16">
        <v>16</v>
      </c>
      <c r="E116" s="16" t="s">
        <v>30</v>
      </c>
      <c r="F116" s="16" t="s">
        <v>96</v>
      </c>
      <c r="G116" s="16" t="s">
        <v>45</v>
      </c>
    </row>
    <row r="117" spans="1:7" x14ac:dyDescent="0.3">
      <c r="A117" s="16">
        <v>84200</v>
      </c>
      <c r="B117" s="16">
        <v>8</v>
      </c>
      <c r="C117" s="16">
        <v>42</v>
      </c>
      <c r="D117" s="16">
        <v>0</v>
      </c>
      <c r="E117" s="16" t="s">
        <v>30</v>
      </c>
      <c r="F117" s="16" t="s">
        <v>96</v>
      </c>
      <c r="G117" s="16" t="s">
        <v>118</v>
      </c>
    </row>
    <row r="118" spans="1:7" hidden="1" x14ac:dyDescent="0.3">
      <c r="A118" s="16">
        <v>41539</v>
      </c>
      <c r="B118" s="16">
        <v>4</v>
      </c>
      <c r="C118" s="16">
        <v>15</v>
      </c>
      <c r="D118" s="16">
        <v>39</v>
      </c>
      <c r="E118" s="16" t="s">
        <v>18</v>
      </c>
      <c r="F118" s="16" t="s">
        <v>42</v>
      </c>
      <c r="G118" s="16" t="s">
        <v>91</v>
      </c>
    </row>
    <row r="119" spans="1:7" hidden="1" x14ac:dyDescent="0.3">
      <c r="A119" s="16">
        <v>83902</v>
      </c>
      <c r="B119" s="16">
        <v>8</v>
      </c>
      <c r="C119" s="16">
        <v>39</v>
      </c>
      <c r="D119" s="16">
        <v>2</v>
      </c>
      <c r="E119" s="16" t="s">
        <v>30</v>
      </c>
      <c r="F119" s="16" t="s">
        <v>90</v>
      </c>
      <c r="G119" s="16" t="s">
        <v>13</v>
      </c>
    </row>
    <row r="120" spans="1:7" hidden="1" x14ac:dyDescent="0.3">
      <c r="A120" s="16">
        <v>84239</v>
      </c>
      <c r="B120" s="16">
        <v>8</v>
      </c>
      <c r="C120" s="16">
        <v>42</v>
      </c>
      <c r="D120" s="16">
        <v>39</v>
      </c>
      <c r="E120" s="16" t="s">
        <v>30</v>
      </c>
      <c r="F120" s="16" t="s">
        <v>96</v>
      </c>
      <c r="G120" s="16" t="s">
        <v>91</v>
      </c>
    </row>
    <row r="121" spans="1:7" hidden="1" x14ac:dyDescent="0.3">
      <c r="A121" s="16">
        <v>73512</v>
      </c>
      <c r="B121" s="16">
        <v>7</v>
      </c>
      <c r="C121" s="16">
        <v>35</v>
      </c>
      <c r="D121" s="16">
        <v>12</v>
      </c>
      <c r="E121" s="16" t="s">
        <v>27</v>
      </c>
      <c r="F121" s="16" t="s">
        <v>82</v>
      </c>
      <c r="G121" s="16" t="s">
        <v>38</v>
      </c>
    </row>
    <row r="122" spans="1:7" x14ac:dyDescent="0.3">
      <c r="A122" s="16">
        <v>73400</v>
      </c>
      <c r="B122" s="16">
        <v>7</v>
      </c>
      <c r="C122" s="16">
        <v>34</v>
      </c>
      <c r="D122" s="16">
        <v>0</v>
      </c>
      <c r="E122" s="16" t="s">
        <v>27</v>
      </c>
      <c r="F122" s="16" t="s">
        <v>80</v>
      </c>
      <c r="G122" s="16" t="s">
        <v>118</v>
      </c>
    </row>
    <row r="123" spans="1:7" hidden="1" x14ac:dyDescent="0.3">
      <c r="A123" s="16">
        <v>84205</v>
      </c>
      <c r="B123" s="16">
        <v>8</v>
      </c>
      <c r="C123" s="16">
        <v>42</v>
      </c>
      <c r="D123" s="16">
        <v>5</v>
      </c>
      <c r="E123" s="16" t="s">
        <v>30</v>
      </c>
      <c r="F123" s="16" t="s">
        <v>96</v>
      </c>
      <c r="G123" s="16" t="s">
        <v>22</v>
      </c>
    </row>
    <row r="124" spans="1:7" hidden="1" x14ac:dyDescent="0.3">
      <c r="A124" s="16">
        <v>84246</v>
      </c>
      <c r="B124" s="16">
        <v>8</v>
      </c>
      <c r="C124" s="16">
        <v>42</v>
      </c>
      <c r="D124" s="16">
        <v>46</v>
      </c>
      <c r="E124" s="16" t="s">
        <v>30</v>
      </c>
      <c r="F124" s="16" t="s">
        <v>96</v>
      </c>
      <c r="G124" s="16" t="s">
        <v>105</v>
      </c>
    </row>
    <row r="125" spans="1:7" hidden="1" x14ac:dyDescent="0.3">
      <c r="A125" s="16">
        <v>84302</v>
      </c>
      <c r="B125" s="16">
        <v>8</v>
      </c>
      <c r="C125" s="16">
        <v>43</v>
      </c>
      <c r="D125" s="16">
        <v>2</v>
      </c>
      <c r="E125" s="16" t="s">
        <v>30</v>
      </c>
      <c r="F125" s="16" t="s">
        <v>98</v>
      </c>
      <c r="G125" s="16" t="s">
        <v>13</v>
      </c>
    </row>
    <row r="126" spans="1:7" x14ac:dyDescent="0.3">
      <c r="A126" s="16">
        <v>84300</v>
      </c>
      <c r="B126" s="16">
        <v>8</v>
      </c>
      <c r="C126" s="16">
        <v>43</v>
      </c>
      <c r="D126" s="16">
        <v>0</v>
      </c>
      <c r="E126" s="16" t="s">
        <v>30</v>
      </c>
      <c r="F126" s="16" t="s">
        <v>98</v>
      </c>
      <c r="G126" s="16" t="s">
        <v>118</v>
      </c>
    </row>
    <row r="127" spans="1:7" hidden="1" x14ac:dyDescent="0.3">
      <c r="A127" s="16">
        <v>84539</v>
      </c>
      <c r="B127" s="16">
        <v>8</v>
      </c>
      <c r="C127" s="16">
        <v>45</v>
      </c>
      <c r="D127" s="16">
        <v>39</v>
      </c>
      <c r="E127" s="16" t="s">
        <v>30</v>
      </c>
      <c r="F127" s="16" t="s">
        <v>102</v>
      </c>
      <c r="G127" s="16" t="s">
        <v>91</v>
      </c>
    </row>
    <row r="128" spans="1:7" hidden="1" x14ac:dyDescent="0.3">
      <c r="A128" s="16">
        <v>84206</v>
      </c>
      <c r="B128" s="16">
        <v>8</v>
      </c>
      <c r="C128" s="16">
        <v>42</v>
      </c>
      <c r="D128" s="16">
        <v>6</v>
      </c>
      <c r="E128" s="16" t="s">
        <v>30</v>
      </c>
      <c r="F128" s="16" t="s">
        <v>96</v>
      </c>
      <c r="G128" s="16" t="s">
        <v>25</v>
      </c>
    </row>
    <row r="129" spans="1:7" hidden="1" x14ac:dyDescent="0.3">
      <c r="A129" s="16">
        <v>84505</v>
      </c>
      <c r="B129" s="16">
        <v>8</v>
      </c>
      <c r="C129" s="16">
        <v>45</v>
      </c>
      <c r="D129" s="16">
        <v>5</v>
      </c>
      <c r="E129" s="16" t="s">
        <v>30</v>
      </c>
      <c r="F129" s="16" t="s">
        <v>102</v>
      </c>
      <c r="G129" s="16" t="s">
        <v>22</v>
      </c>
    </row>
    <row r="130" spans="1:7" x14ac:dyDescent="0.3">
      <c r="A130" s="16">
        <v>41500</v>
      </c>
      <c r="B130" s="16">
        <v>4</v>
      </c>
      <c r="C130" s="16">
        <v>15</v>
      </c>
      <c r="D130" s="16">
        <v>0</v>
      </c>
      <c r="E130" s="16" t="s">
        <v>18</v>
      </c>
      <c r="F130" s="16" t="s">
        <v>42</v>
      </c>
      <c r="G130" s="16" t="s">
        <v>118</v>
      </c>
    </row>
    <row r="131" spans="1:7" hidden="1" x14ac:dyDescent="0.3">
      <c r="A131" s="16">
        <v>84346</v>
      </c>
      <c r="B131" s="16">
        <v>8</v>
      </c>
      <c r="C131" s="16">
        <v>43</v>
      </c>
      <c r="D131" s="16">
        <v>46</v>
      </c>
      <c r="E131" s="16" t="s">
        <v>30</v>
      </c>
      <c r="F131" s="16" t="s">
        <v>98</v>
      </c>
      <c r="G131" s="16" t="s">
        <v>105</v>
      </c>
    </row>
    <row r="132" spans="1:7" hidden="1" x14ac:dyDescent="0.3">
      <c r="A132" s="16">
        <v>84202</v>
      </c>
      <c r="B132" s="16">
        <v>8</v>
      </c>
      <c r="C132" s="16">
        <v>42</v>
      </c>
      <c r="D132" s="16">
        <v>2</v>
      </c>
      <c r="E132" s="16" t="s">
        <v>30</v>
      </c>
      <c r="F132" s="16" t="s">
        <v>96</v>
      </c>
      <c r="G132" s="16" t="s">
        <v>13</v>
      </c>
    </row>
    <row r="133" spans="1:7" x14ac:dyDescent="0.3">
      <c r="A133" s="16">
        <v>84000</v>
      </c>
      <c r="B133" s="16">
        <v>8</v>
      </c>
      <c r="C133" s="16">
        <v>40</v>
      </c>
      <c r="D133" s="16">
        <v>0</v>
      </c>
      <c r="E133" s="16" t="s">
        <v>30</v>
      </c>
      <c r="F133" s="16" t="s">
        <v>92</v>
      </c>
      <c r="G133" s="16" t="s">
        <v>118</v>
      </c>
    </row>
    <row r="134" spans="1:7" hidden="1" x14ac:dyDescent="0.3">
      <c r="A134" s="16">
        <v>84049</v>
      </c>
      <c r="B134" s="16">
        <v>8</v>
      </c>
      <c r="C134" s="16">
        <v>40</v>
      </c>
      <c r="D134" s="16">
        <v>49</v>
      </c>
      <c r="E134" s="16" t="s">
        <v>30</v>
      </c>
      <c r="F134" s="16" t="s">
        <v>92</v>
      </c>
      <c r="G134" s="16" t="s">
        <v>108</v>
      </c>
    </row>
    <row r="135" spans="1:7" x14ac:dyDescent="0.3">
      <c r="A135" s="16">
        <v>84600</v>
      </c>
      <c r="B135" s="16">
        <v>8</v>
      </c>
      <c r="C135" s="16">
        <v>46</v>
      </c>
      <c r="D135" s="16">
        <v>0</v>
      </c>
      <c r="E135" s="16" t="s">
        <v>30</v>
      </c>
      <c r="F135" s="16" t="s">
        <v>104</v>
      </c>
      <c r="G135" s="16" t="s">
        <v>118</v>
      </c>
    </row>
    <row r="136" spans="1:7" hidden="1" x14ac:dyDescent="0.3">
      <c r="A136" s="16">
        <v>84433</v>
      </c>
      <c r="B136" s="16">
        <v>8</v>
      </c>
      <c r="C136" s="16">
        <v>44</v>
      </c>
      <c r="D136" s="16">
        <v>33</v>
      </c>
      <c r="E136" s="16" t="s">
        <v>30</v>
      </c>
      <c r="F136" s="16" t="s">
        <v>100</v>
      </c>
      <c r="G136" s="16" t="s">
        <v>79</v>
      </c>
    </row>
    <row r="137" spans="1:7" x14ac:dyDescent="0.3">
      <c r="A137" s="16">
        <v>62900</v>
      </c>
      <c r="B137" s="16">
        <v>6</v>
      </c>
      <c r="C137" s="16">
        <v>29</v>
      </c>
      <c r="D137" s="16">
        <v>0</v>
      </c>
      <c r="E137" s="16" t="s">
        <v>24</v>
      </c>
      <c r="F137" s="16" t="s">
        <v>70</v>
      </c>
      <c r="G137" s="16" t="s">
        <v>118</v>
      </c>
    </row>
    <row r="138" spans="1:7" hidden="1" x14ac:dyDescent="0.3">
      <c r="A138" s="16">
        <v>84513</v>
      </c>
      <c r="B138" s="16">
        <v>8</v>
      </c>
      <c r="C138" s="16">
        <v>45</v>
      </c>
      <c r="D138" s="16">
        <v>13</v>
      </c>
      <c r="E138" s="16" t="s">
        <v>30</v>
      </c>
      <c r="F138" s="16" t="s">
        <v>102</v>
      </c>
      <c r="G138" s="16" t="s">
        <v>39</v>
      </c>
    </row>
    <row r="139" spans="1:7" hidden="1" x14ac:dyDescent="0.3">
      <c r="A139" s="16">
        <v>73447</v>
      </c>
      <c r="B139" s="16">
        <v>7</v>
      </c>
      <c r="C139" s="16">
        <v>34</v>
      </c>
      <c r="D139" s="16">
        <v>47</v>
      </c>
      <c r="E139" s="16" t="s">
        <v>27</v>
      </c>
      <c r="F139" s="16" t="s">
        <v>80</v>
      </c>
      <c r="G139" s="16" t="s">
        <v>106</v>
      </c>
    </row>
    <row r="140" spans="1:7" hidden="1" x14ac:dyDescent="0.3">
      <c r="A140" s="16">
        <v>62930</v>
      </c>
      <c r="B140" s="16">
        <v>6</v>
      </c>
      <c r="C140" s="16">
        <v>29</v>
      </c>
      <c r="D140" s="16">
        <v>30</v>
      </c>
      <c r="E140" s="16" t="s">
        <v>24</v>
      </c>
      <c r="F140" s="16" t="s">
        <v>70</v>
      </c>
      <c r="G140" s="16" t="s">
        <v>73</v>
      </c>
    </row>
    <row r="141" spans="1:7" hidden="1" x14ac:dyDescent="0.3">
      <c r="A141" s="16">
        <v>84430</v>
      </c>
      <c r="B141" s="16">
        <v>8</v>
      </c>
      <c r="C141" s="16">
        <v>44</v>
      </c>
      <c r="D141" s="16">
        <v>30</v>
      </c>
      <c r="E141" s="16" t="s">
        <v>30</v>
      </c>
      <c r="F141" s="16" t="s">
        <v>100</v>
      </c>
      <c r="G141" s="16" t="s">
        <v>73</v>
      </c>
    </row>
    <row r="142" spans="1:7" hidden="1" x14ac:dyDescent="0.3">
      <c r="A142" s="16">
        <v>84349</v>
      </c>
      <c r="B142" s="16">
        <v>8</v>
      </c>
      <c r="C142" s="16">
        <v>43</v>
      </c>
      <c r="D142" s="16">
        <v>49</v>
      </c>
      <c r="E142" s="16" t="s">
        <v>30</v>
      </c>
      <c r="F142" s="16" t="s">
        <v>98</v>
      </c>
      <c r="G142" s="16" t="s">
        <v>108</v>
      </c>
    </row>
    <row r="143" spans="1:7" hidden="1" x14ac:dyDescent="0.3">
      <c r="A143" s="16">
        <v>84613</v>
      </c>
      <c r="B143" s="16">
        <v>8</v>
      </c>
      <c r="C143" s="16">
        <v>46</v>
      </c>
      <c r="D143" s="16">
        <v>13</v>
      </c>
      <c r="E143" s="16" t="s">
        <v>30</v>
      </c>
      <c r="F143" s="16" t="s">
        <v>104</v>
      </c>
      <c r="G143" s="16" t="s">
        <v>39</v>
      </c>
    </row>
    <row r="144" spans="1:7" hidden="1" x14ac:dyDescent="0.3">
      <c r="A144" s="16">
        <v>84605</v>
      </c>
      <c r="B144" s="16">
        <v>8</v>
      </c>
      <c r="C144" s="16">
        <v>46</v>
      </c>
      <c r="D144" s="16">
        <v>5</v>
      </c>
      <c r="E144" s="16" t="s">
        <v>30</v>
      </c>
      <c r="F144" s="16" t="s">
        <v>104</v>
      </c>
      <c r="G144" s="16" t="s">
        <v>22</v>
      </c>
    </row>
    <row r="145" spans="1:7" hidden="1" x14ac:dyDescent="0.3">
      <c r="A145" s="16">
        <v>73443</v>
      </c>
      <c r="B145" s="16">
        <v>7</v>
      </c>
      <c r="C145" s="16">
        <v>34</v>
      </c>
      <c r="D145" s="16">
        <v>43</v>
      </c>
      <c r="E145" s="16" t="s">
        <v>27</v>
      </c>
      <c r="F145" s="16" t="s">
        <v>80</v>
      </c>
      <c r="G145" s="16" t="s">
        <v>99</v>
      </c>
    </row>
    <row r="146" spans="1:7" x14ac:dyDescent="0.3">
      <c r="A146" s="16">
        <v>84100</v>
      </c>
      <c r="B146" s="16">
        <v>8</v>
      </c>
      <c r="C146" s="16">
        <v>41</v>
      </c>
      <c r="D146" s="16">
        <v>0</v>
      </c>
      <c r="E146" s="16" t="s">
        <v>30</v>
      </c>
      <c r="F146" s="16" t="s">
        <v>94</v>
      </c>
      <c r="G146" s="16" t="s">
        <v>118</v>
      </c>
    </row>
    <row r="147" spans="1:7" x14ac:dyDescent="0.3">
      <c r="A147" s="16">
        <v>84400</v>
      </c>
      <c r="B147" s="16">
        <v>8</v>
      </c>
      <c r="C147" s="16">
        <v>44</v>
      </c>
      <c r="D147" s="16">
        <v>0</v>
      </c>
      <c r="E147" s="16" t="s">
        <v>30</v>
      </c>
      <c r="F147" s="16" t="s">
        <v>100</v>
      </c>
      <c r="G147" s="16" t="s">
        <v>118</v>
      </c>
    </row>
    <row r="148" spans="1:7" hidden="1" x14ac:dyDescent="0.3">
      <c r="A148" s="16">
        <v>31046</v>
      </c>
      <c r="B148" s="16">
        <v>3</v>
      </c>
      <c r="C148" s="16">
        <v>10</v>
      </c>
      <c r="D148" s="16">
        <v>46</v>
      </c>
      <c r="E148" s="16" t="s">
        <v>15</v>
      </c>
      <c r="F148" s="16" t="s">
        <v>33</v>
      </c>
      <c r="G148" s="16" t="s">
        <v>105</v>
      </c>
    </row>
    <row r="149" spans="1:7" hidden="1" x14ac:dyDescent="0.3">
      <c r="A149" s="16">
        <v>84646</v>
      </c>
      <c r="B149" s="16">
        <v>8</v>
      </c>
      <c r="C149" s="16">
        <v>46</v>
      </c>
      <c r="D149" s="16">
        <v>46</v>
      </c>
      <c r="E149" s="16" t="s">
        <v>30</v>
      </c>
      <c r="F149" s="16" t="s">
        <v>104</v>
      </c>
      <c r="G149" s="16" t="s">
        <v>105</v>
      </c>
    </row>
    <row r="150" spans="1:7" hidden="1" x14ac:dyDescent="0.3">
      <c r="A150" s="16">
        <v>73444</v>
      </c>
      <c r="B150" s="16">
        <v>7</v>
      </c>
      <c r="C150" s="16">
        <v>34</v>
      </c>
      <c r="D150" s="16">
        <v>44</v>
      </c>
      <c r="E150" s="16" t="s">
        <v>27</v>
      </c>
      <c r="F150" s="16" t="s">
        <v>80</v>
      </c>
      <c r="G150" s="16" t="s">
        <v>101</v>
      </c>
    </row>
    <row r="151" spans="1:7" hidden="1" x14ac:dyDescent="0.3">
      <c r="A151" s="16">
        <v>84137</v>
      </c>
      <c r="B151" s="16">
        <v>8</v>
      </c>
      <c r="C151" s="16">
        <v>41</v>
      </c>
      <c r="D151" s="16">
        <v>37</v>
      </c>
      <c r="E151" s="16" t="s">
        <v>30</v>
      </c>
      <c r="F151" s="16" t="s">
        <v>94</v>
      </c>
      <c r="G151" s="16" t="s">
        <v>87</v>
      </c>
    </row>
    <row r="152" spans="1:7" hidden="1" x14ac:dyDescent="0.3">
      <c r="A152" s="16">
        <v>84449</v>
      </c>
      <c r="B152" s="16">
        <v>8</v>
      </c>
      <c r="C152" s="16">
        <v>44</v>
      </c>
      <c r="D152" s="16">
        <v>49</v>
      </c>
      <c r="E152" s="16" t="s">
        <v>30</v>
      </c>
      <c r="F152" s="16" t="s">
        <v>100</v>
      </c>
      <c r="G152" s="16" t="s">
        <v>108</v>
      </c>
    </row>
    <row r="153" spans="1:7" x14ac:dyDescent="0.3">
      <c r="A153" s="16">
        <v>83600</v>
      </c>
      <c r="B153" s="16">
        <v>8</v>
      </c>
      <c r="C153" s="16">
        <v>36</v>
      </c>
      <c r="D153" s="16">
        <v>0</v>
      </c>
      <c r="E153" s="16" t="s">
        <v>30</v>
      </c>
      <c r="F153" s="16" t="s">
        <v>84</v>
      </c>
      <c r="G153" s="16" t="s">
        <v>118</v>
      </c>
    </row>
    <row r="154" spans="1:7" hidden="1" x14ac:dyDescent="0.3">
      <c r="A154" s="16">
        <v>62907</v>
      </c>
      <c r="B154" s="16">
        <v>6</v>
      </c>
      <c r="C154" s="16">
        <v>29</v>
      </c>
      <c r="D154" s="16">
        <v>7</v>
      </c>
      <c r="E154" s="16" t="s">
        <v>24</v>
      </c>
      <c r="F154" s="16" t="s">
        <v>70</v>
      </c>
      <c r="G154" s="16" t="s">
        <v>28</v>
      </c>
    </row>
    <row r="155" spans="1:7" hidden="1" x14ac:dyDescent="0.3">
      <c r="A155" s="16">
        <v>84437</v>
      </c>
      <c r="B155" s="16">
        <v>8</v>
      </c>
      <c r="C155" s="16">
        <v>44</v>
      </c>
      <c r="D155" s="16">
        <v>37</v>
      </c>
      <c r="E155" s="16" t="s">
        <v>30</v>
      </c>
      <c r="F155" s="16" t="s">
        <v>100</v>
      </c>
      <c r="G155" s="16" t="s">
        <v>87</v>
      </c>
    </row>
    <row r="156" spans="1:7" hidden="1" x14ac:dyDescent="0.3">
      <c r="A156" s="16">
        <v>84146</v>
      </c>
      <c r="B156" s="16">
        <v>8</v>
      </c>
      <c r="C156" s="16">
        <v>41</v>
      </c>
      <c r="D156" s="16">
        <v>46</v>
      </c>
      <c r="E156" s="16" t="s">
        <v>30</v>
      </c>
      <c r="F156" s="16" t="s">
        <v>94</v>
      </c>
      <c r="G156" s="16" t="s">
        <v>105</v>
      </c>
    </row>
    <row r="157" spans="1:7" hidden="1" x14ac:dyDescent="0.3">
      <c r="A157" s="16">
        <v>84133</v>
      </c>
      <c r="B157" s="16">
        <v>8</v>
      </c>
      <c r="C157" s="16">
        <v>41</v>
      </c>
      <c r="D157" s="16">
        <v>33</v>
      </c>
      <c r="E157" s="16" t="s">
        <v>30</v>
      </c>
      <c r="F157" s="16" t="s">
        <v>94</v>
      </c>
      <c r="G157" s="16" t="s">
        <v>79</v>
      </c>
    </row>
    <row r="158" spans="1:7" x14ac:dyDescent="0.3">
      <c r="A158" s="16">
        <v>63200</v>
      </c>
      <c r="B158" s="16">
        <v>6</v>
      </c>
      <c r="C158" s="16">
        <v>32</v>
      </c>
      <c r="D158" s="16">
        <v>0</v>
      </c>
      <c r="E158" s="16" t="s">
        <v>24</v>
      </c>
      <c r="F158" s="16" t="s">
        <v>76</v>
      </c>
      <c r="G158" s="16" t="s">
        <v>118</v>
      </c>
    </row>
    <row r="159" spans="1:7" hidden="1" x14ac:dyDescent="0.3">
      <c r="A159" s="16">
        <v>84407</v>
      </c>
      <c r="B159" s="16">
        <v>8</v>
      </c>
      <c r="C159" s="16">
        <v>44</v>
      </c>
      <c r="D159" s="16">
        <v>7</v>
      </c>
      <c r="E159" s="16" t="s">
        <v>30</v>
      </c>
      <c r="F159" s="16" t="s">
        <v>100</v>
      </c>
      <c r="G159" s="16" t="s">
        <v>28</v>
      </c>
    </row>
    <row r="160" spans="1:7" x14ac:dyDescent="0.3">
      <c r="A160" s="16">
        <v>63000</v>
      </c>
      <c r="B160" s="16">
        <v>6</v>
      </c>
      <c r="C160" s="16">
        <v>30</v>
      </c>
      <c r="D160" s="16">
        <v>0</v>
      </c>
      <c r="E160" s="16" t="s">
        <v>24</v>
      </c>
      <c r="F160" s="16" t="s">
        <v>72</v>
      </c>
      <c r="G160" s="16" t="s">
        <v>118</v>
      </c>
    </row>
    <row r="161" spans="1:7" hidden="1" x14ac:dyDescent="0.3">
      <c r="A161" s="16">
        <v>31023</v>
      </c>
      <c r="B161" s="16">
        <v>3</v>
      </c>
      <c r="C161" s="16">
        <v>10</v>
      </c>
      <c r="D161" s="16">
        <v>23</v>
      </c>
      <c r="E161" s="16" t="s">
        <v>15</v>
      </c>
      <c r="F161" s="16" t="s">
        <v>33</v>
      </c>
      <c r="G161" s="16" t="s">
        <v>59</v>
      </c>
    </row>
    <row r="162" spans="1:7" hidden="1" x14ac:dyDescent="0.3">
      <c r="A162" s="16">
        <v>62944</v>
      </c>
      <c r="B162" s="16">
        <v>6</v>
      </c>
      <c r="C162" s="16">
        <v>29</v>
      </c>
      <c r="D162" s="16">
        <v>44</v>
      </c>
      <c r="E162" s="16" t="s">
        <v>24</v>
      </c>
      <c r="F162" s="16" t="s">
        <v>70</v>
      </c>
      <c r="G162" s="16" t="s">
        <v>101</v>
      </c>
    </row>
    <row r="163" spans="1:7" hidden="1" x14ac:dyDescent="0.3">
      <c r="A163" s="16">
        <v>84423</v>
      </c>
      <c r="B163" s="16">
        <v>8</v>
      </c>
      <c r="C163" s="16">
        <v>44</v>
      </c>
      <c r="D163" s="16">
        <v>23</v>
      </c>
      <c r="E163" s="16" t="s">
        <v>30</v>
      </c>
      <c r="F163" s="16" t="s">
        <v>100</v>
      </c>
      <c r="G163" s="16" t="s">
        <v>59</v>
      </c>
    </row>
    <row r="164" spans="1:7" hidden="1" x14ac:dyDescent="0.3">
      <c r="A164" s="16">
        <v>63044</v>
      </c>
      <c r="B164" s="16">
        <v>6</v>
      </c>
      <c r="C164" s="16">
        <v>30</v>
      </c>
      <c r="D164" s="16">
        <v>44</v>
      </c>
      <c r="E164" s="16" t="s">
        <v>24</v>
      </c>
      <c r="F164" s="16" t="s">
        <v>72</v>
      </c>
      <c r="G164" s="16" t="s">
        <v>101</v>
      </c>
    </row>
    <row r="165" spans="1:7" hidden="1" x14ac:dyDescent="0.3">
      <c r="A165" s="16">
        <v>63244</v>
      </c>
      <c r="B165" s="16">
        <v>6</v>
      </c>
      <c r="C165" s="16">
        <v>32</v>
      </c>
      <c r="D165" s="16">
        <v>44</v>
      </c>
      <c r="E165" s="16" t="s">
        <v>24</v>
      </c>
      <c r="F165" s="16" t="s">
        <v>76</v>
      </c>
      <c r="G165" s="16" t="s">
        <v>101</v>
      </c>
    </row>
    <row r="166" spans="1:7" hidden="1" x14ac:dyDescent="0.3">
      <c r="A166" s="16">
        <v>84123</v>
      </c>
      <c r="B166" s="16">
        <v>8</v>
      </c>
      <c r="C166" s="16">
        <v>41</v>
      </c>
      <c r="D166" s="16">
        <v>23</v>
      </c>
      <c r="E166" s="16" t="s">
        <v>30</v>
      </c>
      <c r="F166" s="16" t="s">
        <v>94</v>
      </c>
      <c r="G166" s="16" t="s">
        <v>59</v>
      </c>
    </row>
    <row r="167" spans="1:7" hidden="1" x14ac:dyDescent="0.3">
      <c r="A167" s="16">
        <v>84444</v>
      </c>
      <c r="B167" s="16">
        <v>8</v>
      </c>
      <c r="C167" s="16">
        <v>44</v>
      </c>
      <c r="D167" s="16">
        <v>44</v>
      </c>
      <c r="E167" s="16" t="s">
        <v>30</v>
      </c>
      <c r="F167" s="16" t="s">
        <v>100</v>
      </c>
      <c r="G167" s="16" t="s">
        <v>101</v>
      </c>
    </row>
    <row r="168" spans="1:7" hidden="1" x14ac:dyDescent="0.3">
      <c r="A168" s="16">
        <v>63123</v>
      </c>
      <c r="B168" s="16">
        <v>6</v>
      </c>
      <c r="C168" s="16">
        <v>31</v>
      </c>
      <c r="D168" s="16">
        <v>23</v>
      </c>
      <c r="E168" s="16" t="s">
        <v>24</v>
      </c>
      <c r="F168" s="16" t="s">
        <v>74</v>
      </c>
      <c r="G168" s="16" t="s">
        <v>59</v>
      </c>
    </row>
    <row r="169" spans="1:7" x14ac:dyDescent="0.3">
      <c r="A169" s="16">
        <v>63100</v>
      </c>
      <c r="B169" s="16">
        <v>6</v>
      </c>
      <c r="C169" s="16">
        <v>31</v>
      </c>
      <c r="D169" s="16">
        <v>0</v>
      </c>
      <c r="E169" s="16" t="s">
        <v>24</v>
      </c>
      <c r="F169" s="16" t="s">
        <v>74</v>
      </c>
      <c r="G169" s="16" t="s">
        <v>118</v>
      </c>
    </row>
    <row r="170" spans="1:7" hidden="1" x14ac:dyDescent="0.3">
      <c r="A170" s="16">
        <v>63144</v>
      </c>
      <c r="B170" s="16">
        <v>6</v>
      </c>
      <c r="C170" s="16">
        <v>31</v>
      </c>
      <c r="D170" s="16">
        <v>44</v>
      </c>
      <c r="E170" s="16" t="s">
        <v>24</v>
      </c>
      <c r="F170" s="16" t="s">
        <v>74</v>
      </c>
      <c r="G170" s="16" t="s">
        <v>101</v>
      </c>
    </row>
    <row r="171" spans="1:7" hidden="1" x14ac:dyDescent="0.3">
      <c r="A171" s="16">
        <v>63023</v>
      </c>
      <c r="B171" s="16">
        <v>6</v>
      </c>
      <c r="C171" s="16">
        <v>30</v>
      </c>
      <c r="D171" s="16">
        <v>23</v>
      </c>
      <c r="E171" s="16" t="s">
        <v>24</v>
      </c>
      <c r="F171" s="16" t="s">
        <v>72</v>
      </c>
      <c r="G171" s="16" t="s">
        <v>59</v>
      </c>
    </row>
    <row r="172" spans="1:7" x14ac:dyDescent="0.3">
      <c r="A172" s="16">
        <v>31000</v>
      </c>
      <c r="B172" s="16">
        <v>3</v>
      </c>
      <c r="C172" s="16">
        <v>10</v>
      </c>
      <c r="D172" s="16">
        <v>0</v>
      </c>
      <c r="E172" s="16" t="s">
        <v>15</v>
      </c>
      <c r="F172" s="16" t="s">
        <v>33</v>
      </c>
      <c r="G172" s="16" t="s">
        <v>118</v>
      </c>
    </row>
    <row r="173" spans="1:7" hidden="1" x14ac:dyDescent="0.3">
      <c r="A173" s="16">
        <v>63038</v>
      </c>
      <c r="B173" s="16">
        <v>6</v>
      </c>
      <c r="C173" s="16">
        <v>30</v>
      </c>
      <c r="D173" s="16">
        <v>38</v>
      </c>
      <c r="E173" s="16" t="s">
        <v>24</v>
      </c>
      <c r="F173" s="16" t="s">
        <v>72</v>
      </c>
      <c r="G173" s="16" t="s">
        <v>89</v>
      </c>
    </row>
    <row r="174" spans="1:7" hidden="1" x14ac:dyDescent="0.3">
      <c r="A174" s="16">
        <v>30923</v>
      </c>
      <c r="B174" s="16">
        <v>3</v>
      </c>
      <c r="C174" s="16">
        <v>9</v>
      </c>
      <c r="D174" s="16">
        <v>23</v>
      </c>
      <c r="E174" s="16" t="s">
        <v>15</v>
      </c>
      <c r="F174" s="16" t="s">
        <v>15</v>
      </c>
      <c r="G174" s="16" t="s">
        <v>59</v>
      </c>
    </row>
    <row r="175" spans="1:7" x14ac:dyDescent="0.3">
      <c r="A175" s="16">
        <v>30900</v>
      </c>
      <c r="B175" s="16">
        <v>3</v>
      </c>
      <c r="C175" s="16">
        <v>9</v>
      </c>
      <c r="D175" s="16">
        <v>0</v>
      </c>
      <c r="E175" s="16" t="s">
        <v>15</v>
      </c>
      <c r="F175" s="16" t="s">
        <v>15</v>
      </c>
      <c r="G175" s="16" t="s">
        <v>118</v>
      </c>
    </row>
  </sheetData>
  <autoFilter ref="D1:D175" xr:uid="{EE082904-B651-4B59-B678-2858782FF0CA}">
    <filterColumn colId="0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FUSE_Codes</vt:lpstr>
      <vt:lpstr>Agent Code Finder</vt:lpstr>
      <vt:lpstr>174_AgAgents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ankunwang</cp:lastModifiedBy>
  <dcterms:created xsi:type="dcterms:W3CDTF">2020-11-19T03:45:28Z</dcterms:created>
  <dcterms:modified xsi:type="dcterms:W3CDTF">2021-02-04T04:40:44Z</dcterms:modified>
</cp:coreProperties>
</file>