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<sst xmlns="http://schemas.openxmlformats.org/spreadsheetml/2006/main" uniqueCount="16">
  <si/>
  <si>
    <t>performance_test.java results running in 3 pc, each one has 8 cores</t>
  </si>
  <si>
    <t>1w request cases, including read and write</t>
  </si>
  <si>
    <t>read: get table structure; write: create table operation</t>
  </si>
  <si>
    <t>3PC</t>
  </si>
  <si>
    <t>SOFT</t>
  </si>
  <si>
    <t>EHCACHE</t>
  </si>
  <si>
    <t>2PC</t>
  </si>
  <si>
    <t>R/W=100/0</t>
  </si>
  <si>
    <t>R/W=75/25</t>
  </si>
  <si>
    <t>R/W=50/50</t>
  </si>
  <si>
    <t>R/W=0/100</t>
  </si>
  <si>
    <t>#100/0</t>
  </si>
  <si>
    <t>#75/25</t>
  </si>
  <si>
    <t>#50/50</t>
  </si>
  <si>
    <t>#0/100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</si>
</sst>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等线"/>
    </font>
    <font>
      <sz val="12"/>
      <color indexed="8"/>
      <name val="Helvetica"/>
    </font>
    <font>
      <sz val="10"/>
      <color indexed="8"/>
      <name val="Calibri"/>
    </font>
    <font>
      <sz val="9"/>
      <color indexed="11"/>
      <name val="Calibri"/>
    </font>
    <font>
      <sz val="10"/>
      <color indexed="11"/>
      <name val="Calibri"/>
    </font>
    <font>
      <sz val="14"/>
      <color indexed="11"/>
      <name val="Calibri"/>
    </font>
    <font>
      <sz val="14"/>
      <color indexed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595959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cache performance comparison(3PC)</a:t>
            </a:r>
          </a:p>
        </c:rich>
      </c:tx>
      <c:layout>
        <c:manualLayout>
          <c:xMode val="edge"/>
          <c:yMode val="edge"/>
          <c:x val="0.155675"/>
          <c:y val="0"/>
          <c:w val="0.688651"/>
          <c:h val="0.14624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6556"/>
          <c:y val="0.146246"/>
          <c:w val="0.838444"/>
          <c:h val="0.521012"/>
        </c:manualLayout>
      </c:layout>
      <c:lineChart>
        <c:grouping val="standard"/>
        <c:varyColors val="0"/>
        <c:ser>
          <c:idx val="0"/>
          <c:order val="0"/>
          <c:tx>
            <c:strRef>
              <c:f>'Sheet1'!$B$19</c:f>
              <c:strCache>
                <c:ptCount val="1"/>
                <c:pt idx="0">
                  <c:v>SOFT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'Sheet1'!$A$20:$A$23</c:f>
              <c:strCache>
                <c:ptCount val="4"/>
                <c:pt idx="0">
                  <c:v>#100/0</c:v>
                </c:pt>
                <c:pt idx="1">
                  <c:v>#75/25</c:v>
                </c:pt>
                <c:pt idx="2">
                  <c:v>#50/50</c:v>
                </c:pt>
                <c:pt idx="3">
                  <c:v>#0/100</c:v>
                </c:pt>
              </c:strCache>
            </c:strRef>
          </c:cat>
          <c:val>
            <c:numRef>
              <c:f>'Sheet1'!$B$20:$B$23</c:f>
              <c:numCache>
                <c:ptCount val="4"/>
                <c:pt idx="0">
                  <c:v>856.880000</c:v>
                </c:pt>
                <c:pt idx="1">
                  <c:v>225.610000</c:v>
                </c:pt>
                <c:pt idx="2">
                  <c:v>112.300000</c:v>
                </c:pt>
                <c:pt idx="3">
                  <c:v>57.970000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'Sheet1'!$C$19</c:f>
              <c:strCache>
                <c:ptCount val="1"/>
                <c:pt idx="0">
                  <c:v>EHCACHE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'Sheet1'!$A$20:$A$23</c:f>
              <c:strCache>
                <c:ptCount val="4"/>
                <c:pt idx="0">
                  <c:v>#100/0</c:v>
                </c:pt>
                <c:pt idx="1">
                  <c:v>#75/25</c:v>
                </c:pt>
                <c:pt idx="2">
                  <c:v>#50/50</c:v>
                </c:pt>
                <c:pt idx="3">
                  <c:v>#0/100</c:v>
                </c:pt>
              </c:strCache>
            </c:strRef>
          </c:cat>
          <c:val>
            <c:numRef>
              <c:f>'Sheet1'!$C$20:$C$23</c:f>
              <c:numCache>
                <c:ptCount val="4"/>
                <c:pt idx="0">
                  <c:v>110.550000</c:v>
                </c:pt>
                <c:pt idx="1">
                  <c:v>123.000000</c:v>
                </c:pt>
                <c:pt idx="2">
                  <c:v>102.410000</c:v>
                </c:pt>
                <c:pt idx="3">
                  <c:v>50.900000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Read/Write request ratio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finished event per second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25"/>
        <c:minorUnit val="112.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33593"/>
          <c:y val="0.931251"/>
          <c:w val="0.366113"/>
          <c:h val="0.068748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cache performance comparison(2PC)</a:t>
            </a:r>
          </a:p>
        </c:rich>
      </c:tx>
      <c:layout>
        <c:manualLayout>
          <c:xMode val="edge"/>
          <c:yMode val="edge"/>
          <c:x val="0.155381"/>
          <c:y val="0"/>
          <c:w val="0.689237"/>
          <c:h val="0.14628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6689"/>
          <c:y val="0.146286"/>
          <c:w val="0.838311"/>
          <c:h val="0.520886"/>
        </c:manualLayout>
      </c:layout>
      <c:lineChart>
        <c:grouping val="standard"/>
        <c:varyColors val="0"/>
        <c:ser>
          <c:idx val="0"/>
          <c:order val="0"/>
          <c:tx>
            <c:strRef>
              <c:f>'Sheet1'!$H$19</c:f>
              <c:strCache>
                <c:ptCount val="1"/>
                <c:pt idx="0">
                  <c:v>SOFT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'Sheet1'!$G$20:$G$23</c:f>
              <c:strCache>
                <c:ptCount val="4"/>
                <c:pt idx="0">
                  <c:v>#100/0</c:v>
                </c:pt>
                <c:pt idx="1">
                  <c:v>#75/25</c:v>
                </c:pt>
                <c:pt idx="2">
                  <c:v>#50/50</c:v>
                </c:pt>
                <c:pt idx="3">
                  <c:v>#0/100</c:v>
                </c:pt>
              </c:strCache>
            </c:strRef>
          </c:cat>
          <c:val>
            <c:numRef>
              <c:f>'Sheet1'!$H$20:$H$23</c:f>
              <c:numCache>
                <c:ptCount val="4"/>
                <c:pt idx="0">
                  <c:v>821.040000</c:v>
                </c:pt>
                <c:pt idx="1">
                  <c:v>221.760000</c:v>
                </c:pt>
                <c:pt idx="2">
                  <c:v>102.920000</c:v>
                </c:pt>
                <c:pt idx="3">
                  <c:v>54.420000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'Sheet1'!$I$19</c:f>
              <c:strCache>
                <c:ptCount val="1"/>
                <c:pt idx="0">
                  <c:v>EHCACHE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'Sheet1'!$G$20:$G$23</c:f>
              <c:strCache>
                <c:ptCount val="4"/>
                <c:pt idx="0">
                  <c:v>#100/0</c:v>
                </c:pt>
                <c:pt idx="1">
                  <c:v>#75/25</c:v>
                </c:pt>
                <c:pt idx="2">
                  <c:v>#50/50</c:v>
                </c:pt>
                <c:pt idx="3">
                  <c:v>#0/100</c:v>
                </c:pt>
              </c:strCache>
            </c:strRef>
          </c:cat>
          <c:val>
            <c:numRef>
              <c:f>'Sheet1'!$I$20:$I$23</c:f>
              <c:numCache>
                <c:ptCount val="4"/>
                <c:pt idx="0">
                  <c:v>113.510000</c:v>
                </c:pt>
                <c:pt idx="1">
                  <c:v>122.810000</c:v>
                </c:pt>
                <c:pt idx="2">
                  <c:v>105.010000</c:v>
                </c:pt>
                <c:pt idx="3">
                  <c:v>56.820000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Read/Write request ratio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finished event per second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25"/>
        <c:minorUnit val="112.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33451"/>
          <c:y val="0.931236"/>
          <c:w val="0.366425"/>
          <c:h val="0.068763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cache performance comparison(1PC)</a:t>
            </a:r>
          </a:p>
        </c:rich>
      </c:tx>
      <c:layout>
        <c:manualLayout>
          <c:xMode val="edge"/>
          <c:yMode val="edge"/>
          <c:x val="0.154595"/>
          <c:y val="0"/>
          <c:w val="0.690809"/>
          <c:h val="0.14424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7046"/>
          <c:y val="0.144249"/>
          <c:w val="0.837954"/>
          <c:h val="0.527383"/>
        </c:manualLayout>
      </c:layout>
      <c:lineChart>
        <c:grouping val="standard"/>
        <c:varyColors val="0"/>
        <c:ser>
          <c:idx val="0"/>
          <c:order val="0"/>
          <c:tx>
            <c:strRef>
              <c:f>'Sheet1'!$N$19</c:f>
              <c:strCache>
                <c:ptCount val="1"/>
                <c:pt idx="0">
                  <c:v>SOFT</c:v>
                </c:pt>
              </c:strCache>
            </c:strRef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'Sheet1'!$M$20:$M$23</c:f>
              <c:strCache>
                <c:ptCount val="4"/>
                <c:pt idx="0">
                  <c:v>#100/0</c:v>
                </c:pt>
                <c:pt idx="1">
                  <c:v>#75/25</c:v>
                </c:pt>
                <c:pt idx="2">
                  <c:v>#50/50</c:v>
                </c:pt>
                <c:pt idx="3">
                  <c:v>#0/100</c:v>
                </c:pt>
              </c:strCache>
            </c:strRef>
          </c:cat>
          <c:val>
            <c:numRef>
              <c:f>'Sheet1'!$N$20:$N$23</c:f>
              <c:numCache>
                <c:ptCount val="4"/>
                <c:pt idx="0">
                  <c:v>457.830000</c:v>
                </c:pt>
                <c:pt idx="1">
                  <c:v>178.950000</c:v>
                </c:pt>
                <c:pt idx="2">
                  <c:v>92.800000</c:v>
                </c:pt>
                <c:pt idx="3">
                  <c:v>52.470000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'Sheet1'!$O$19</c:f>
              <c:strCache>
                <c:ptCount val="1"/>
                <c:pt idx="0">
                  <c:v>EHCACHE</c:v>
                </c:pt>
              </c:strCache>
            </c:strRef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'Sheet1'!$M$20:$M$23</c:f>
              <c:strCache>
                <c:ptCount val="4"/>
                <c:pt idx="0">
                  <c:v>#100/0</c:v>
                </c:pt>
                <c:pt idx="1">
                  <c:v>#75/25</c:v>
                </c:pt>
                <c:pt idx="2">
                  <c:v>#50/50</c:v>
                </c:pt>
                <c:pt idx="3">
                  <c:v>#0/100</c:v>
                </c:pt>
              </c:strCache>
            </c:strRef>
          </c:cat>
          <c:val>
            <c:numRef>
              <c:f>'Sheet1'!$O$20:$O$23</c:f>
              <c:numCache>
                <c:ptCount val="4"/>
                <c:pt idx="0">
                  <c:v>120.990000</c:v>
                </c:pt>
                <c:pt idx="1">
                  <c:v>99.870000</c:v>
                </c:pt>
                <c:pt idx="2">
                  <c:v>82.350000</c:v>
                </c:pt>
                <c:pt idx="3">
                  <c:v>46.070000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Read/Write request ratio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finished event per second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125"/>
        <c:minorUnit val="62.5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33071"/>
          <c:y val="0.93202"/>
          <c:w val="0.36726"/>
          <c:h val="0.067980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6454</xdr:colOff>
      <xdr:row>24</xdr:row>
      <xdr:rowOff>152717</xdr:rowOff>
    </xdr:from>
    <xdr:to>
      <xdr:col>5</xdr:col>
      <xdr:colOff>471333</xdr:colOff>
      <xdr:row>37</xdr:row>
      <xdr:rowOff>57877</xdr:rowOff>
    </xdr:to>
    <xdr:graphicFrame>
      <xdr:nvGraphicFramePr>
        <xdr:cNvPr id="2" name="图表 2"/>
        <xdr:cNvGraphicFramePr/>
      </xdr:nvGraphicFramePr>
      <xdr:xfrm>
        <a:off x="6454" y="4496117"/>
        <a:ext cx="4249480" cy="225783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6</xdr:col>
      <xdr:colOff>14737</xdr:colOff>
      <xdr:row>24</xdr:row>
      <xdr:rowOff>171145</xdr:rowOff>
    </xdr:from>
    <xdr:to>
      <xdr:col>11</xdr:col>
      <xdr:colOff>539500</xdr:colOff>
      <xdr:row>37</xdr:row>
      <xdr:rowOff>75698</xdr:rowOff>
    </xdr:to>
    <xdr:graphicFrame>
      <xdr:nvGraphicFramePr>
        <xdr:cNvPr id="3" name="图表 3"/>
        <xdr:cNvGraphicFramePr/>
      </xdr:nvGraphicFramePr>
      <xdr:xfrm>
        <a:off x="4472437" y="4514545"/>
        <a:ext cx="4245864" cy="225722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12</xdr:col>
      <xdr:colOff>35442</xdr:colOff>
      <xdr:row>24</xdr:row>
      <xdr:rowOff>171145</xdr:rowOff>
    </xdr:from>
    <xdr:to>
      <xdr:col>18</xdr:col>
      <xdr:colOff>42545</xdr:colOff>
      <xdr:row>37</xdr:row>
      <xdr:rowOff>107572</xdr:rowOff>
    </xdr:to>
    <xdr:graphicFrame>
      <xdr:nvGraphicFramePr>
        <xdr:cNvPr id="4" name="图表 5"/>
        <xdr:cNvGraphicFramePr/>
      </xdr:nvGraphicFramePr>
      <xdr:xfrm>
        <a:off x="8938142" y="4514545"/>
        <a:ext cx="4236204" cy="2289103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39"/>
  <sheetViews>
    <sheetView workbookViewId="0" showGridLines="0" defaultGridColor="1"/>
  </sheetViews>
  <sheetFormatPr defaultColWidth="8.83333" defaultRowHeight="14.25" customHeight="1" outlineLevelRow="0" outlineLevelCol="0"/>
  <cols>
    <col min="1" max="1" width="14.3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13.5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9.5" style="1" customWidth="1"/>
    <col min="13" max="13" width="11.351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4.25" customHeight="1">
      <c r="A1" t="s" s="2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customHeight="1">
      <c r="A2" t="s" s="2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4.25" customHeight="1">
      <c r="A3" t="s" s="2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4.25" customHeight="1">
      <c r="A5" t="s" s="2">
        <v>4</v>
      </c>
      <c r="B5" t="s" s="2">
        <v>5</v>
      </c>
      <c r="C5" t="s" s="2">
        <v>6</v>
      </c>
      <c r="D5" t="s" s="2">
        <v>5</v>
      </c>
      <c r="E5" t="s" s="2">
        <v>6</v>
      </c>
      <c r="F5" s="3"/>
      <c r="G5" t="s" s="2">
        <v>7</v>
      </c>
      <c r="H5" t="s" s="2">
        <v>5</v>
      </c>
      <c r="I5" t="s" s="2">
        <v>6</v>
      </c>
      <c r="J5" t="s" s="2">
        <v>5</v>
      </c>
      <c r="K5" t="s" s="2">
        <v>6</v>
      </c>
      <c r="L5" s="3"/>
      <c r="M5" t="s" s="2">
        <v>7</v>
      </c>
      <c r="N5" t="s" s="2">
        <v>5</v>
      </c>
      <c r="O5" t="s" s="2">
        <v>6</v>
      </c>
      <c r="P5" s="3"/>
      <c r="Q5" s="3"/>
      <c r="R5" s="3"/>
      <c r="S5" s="3"/>
    </row>
    <row r="6" ht="14.25" customHeight="1">
      <c r="A6" t="s" s="4">
        <v>8</v>
      </c>
      <c r="B6" s="5">
        <v>281.98</v>
      </c>
      <c r="C6" s="5">
        <v>36.94</v>
      </c>
      <c r="D6" s="6">
        <f>SUM(B6:B8)</f>
        <v>856.8800000000001</v>
      </c>
      <c r="E6" s="6">
        <f>SUM(C6:C8)</f>
        <v>110.55</v>
      </c>
      <c r="F6" s="3"/>
      <c r="G6" t="s" s="4">
        <v>8</v>
      </c>
      <c r="H6" s="5">
        <v>420.27</v>
      </c>
      <c r="I6" s="5">
        <v>56.82</v>
      </c>
      <c r="J6" s="6">
        <f>SUM(H6:H7)</f>
        <v>821.04</v>
      </c>
      <c r="K6" s="6">
        <f>SUM(I6:I7)</f>
        <v>113.51</v>
      </c>
      <c r="L6" s="3"/>
      <c r="M6" t="s" s="2">
        <v>8</v>
      </c>
      <c r="N6" s="5">
        <v>457.83</v>
      </c>
      <c r="O6" s="5">
        <v>120.99</v>
      </c>
      <c r="P6" s="3"/>
      <c r="Q6" s="3"/>
      <c r="R6" s="3"/>
      <c r="S6" s="3"/>
    </row>
    <row r="7" ht="14.25" customHeight="1">
      <c r="A7" s="7"/>
      <c r="B7" s="5">
        <v>290.95</v>
      </c>
      <c r="C7" s="5">
        <v>36.82</v>
      </c>
      <c r="D7" s="7"/>
      <c r="E7" s="7"/>
      <c r="F7" s="3"/>
      <c r="G7" s="7"/>
      <c r="H7" s="5">
        <v>400.77</v>
      </c>
      <c r="I7" s="5">
        <v>56.69</v>
      </c>
      <c r="J7" s="7"/>
      <c r="K7" s="7"/>
      <c r="L7" s="3"/>
      <c r="M7" t="s" s="2">
        <v>9</v>
      </c>
      <c r="N7" s="5">
        <v>178.95</v>
      </c>
      <c r="O7" s="5">
        <v>99.87</v>
      </c>
      <c r="P7" s="3"/>
      <c r="Q7" s="3"/>
      <c r="R7" s="3"/>
      <c r="S7" s="3"/>
    </row>
    <row r="8" ht="14.25" customHeight="1">
      <c r="A8" s="7"/>
      <c r="B8" s="5">
        <v>283.95</v>
      </c>
      <c r="C8" s="5">
        <v>36.79</v>
      </c>
      <c r="D8" s="7"/>
      <c r="E8" s="7"/>
      <c r="F8" s="3"/>
      <c r="G8" t="s" s="4">
        <v>9</v>
      </c>
      <c r="H8" s="5">
        <v>111.1</v>
      </c>
      <c r="I8" s="5">
        <v>61.41</v>
      </c>
      <c r="J8" s="6">
        <f>SUM(H8:H9)</f>
        <v>221.76</v>
      </c>
      <c r="K8" s="6">
        <f>SUM(I8:I9)</f>
        <v>122.81</v>
      </c>
      <c r="L8" s="3"/>
      <c r="M8" t="s" s="2">
        <v>10</v>
      </c>
      <c r="N8" s="5">
        <v>92.8</v>
      </c>
      <c r="O8" s="5">
        <v>82.34999999999999</v>
      </c>
      <c r="P8" s="3"/>
      <c r="Q8" s="3"/>
      <c r="R8" s="3"/>
      <c r="S8" s="3"/>
    </row>
    <row r="9" ht="14.25" customHeight="1">
      <c r="A9" t="s" s="4">
        <v>9</v>
      </c>
      <c r="B9" s="5">
        <v>74.13</v>
      </c>
      <c r="C9" s="5">
        <v>40.72</v>
      </c>
      <c r="D9" s="6">
        <f>SUM(B9:B11)</f>
        <v>225.61</v>
      </c>
      <c r="E9" s="6">
        <f>SUM(C9:C11)</f>
        <v>123</v>
      </c>
      <c r="F9" s="3"/>
      <c r="G9" s="7"/>
      <c r="H9" s="5">
        <v>110.66</v>
      </c>
      <c r="I9" s="5">
        <v>61.4</v>
      </c>
      <c r="J9" s="7"/>
      <c r="K9" s="7"/>
      <c r="L9" s="3"/>
      <c r="M9" t="s" s="2">
        <v>11</v>
      </c>
      <c r="N9" s="5">
        <v>52.47</v>
      </c>
      <c r="O9" s="5">
        <v>46.07</v>
      </c>
      <c r="P9" s="3"/>
      <c r="Q9" s="3"/>
      <c r="R9" s="3"/>
      <c r="S9" s="3"/>
    </row>
    <row r="10" ht="14.25" customHeight="1">
      <c r="A10" s="7"/>
      <c r="B10" s="5">
        <v>78.06999999999999</v>
      </c>
      <c r="C10" s="5">
        <v>41.69</v>
      </c>
      <c r="D10" s="7"/>
      <c r="E10" s="7"/>
      <c r="F10" s="3"/>
      <c r="G10" t="s" s="4">
        <v>10</v>
      </c>
      <c r="H10" s="5">
        <v>51.21</v>
      </c>
      <c r="I10" s="5">
        <v>52.25</v>
      </c>
      <c r="J10" s="6">
        <f>SUM(H10:H11)</f>
        <v>102.92</v>
      </c>
      <c r="K10" s="6">
        <f>SUM(I10:I11)</f>
        <v>105.01</v>
      </c>
      <c r="L10" s="3"/>
      <c r="M10" s="3"/>
      <c r="N10" s="3"/>
      <c r="O10" s="3"/>
      <c r="P10" s="3"/>
      <c r="Q10" s="3"/>
      <c r="R10" s="3"/>
      <c r="S10" s="3"/>
    </row>
    <row r="11" ht="14.25" customHeight="1">
      <c r="A11" s="7"/>
      <c r="B11" s="5">
        <v>73.41</v>
      </c>
      <c r="C11" s="5">
        <v>40.59</v>
      </c>
      <c r="D11" s="7"/>
      <c r="E11" s="7"/>
      <c r="F11" s="3"/>
      <c r="G11" s="7"/>
      <c r="H11" s="5">
        <v>51.71</v>
      </c>
      <c r="I11" s="5">
        <v>52.76</v>
      </c>
      <c r="J11" s="7"/>
      <c r="K11" s="7"/>
      <c r="L11" s="3"/>
      <c r="M11" s="3"/>
      <c r="N11" s="3"/>
      <c r="O11" s="3"/>
      <c r="P11" s="3"/>
      <c r="Q11" s="3"/>
      <c r="R11" s="3"/>
      <c r="S11" s="3"/>
    </row>
    <row r="12" ht="14.25" customHeight="1">
      <c r="A12" t="s" s="4">
        <v>10</v>
      </c>
      <c r="B12" s="5">
        <v>37.21</v>
      </c>
      <c r="C12" s="5">
        <v>34.15</v>
      </c>
      <c r="D12" s="6">
        <f>SUM(B12:B14)</f>
        <v>112.3</v>
      </c>
      <c r="E12" s="6">
        <f>SUM(C12:C14)</f>
        <v>102.41</v>
      </c>
      <c r="F12" s="3"/>
      <c r="G12" t="s" s="4">
        <v>11</v>
      </c>
      <c r="H12" s="5">
        <v>27.19</v>
      </c>
      <c r="I12" s="5">
        <v>28.41</v>
      </c>
      <c r="J12" s="6">
        <f>SUM(H12:H13)</f>
        <v>54.42</v>
      </c>
      <c r="K12" s="6">
        <f>SUM(I12:I13)</f>
        <v>56.82</v>
      </c>
      <c r="L12" s="3"/>
      <c r="M12" s="3"/>
      <c r="N12" s="3"/>
      <c r="O12" s="3"/>
      <c r="P12" s="3"/>
      <c r="Q12" s="3"/>
      <c r="R12" s="3"/>
      <c r="S12" s="3"/>
    </row>
    <row r="13" ht="14.25" customHeight="1">
      <c r="A13" s="7"/>
      <c r="B13" s="5">
        <v>37.46</v>
      </c>
      <c r="C13" s="5">
        <v>34.16</v>
      </c>
      <c r="D13" s="7"/>
      <c r="E13" s="7"/>
      <c r="F13" s="3"/>
      <c r="G13" s="7"/>
      <c r="H13" s="5">
        <v>27.23</v>
      </c>
      <c r="I13" s="5">
        <v>28.41</v>
      </c>
      <c r="J13" s="7"/>
      <c r="K13" s="7"/>
      <c r="L13" s="3"/>
      <c r="M13" s="3"/>
      <c r="N13" s="3"/>
      <c r="O13" s="3"/>
      <c r="P13" s="3"/>
      <c r="Q13" s="3"/>
      <c r="R13" s="3"/>
      <c r="S13" s="3"/>
    </row>
    <row r="14" ht="14.25" customHeight="1">
      <c r="A14" s="7"/>
      <c r="B14" s="5">
        <v>37.63</v>
      </c>
      <c r="C14" s="5">
        <v>34.1</v>
      </c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4.25" customHeight="1">
      <c r="A15" t="s" s="4">
        <v>11</v>
      </c>
      <c r="B15" s="5">
        <v>19.35</v>
      </c>
      <c r="C15" s="5">
        <v>16.95</v>
      </c>
      <c r="D15" s="6">
        <f>SUM(B15:B17)</f>
        <v>57.97</v>
      </c>
      <c r="E15" s="6">
        <f>SUM(C15:C17)</f>
        <v>50.90000000000001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4.25" customHeight="1">
      <c r="A16" s="7"/>
      <c r="B16" s="5">
        <v>19.33</v>
      </c>
      <c r="C16" s="5">
        <v>16.97</v>
      </c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4.25" customHeight="1">
      <c r="A17" s="7"/>
      <c r="B17" s="5">
        <v>19.29</v>
      </c>
      <c r="C17" s="5">
        <v>16.98</v>
      </c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4.25" customHeight="1">
      <c r="A19" s="3"/>
      <c r="B19" t="s" s="2">
        <v>5</v>
      </c>
      <c r="C19" t="s" s="2">
        <v>6</v>
      </c>
      <c r="D19" s="3"/>
      <c r="E19" s="3"/>
      <c r="F19" s="3"/>
      <c r="G19" s="3"/>
      <c r="H19" t="s" s="2">
        <v>5</v>
      </c>
      <c r="I19" t="s" s="2">
        <v>6</v>
      </c>
      <c r="J19" s="3"/>
      <c r="K19" s="3"/>
      <c r="L19" s="3"/>
      <c r="M19" s="3"/>
      <c r="N19" t="s" s="2">
        <v>5</v>
      </c>
      <c r="O19" t="s" s="2">
        <v>6</v>
      </c>
      <c r="P19" s="3"/>
      <c r="Q19" s="3"/>
      <c r="R19" s="3"/>
      <c r="S19" s="3"/>
    </row>
    <row r="20" ht="14.25" customHeight="1">
      <c r="A20" t="s" s="2">
        <v>12</v>
      </c>
      <c r="B20" s="5">
        <f>D6</f>
        <v>856.8800000000001</v>
      </c>
      <c r="C20" s="5">
        <f>E6</f>
        <v>110.55</v>
      </c>
      <c r="D20" s="3"/>
      <c r="E20" s="3"/>
      <c r="F20" s="3"/>
      <c r="G20" t="s" s="2">
        <v>12</v>
      </c>
      <c r="H20" s="5">
        <f>J6</f>
        <v>821.04</v>
      </c>
      <c r="I20" s="5">
        <f>K6</f>
        <v>113.51</v>
      </c>
      <c r="J20" s="3"/>
      <c r="K20" s="3"/>
      <c r="L20" s="3"/>
      <c r="M20" t="s" s="2">
        <v>12</v>
      </c>
      <c r="N20" s="5">
        <f>N6</f>
        <v>457.83</v>
      </c>
      <c r="O20" s="5">
        <f>O6</f>
        <v>120.99</v>
      </c>
      <c r="P20" s="3"/>
      <c r="Q20" s="3"/>
      <c r="R20" s="3"/>
      <c r="S20" s="3"/>
    </row>
    <row r="21" ht="14.25" customHeight="1">
      <c r="A21" t="s" s="2">
        <v>13</v>
      </c>
      <c r="B21" s="5">
        <f>D9</f>
        <v>225.61</v>
      </c>
      <c r="C21" s="5">
        <f>E9</f>
        <v>123</v>
      </c>
      <c r="D21" s="3"/>
      <c r="E21" s="3"/>
      <c r="F21" s="3"/>
      <c r="G21" t="s" s="2">
        <v>13</v>
      </c>
      <c r="H21" s="5">
        <f>J8</f>
        <v>221.76</v>
      </c>
      <c r="I21" s="5">
        <f>K8</f>
        <v>122.81</v>
      </c>
      <c r="J21" s="3"/>
      <c r="K21" s="3"/>
      <c r="L21" s="3"/>
      <c r="M21" t="s" s="2">
        <v>13</v>
      </c>
      <c r="N21" s="5">
        <f>N7</f>
        <v>178.95</v>
      </c>
      <c r="O21" s="5">
        <f>O7</f>
        <v>99.87</v>
      </c>
      <c r="P21" s="3"/>
      <c r="Q21" s="3"/>
      <c r="R21" s="3"/>
      <c r="S21" s="3"/>
    </row>
    <row r="22" ht="14.25" customHeight="1">
      <c r="A22" t="s" s="2">
        <v>14</v>
      </c>
      <c r="B22" s="5">
        <f>D12</f>
        <v>112.3</v>
      </c>
      <c r="C22" s="5">
        <f>E12</f>
        <v>102.41</v>
      </c>
      <c r="D22" s="3"/>
      <c r="E22" s="3"/>
      <c r="F22" s="3"/>
      <c r="G22" t="s" s="2">
        <v>14</v>
      </c>
      <c r="H22" s="5">
        <f>J10</f>
        <v>102.92</v>
      </c>
      <c r="I22" s="5">
        <f>K10</f>
        <v>105.01</v>
      </c>
      <c r="J22" s="3"/>
      <c r="K22" s="3"/>
      <c r="L22" s="3"/>
      <c r="M22" t="s" s="2">
        <v>14</v>
      </c>
      <c r="N22" s="5">
        <f>N8</f>
        <v>92.8</v>
      </c>
      <c r="O22" s="5">
        <f>O8</f>
        <v>82.34999999999999</v>
      </c>
      <c r="P22" s="3"/>
      <c r="Q22" s="3"/>
      <c r="R22" s="3"/>
      <c r="S22" s="3"/>
    </row>
    <row r="23" ht="14.25" customHeight="1">
      <c r="A23" t="s" s="2">
        <v>15</v>
      </c>
      <c r="B23" s="5">
        <f>D15</f>
        <v>57.97</v>
      </c>
      <c r="C23" s="5">
        <f>E15</f>
        <v>50.90000000000001</v>
      </c>
      <c r="D23" s="3"/>
      <c r="E23" s="3"/>
      <c r="F23" s="3"/>
      <c r="G23" t="s" s="2">
        <v>15</v>
      </c>
      <c r="H23" s="5">
        <f>J12</f>
        <v>54.42</v>
      </c>
      <c r="I23" s="5">
        <f>K12</f>
        <v>56.82</v>
      </c>
      <c r="J23" s="3"/>
      <c r="K23" s="3"/>
      <c r="L23" s="3"/>
      <c r="M23" t="s" s="2">
        <v>15</v>
      </c>
      <c r="N23" s="5">
        <f>N9</f>
        <v>52.47</v>
      </c>
      <c r="O23" s="5">
        <f>O9</f>
        <v>46.07</v>
      </c>
      <c r="P23" s="3"/>
      <c r="Q23" s="3"/>
      <c r="R23" s="3"/>
      <c r="S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</sheetData>
  <mergeCells count="24">
    <mergeCell ref="E12:E14"/>
    <mergeCell ref="D12:D14"/>
    <mergeCell ref="E6:E8"/>
    <mergeCell ref="D6:D8"/>
    <mergeCell ref="A15:A17"/>
    <mergeCell ref="A12:A14"/>
    <mergeCell ref="E15:E17"/>
    <mergeCell ref="G12:G13"/>
    <mergeCell ref="G10:G11"/>
    <mergeCell ref="A9:A11"/>
    <mergeCell ref="G8:G9"/>
    <mergeCell ref="E9:E11"/>
    <mergeCell ref="K8:K9"/>
    <mergeCell ref="J12:J13"/>
    <mergeCell ref="K6:K7"/>
    <mergeCell ref="J10:J11"/>
    <mergeCell ref="D9:D11"/>
    <mergeCell ref="J8:J9"/>
    <mergeCell ref="J6:J7"/>
    <mergeCell ref="G6:G7"/>
    <mergeCell ref="A6:A8"/>
    <mergeCell ref="K12:K13"/>
    <mergeCell ref="D15:D17"/>
    <mergeCell ref="K10:K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