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sthi\Desktop\ML\"/>
    </mc:Choice>
  </mc:AlternateContent>
  <xr:revisionPtr revIDLastSave="0" documentId="10_ncr:8100000_{8F35F7BA-3A0E-4BE2-A980-EE9C0FC7465C}" xr6:coauthVersionLast="34" xr6:coauthVersionMax="34" xr10:uidLastSave="{00000000-0000-0000-0000-000000000000}"/>
  <bookViews>
    <workbookView xWindow="0" yWindow="0" windowWidth="11160" windowHeight="7230" xr2:uid="{0FB25FF7-863C-46DF-BB52-3CC83A033A12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C9" i="2"/>
  <c r="B9" i="2"/>
  <c r="B12" i="2"/>
  <c r="B13" i="2"/>
  <c r="C8" i="2"/>
  <c r="B8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D8" i="2" s="1"/>
  <c r="F8" i="2" l="1"/>
  <c r="E8" i="2"/>
  <c r="B12" i="1"/>
  <c r="B14" i="1" l="1"/>
  <c r="B13" i="1"/>
  <c r="D3" i="1"/>
  <c r="E3" i="1"/>
  <c r="F3" i="1"/>
  <c r="D4" i="1"/>
  <c r="E4" i="1"/>
  <c r="F4" i="1"/>
  <c r="D5" i="1"/>
  <c r="E5" i="1"/>
  <c r="E8" i="1" s="1"/>
  <c r="F5" i="1"/>
  <c r="D6" i="1"/>
  <c r="E6" i="1"/>
  <c r="F6" i="1"/>
  <c r="F8" i="1" s="1"/>
  <c r="D7" i="1"/>
  <c r="E7" i="1"/>
  <c r="F7" i="1"/>
  <c r="F2" i="1"/>
  <c r="E2" i="1"/>
  <c r="D2" i="1"/>
  <c r="C8" i="1"/>
  <c r="D8" i="1"/>
  <c r="B8" i="1"/>
</calcChain>
</file>

<file path=xl/sharedStrings.xml><?xml version="1.0" encoding="utf-8"?>
<sst xmlns="http://schemas.openxmlformats.org/spreadsheetml/2006/main" count="18" uniqueCount="9">
  <si>
    <t>Item</t>
  </si>
  <si>
    <t>Pokemon(x)</t>
  </si>
  <si>
    <t>Urban Density (y)</t>
  </si>
  <si>
    <t>xy</t>
  </si>
  <si>
    <t xml:space="preserve">x^2 </t>
  </si>
  <si>
    <t>y^2</t>
  </si>
  <si>
    <t>a</t>
  </si>
  <si>
    <t>b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</si>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</sst>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646287333349376"/>
          <c:y val="3.5242290748898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282308748103732E-2"/>
                  <c:y val="0.32864962364285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(2)'!$B$2:$B$7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'Sheet1 (2)'!$C$2:$C$7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05-4749-B15E-06D24FCA2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13728"/>
        <c:axId val="371514384"/>
      </c:scatterChart>
      <c:valAx>
        <c:axId val="37151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14384"/>
        <c:crosses val="autoZero"/>
        <c:crossBetween val="midCat"/>
      </c:valAx>
      <c:valAx>
        <c:axId val="37151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1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Urban Density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272528433945754E-2"/>
                  <c:y val="0.37362459900845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(2)'!$B$2:$B$7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'Sheet1 (2)'!$C$2:$C$7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5F-4A51-AF08-5C422CB44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08840"/>
        <c:axId val="422908512"/>
      </c:scatterChart>
      <c:valAx>
        <c:axId val="42290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08512"/>
        <c:crosses val="autoZero"/>
        <c:crossBetween val="midCat"/>
      </c:valAx>
      <c:valAx>
        <c:axId val="4229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0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646287333349376"/>
          <c:y val="3.5242290748898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282308748103732E-2"/>
                  <c:y val="0.32864962364285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43</c:v>
                </c:pt>
                <c:pt idx="1">
                  <c:v>21</c:v>
                </c:pt>
                <c:pt idx="2">
                  <c:v>25</c:v>
                </c:pt>
                <c:pt idx="3">
                  <c:v>42</c:v>
                </c:pt>
                <c:pt idx="4">
                  <c:v>57</c:v>
                </c:pt>
                <c:pt idx="5">
                  <c:v>59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99</c:v>
                </c:pt>
                <c:pt idx="1">
                  <c:v>65</c:v>
                </c:pt>
                <c:pt idx="2">
                  <c:v>79</c:v>
                </c:pt>
                <c:pt idx="3">
                  <c:v>75</c:v>
                </c:pt>
                <c:pt idx="4">
                  <c:v>87</c:v>
                </c:pt>
                <c:pt idx="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1-4EA0-9DCC-9309A44A7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13728"/>
        <c:axId val="371514384"/>
      </c:scatterChart>
      <c:valAx>
        <c:axId val="37151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14384"/>
        <c:crosses val="autoZero"/>
        <c:crossBetween val="midCat"/>
      </c:valAx>
      <c:valAx>
        <c:axId val="37151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1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Urban Density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272528433945754E-2"/>
                  <c:y val="0.37362459900845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43</c:v>
                </c:pt>
                <c:pt idx="1">
                  <c:v>21</c:v>
                </c:pt>
                <c:pt idx="2">
                  <c:v>25</c:v>
                </c:pt>
                <c:pt idx="3">
                  <c:v>42</c:v>
                </c:pt>
                <c:pt idx="4">
                  <c:v>57</c:v>
                </c:pt>
                <c:pt idx="5">
                  <c:v>59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99</c:v>
                </c:pt>
                <c:pt idx="1">
                  <c:v>65</c:v>
                </c:pt>
                <c:pt idx="2">
                  <c:v>79</c:v>
                </c:pt>
                <c:pt idx="3">
                  <c:v>75</c:v>
                </c:pt>
                <c:pt idx="4">
                  <c:v>87</c:v>
                </c:pt>
                <c:pt idx="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3-428F-98E8-D6C9A66E4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08840"/>
        <c:axId val="422908512"/>
      </c:scatterChart>
      <c:valAx>
        <c:axId val="42290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08512"/>
        <c:crosses val="autoZero"/>
        <c:crossBetween val="midCat"/>
      </c:valAx>
      <c:valAx>
        <c:axId val="4229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0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0</xdr:row>
      <xdr:rowOff>28575</xdr:rowOff>
    </xdr:from>
    <xdr:to>
      <xdr:col>11</xdr:col>
      <xdr:colOff>142874</xdr:colOff>
      <xdr:row>11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DB475-F4F4-4E7B-AE6E-72A10F94A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136921</xdr:colOff>
      <xdr:row>11</xdr:row>
      <xdr:rowOff>184546</xdr:rowOff>
    </xdr:from>
    <xdr:to>
      <xdr:col>9</xdr:col>
      <xdr:colOff>127991</xdr:colOff>
      <xdr:row>14</xdr:row>
      <xdr:rowOff>76203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74D942-C77D-4547-9E9D-997621011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0</xdr:row>
      <xdr:rowOff>28575</xdr:rowOff>
    </xdr:from>
    <xdr:to>
      <xdr:col>11</xdr:col>
      <xdr:colOff>142874</xdr:colOff>
      <xdr:row>11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D3862-F279-42E0-AD86-9F4398849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136921</xdr:colOff>
      <xdr:row>11</xdr:row>
      <xdr:rowOff>184546</xdr:rowOff>
    </xdr:from>
    <xdr:to>
      <xdr:col>9</xdr:col>
      <xdr:colOff>127991</xdr:colOff>
      <xdr:row>14</xdr:row>
      <xdr:rowOff>76203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F02928-9224-4EF4-BAC2-B6ACC8CDB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1853-5146-4F0C-8311-1587C23129EE}">
  <dimension ref="A1:F14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16.85546875" customWidth="1"/>
    <col min="2" max="2" width="11.85546875" bestFit="1" customWidth="1"/>
    <col min="3" max="3" width="16.42578125" bestFit="1" customWidth="1"/>
    <col min="4" max="6" width="6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1">
        <v>1</v>
      </c>
      <c r="B2" s="2">
        <v>2</v>
      </c>
      <c r="C2" s="2">
        <v>4</v>
      </c>
      <c r="D2" s="1">
        <f>B2*C2</f>
        <v>8</v>
      </c>
      <c r="E2" s="1">
        <f>B2*B2</f>
        <v>4</v>
      </c>
      <c r="F2" s="1">
        <f>C2*C2</f>
        <v>16</v>
      </c>
    </row>
    <row r="3" spans="1:6" ht="16.5" thickBot="1" x14ac:dyDescent="0.3">
      <c r="A3" s="1">
        <v>2</v>
      </c>
      <c r="B3" s="2">
        <v>3</v>
      </c>
      <c r="C3" s="2">
        <v>5</v>
      </c>
      <c r="D3" s="1">
        <f t="shared" ref="D3:D7" si="0">B3*C3</f>
        <v>15</v>
      </c>
      <c r="E3" s="1">
        <f t="shared" ref="E3:F7" si="1">B3*B3</f>
        <v>9</v>
      </c>
      <c r="F3" s="1">
        <f t="shared" si="1"/>
        <v>25</v>
      </c>
    </row>
    <row r="4" spans="1:6" ht="16.5" thickBot="1" x14ac:dyDescent="0.3">
      <c r="A4" s="1">
        <v>3</v>
      </c>
      <c r="B4" s="2">
        <v>5</v>
      </c>
      <c r="C4" s="2">
        <v>7</v>
      </c>
      <c r="D4" s="1">
        <f t="shared" si="0"/>
        <v>35</v>
      </c>
      <c r="E4" s="1">
        <f t="shared" si="1"/>
        <v>25</v>
      </c>
      <c r="F4" s="1">
        <f t="shared" si="1"/>
        <v>49</v>
      </c>
    </row>
    <row r="5" spans="1:6" ht="16.5" thickBot="1" x14ac:dyDescent="0.3">
      <c r="A5" s="1">
        <v>4</v>
      </c>
      <c r="B5" s="2">
        <v>7</v>
      </c>
      <c r="C5" s="2">
        <v>10</v>
      </c>
      <c r="D5" s="1">
        <f t="shared" si="0"/>
        <v>70</v>
      </c>
      <c r="E5" s="1">
        <f t="shared" si="1"/>
        <v>49</v>
      </c>
      <c r="F5" s="1">
        <f t="shared" si="1"/>
        <v>100</v>
      </c>
    </row>
    <row r="6" spans="1:6" ht="16.5" thickBot="1" x14ac:dyDescent="0.3">
      <c r="A6" s="1">
        <v>5</v>
      </c>
      <c r="B6" s="2">
        <v>9</v>
      </c>
      <c r="C6" s="2">
        <v>15</v>
      </c>
      <c r="D6" s="1">
        <f t="shared" si="0"/>
        <v>135</v>
      </c>
      <c r="E6" s="1">
        <f t="shared" si="1"/>
        <v>81</v>
      </c>
      <c r="F6" s="1">
        <f t="shared" si="1"/>
        <v>225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>
        <f>SUM(B2:B7)</f>
        <v>26</v>
      </c>
      <c r="C8" s="1">
        <f t="shared" ref="C8:F8" si="2">SUM(C2:C7)</f>
        <v>41</v>
      </c>
      <c r="D8" s="1">
        <f t="shared" si="2"/>
        <v>263</v>
      </c>
      <c r="E8" s="1">
        <f t="shared" si="2"/>
        <v>168</v>
      </c>
      <c r="F8" s="1">
        <f t="shared" si="2"/>
        <v>415</v>
      </c>
    </row>
    <row r="9" spans="1:6" x14ac:dyDescent="0.25">
      <c r="B9">
        <f>26/5</f>
        <v>5.2</v>
      </c>
      <c r="C9">
        <f>41/5</f>
        <v>8.1999999999999993</v>
      </c>
    </row>
    <row r="12" spans="1:6" x14ac:dyDescent="0.25">
      <c r="A12" t="s">
        <v>6</v>
      </c>
      <c r="B12">
        <f>((C8*E8) - (B8*D8))/(5*E8-B8^2)</f>
        <v>0.3048780487804878</v>
      </c>
    </row>
    <row r="13" spans="1:6" x14ac:dyDescent="0.25">
      <c r="A13" t="s">
        <v>7</v>
      </c>
      <c r="B13">
        <f>(5*D8- (B8*C8))/(5*E8-B8^2)</f>
        <v>1.5182926829268293</v>
      </c>
    </row>
    <row r="14" spans="1:6" x14ac:dyDescent="0.25">
      <c r="A14" t="s">
        <v>8</v>
      </c>
      <c r="B14">
        <f>(5*D8- (B8*C8))^2/((5*E8-B8^2)*(5*F8-C8^2))</f>
        <v>0.95953014733193021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A924-F8C3-4BA0-BC54-CD60A01FEE01}">
  <dimension ref="A1:F14"/>
  <sheetViews>
    <sheetView zoomScale="160" zoomScaleNormal="160" workbookViewId="0">
      <selection activeCell="B14" sqref="B14"/>
    </sheetView>
  </sheetViews>
  <sheetFormatPr defaultRowHeight="15" x14ac:dyDescent="0.25"/>
  <cols>
    <col min="1" max="1" width="16.85546875" customWidth="1"/>
    <col min="2" max="2" width="11.85546875" bestFit="1" customWidth="1"/>
    <col min="3" max="3" width="16.42578125" bestFit="1" customWidth="1"/>
    <col min="4" max="6" width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43</v>
      </c>
      <c r="C2" s="1">
        <v>99</v>
      </c>
      <c r="D2" s="1">
        <f>B2*C2</f>
        <v>4257</v>
      </c>
      <c r="E2" s="1">
        <f>B2*B2</f>
        <v>1849</v>
      </c>
      <c r="F2" s="1">
        <f>C2*C2</f>
        <v>9801</v>
      </c>
    </row>
    <row r="3" spans="1:6" x14ac:dyDescent="0.25">
      <c r="A3" s="1">
        <v>2</v>
      </c>
      <c r="B3" s="1">
        <v>21</v>
      </c>
      <c r="C3" s="1">
        <v>65</v>
      </c>
      <c r="D3" s="1">
        <f t="shared" ref="D3:D7" si="0">B3*C3</f>
        <v>1365</v>
      </c>
      <c r="E3" s="1">
        <f t="shared" ref="E3:E7" si="1">B3*B3</f>
        <v>441</v>
      </c>
      <c r="F3" s="1">
        <f t="shared" ref="F3:F7" si="2">C3*C3</f>
        <v>4225</v>
      </c>
    </row>
    <row r="4" spans="1:6" x14ac:dyDescent="0.25">
      <c r="A4" s="1">
        <v>3</v>
      </c>
      <c r="B4" s="1">
        <v>25</v>
      </c>
      <c r="C4" s="1">
        <v>79</v>
      </c>
      <c r="D4" s="1">
        <f t="shared" si="0"/>
        <v>1975</v>
      </c>
      <c r="E4" s="1">
        <f t="shared" si="1"/>
        <v>625</v>
      </c>
      <c r="F4" s="1">
        <f t="shared" si="2"/>
        <v>6241</v>
      </c>
    </row>
    <row r="5" spans="1:6" x14ac:dyDescent="0.25">
      <c r="A5" s="1">
        <v>4</v>
      </c>
      <c r="B5" s="1">
        <v>42</v>
      </c>
      <c r="C5" s="1">
        <v>75</v>
      </c>
      <c r="D5" s="1">
        <f t="shared" si="0"/>
        <v>3150</v>
      </c>
      <c r="E5" s="1">
        <f t="shared" si="1"/>
        <v>1764</v>
      </c>
      <c r="F5" s="1">
        <f t="shared" si="2"/>
        <v>5625</v>
      </c>
    </row>
    <row r="6" spans="1:6" x14ac:dyDescent="0.25">
      <c r="A6" s="1">
        <v>5</v>
      </c>
      <c r="B6" s="1">
        <v>57</v>
      </c>
      <c r="C6" s="1">
        <v>87</v>
      </c>
      <c r="D6" s="1">
        <f t="shared" si="0"/>
        <v>4959</v>
      </c>
      <c r="E6" s="1">
        <f t="shared" si="1"/>
        <v>3249</v>
      </c>
      <c r="F6" s="1">
        <f t="shared" si="2"/>
        <v>7569</v>
      </c>
    </row>
    <row r="7" spans="1:6" x14ac:dyDescent="0.25">
      <c r="A7" s="1">
        <v>6</v>
      </c>
      <c r="B7" s="1">
        <v>59</v>
      </c>
      <c r="C7" s="1">
        <v>81</v>
      </c>
      <c r="D7" s="1">
        <f t="shared" si="0"/>
        <v>4779</v>
      </c>
      <c r="E7" s="1">
        <f t="shared" si="1"/>
        <v>3481</v>
      </c>
      <c r="F7" s="1">
        <f t="shared" si="2"/>
        <v>6561</v>
      </c>
    </row>
    <row r="8" spans="1:6" x14ac:dyDescent="0.25">
      <c r="A8" s="1"/>
      <c r="B8" s="1">
        <f>SUM(B2:B7)</f>
        <v>247</v>
      </c>
      <c r="C8" s="1">
        <f t="shared" ref="C8:F8" si="3">SUM(C2:C7)</f>
        <v>486</v>
      </c>
      <c r="D8" s="1">
        <f t="shared" si="3"/>
        <v>20485</v>
      </c>
      <c r="E8" s="1">
        <f t="shared" si="3"/>
        <v>11409</v>
      </c>
      <c r="F8" s="1">
        <f t="shared" si="3"/>
        <v>40022</v>
      </c>
    </row>
    <row r="12" spans="1:6" x14ac:dyDescent="0.25">
      <c r="A12" t="s">
        <v>6</v>
      </c>
      <c r="B12">
        <f>((C8*E8) - (B8*D8))/(6*E8-B8^2)</f>
        <v>65.141571524513097</v>
      </c>
    </row>
    <row r="13" spans="1:6" x14ac:dyDescent="0.25">
      <c r="A13" t="s">
        <v>7</v>
      </c>
      <c r="B13">
        <f>(6*D8- (B8*C8))/(6*E8-B8^2)</f>
        <v>0.3852249832102082</v>
      </c>
    </row>
    <row r="14" spans="1:6" x14ac:dyDescent="0.25">
      <c r="A14" t="s">
        <v>8</v>
      </c>
      <c r="B14">
        <f>(6*D8- (B8*C8))^2/((6*E8-B8^2)*(6*F8-C8^2))</f>
        <v>0.28069747252207244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 Awasthi</dc:creator>
  <cp:lastModifiedBy>Amit K Awasthi</cp:lastModifiedBy>
  <dcterms:created xsi:type="dcterms:W3CDTF">2019-02-02T01:34:44Z</dcterms:created>
  <dcterms:modified xsi:type="dcterms:W3CDTF">2019-02-02T18:58:35Z</dcterms:modified>
</cp:coreProperties>
</file>