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ForMatlab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2" l="1"/>
  <c r="I32" i="2"/>
  <c r="J39" i="1"/>
  <c r="J38" i="1"/>
</calcChain>
</file>

<file path=xl/sharedStrings.xml><?xml version="1.0" encoding="utf-8"?>
<sst xmlns="http://schemas.openxmlformats.org/spreadsheetml/2006/main" count="64" uniqueCount="50">
  <si>
    <t>Discharge ID</t>
  </si>
  <si>
    <t>R (m)</t>
  </si>
  <si>
    <t>a (m)</t>
  </si>
  <si>
    <t>Kappa</t>
  </si>
  <si>
    <t>Delta</t>
  </si>
  <si>
    <t>B_T (T)</t>
  </si>
  <si>
    <t>I_P (MA)</t>
  </si>
  <si>
    <t>Zeff</t>
  </si>
  <si>
    <t>P_NBI (MW)</t>
  </si>
  <si>
    <t>Comment</t>
  </si>
  <si>
    <t>Reference</t>
  </si>
  <si>
    <t>Rf (MW)</t>
  </si>
  <si>
    <t>N_el (e14 cm-3)</t>
  </si>
  <si>
    <t>Q_X</t>
  </si>
  <si>
    <t>Pianroj</t>
  </si>
  <si>
    <t>TFTR; Current ramp scan (Ip1) TFTR</t>
  </si>
  <si>
    <t>TFTR; rho* scan</t>
  </si>
  <si>
    <t>TFTR; NBI Injection Scan BT = 4.8 T; Ip = 2.0 MA</t>
  </si>
  <si>
    <t>TFTR; NBI Injection Scan BT = 2.4 T; Ip = 2.0 MA</t>
  </si>
  <si>
    <t>DIII-D Gyroradius scan; NBI heating</t>
  </si>
  <si>
    <t>DIII-D Gyroradius scan; RF heating</t>
  </si>
  <si>
    <t>JET; Mark 0 configuration; Ohmic phase to L-mode with NBI heating</t>
  </si>
  <si>
    <t>JET; Hot ion modes</t>
  </si>
  <si>
    <t>TE0</t>
  </si>
  <si>
    <t>TI0</t>
  </si>
  <si>
    <t>Time (sec)</t>
  </si>
  <si>
    <t>n01 is done, inputfile was copied from 45980</t>
  </si>
  <si>
    <t>n01 is done, inputfile was copied from 45950</t>
  </si>
  <si>
    <t>n01 was done, inputfile was copied from 52183</t>
  </si>
  <si>
    <t>n01 was done, inputfile was copied from 52184</t>
  </si>
  <si>
    <t>n01 was done, inputfile was copied from 52187</t>
  </si>
  <si>
    <t>n01 was done, inputfile was copied from 52186</t>
  </si>
  <si>
    <t>n01 was done, inputfile was copied from 52188</t>
  </si>
  <si>
    <t>n01 was done, inputfile was copied from 52194</t>
  </si>
  <si>
    <t>No.</t>
  </si>
  <si>
    <t>n1 was done, inputfile was copied from 52233</t>
  </si>
  <si>
    <t>n1 was done, inputfile was copied from 105290</t>
  </si>
  <si>
    <t>n1 was done, inputfile was copied from 105294</t>
  </si>
  <si>
    <t>n1 was done, inputfile was copied from 105305</t>
  </si>
  <si>
    <t>n1 was done, inputfile was copied from 105310</t>
  </si>
  <si>
    <t>n1 was done, inputfile was copied from 105313</t>
  </si>
  <si>
    <t>n1 was done, inputfile was copied from 105314</t>
  </si>
  <si>
    <t>n1 was done, inputfile was copied from 105324</t>
  </si>
  <si>
    <t>n1 was done, inputfile was copied from 105317</t>
  </si>
  <si>
    <t>n1 was done, inputfile was copied from 105338</t>
  </si>
  <si>
    <t>n1 was done, inputfile was copied from 105340</t>
  </si>
  <si>
    <t>n1 was done, inputfile was copied from 105343</t>
  </si>
  <si>
    <t>n1 was done, inputfile was copied from 105352</t>
  </si>
  <si>
    <t>No ICRF, paper downloaded Balet1992</t>
  </si>
  <si>
    <t>NO 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</si>
</sst>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E+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2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1" fontId="0" fillId="0" borderId="0" xfId="0" applyNumberForma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Fill="1"/>
    <xf numFmtId="11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164" fontId="7" fillId="0" borderId="0" xfId="0" applyNumberFormat="1" applyFont="1" applyAlignment="1">
      <alignment horizontal="center"/>
    </xf>
    <xf numFmtId="2" fontId="7" fillId="0" borderId="0" xfId="0" applyNumberFormat="1" applyFont="1"/>
    <xf numFmtId="2" fontId="7" fillId="0" borderId="0" xfId="0" applyNumberFormat="1" applyFont="1" applyFill="1"/>
    <xf numFmtId="164" fontId="7" fillId="0" borderId="0" xfId="0" applyNumberFormat="1" applyFont="1" applyFill="1"/>
    <xf numFmtId="164" fontId="7" fillId="0" borderId="0" xfId="0" applyNumberFormat="1" applyFont="1"/>
    <xf numFmtId="0" fontId="0" fillId="2" borderId="0" xfId="0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/>
    <xf numFmtId="165" fontId="0" fillId="2" borderId="0" xfId="0" applyNumberFormat="1" applyFill="1"/>
    <xf numFmtId="164" fontId="7" fillId="2" borderId="0" xfId="0" applyNumberFormat="1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2" fontId="0" fillId="3" borderId="0" xfId="0" applyNumberFormat="1" applyFill="1"/>
    <xf numFmtId="11" fontId="0" fillId="3" borderId="0" xfId="0" applyNumberFormat="1" applyFill="1"/>
    <xf numFmtId="2" fontId="7" fillId="3" borderId="0" xfId="0" applyNumberFormat="1" applyFont="1" applyFill="1"/>
    <xf numFmtId="0" fontId="5" fillId="3" borderId="0" xfId="0" applyFont="1" applyFill="1" applyAlignment="1">
      <alignment horizontal="center"/>
    </xf>
    <xf numFmtId="2" fontId="6" fillId="3" borderId="0" xfId="0" applyNumberFormat="1" applyFont="1" applyFill="1"/>
    <xf numFmtId="11" fontId="6" fillId="3" borderId="0" xfId="0" applyNumberFormat="1" applyFont="1" applyFill="1"/>
    <xf numFmtId="0" fontId="6" fillId="3" borderId="0" xfId="0" applyFont="1" applyFill="1"/>
    <xf numFmtId="164" fontId="0" fillId="3" borderId="0" xfId="0" applyNumberFormat="1" applyFill="1"/>
    <xf numFmtId="165" fontId="0" fillId="3" borderId="0" xfId="0" applyNumberFormat="1" applyFill="1"/>
    <xf numFmtId="164" fontId="7" fillId="3" borderId="0" xfId="0" applyNumberFormat="1" applyFont="1" applyFill="1"/>
    <xf numFmtId="0" fontId="0" fillId="3" borderId="0" xfId="0" applyFill="1" applyBorder="1"/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/>
    <xf numFmtId="165" fontId="6" fillId="3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B1" zoomScale="125" zoomScaleNormal="125" zoomScalePageLayoutView="125" workbookViewId="0">
      <pane ySplit="1100" activePane="bottomLeft"/>
      <selection activeCell="M1" sqref="M1:M1048576"/>
      <selection pane="bottomLeft" activeCell="B19" sqref="B19:N21"/>
    </sheetView>
  </sheetViews>
  <sheetFormatPr baseColWidth="10" defaultRowHeight="15" x14ac:dyDescent="0"/>
  <cols>
    <col min="1" max="1" width="11" bestFit="1" customWidth="1"/>
    <col min="2" max="2" width="11.83203125" style="4" bestFit="1" customWidth="1"/>
    <col min="3" max="4" width="7" style="2" customWidth="1"/>
    <col min="5" max="5" width="6.83203125" style="2" customWidth="1"/>
    <col min="6" max="6" width="7" style="2" customWidth="1"/>
    <col min="7" max="7" width="7" style="2" hidden="1" customWidth="1"/>
    <col min="8" max="8" width="7.1640625" style="2" customWidth="1"/>
    <col min="9" max="9" width="8.6640625" style="2" customWidth="1"/>
    <col min="10" max="10" width="14.5" style="3" customWidth="1"/>
    <col min="11" max="11" width="7" style="2" customWidth="1"/>
    <col min="12" max="12" width="11.6640625" style="2" customWidth="1"/>
    <col min="13" max="13" width="8.5" style="2" hidden="1" customWidth="1"/>
    <col min="14" max="14" width="9.83203125" style="21" bestFit="1" customWidth="1"/>
    <col min="15" max="16" width="8" style="2" bestFit="1" customWidth="1"/>
    <col min="17" max="17" width="37.83203125" bestFit="1" customWidth="1"/>
  </cols>
  <sheetData>
    <row r="1" spans="1:18" s="4" customFormat="1">
      <c r="A1" s="11" t="s">
        <v>34</v>
      </c>
      <c r="B1" s="4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13</v>
      </c>
      <c r="H1" s="8" t="s">
        <v>5</v>
      </c>
      <c r="I1" s="8" t="s">
        <v>6</v>
      </c>
      <c r="J1" s="9" t="s">
        <v>12</v>
      </c>
      <c r="K1" s="8" t="s">
        <v>7</v>
      </c>
      <c r="L1" s="8" t="s">
        <v>8</v>
      </c>
      <c r="M1" s="8" t="s">
        <v>11</v>
      </c>
      <c r="N1" s="17" t="s">
        <v>25</v>
      </c>
      <c r="O1" s="5" t="s">
        <v>23</v>
      </c>
      <c r="P1" s="5" t="s">
        <v>24</v>
      </c>
      <c r="Q1" s="4" t="s">
        <v>9</v>
      </c>
      <c r="R1" s="4" t="s">
        <v>10</v>
      </c>
    </row>
    <row r="2" spans="1:18" s="1" customFormat="1">
      <c r="B2" s="44" t="s">
        <v>15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s="27" customFormat="1">
      <c r="A3" s="27">
        <v>1</v>
      </c>
      <c r="B3" s="28">
        <v>45950</v>
      </c>
      <c r="C3" s="29">
        <v>2.4561700000000002</v>
      </c>
      <c r="D3" s="29">
        <v>0.80469999999999997</v>
      </c>
      <c r="E3" s="29">
        <v>1.0371950000000001</v>
      </c>
      <c r="F3" s="29">
        <v>9.8600389999999993E-3</v>
      </c>
      <c r="G3" s="29">
        <v>4.54137647058824</v>
      </c>
      <c r="H3" s="29">
        <v>4.790222</v>
      </c>
      <c r="I3" s="29">
        <v>2.0030299999999999</v>
      </c>
      <c r="J3" s="30">
        <v>32979010000000</v>
      </c>
      <c r="K3" s="29">
        <v>2.9528599999999998</v>
      </c>
      <c r="L3" s="29">
        <v>11.404999999999999</v>
      </c>
      <c r="M3" s="29">
        <v>0</v>
      </c>
      <c r="N3" s="31">
        <v>4.54</v>
      </c>
      <c r="O3" s="29">
        <v>5.4425299999999996</v>
      </c>
      <c r="P3" s="29">
        <v>6.2369300000000001</v>
      </c>
      <c r="Q3" s="27" t="s">
        <v>26</v>
      </c>
    </row>
    <row r="4" spans="1:18">
      <c r="A4">
        <v>2</v>
      </c>
      <c r="B4" s="4">
        <v>45966</v>
      </c>
      <c r="C4" s="6">
        <v>2.45696</v>
      </c>
      <c r="D4" s="6">
        <v>0.80135000000000001</v>
      </c>
      <c r="E4" s="6">
        <v>1.0180560000000001</v>
      </c>
      <c r="F4" s="6">
        <v>2.4584290000000002E-2</v>
      </c>
      <c r="G4" s="6">
        <v>9.1554588235294094</v>
      </c>
      <c r="H4" s="6">
        <v>4.7632440000000003</v>
      </c>
      <c r="I4" s="6">
        <v>0.99975899999999995</v>
      </c>
      <c r="J4" s="7">
        <v>32962220000000</v>
      </c>
      <c r="K4" s="6">
        <v>2.52264</v>
      </c>
      <c r="L4" s="6">
        <v>11.392799999999999</v>
      </c>
      <c r="M4" s="6">
        <v>0</v>
      </c>
      <c r="N4" s="18">
        <v>4.5800099999999997</v>
      </c>
      <c r="O4" s="6">
        <v>4.0547199999999997</v>
      </c>
      <c r="P4" s="6">
        <v>3.7250000000000001</v>
      </c>
      <c r="Q4" t="s">
        <v>14</v>
      </c>
    </row>
    <row r="5" spans="1:18" s="10" customFormat="1">
      <c r="A5" s="10">
        <v>3</v>
      </c>
      <c r="B5" s="12">
        <v>45980</v>
      </c>
      <c r="C5" s="13">
        <v>2.45492</v>
      </c>
      <c r="D5" s="13">
        <v>0.80190300000000003</v>
      </c>
      <c r="E5" s="13">
        <v>0.96482029999999996</v>
      </c>
      <c r="F5" s="13">
        <v>1.822172E-2</v>
      </c>
      <c r="G5" s="13">
        <v>9.9553294117647102</v>
      </c>
      <c r="H5" s="13">
        <v>4.7687499999999998</v>
      </c>
      <c r="I5" s="13">
        <v>0.99207000000000001</v>
      </c>
      <c r="J5" s="14">
        <v>33493260000000</v>
      </c>
      <c r="K5" s="13">
        <v>2.8351700000000002</v>
      </c>
      <c r="L5" s="13">
        <v>11.326000000000001</v>
      </c>
      <c r="M5" s="13">
        <v>0</v>
      </c>
      <c r="N5" s="19">
        <v>4.8898200000000003</v>
      </c>
      <c r="O5" s="13">
        <v>3.8311199999999999</v>
      </c>
      <c r="P5" s="13">
        <v>5.8527300000000002</v>
      </c>
      <c r="Q5" s="10" t="s">
        <v>14</v>
      </c>
    </row>
    <row r="6" spans="1:18" s="10" customFormat="1">
      <c r="A6" s="10">
        <v>4</v>
      </c>
      <c r="B6" s="12">
        <v>45984</v>
      </c>
      <c r="C6" s="13">
        <v>2.45282</v>
      </c>
      <c r="D6" s="13">
        <v>0.80374599999999996</v>
      </c>
      <c r="E6" s="13">
        <v>0.92124349999999999</v>
      </c>
      <c r="F6" s="13">
        <v>8.7029159999999998E-3</v>
      </c>
      <c r="G6" s="13">
        <v>11.852941176470599</v>
      </c>
      <c r="H6" s="13">
        <v>4.776421</v>
      </c>
      <c r="I6" s="13">
        <v>0.97605799999999998</v>
      </c>
      <c r="J6" s="14">
        <v>35052150000000</v>
      </c>
      <c r="K6" s="13">
        <v>2.4271500000000001</v>
      </c>
      <c r="L6" s="13">
        <v>11.2514</v>
      </c>
      <c r="M6" s="13">
        <v>0</v>
      </c>
      <c r="N6" s="19">
        <v>4.12</v>
      </c>
      <c r="O6" s="13">
        <v>4.8855599999999999</v>
      </c>
      <c r="P6" s="13">
        <v>7.1018299999999996</v>
      </c>
      <c r="Q6" s="10" t="s">
        <v>14</v>
      </c>
    </row>
    <row r="7" spans="1:18">
      <c r="A7">
        <v>5</v>
      </c>
      <c r="B7" s="4">
        <v>46290</v>
      </c>
      <c r="C7" s="6">
        <v>2.5165600000000001</v>
      </c>
      <c r="D7" s="6">
        <v>0.86094700000000002</v>
      </c>
      <c r="E7" s="6">
        <v>1.037682</v>
      </c>
      <c r="F7" s="6">
        <v>2.193807E-2</v>
      </c>
      <c r="G7" s="6">
        <v>4.8710941176470604</v>
      </c>
      <c r="H7" s="6">
        <v>4.6536939999999998</v>
      </c>
      <c r="I7" s="6">
        <v>2.0009600000000001</v>
      </c>
      <c r="J7" s="7">
        <v>42240980000000</v>
      </c>
      <c r="K7" s="6">
        <v>3.0895899999999998</v>
      </c>
      <c r="L7" s="6">
        <v>11.1904</v>
      </c>
      <c r="M7" s="6">
        <v>0</v>
      </c>
      <c r="N7" s="18">
        <v>4.5900100000000004</v>
      </c>
      <c r="O7" s="6">
        <v>4.03871</v>
      </c>
      <c r="P7" s="6">
        <v>3.19998</v>
      </c>
      <c r="Q7" t="s">
        <v>14</v>
      </c>
    </row>
    <row r="8" spans="1:18" s="27" customFormat="1">
      <c r="A8" s="27">
        <v>6</v>
      </c>
      <c r="B8" s="28">
        <v>46291</v>
      </c>
      <c r="C8" s="29">
        <v>2.51613</v>
      </c>
      <c r="D8" s="29">
        <v>0.86057799999999995</v>
      </c>
      <c r="E8" s="29">
        <v>1.0379910000000001</v>
      </c>
      <c r="F8" s="29">
        <v>2.192034E-2</v>
      </c>
      <c r="G8" s="29">
        <v>4.8616823529411803</v>
      </c>
      <c r="H8" s="29">
        <v>4.6536549999999997</v>
      </c>
      <c r="I8" s="29">
        <v>2.0014099999999999</v>
      </c>
      <c r="J8" s="30">
        <v>42676710000000</v>
      </c>
      <c r="K8" s="29">
        <v>3.1817899999999999</v>
      </c>
      <c r="L8" s="29">
        <v>11.198600000000001</v>
      </c>
      <c r="M8" s="29">
        <v>0</v>
      </c>
      <c r="N8" s="31">
        <v>4.5500100000000003</v>
      </c>
      <c r="O8" s="29">
        <v>3.91506</v>
      </c>
      <c r="P8" s="29">
        <v>3.2947600000000001</v>
      </c>
      <c r="Q8" s="27" t="s">
        <v>26</v>
      </c>
    </row>
    <row r="9" spans="1:18" s="27" customFormat="1">
      <c r="A9" s="27">
        <v>7</v>
      </c>
      <c r="B9" s="28">
        <v>52179</v>
      </c>
      <c r="C9" s="29">
        <v>2.4550299999999998</v>
      </c>
      <c r="D9" s="29">
        <v>0.80305899999999997</v>
      </c>
      <c r="E9" s="29">
        <v>0.94723069999999998</v>
      </c>
      <c r="F9" s="29">
        <v>1.6578430000000002E-2</v>
      </c>
      <c r="G9" s="29">
        <v>10.339117647058799</v>
      </c>
      <c r="H9" s="29">
        <v>4.7449519999999996</v>
      </c>
      <c r="I9" s="29">
        <v>0.98482099999999995</v>
      </c>
      <c r="J9" s="30">
        <v>33529980000000</v>
      </c>
      <c r="K9" s="29">
        <v>2.4234</v>
      </c>
      <c r="L9" s="29">
        <v>12.771000000000001</v>
      </c>
      <c r="M9" s="29">
        <v>0</v>
      </c>
      <c r="N9" s="31">
        <v>4.5300099999999999</v>
      </c>
      <c r="O9" s="29">
        <v>5.8484800000000003</v>
      </c>
      <c r="P9" s="29">
        <v>7.2671200000000002</v>
      </c>
      <c r="Q9" s="27" t="s">
        <v>27</v>
      </c>
    </row>
    <row r="10" spans="1:18">
      <c r="A10">
        <v>8</v>
      </c>
      <c r="B10" s="4">
        <v>52182</v>
      </c>
      <c r="C10" s="6">
        <v>2.4565600000000001</v>
      </c>
      <c r="D10" s="6">
        <v>0.80674299999999999</v>
      </c>
      <c r="E10" s="6">
        <v>0.92557330000000004</v>
      </c>
      <c r="F10" s="6">
        <v>1.0469259999999999E-2</v>
      </c>
      <c r="G10" s="6">
        <v>12.5688235294118</v>
      </c>
      <c r="H10" s="6">
        <v>4.7457010000000004</v>
      </c>
      <c r="I10" s="6">
        <v>0.944496</v>
      </c>
      <c r="J10" s="7">
        <v>46667580000000</v>
      </c>
      <c r="K10" s="6">
        <v>2.1518199999999998</v>
      </c>
      <c r="L10" s="6">
        <v>10.489800000000001</v>
      </c>
      <c r="M10" s="6">
        <v>0</v>
      </c>
      <c r="N10" s="18">
        <v>3.94</v>
      </c>
      <c r="O10" s="6">
        <v>4.6577999999999999</v>
      </c>
      <c r="P10" s="6">
        <v>4.0652100000000004</v>
      </c>
      <c r="Q10" t="s">
        <v>14</v>
      </c>
    </row>
    <row r="11" spans="1:18" s="27" customFormat="1">
      <c r="A11" s="27">
        <v>9</v>
      </c>
      <c r="B11" s="28">
        <v>52183</v>
      </c>
      <c r="C11" s="29">
        <v>2.4607800000000002</v>
      </c>
      <c r="D11" s="29">
        <v>0.80547599999999997</v>
      </c>
      <c r="E11" s="29">
        <v>1.0430269999999999</v>
      </c>
      <c r="F11" s="29">
        <v>2.3820609999999999E-2</v>
      </c>
      <c r="G11" s="29">
        <v>4.5483764705882397</v>
      </c>
      <c r="H11" s="29">
        <v>4.7385789999999997</v>
      </c>
      <c r="I11" s="29">
        <v>1.9792799999999999</v>
      </c>
      <c r="J11" s="30">
        <v>62787170000000</v>
      </c>
      <c r="K11" s="29">
        <v>2.0393500000000002</v>
      </c>
      <c r="L11" s="29">
        <v>12.6807</v>
      </c>
      <c r="M11" s="29">
        <v>0</v>
      </c>
      <c r="N11" s="31">
        <v>3.47</v>
      </c>
      <c r="O11" s="29">
        <v>3.5692200000000001</v>
      </c>
      <c r="P11" s="29">
        <v>2.7472599999999998</v>
      </c>
      <c r="Q11" s="27" t="s">
        <v>27</v>
      </c>
    </row>
    <row r="12" spans="1:18" s="27" customFormat="1">
      <c r="A12" s="27">
        <v>10</v>
      </c>
      <c r="B12" s="28">
        <v>52184</v>
      </c>
      <c r="C12" s="29">
        <v>2.45675</v>
      </c>
      <c r="D12" s="29">
        <v>0.80632099999999995</v>
      </c>
      <c r="E12" s="29">
        <v>0.93109730000000002</v>
      </c>
      <c r="F12" s="29">
        <v>1.2048339999999999E-2</v>
      </c>
      <c r="G12" s="29">
        <v>11.908352941176499</v>
      </c>
      <c r="H12" s="29">
        <v>4.7457820000000002</v>
      </c>
      <c r="I12" s="29">
        <v>0.96031200000000005</v>
      </c>
      <c r="J12" s="30">
        <v>60201950000000</v>
      </c>
      <c r="K12" s="29">
        <v>1.84724</v>
      </c>
      <c r="L12" s="29">
        <v>12.7057</v>
      </c>
      <c r="M12" s="29">
        <v>0</v>
      </c>
      <c r="N12" s="31">
        <v>3.93</v>
      </c>
      <c r="O12" s="29">
        <v>3.8776899999999999</v>
      </c>
      <c r="P12" s="29">
        <v>2.62845</v>
      </c>
      <c r="Q12" s="27" t="s">
        <v>28</v>
      </c>
    </row>
    <row r="13" spans="1:18" s="27" customFormat="1">
      <c r="A13" s="27">
        <v>11</v>
      </c>
      <c r="B13" s="28">
        <v>52186</v>
      </c>
      <c r="C13" s="29">
        <v>2.4609299999999998</v>
      </c>
      <c r="D13" s="29">
        <v>0.80563399999999996</v>
      </c>
      <c r="E13" s="29">
        <v>1.0433239999999999</v>
      </c>
      <c r="F13" s="29">
        <v>2.378013E-2</v>
      </c>
      <c r="G13" s="29">
        <v>4.5513647058823503</v>
      </c>
      <c r="H13" s="29">
        <v>4.7391030000000001</v>
      </c>
      <c r="I13" s="29">
        <v>1.9759500000000001</v>
      </c>
      <c r="J13" s="30">
        <v>65951550000000</v>
      </c>
      <c r="K13" s="29">
        <v>1.7432300000000001</v>
      </c>
      <c r="L13" s="29">
        <v>12.765599999999999</v>
      </c>
      <c r="M13" s="29">
        <v>0</v>
      </c>
      <c r="N13" s="31">
        <v>3.48</v>
      </c>
      <c r="O13" s="29">
        <v>2.9813800000000001</v>
      </c>
      <c r="P13" s="29">
        <v>2.5890900000000001</v>
      </c>
      <c r="Q13" s="27" t="s">
        <v>29</v>
      </c>
    </row>
    <row r="14" spans="1:18" s="27" customFormat="1">
      <c r="A14" s="27">
        <v>12</v>
      </c>
      <c r="B14" s="28">
        <v>52187</v>
      </c>
      <c r="C14" s="29">
        <v>2.46102</v>
      </c>
      <c r="D14" s="29">
        <v>0.80571800000000005</v>
      </c>
      <c r="E14" s="29">
        <v>1.043336</v>
      </c>
      <c r="F14" s="29">
        <v>2.379527E-2</v>
      </c>
      <c r="G14" s="29">
        <v>4.5478823529411798</v>
      </c>
      <c r="H14" s="29">
        <v>4.7376690000000004</v>
      </c>
      <c r="I14" s="29">
        <v>1.9785900000000001</v>
      </c>
      <c r="J14" s="30">
        <v>66053530000000</v>
      </c>
      <c r="K14" s="29">
        <v>2.0610499999999998</v>
      </c>
      <c r="L14" s="29">
        <v>12.686</v>
      </c>
      <c r="M14" s="29">
        <v>0</v>
      </c>
      <c r="N14" s="31">
        <v>3.46</v>
      </c>
      <c r="O14" s="29">
        <v>3.32796</v>
      </c>
      <c r="P14" s="29">
        <v>2.4389500000000002</v>
      </c>
      <c r="Q14" s="27" t="s">
        <v>31</v>
      </c>
    </row>
    <row r="15" spans="1:18" s="27" customFormat="1">
      <c r="A15" s="27">
        <v>13</v>
      </c>
      <c r="B15" s="28">
        <v>52188</v>
      </c>
      <c r="C15" s="29">
        <v>2.4601999999999999</v>
      </c>
      <c r="D15" s="29">
        <v>0.80499699999999996</v>
      </c>
      <c r="E15" s="29">
        <v>1.044168</v>
      </c>
      <c r="F15" s="29">
        <v>2.357505E-2</v>
      </c>
      <c r="G15" s="29">
        <v>4.5387764705882399</v>
      </c>
      <c r="H15" s="29">
        <v>4.7392079999999996</v>
      </c>
      <c r="I15" s="29">
        <v>1.9770300000000001</v>
      </c>
      <c r="J15" s="30">
        <v>64894310000000</v>
      </c>
      <c r="K15" s="29">
        <v>2.0434299999999999</v>
      </c>
      <c r="L15" s="29">
        <v>12.742900000000001</v>
      </c>
      <c r="M15" s="29">
        <v>0</v>
      </c>
      <c r="N15" s="31">
        <v>3.44</v>
      </c>
      <c r="O15" s="29">
        <v>3.5162599999999999</v>
      </c>
      <c r="P15" s="29">
        <v>2.8347899999999999</v>
      </c>
      <c r="Q15" s="27" t="s">
        <v>30</v>
      </c>
    </row>
    <row r="16" spans="1:18" s="35" customFormat="1">
      <c r="A16" s="27">
        <v>14</v>
      </c>
      <c r="B16" s="32">
        <v>52194</v>
      </c>
      <c r="C16" s="33">
        <v>2.4612099999999999</v>
      </c>
      <c r="D16" s="33">
        <v>0.80583700000000003</v>
      </c>
      <c r="E16" s="33">
        <v>1.044446</v>
      </c>
      <c r="F16" s="33">
        <v>2.360597E-2</v>
      </c>
      <c r="G16" s="33">
        <v>4.5449647058823501</v>
      </c>
      <c r="H16" s="33">
        <v>4.7377919999999998</v>
      </c>
      <c r="I16" s="33">
        <v>1.97601</v>
      </c>
      <c r="J16" s="34">
        <v>71144870000000</v>
      </c>
      <c r="K16" s="33">
        <v>1.5321</v>
      </c>
      <c r="L16" s="33">
        <v>12.7296</v>
      </c>
      <c r="M16" s="33">
        <v>0</v>
      </c>
      <c r="N16" s="31">
        <v>3.45</v>
      </c>
      <c r="O16" s="33">
        <v>3.06175</v>
      </c>
      <c r="P16" s="33">
        <v>1.8495200000000001</v>
      </c>
      <c r="Q16" s="27" t="s">
        <v>32</v>
      </c>
    </row>
    <row r="17" spans="1:18" s="27" customFormat="1">
      <c r="A17" s="27">
        <v>15</v>
      </c>
      <c r="B17" s="28">
        <v>52233</v>
      </c>
      <c r="C17" s="29">
        <v>2.46027</v>
      </c>
      <c r="D17" s="29">
        <v>0.804948</v>
      </c>
      <c r="E17" s="29">
        <v>1.042627</v>
      </c>
      <c r="F17" s="29">
        <v>2.3638289999999999E-2</v>
      </c>
      <c r="G17" s="29">
        <v>4.5463294117647104</v>
      </c>
      <c r="H17" s="29">
        <v>4.7389919999999996</v>
      </c>
      <c r="I17" s="29">
        <v>1.9763200000000001</v>
      </c>
      <c r="J17" s="30">
        <v>57274660000000</v>
      </c>
      <c r="K17" s="29">
        <v>2.1478600000000001</v>
      </c>
      <c r="L17" s="29">
        <v>12.6816</v>
      </c>
      <c r="M17" s="29">
        <v>0</v>
      </c>
      <c r="N17" s="31">
        <v>3.5</v>
      </c>
      <c r="O17" s="29">
        <v>3.9528099999999999</v>
      </c>
      <c r="P17" s="29">
        <v>2.9077199999999999</v>
      </c>
      <c r="Q17" s="27" t="s">
        <v>33</v>
      </c>
    </row>
    <row r="18" spans="1:18">
      <c r="B18" s="44" t="s">
        <v>16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s="10" customFormat="1">
      <c r="A19" s="10">
        <v>16</v>
      </c>
      <c r="B19" s="12">
        <v>50904</v>
      </c>
      <c r="C19" s="15">
        <v>2.4500000000000002</v>
      </c>
      <c r="D19" s="15">
        <v>0.79700000000000004</v>
      </c>
      <c r="E19" s="15">
        <v>1</v>
      </c>
      <c r="F19" s="15">
        <v>0.01</v>
      </c>
      <c r="G19" s="15"/>
      <c r="H19" s="15">
        <v>2.86</v>
      </c>
      <c r="I19" s="15">
        <v>1.19</v>
      </c>
      <c r="J19" s="16">
        <v>27300000000000</v>
      </c>
      <c r="K19" s="15">
        <v>2.0499999999999998</v>
      </c>
      <c r="L19" s="15">
        <v>7.31</v>
      </c>
      <c r="M19" s="15"/>
      <c r="N19" s="20">
        <v>3.95</v>
      </c>
      <c r="O19" s="15"/>
      <c r="P19" s="15"/>
      <c r="Q19" s="10" t="s">
        <v>14</v>
      </c>
    </row>
    <row r="20" spans="1:18" s="10" customFormat="1">
      <c r="A20" s="10">
        <v>17</v>
      </c>
      <c r="B20" s="12">
        <v>50911</v>
      </c>
      <c r="C20" s="15">
        <v>2.4500000000000002</v>
      </c>
      <c r="D20" s="15">
        <v>0.79700000000000004</v>
      </c>
      <c r="E20" s="15">
        <v>1</v>
      </c>
      <c r="F20" s="15">
        <v>0.01</v>
      </c>
      <c r="G20" s="15"/>
      <c r="H20" s="15">
        <v>4.2300000000000004</v>
      </c>
      <c r="I20" s="15">
        <v>1.78</v>
      </c>
      <c r="J20" s="16">
        <v>43700000000000</v>
      </c>
      <c r="K20" s="15">
        <v>1.79</v>
      </c>
      <c r="L20" s="15">
        <v>17.72</v>
      </c>
      <c r="M20" s="15"/>
      <c r="N20" s="20">
        <v>3.93</v>
      </c>
      <c r="O20" s="15"/>
      <c r="P20" s="15"/>
      <c r="Q20" s="10" t="s">
        <v>14</v>
      </c>
    </row>
    <row r="21" spans="1:18" s="10" customFormat="1">
      <c r="A21" s="10">
        <v>18</v>
      </c>
      <c r="B21" s="12">
        <v>50921</v>
      </c>
      <c r="C21" s="15">
        <v>2.4500000000000002</v>
      </c>
      <c r="D21" s="15">
        <v>0.79700000000000004</v>
      </c>
      <c r="E21" s="15">
        <v>1</v>
      </c>
      <c r="F21" s="15">
        <v>0.01</v>
      </c>
      <c r="G21" s="15"/>
      <c r="H21" s="15">
        <v>2.14</v>
      </c>
      <c r="I21" s="15">
        <v>0.89</v>
      </c>
      <c r="J21" s="16">
        <v>17700000000000</v>
      </c>
      <c r="K21" s="15">
        <v>2.2400000000000002</v>
      </c>
      <c r="L21" s="15">
        <v>4.66</v>
      </c>
      <c r="M21" s="15"/>
      <c r="N21" s="20">
        <v>3.95</v>
      </c>
      <c r="O21" s="15"/>
      <c r="P21" s="15"/>
      <c r="Q21" s="10" t="s">
        <v>14</v>
      </c>
    </row>
    <row r="22" spans="1:18">
      <c r="B22" s="44" t="s">
        <v>17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s="27" customFormat="1">
      <c r="A23" s="27">
        <v>19</v>
      </c>
      <c r="B23" s="28">
        <v>105290</v>
      </c>
      <c r="C23" s="36">
        <v>2.5270999999999999</v>
      </c>
      <c r="D23" s="36">
        <v>0.87064399999999997</v>
      </c>
      <c r="E23" s="36">
        <v>1.041739</v>
      </c>
      <c r="F23" s="36">
        <v>2.40012E-2</v>
      </c>
      <c r="G23" s="36">
        <v>5.3072352941176497</v>
      </c>
      <c r="H23" s="36">
        <v>4.7442130000000002</v>
      </c>
      <c r="I23" s="36">
        <v>1.97461</v>
      </c>
      <c r="J23" s="37">
        <v>52799270000000</v>
      </c>
      <c r="K23" s="36">
        <v>1.33884</v>
      </c>
      <c r="L23" s="36">
        <v>14.203799999999999</v>
      </c>
      <c r="M23" s="36">
        <v>0</v>
      </c>
      <c r="N23" s="38">
        <v>4.4992999999999999</v>
      </c>
      <c r="O23" s="36">
        <v>3.6216499999999998</v>
      </c>
      <c r="P23" s="36">
        <v>3.6216499999999998</v>
      </c>
      <c r="Q23" s="39" t="s">
        <v>35</v>
      </c>
    </row>
    <row r="24" spans="1:18" s="27" customFormat="1">
      <c r="A24" s="27">
        <v>20</v>
      </c>
      <c r="B24" s="28">
        <v>105294</v>
      </c>
      <c r="C24" s="36">
        <v>2.5222669999999998</v>
      </c>
      <c r="D24" s="36">
        <v>0.87049869999999996</v>
      </c>
      <c r="E24" s="36">
        <v>1.042117</v>
      </c>
      <c r="F24" s="36">
        <v>4</v>
      </c>
      <c r="G24" s="36">
        <v>5.3601529411764703</v>
      </c>
      <c r="H24" s="36">
        <v>4.7645400000000002</v>
      </c>
      <c r="I24" s="36">
        <v>1.9745999999999999</v>
      </c>
      <c r="J24" s="37">
        <v>52009510000000</v>
      </c>
      <c r="K24" s="36">
        <v>1.6231530000000001</v>
      </c>
      <c r="L24" s="36">
        <v>13.8165</v>
      </c>
      <c r="M24" s="36">
        <v>0</v>
      </c>
      <c r="N24" s="38">
        <v>4.4996900000000002</v>
      </c>
      <c r="O24" s="36">
        <v>2.9430499999999999</v>
      </c>
      <c r="P24" s="36">
        <v>2.9796999999999998</v>
      </c>
      <c r="Q24" s="39" t="s">
        <v>36</v>
      </c>
    </row>
    <row r="25" spans="1:18" s="27" customFormat="1">
      <c r="A25" s="27">
        <v>21</v>
      </c>
      <c r="B25" s="28">
        <v>105305</v>
      </c>
      <c r="C25" s="36">
        <v>2.5269599999999999</v>
      </c>
      <c r="D25" s="36">
        <v>0.87057700000000005</v>
      </c>
      <c r="E25" s="36">
        <v>1.042516</v>
      </c>
      <c r="F25" s="36">
        <v>2.392294E-2</v>
      </c>
      <c r="G25" s="36">
        <v>5.3014000000000001</v>
      </c>
      <c r="H25" s="36">
        <v>4.7445940000000002</v>
      </c>
      <c r="I25" s="36">
        <v>1.9746999999999999</v>
      </c>
      <c r="J25" s="37">
        <v>46540010000000</v>
      </c>
      <c r="K25" s="36">
        <v>1.35507</v>
      </c>
      <c r="L25" s="36">
        <v>13.8034</v>
      </c>
      <c r="M25" s="36">
        <v>0</v>
      </c>
      <c r="N25" s="38">
        <v>4.4898699999999998</v>
      </c>
      <c r="O25" s="36">
        <v>3.95044</v>
      </c>
      <c r="P25" s="36">
        <v>3.95044</v>
      </c>
      <c r="Q25" s="39" t="s">
        <v>37</v>
      </c>
    </row>
    <row r="26" spans="1:18" s="27" customFormat="1">
      <c r="A26" s="27">
        <v>22</v>
      </c>
      <c r="B26" s="28">
        <v>105310</v>
      </c>
      <c r="C26" s="36">
        <v>2.5269200000000001</v>
      </c>
      <c r="D26" s="36">
        <v>0.87055099999999996</v>
      </c>
      <c r="E26" s="36">
        <v>1.0422279999999999</v>
      </c>
      <c r="F26" s="36">
        <v>2.394785E-2</v>
      </c>
      <c r="G26" s="36">
        <v>5.2985882352941198</v>
      </c>
      <c r="H26" s="36">
        <v>4.7445510000000004</v>
      </c>
      <c r="I26" s="36">
        <v>1.97472</v>
      </c>
      <c r="J26" s="37">
        <v>52298690000000</v>
      </c>
      <c r="K26" s="36">
        <v>1.2135899999999999</v>
      </c>
      <c r="L26" s="36">
        <v>11.5022</v>
      </c>
      <c r="M26" s="36">
        <v>0</v>
      </c>
      <c r="N26" s="38">
        <v>4.4901400000000002</v>
      </c>
      <c r="O26" s="36">
        <v>3.7011500000000002</v>
      </c>
      <c r="P26" s="36">
        <v>3.7011500000000002</v>
      </c>
      <c r="Q26" s="39" t="s">
        <v>38</v>
      </c>
    </row>
    <row r="27" spans="1:18" s="27" customFormat="1">
      <c r="A27" s="27">
        <v>23</v>
      </c>
      <c r="B27" s="28">
        <v>105313</v>
      </c>
      <c r="C27" s="36">
        <v>2.52698</v>
      </c>
      <c r="D27" s="36">
        <v>0.87063599999999997</v>
      </c>
      <c r="E27" s="36">
        <v>1.0419879999999999</v>
      </c>
      <c r="F27" s="36">
        <v>2.3984419999999999E-2</v>
      </c>
      <c r="G27" s="36">
        <v>5.3040823529411796</v>
      </c>
      <c r="H27" s="36">
        <v>4.7451109999999996</v>
      </c>
      <c r="I27" s="36">
        <v>1.9744900000000001</v>
      </c>
      <c r="J27" s="37">
        <v>47968510000000</v>
      </c>
      <c r="K27" s="36">
        <v>1.1802900000000001</v>
      </c>
      <c r="L27" s="36">
        <v>9.28186</v>
      </c>
      <c r="M27" s="36">
        <v>0</v>
      </c>
      <c r="N27" s="38">
        <v>4.4993100000000004</v>
      </c>
      <c r="O27" s="36">
        <v>3.0234299999999998</v>
      </c>
      <c r="P27" s="36">
        <v>3.0234299999999998</v>
      </c>
      <c r="Q27" s="39" t="s">
        <v>39</v>
      </c>
    </row>
    <row r="28" spans="1:18" s="27" customFormat="1">
      <c r="A28" s="27">
        <v>24</v>
      </c>
      <c r="B28" s="28">
        <v>105314</v>
      </c>
      <c r="C28" s="36">
        <v>2.5267400000000002</v>
      </c>
      <c r="D28" s="36">
        <v>0.87037600000000004</v>
      </c>
      <c r="E28" s="36">
        <v>1.041393</v>
      </c>
      <c r="F28" s="36">
        <v>2.3955290000000001E-2</v>
      </c>
      <c r="G28" s="36">
        <v>5.30023529411765</v>
      </c>
      <c r="H28" s="36">
        <v>4.7448889999999997</v>
      </c>
      <c r="I28" s="36">
        <v>1.97464</v>
      </c>
      <c r="J28" s="37">
        <v>52492660000000</v>
      </c>
      <c r="K28" s="36">
        <v>1.1716599999999999</v>
      </c>
      <c r="L28" s="36">
        <v>11.687099999999999</v>
      </c>
      <c r="M28" s="36">
        <v>0</v>
      </c>
      <c r="N28" s="38">
        <v>4.4997499999999997</v>
      </c>
      <c r="O28" s="36">
        <v>3.7817400000000001</v>
      </c>
      <c r="P28" s="36">
        <v>3.7817400000000001</v>
      </c>
      <c r="Q28" s="39" t="s">
        <v>40</v>
      </c>
    </row>
    <row r="29" spans="1:18" s="27" customFormat="1">
      <c r="A29" s="27">
        <v>25</v>
      </c>
      <c r="B29" s="28">
        <v>105317</v>
      </c>
      <c r="C29" s="36">
        <v>2.52691</v>
      </c>
      <c r="D29" s="36">
        <v>0.87036599999999997</v>
      </c>
      <c r="E29" s="36">
        <v>1.0443830000000001</v>
      </c>
      <c r="F29" s="36">
        <v>2.3932080000000001E-2</v>
      </c>
      <c r="G29" s="36">
        <v>5.2908941176470599</v>
      </c>
      <c r="H29" s="36">
        <v>4.7445700000000004</v>
      </c>
      <c r="I29" s="36">
        <v>1.97393</v>
      </c>
      <c r="J29" s="37">
        <v>52333270000000</v>
      </c>
      <c r="K29" s="36">
        <v>1.3253200000000001</v>
      </c>
      <c r="L29" s="36">
        <v>11.2317</v>
      </c>
      <c r="M29" s="36">
        <v>0</v>
      </c>
      <c r="N29" s="38">
        <v>4.4901600000000004</v>
      </c>
      <c r="O29" s="36">
        <v>3.31534</v>
      </c>
      <c r="P29" s="36">
        <v>3.31534</v>
      </c>
      <c r="Q29" s="39" t="s">
        <v>41</v>
      </c>
    </row>
    <row r="30" spans="1:18" s="27" customFormat="1">
      <c r="A30" s="27">
        <v>26</v>
      </c>
      <c r="B30" s="28">
        <v>105324</v>
      </c>
      <c r="C30" s="36">
        <v>2.5268199999999998</v>
      </c>
      <c r="D30" s="36">
        <v>0.870475</v>
      </c>
      <c r="E30" s="36">
        <v>1.040591</v>
      </c>
      <c r="F30" s="36">
        <v>2.3989940000000001E-2</v>
      </c>
      <c r="G30" s="36">
        <v>5.3085294117647104</v>
      </c>
      <c r="H30" s="36">
        <v>4.7449760000000003</v>
      </c>
      <c r="I30" s="36">
        <v>1.9746699999999999</v>
      </c>
      <c r="J30" s="37">
        <v>52479920000000</v>
      </c>
      <c r="K30" s="36">
        <v>1.17414</v>
      </c>
      <c r="L30" s="36">
        <v>11.911199999999999</v>
      </c>
      <c r="M30" s="36">
        <v>0</v>
      </c>
      <c r="N30" s="38">
        <v>4.4895100000000001</v>
      </c>
      <c r="O30" s="36">
        <v>3.81006</v>
      </c>
      <c r="P30" s="36">
        <v>3.81006</v>
      </c>
      <c r="Q30" s="39" t="s">
        <v>43</v>
      </c>
    </row>
    <row r="31" spans="1:18">
      <c r="B31" s="44" t="s">
        <v>18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</row>
    <row r="32" spans="1:18" s="27" customFormat="1">
      <c r="A32" s="27">
        <v>27</v>
      </c>
      <c r="B32" s="28">
        <v>105338</v>
      </c>
      <c r="C32" s="36">
        <v>2.52474</v>
      </c>
      <c r="D32" s="36">
        <v>0.86790699999999998</v>
      </c>
      <c r="E32" s="36">
        <v>1.0282629999999999</v>
      </c>
      <c r="F32" s="36">
        <v>2.5114170000000002E-2</v>
      </c>
      <c r="G32" s="36">
        <v>5.3535058823529402</v>
      </c>
      <c r="H32" s="36">
        <v>2.38503</v>
      </c>
      <c r="I32" s="36">
        <v>0.98726100000000006</v>
      </c>
      <c r="J32" s="37">
        <v>37862300000000</v>
      </c>
      <c r="K32" s="36">
        <v>1.2665299999999999</v>
      </c>
      <c r="L32" s="36">
        <v>11.6043</v>
      </c>
      <c r="M32" s="36">
        <v>0</v>
      </c>
      <c r="N32" s="38">
        <v>4.49979</v>
      </c>
      <c r="O32" s="36">
        <v>2.3571399999999998</v>
      </c>
      <c r="P32" s="36">
        <v>2.3571399999999998</v>
      </c>
      <c r="Q32" s="39" t="s">
        <v>42</v>
      </c>
    </row>
    <row r="33" spans="1:18" s="27" customFormat="1">
      <c r="A33" s="27">
        <v>28</v>
      </c>
      <c r="B33" s="28">
        <v>105340</v>
      </c>
      <c r="C33" s="36">
        <v>2.5239400000000001</v>
      </c>
      <c r="D33" s="36">
        <v>0.86798889999999995</v>
      </c>
      <c r="E33" s="36">
        <v>1.016178</v>
      </c>
      <c r="F33" s="36">
        <v>2.4463720000000001E-2</v>
      </c>
      <c r="G33" s="36">
        <v>5.3820705882353002</v>
      </c>
      <c r="H33" s="36">
        <v>2.3859050000000002</v>
      </c>
      <c r="I33" s="36">
        <v>0.98870999999999998</v>
      </c>
      <c r="J33" s="37">
        <v>41656700000000</v>
      </c>
      <c r="K33" s="36">
        <v>1.12296</v>
      </c>
      <c r="L33" s="36">
        <v>11.853899999999999</v>
      </c>
      <c r="M33" s="36">
        <v>0</v>
      </c>
      <c r="N33" s="38">
        <v>4.4898600000000002</v>
      </c>
      <c r="O33" s="36">
        <v>2.3876599999999999</v>
      </c>
      <c r="P33" s="36">
        <v>2.3876599999999999</v>
      </c>
      <c r="Q33" s="39" t="s">
        <v>44</v>
      </c>
    </row>
    <row r="34" spans="1:18" s="27" customFormat="1">
      <c r="A34" s="27">
        <v>29</v>
      </c>
      <c r="B34" s="28">
        <v>105343</v>
      </c>
      <c r="C34" s="36">
        <v>2.5238499999999999</v>
      </c>
      <c r="D34" s="36">
        <v>0.86755099999999996</v>
      </c>
      <c r="E34" s="36">
        <v>1.022187</v>
      </c>
      <c r="F34" s="36">
        <v>2.4822259999999999E-2</v>
      </c>
      <c r="G34" s="36">
        <v>5.3705411764705904</v>
      </c>
      <c r="H34" s="36">
        <v>2.3858709999999999</v>
      </c>
      <c r="I34" s="36">
        <v>0.98930300000000004</v>
      </c>
      <c r="J34" s="37">
        <v>41049100000000</v>
      </c>
      <c r="K34" s="36">
        <v>1.0873699999999999</v>
      </c>
      <c r="L34" s="36">
        <v>9.4313000000000002</v>
      </c>
      <c r="M34" s="36">
        <v>0</v>
      </c>
      <c r="N34" s="38">
        <v>4.4904000000000002</v>
      </c>
      <c r="O34" s="36">
        <v>2.6375799999999998</v>
      </c>
      <c r="P34" s="36">
        <v>2.6375799999999998</v>
      </c>
      <c r="Q34" s="39" t="s">
        <v>45</v>
      </c>
    </row>
    <row r="35" spans="1:18" s="27" customFormat="1">
      <c r="A35" s="27">
        <v>30</v>
      </c>
      <c r="B35" s="28">
        <v>105352</v>
      </c>
      <c r="C35" s="36">
        <v>2.5242200000000001</v>
      </c>
      <c r="D35" s="36">
        <v>0.86743099999999995</v>
      </c>
      <c r="E35" s="36">
        <v>1.0269459999999999</v>
      </c>
      <c r="F35" s="36">
        <v>2.5329580000000001E-2</v>
      </c>
      <c r="G35" s="36">
        <v>5.3361999999999998</v>
      </c>
      <c r="H35" s="36">
        <v>2.385672</v>
      </c>
      <c r="I35" s="36">
        <v>0.98765899999999995</v>
      </c>
      <c r="J35" s="37">
        <v>44298050000000</v>
      </c>
      <c r="K35" s="36">
        <v>1.1673199999999999</v>
      </c>
      <c r="L35" s="36">
        <v>11.3104</v>
      </c>
      <c r="M35" s="36">
        <v>0</v>
      </c>
      <c r="N35" s="38">
        <v>4.4999799999999999</v>
      </c>
      <c r="O35" s="36">
        <v>1.9285300000000001</v>
      </c>
      <c r="P35" s="36">
        <v>1.9285300000000001</v>
      </c>
      <c r="Q35" s="39" t="s">
        <v>46</v>
      </c>
    </row>
    <row r="36" spans="1:18" s="27" customFormat="1">
      <c r="A36" s="27">
        <v>31</v>
      </c>
      <c r="B36" s="28">
        <v>105353</v>
      </c>
      <c r="C36" s="36">
        <v>2.5239799999999999</v>
      </c>
      <c r="D36" s="36">
        <v>0.86747799999999997</v>
      </c>
      <c r="E36" s="36">
        <v>1.022856</v>
      </c>
      <c r="F36" s="36">
        <v>2.5047460000000001E-2</v>
      </c>
      <c r="G36" s="36">
        <v>5.3620588235294102</v>
      </c>
      <c r="H36" s="36">
        <v>2.385748</v>
      </c>
      <c r="I36" s="36">
        <v>0.98827100000000001</v>
      </c>
      <c r="J36" s="37">
        <v>44203960000000</v>
      </c>
      <c r="K36" s="36">
        <v>1.1265700000000001</v>
      </c>
      <c r="L36" s="36">
        <v>11.584</v>
      </c>
      <c r="M36" s="36">
        <v>0</v>
      </c>
      <c r="N36" s="38">
        <v>4.4996700000000001</v>
      </c>
      <c r="O36" s="36">
        <v>2.26234</v>
      </c>
      <c r="P36" s="36">
        <v>2.26234</v>
      </c>
      <c r="Q36" s="39" t="s">
        <v>47</v>
      </c>
    </row>
    <row r="37" spans="1:18">
      <c r="B37" s="44" t="s">
        <v>19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 spans="1:18" s="27" customFormat="1">
      <c r="A38" s="27">
        <v>32</v>
      </c>
      <c r="B38" s="28">
        <v>69627</v>
      </c>
      <c r="C38" s="36">
        <v>1.6614660000000001</v>
      </c>
      <c r="D38" s="36">
        <v>0.6446653</v>
      </c>
      <c r="E38" s="36">
        <v>1.700871</v>
      </c>
      <c r="F38" s="36">
        <v>0.1205519</v>
      </c>
      <c r="G38" s="36">
        <v>3.7006364705882402</v>
      </c>
      <c r="H38" s="36">
        <v>1.0070859999999999</v>
      </c>
      <c r="I38" s="36">
        <v>1.0100180000000001</v>
      </c>
      <c r="J38" s="37">
        <f>38964490*1000000</f>
        <v>38964490000000</v>
      </c>
      <c r="K38" s="36">
        <v>2</v>
      </c>
      <c r="L38" s="36">
        <v>3.3</v>
      </c>
      <c r="M38" s="36">
        <v>0</v>
      </c>
      <c r="N38" s="38">
        <v>2.4</v>
      </c>
      <c r="O38" s="24">
        <v>2E-3</v>
      </c>
      <c r="P38" s="24">
        <v>2E-3</v>
      </c>
    </row>
    <row r="39" spans="1:18" s="27" customFormat="1">
      <c r="A39" s="27">
        <v>33</v>
      </c>
      <c r="B39" s="28">
        <v>69648</v>
      </c>
      <c r="C39" s="36">
        <v>1.6688149999999999</v>
      </c>
      <c r="D39" s="36">
        <v>0.65201489999999995</v>
      </c>
      <c r="E39" s="36">
        <v>1.6485559999999999</v>
      </c>
      <c r="F39" s="36">
        <v>0.130465</v>
      </c>
      <c r="G39" s="36">
        <v>3.5256494117647099</v>
      </c>
      <c r="H39" s="36">
        <v>1.9844329999999999</v>
      </c>
      <c r="I39" s="36">
        <v>2.0045649999999999</v>
      </c>
      <c r="J39" s="37">
        <f>96438390*1000000</f>
        <v>96438390000000</v>
      </c>
      <c r="K39" s="36">
        <v>4</v>
      </c>
      <c r="L39" s="36">
        <v>15.3</v>
      </c>
      <c r="M39" s="36">
        <v>0</v>
      </c>
      <c r="N39" s="38">
        <v>4.0999999999999996</v>
      </c>
      <c r="O39" s="24">
        <v>4.0000000000000001E-3</v>
      </c>
      <c r="P39" s="24">
        <v>4.0000000000000001E-3</v>
      </c>
    </row>
    <row r="40" spans="1:18" s="22" customFormat="1">
      <c r="B40" s="23">
        <v>78283</v>
      </c>
      <c r="C40" s="24"/>
      <c r="D40" s="24"/>
      <c r="E40" s="24"/>
      <c r="F40" s="24"/>
      <c r="G40" s="24"/>
      <c r="H40" s="24"/>
      <c r="I40" s="24"/>
      <c r="J40" s="25" t="s">
        <v>49</v>
      </c>
      <c r="K40" s="24"/>
      <c r="L40" s="24"/>
      <c r="M40" s="24"/>
      <c r="N40" s="26"/>
      <c r="O40" s="24"/>
      <c r="P40" s="24"/>
    </row>
    <row r="41" spans="1:18" s="22" customFormat="1">
      <c r="B41" s="23">
        <v>78109</v>
      </c>
      <c r="C41" s="24"/>
      <c r="D41" s="24"/>
      <c r="E41" s="24"/>
      <c r="F41" s="24"/>
      <c r="G41" s="24"/>
      <c r="H41" s="24"/>
      <c r="I41" s="24"/>
      <c r="J41" s="25" t="s">
        <v>49</v>
      </c>
      <c r="K41" s="24"/>
      <c r="L41" s="24"/>
      <c r="M41" s="24"/>
      <c r="N41" s="26"/>
      <c r="O41" s="24"/>
      <c r="P41" s="24"/>
    </row>
    <row r="42" spans="1:18" s="27" customFormat="1">
      <c r="A42" s="27">
        <v>34</v>
      </c>
      <c r="B42" s="28">
        <v>71378</v>
      </c>
      <c r="C42" s="36">
        <v>1.6181509999999999</v>
      </c>
      <c r="D42" s="36">
        <v>0.60135039999999995</v>
      </c>
      <c r="E42" s="36">
        <v>1.516224</v>
      </c>
      <c r="F42" s="36">
        <v>0.23389219999999999</v>
      </c>
      <c r="G42" s="36">
        <v>4.0415388235294101</v>
      </c>
      <c r="H42" s="36">
        <v>1.007522</v>
      </c>
      <c r="I42" s="36">
        <v>0.69791329999999996</v>
      </c>
      <c r="J42" s="37">
        <v>36771620000000</v>
      </c>
      <c r="K42" s="36">
        <v>2</v>
      </c>
      <c r="L42" s="36">
        <v>3.5</v>
      </c>
      <c r="M42" s="36">
        <v>0</v>
      </c>
      <c r="N42" s="38">
        <v>2.9750000000000001</v>
      </c>
      <c r="O42" s="24">
        <v>2E-3</v>
      </c>
      <c r="P42" s="24">
        <v>2E-3</v>
      </c>
    </row>
    <row r="43" spans="1:18" s="27" customFormat="1">
      <c r="A43" s="27">
        <v>35</v>
      </c>
      <c r="B43" s="28">
        <v>71384</v>
      </c>
      <c r="C43" s="36">
        <v>1.6298520000000001</v>
      </c>
      <c r="D43" s="36">
        <v>0.61304970000000003</v>
      </c>
      <c r="E43" s="36">
        <v>1.48329</v>
      </c>
      <c r="F43" s="36">
        <v>0.16185830000000001</v>
      </c>
      <c r="G43" s="36">
        <v>3.9584482352941199</v>
      </c>
      <c r="H43" s="36">
        <v>1.9994590000000001</v>
      </c>
      <c r="I43" s="36">
        <v>1.3897679999999999</v>
      </c>
      <c r="J43" s="37">
        <v>89033190000000</v>
      </c>
      <c r="K43" s="36">
        <v>3</v>
      </c>
      <c r="L43" s="36">
        <v>14.6</v>
      </c>
      <c r="M43" s="36">
        <v>0</v>
      </c>
      <c r="N43" s="38">
        <v>3.45</v>
      </c>
      <c r="O43" s="24">
        <v>3.0000000000000001E-3</v>
      </c>
      <c r="P43" s="24">
        <v>3.0000000000000001E-3</v>
      </c>
    </row>
    <row r="44" spans="1:18">
      <c r="B44" s="44" t="s">
        <v>20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O44" s="24"/>
      <c r="P44" s="24"/>
    </row>
    <row r="45" spans="1:18" s="22" customFormat="1">
      <c r="B45" s="23">
        <v>78281</v>
      </c>
      <c r="C45" s="24"/>
      <c r="D45" s="24"/>
      <c r="E45" s="24"/>
      <c r="F45" s="24"/>
      <c r="G45" s="24"/>
      <c r="H45" s="24"/>
      <c r="I45" s="24"/>
      <c r="J45" s="25" t="s">
        <v>49</v>
      </c>
      <c r="K45" s="24"/>
      <c r="L45" s="24"/>
      <c r="M45" s="24"/>
      <c r="N45" s="26"/>
      <c r="O45" s="24"/>
      <c r="P45" s="24"/>
    </row>
    <row r="46" spans="1:18" s="22" customFormat="1">
      <c r="B46" s="23">
        <v>78106</v>
      </c>
      <c r="C46" s="24"/>
      <c r="D46" s="24"/>
      <c r="E46" s="24"/>
      <c r="F46" s="24"/>
      <c r="G46" s="24"/>
      <c r="H46" s="24"/>
      <c r="I46" s="24"/>
      <c r="J46" s="25" t="s">
        <v>49</v>
      </c>
      <c r="K46" s="24"/>
      <c r="L46" s="24"/>
      <c r="M46" s="24"/>
      <c r="N46" s="26"/>
      <c r="O46" s="24"/>
      <c r="P46" s="24"/>
    </row>
    <row r="47" spans="1:18" s="22" customFormat="1">
      <c r="B47" s="23">
        <v>78328</v>
      </c>
      <c r="C47" s="24"/>
      <c r="D47" s="24"/>
      <c r="E47" s="24"/>
      <c r="F47" s="24"/>
      <c r="G47" s="24"/>
      <c r="H47" s="24"/>
      <c r="I47" s="24"/>
      <c r="J47" s="25" t="s">
        <v>49</v>
      </c>
      <c r="K47" s="24"/>
      <c r="L47" s="24"/>
      <c r="M47" s="24"/>
      <c r="N47" s="26"/>
      <c r="O47" s="24"/>
      <c r="P47" s="24"/>
    </row>
    <row r="48" spans="1:18" s="22" customFormat="1">
      <c r="B48" s="23">
        <v>78316</v>
      </c>
      <c r="C48" s="24"/>
      <c r="D48" s="24"/>
      <c r="E48" s="24"/>
      <c r="F48" s="24"/>
      <c r="G48" s="24"/>
      <c r="H48" s="24"/>
      <c r="I48" s="24"/>
      <c r="J48" s="25" t="s">
        <v>49</v>
      </c>
      <c r="K48" s="24"/>
      <c r="L48" s="24"/>
      <c r="M48" s="24"/>
      <c r="N48" s="26"/>
      <c r="O48" s="24"/>
      <c r="P48" s="24"/>
    </row>
    <row r="49" spans="1:17">
      <c r="B49" s="44" t="s">
        <v>21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</row>
    <row r="50" spans="1:17" s="35" customFormat="1">
      <c r="A50" s="35">
        <v>36</v>
      </c>
      <c r="B50" s="40">
        <v>19649</v>
      </c>
      <c r="C50" s="41">
        <v>2.9668399999999999</v>
      </c>
      <c r="D50" s="41">
        <v>1.16239</v>
      </c>
      <c r="E50" s="41">
        <v>1.431873</v>
      </c>
      <c r="F50" s="41">
        <v>2.6769870000000001E-2</v>
      </c>
      <c r="G50" s="41">
        <v>5.4630470588235296</v>
      </c>
      <c r="H50" s="41">
        <v>3.1213579999999999</v>
      </c>
      <c r="I50" s="41">
        <v>-3.0538500000000002</v>
      </c>
      <c r="J50" s="42">
        <v>34888060000000</v>
      </c>
      <c r="K50" s="41">
        <v>2.1583700000000001</v>
      </c>
      <c r="L50" s="41">
        <v>9.1050799999999992</v>
      </c>
      <c r="M50" s="41">
        <v>0</v>
      </c>
      <c r="N50" s="38">
        <v>48.650970000000001</v>
      </c>
      <c r="O50" s="41">
        <v>4.95974</v>
      </c>
      <c r="P50" s="41">
        <v>5.1593299999999997</v>
      </c>
      <c r="Q50" s="35" t="s">
        <v>48</v>
      </c>
    </row>
    <row r="51" spans="1:17" s="27" customFormat="1">
      <c r="A51" s="27">
        <v>37</v>
      </c>
      <c r="B51" s="28">
        <v>19691</v>
      </c>
      <c r="C51" s="36">
        <v>2.9747499999999998</v>
      </c>
      <c r="D51" s="36">
        <v>1.1637599999999999</v>
      </c>
      <c r="E51" s="36">
        <v>1.424477</v>
      </c>
      <c r="F51" s="36">
        <v>2.658466E-2</v>
      </c>
      <c r="G51" s="36">
        <v>5.3036823529411796</v>
      </c>
      <c r="H51" s="36">
        <v>3.058691</v>
      </c>
      <c r="I51" s="36">
        <v>-3.0525699999999998</v>
      </c>
      <c r="J51" s="37">
        <v>47661080000000</v>
      </c>
      <c r="K51" s="36">
        <v>3.6535000000000002</v>
      </c>
      <c r="L51" s="36">
        <v>15.3514</v>
      </c>
      <c r="M51" s="36">
        <v>0</v>
      </c>
      <c r="N51" s="38">
        <v>54.5</v>
      </c>
      <c r="O51" s="36">
        <v>4.9389599999999998</v>
      </c>
      <c r="P51" s="36">
        <v>4.9615200000000002</v>
      </c>
    </row>
    <row r="52" spans="1:17">
      <c r="B52" s="45" t="s">
        <v>22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spans="1:17" s="22" customFormat="1">
      <c r="A53" s="22">
        <v>38</v>
      </c>
      <c r="B53" s="23">
        <v>26087</v>
      </c>
      <c r="C53" s="24">
        <v>2.9804400000000002</v>
      </c>
      <c r="D53" s="24">
        <v>1.06579</v>
      </c>
      <c r="E53" s="24">
        <v>1.683649</v>
      </c>
      <c r="F53" s="24">
        <v>0.42723060000000002</v>
      </c>
      <c r="G53" s="24">
        <v>6.5331529411764704</v>
      </c>
      <c r="H53" s="24">
        <v>2.8584230000000002</v>
      </c>
      <c r="I53" s="24">
        <v>-3.17123</v>
      </c>
      <c r="J53" s="25">
        <v>40700420000000</v>
      </c>
      <c r="K53" s="24">
        <v>1.4532700000000001</v>
      </c>
      <c r="L53" s="24">
        <v>14.359500000000001</v>
      </c>
      <c r="M53" s="24">
        <v>0</v>
      </c>
      <c r="N53" s="26">
        <v>53.3001</v>
      </c>
      <c r="O53" s="24">
        <v>10.641999999999999</v>
      </c>
      <c r="P53" s="24">
        <v>19.7851</v>
      </c>
    </row>
    <row r="54" spans="1:17" s="22" customFormat="1">
      <c r="A54" s="22">
        <v>39</v>
      </c>
      <c r="B54" s="23">
        <v>26095</v>
      </c>
      <c r="C54" s="24">
        <v>2.98298</v>
      </c>
      <c r="D54" s="24">
        <v>1.0551299999999999</v>
      </c>
      <c r="E54" s="24">
        <v>1.711236</v>
      </c>
      <c r="F54" s="24">
        <v>0.42924250000000003</v>
      </c>
      <c r="G54" s="24">
        <v>6.6419294117647096</v>
      </c>
      <c r="H54" s="24">
        <v>2.852128</v>
      </c>
      <c r="I54" s="24">
        <v>-3.1483300000000001</v>
      </c>
      <c r="J54" s="25">
        <v>38374360000000</v>
      </c>
      <c r="K54" s="24">
        <v>1.8129900000000001</v>
      </c>
      <c r="L54" s="24">
        <v>13.6426</v>
      </c>
      <c r="M54" s="24">
        <v>0</v>
      </c>
      <c r="N54" s="26">
        <v>53.6997</v>
      </c>
      <c r="O54" s="24">
        <v>11.635</v>
      </c>
      <c r="P54" s="24">
        <v>21.947299999999998</v>
      </c>
    </row>
  </sheetData>
  <mergeCells count="8">
    <mergeCell ref="B44:M44"/>
    <mergeCell ref="B49:M49"/>
    <mergeCell ref="B52:M52"/>
    <mergeCell ref="B2:R2"/>
    <mergeCell ref="B18:R18"/>
    <mergeCell ref="B22:R22"/>
    <mergeCell ref="B31:R31"/>
    <mergeCell ref="B37:R37"/>
  </mergeCells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I33" sqref="I33"/>
    </sheetView>
  </sheetViews>
  <sheetFormatPr baseColWidth="10" defaultRowHeight="15" x14ac:dyDescent="0"/>
  <sheetData>
    <row r="1" spans="1:12">
      <c r="A1" s="27">
        <v>1</v>
      </c>
      <c r="B1" s="28">
        <v>45950</v>
      </c>
      <c r="C1" s="29">
        <v>2.4561700000000002</v>
      </c>
      <c r="D1" s="29">
        <v>0.80469999999999997</v>
      </c>
      <c r="E1" s="29">
        <v>1.0371950000000001</v>
      </c>
      <c r="F1" s="29">
        <v>9.8600389999999993E-3</v>
      </c>
      <c r="G1" s="29">
        <v>4.790222</v>
      </c>
      <c r="H1" s="29">
        <v>2.0030299999999999</v>
      </c>
      <c r="I1" s="30">
        <v>32979010000000</v>
      </c>
      <c r="J1" s="29">
        <v>2.9528599999999998</v>
      </c>
      <c r="K1" s="29">
        <v>11.404999999999999</v>
      </c>
      <c r="L1" s="31">
        <v>4.54</v>
      </c>
    </row>
    <row r="2" spans="1:12">
      <c r="A2">
        <v>2</v>
      </c>
      <c r="B2" s="43">
        <v>45966</v>
      </c>
      <c r="C2" s="6">
        <v>2.45696</v>
      </c>
      <c r="D2" s="6">
        <v>0.80135000000000001</v>
      </c>
      <c r="E2" s="6">
        <v>1.0180560000000001</v>
      </c>
      <c r="F2" s="6">
        <v>2.4584290000000002E-2</v>
      </c>
      <c r="G2" s="6">
        <v>4.7632440000000003</v>
      </c>
      <c r="H2" s="6">
        <v>0.99975899999999995</v>
      </c>
      <c r="I2" s="7">
        <v>32962220000000</v>
      </c>
      <c r="J2" s="6">
        <v>2.52264</v>
      </c>
      <c r="K2" s="6">
        <v>11.392799999999999</v>
      </c>
      <c r="L2" s="18">
        <v>4.5800099999999997</v>
      </c>
    </row>
    <row r="3" spans="1:12">
      <c r="A3" s="10">
        <v>3</v>
      </c>
      <c r="B3" s="12">
        <v>45980</v>
      </c>
      <c r="C3" s="13">
        <v>2.45492</v>
      </c>
      <c r="D3" s="13">
        <v>0.80190300000000003</v>
      </c>
      <c r="E3" s="13">
        <v>0.96482029999999996</v>
      </c>
      <c r="F3" s="13">
        <v>1.822172E-2</v>
      </c>
      <c r="G3" s="13">
        <v>4.7687499999999998</v>
      </c>
      <c r="H3" s="13">
        <v>0.99207000000000001</v>
      </c>
      <c r="I3" s="14">
        <v>33493260000000</v>
      </c>
      <c r="J3" s="13">
        <v>2.8351700000000002</v>
      </c>
      <c r="K3" s="13">
        <v>11.326000000000001</v>
      </c>
      <c r="L3" s="19">
        <v>4.8898200000000003</v>
      </c>
    </row>
    <row r="4" spans="1:12">
      <c r="A4" s="10">
        <v>4</v>
      </c>
      <c r="B4" s="12">
        <v>45984</v>
      </c>
      <c r="C4" s="13">
        <v>2.45282</v>
      </c>
      <c r="D4" s="13">
        <v>0.80374599999999996</v>
      </c>
      <c r="E4" s="13">
        <v>0.92124349999999999</v>
      </c>
      <c r="F4" s="13">
        <v>8.7029159999999998E-3</v>
      </c>
      <c r="G4" s="13">
        <v>4.776421</v>
      </c>
      <c r="H4" s="13">
        <v>0.97605799999999998</v>
      </c>
      <c r="I4" s="14">
        <v>35052150000000</v>
      </c>
      <c r="J4" s="13">
        <v>2.4271500000000001</v>
      </c>
      <c r="K4" s="13">
        <v>11.2514</v>
      </c>
      <c r="L4" s="19">
        <v>4.12</v>
      </c>
    </row>
    <row r="5" spans="1:12">
      <c r="A5">
        <v>5</v>
      </c>
      <c r="B5" s="43">
        <v>46290</v>
      </c>
      <c r="C5" s="6">
        <v>2.5165600000000001</v>
      </c>
      <c r="D5" s="6">
        <v>0.86094700000000002</v>
      </c>
      <c r="E5" s="6">
        <v>1.037682</v>
      </c>
      <c r="F5" s="6">
        <v>2.193807E-2</v>
      </c>
      <c r="G5" s="6">
        <v>4.6536939999999998</v>
      </c>
      <c r="H5" s="6">
        <v>2.0009600000000001</v>
      </c>
      <c r="I5" s="7">
        <v>42240980000000</v>
      </c>
      <c r="J5" s="6">
        <v>3.0895899999999998</v>
      </c>
      <c r="K5" s="6">
        <v>11.1904</v>
      </c>
      <c r="L5" s="18">
        <v>4.5900100000000004</v>
      </c>
    </row>
    <row r="6" spans="1:12">
      <c r="A6" s="27">
        <v>6</v>
      </c>
      <c r="B6" s="28">
        <v>46291</v>
      </c>
      <c r="C6" s="29">
        <v>2.51613</v>
      </c>
      <c r="D6" s="29">
        <v>0.86057799999999995</v>
      </c>
      <c r="E6" s="29">
        <v>1.0379910000000001</v>
      </c>
      <c r="F6" s="29">
        <v>2.192034E-2</v>
      </c>
      <c r="G6" s="29">
        <v>4.6536549999999997</v>
      </c>
      <c r="H6" s="29">
        <v>2.0014099999999999</v>
      </c>
      <c r="I6" s="30">
        <v>42676710000000</v>
      </c>
      <c r="J6" s="29">
        <v>3.1817899999999999</v>
      </c>
      <c r="K6" s="29">
        <v>11.198600000000001</v>
      </c>
      <c r="L6" s="31">
        <v>4.5500100000000003</v>
      </c>
    </row>
    <row r="7" spans="1:12">
      <c r="A7" s="27">
        <v>7</v>
      </c>
      <c r="B7" s="28">
        <v>52179</v>
      </c>
      <c r="C7" s="29">
        <v>2.4550299999999998</v>
      </c>
      <c r="D7" s="29">
        <v>0.80305899999999997</v>
      </c>
      <c r="E7" s="29">
        <v>0.94723069999999998</v>
      </c>
      <c r="F7" s="29">
        <v>1.6578430000000002E-2</v>
      </c>
      <c r="G7" s="29">
        <v>4.7449519999999996</v>
      </c>
      <c r="H7" s="29">
        <v>0.98482099999999995</v>
      </c>
      <c r="I7" s="30">
        <v>33529980000000</v>
      </c>
      <c r="J7" s="29">
        <v>2.4234</v>
      </c>
      <c r="K7" s="29">
        <v>12.771000000000001</v>
      </c>
      <c r="L7" s="31">
        <v>4.5300099999999999</v>
      </c>
    </row>
    <row r="8" spans="1:12">
      <c r="A8">
        <v>8</v>
      </c>
      <c r="B8" s="43">
        <v>52182</v>
      </c>
      <c r="C8" s="6">
        <v>2.4565600000000001</v>
      </c>
      <c r="D8" s="6">
        <v>0.80674299999999999</v>
      </c>
      <c r="E8" s="6">
        <v>0.92557330000000004</v>
      </c>
      <c r="F8" s="6">
        <v>1.0469259999999999E-2</v>
      </c>
      <c r="G8" s="6">
        <v>4.7457010000000004</v>
      </c>
      <c r="H8" s="6">
        <v>0.944496</v>
      </c>
      <c r="I8" s="7">
        <v>46667580000000</v>
      </c>
      <c r="J8" s="6">
        <v>2.1518199999999998</v>
      </c>
      <c r="K8" s="6">
        <v>10.489800000000001</v>
      </c>
      <c r="L8" s="18">
        <v>3.94</v>
      </c>
    </row>
    <row r="9" spans="1:12">
      <c r="A9" s="27">
        <v>9</v>
      </c>
      <c r="B9" s="28">
        <v>52183</v>
      </c>
      <c r="C9" s="29">
        <v>2.4607800000000002</v>
      </c>
      <c r="D9" s="29">
        <v>0.80547599999999997</v>
      </c>
      <c r="E9" s="29">
        <v>1.0430269999999999</v>
      </c>
      <c r="F9" s="29">
        <v>2.3820609999999999E-2</v>
      </c>
      <c r="G9" s="29">
        <v>4.7385789999999997</v>
      </c>
      <c r="H9" s="29">
        <v>1.9792799999999999</v>
      </c>
      <c r="I9" s="30">
        <v>62787170000000</v>
      </c>
      <c r="J9" s="29">
        <v>2.0393500000000002</v>
      </c>
      <c r="K9" s="29">
        <v>12.6807</v>
      </c>
      <c r="L9" s="31">
        <v>3.47</v>
      </c>
    </row>
    <row r="10" spans="1:12">
      <c r="A10" s="27">
        <v>10</v>
      </c>
      <c r="B10" s="28">
        <v>52184</v>
      </c>
      <c r="C10" s="29">
        <v>2.45675</v>
      </c>
      <c r="D10" s="29">
        <v>0.80632099999999995</v>
      </c>
      <c r="E10" s="29">
        <v>0.93109730000000002</v>
      </c>
      <c r="F10" s="29">
        <v>1.2048339999999999E-2</v>
      </c>
      <c r="G10" s="29">
        <v>4.7457820000000002</v>
      </c>
      <c r="H10" s="29">
        <v>0.96031200000000005</v>
      </c>
      <c r="I10" s="30">
        <v>60201950000000</v>
      </c>
      <c r="J10" s="29">
        <v>1.84724</v>
      </c>
      <c r="K10" s="29">
        <v>12.7057</v>
      </c>
      <c r="L10" s="31">
        <v>3.93</v>
      </c>
    </row>
    <row r="11" spans="1:12">
      <c r="A11" s="27">
        <v>11</v>
      </c>
      <c r="B11" s="28">
        <v>52186</v>
      </c>
      <c r="C11" s="29">
        <v>2.4609299999999998</v>
      </c>
      <c r="D11" s="29">
        <v>0.80563399999999996</v>
      </c>
      <c r="E11" s="29">
        <v>1.0433239999999999</v>
      </c>
      <c r="F11" s="29">
        <v>2.378013E-2</v>
      </c>
      <c r="G11" s="29">
        <v>4.7391030000000001</v>
      </c>
      <c r="H11" s="29">
        <v>1.9759500000000001</v>
      </c>
      <c r="I11" s="30">
        <v>65951550000000</v>
      </c>
      <c r="J11" s="29">
        <v>1.7432300000000001</v>
      </c>
      <c r="K11" s="29">
        <v>12.765599999999999</v>
      </c>
      <c r="L11" s="31">
        <v>3.48</v>
      </c>
    </row>
    <row r="12" spans="1:12">
      <c r="A12" s="27">
        <v>12</v>
      </c>
      <c r="B12" s="28">
        <v>52187</v>
      </c>
      <c r="C12" s="29">
        <v>2.46102</v>
      </c>
      <c r="D12" s="29">
        <v>0.80571800000000005</v>
      </c>
      <c r="E12" s="29">
        <v>1.043336</v>
      </c>
      <c r="F12" s="29">
        <v>2.379527E-2</v>
      </c>
      <c r="G12" s="29">
        <v>4.7376690000000004</v>
      </c>
      <c r="H12" s="29">
        <v>1.9785900000000001</v>
      </c>
      <c r="I12" s="30">
        <v>66053530000000</v>
      </c>
      <c r="J12" s="29">
        <v>2.0610499999999998</v>
      </c>
      <c r="K12" s="29">
        <v>12.686</v>
      </c>
      <c r="L12" s="31">
        <v>3.46</v>
      </c>
    </row>
    <row r="13" spans="1:12">
      <c r="A13" s="27">
        <v>13</v>
      </c>
      <c r="B13" s="28">
        <v>52188</v>
      </c>
      <c r="C13" s="29">
        <v>2.4601999999999999</v>
      </c>
      <c r="D13" s="29">
        <v>0.80499699999999996</v>
      </c>
      <c r="E13" s="29">
        <v>1.044168</v>
      </c>
      <c r="F13" s="29">
        <v>2.357505E-2</v>
      </c>
      <c r="G13" s="29">
        <v>4.7392079999999996</v>
      </c>
      <c r="H13" s="29">
        <v>1.9770300000000001</v>
      </c>
      <c r="I13" s="30">
        <v>64894310000000</v>
      </c>
      <c r="J13" s="29">
        <v>2.0434299999999999</v>
      </c>
      <c r="K13" s="29">
        <v>12.742900000000001</v>
      </c>
      <c r="L13" s="31">
        <v>3.44</v>
      </c>
    </row>
    <row r="14" spans="1:12">
      <c r="A14" s="27">
        <v>14</v>
      </c>
      <c r="B14" s="32">
        <v>52194</v>
      </c>
      <c r="C14" s="33">
        <v>2.4612099999999999</v>
      </c>
      <c r="D14" s="33">
        <v>0.80583700000000003</v>
      </c>
      <c r="E14" s="33">
        <v>1.044446</v>
      </c>
      <c r="F14" s="33">
        <v>2.360597E-2</v>
      </c>
      <c r="G14" s="33">
        <v>4.7377919999999998</v>
      </c>
      <c r="H14" s="33">
        <v>1.97601</v>
      </c>
      <c r="I14" s="34">
        <v>71144870000000</v>
      </c>
      <c r="J14" s="33">
        <v>1.5321</v>
      </c>
      <c r="K14" s="33">
        <v>12.7296</v>
      </c>
      <c r="L14" s="31">
        <v>3.45</v>
      </c>
    </row>
    <row r="15" spans="1:12">
      <c r="A15" s="27">
        <v>15</v>
      </c>
      <c r="B15" s="28">
        <v>52233</v>
      </c>
      <c r="C15" s="29">
        <v>2.46027</v>
      </c>
      <c r="D15" s="29">
        <v>0.804948</v>
      </c>
      <c r="E15" s="29">
        <v>1.042627</v>
      </c>
      <c r="F15" s="29">
        <v>2.3638289999999999E-2</v>
      </c>
      <c r="G15" s="29">
        <v>4.7389919999999996</v>
      </c>
      <c r="H15" s="29">
        <v>1.9763200000000001</v>
      </c>
      <c r="I15" s="30">
        <v>57274660000000</v>
      </c>
      <c r="J15" s="29">
        <v>2.1478600000000001</v>
      </c>
      <c r="K15" s="29">
        <v>12.6816</v>
      </c>
      <c r="L15" s="31">
        <v>3.5</v>
      </c>
    </row>
    <row r="16" spans="1:12">
      <c r="A16" s="10">
        <v>16</v>
      </c>
      <c r="B16" s="12">
        <v>50904</v>
      </c>
      <c r="C16" s="15">
        <v>2.4500000000000002</v>
      </c>
      <c r="D16" s="15">
        <v>0.79700000000000004</v>
      </c>
      <c r="E16" s="15">
        <v>1</v>
      </c>
      <c r="F16" s="15">
        <v>0.01</v>
      </c>
      <c r="G16" s="15">
        <v>2.86</v>
      </c>
      <c r="H16" s="15">
        <v>1.19</v>
      </c>
      <c r="I16" s="16">
        <v>27300000000000</v>
      </c>
      <c r="J16" s="15">
        <v>2.0499999999999998</v>
      </c>
      <c r="K16" s="15">
        <v>7.31</v>
      </c>
      <c r="L16" s="20">
        <v>3.95</v>
      </c>
    </row>
    <row r="17" spans="1:12">
      <c r="A17" s="10">
        <v>17</v>
      </c>
      <c r="B17" s="12">
        <v>50911</v>
      </c>
      <c r="C17" s="15">
        <v>2.4500000000000002</v>
      </c>
      <c r="D17" s="15">
        <v>0.79700000000000004</v>
      </c>
      <c r="E17" s="15">
        <v>1</v>
      </c>
      <c r="F17" s="15">
        <v>0.01</v>
      </c>
      <c r="G17" s="15">
        <v>4.2300000000000004</v>
      </c>
      <c r="H17" s="15">
        <v>1.78</v>
      </c>
      <c r="I17" s="16">
        <v>43700000000000</v>
      </c>
      <c r="J17" s="15">
        <v>1.79</v>
      </c>
      <c r="K17" s="15">
        <v>17.72</v>
      </c>
      <c r="L17" s="20">
        <v>3.93</v>
      </c>
    </row>
    <row r="18" spans="1:12">
      <c r="A18" s="10">
        <v>18</v>
      </c>
      <c r="B18" s="12">
        <v>50921</v>
      </c>
      <c r="C18" s="15">
        <v>2.4500000000000002</v>
      </c>
      <c r="D18" s="15">
        <v>0.79700000000000004</v>
      </c>
      <c r="E18" s="15">
        <v>1</v>
      </c>
      <c r="F18" s="15">
        <v>0.01</v>
      </c>
      <c r="G18" s="15">
        <v>2.14</v>
      </c>
      <c r="H18" s="15">
        <v>0.89</v>
      </c>
      <c r="I18" s="16">
        <v>17700000000000</v>
      </c>
      <c r="J18" s="15">
        <v>2.2400000000000002</v>
      </c>
      <c r="K18" s="15">
        <v>4.66</v>
      </c>
      <c r="L18" s="20">
        <v>3.95</v>
      </c>
    </row>
    <row r="19" spans="1:12">
      <c r="A19" s="27">
        <v>19</v>
      </c>
      <c r="B19" s="28">
        <v>105290</v>
      </c>
      <c r="C19" s="36">
        <v>2.5270999999999999</v>
      </c>
      <c r="D19" s="36">
        <v>0.87064399999999997</v>
      </c>
      <c r="E19" s="36">
        <v>1.041739</v>
      </c>
      <c r="F19" s="36">
        <v>2.40012E-2</v>
      </c>
      <c r="G19" s="36">
        <v>4.7442130000000002</v>
      </c>
      <c r="H19" s="36">
        <v>1.97461</v>
      </c>
      <c r="I19" s="37">
        <v>52799270000000</v>
      </c>
      <c r="J19" s="36">
        <v>1.33884</v>
      </c>
      <c r="K19" s="36">
        <v>14.203799999999999</v>
      </c>
      <c r="L19" s="38">
        <v>4.4992999999999999</v>
      </c>
    </row>
    <row r="20" spans="1:12">
      <c r="A20" s="27">
        <v>20</v>
      </c>
      <c r="B20" s="28">
        <v>105294</v>
      </c>
      <c r="C20" s="36">
        <v>2.5222669999999998</v>
      </c>
      <c r="D20" s="36">
        <v>0.87049869999999996</v>
      </c>
      <c r="E20" s="36">
        <v>1.042117</v>
      </c>
      <c r="F20" s="36">
        <v>4</v>
      </c>
      <c r="G20" s="36">
        <v>4.7645400000000002</v>
      </c>
      <c r="H20" s="36">
        <v>1.9745999999999999</v>
      </c>
      <c r="I20" s="37">
        <v>52009510000000</v>
      </c>
      <c r="J20" s="36">
        <v>1.6231530000000001</v>
      </c>
      <c r="K20" s="36">
        <v>13.8165</v>
      </c>
      <c r="L20" s="38">
        <v>4.4996900000000002</v>
      </c>
    </row>
    <row r="21" spans="1:12">
      <c r="A21" s="27">
        <v>21</v>
      </c>
      <c r="B21" s="28">
        <v>105305</v>
      </c>
      <c r="C21" s="36">
        <v>2.5269599999999999</v>
      </c>
      <c r="D21" s="36">
        <v>0.87057700000000005</v>
      </c>
      <c r="E21" s="36">
        <v>1.042516</v>
      </c>
      <c r="F21" s="36">
        <v>2.392294E-2</v>
      </c>
      <c r="G21" s="36">
        <v>4.7445940000000002</v>
      </c>
      <c r="H21" s="36">
        <v>1.9746999999999999</v>
      </c>
      <c r="I21" s="37">
        <v>46540010000000</v>
      </c>
      <c r="J21" s="36">
        <v>1.35507</v>
      </c>
      <c r="K21" s="36">
        <v>13.8034</v>
      </c>
      <c r="L21" s="38">
        <v>4.4898699999999998</v>
      </c>
    </row>
    <row r="22" spans="1:12">
      <c r="A22" s="27">
        <v>22</v>
      </c>
      <c r="B22" s="28">
        <v>105310</v>
      </c>
      <c r="C22" s="36">
        <v>2.5269200000000001</v>
      </c>
      <c r="D22" s="36">
        <v>0.87055099999999996</v>
      </c>
      <c r="E22" s="36">
        <v>1.0422279999999999</v>
      </c>
      <c r="F22" s="36">
        <v>2.394785E-2</v>
      </c>
      <c r="G22" s="36">
        <v>4.7445510000000004</v>
      </c>
      <c r="H22" s="36">
        <v>1.97472</v>
      </c>
      <c r="I22" s="37">
        <v>52298690000000</v>
      </c>
      <c r="J22" s="36">
        <v>1.2135899999999999</v>
      </c>
      <c r="K22" s="36">
        <v>11.5022</v>
      </c>
      <c r="L22" s="38">
        <v>4.4901400000000002</v>
      </c>
    </row>
    <row r="23" spans="1:12">
      <c r="A23" s="27">
        <v>23</v>
      </c>
      <c r="B23" s="28">
        <v>105313</v>
      </c>
      <c r="C23" s="36">
        <v>2.52698</v>
      </c>
      <c r="D23" s="36">
        <v>0.87063599999999997</v>
      </c>
      <c r="E23" s="36">
        <v>1.0419879999999999</v>
      </c>
      <c r="F23" s="36">
        <v>2.3984419999999999E-2</v>
      </c>
      <c r="G23" s="36">
        <v>4.7451109999999996</v>
      </c>
      <c r="H23" s="36">
        <v>1.9744900000000001</v>
      </c>
      <c r="I23" s="37">
        <v>47968510000000</v>
      </c>
      <c r="J23" s="36">
        <v>1.1802900000000001</v>
      </c>
      <c r="K23" s="36">
        <v>9.28186</v>
      </c>
      <c r="L23" s="38">
        <v>4.4993100000000004</v>
      </c>
    </row>
    <row r="24" spans="1:12">
      <c r="A24" s="27">
        <v>24</v>
      </c>
      <c r="B24" s="28">
        <v>105314</v>
      </c>
      <c r="C24" s="36">
        <v>2.5267400000000002</v>
      </c>
      <c r="D24" s="36">
        <v>0.87037600000000004</v>
      </c>
      <c r="E24" s="36">
        <v>1.041393</v>
      </c>
      <c r="F24" s="36">
        <v>2.3955290000000001E-2</v>
      </c>
      <c r="G24" s="36">
        <v>4.7448889999999997</v>
      </c>
      <c r="H24" s="36">
        <v>1.97464</v>
      </c>
      <c r="I24" s="37">
        <v>52492660000000</v>
      </c>
      <c r="J24" s="36">
        <v>1.1716599999999999</v>
      </c>
      <c r="K24" s="36">
        <v>11.687099999999999</v>
      </c>
      <c r="L24" s="38">
        <v>4.4997499999999997</v>
      </c>
    </row>
    <row r="25" spans="1:12">
      <c r="A25" s="27">
        <v>25</v>
      </c>
      <c r="B25" s="28">
        <v>105317</v>
      </c>
      <c r="C25" s="36">
        <v>2.52691</v>
      </c>
      <c r="D25" s="36">
        <v>0.87036599999999997</v>
      </c>
      <c r="E25" s="36">
        <v>1.0443830000000001</v>
      </c>
      <c r="F25" s="36">
        <v>2.3932080000000001E-2</v>
      </c>
      <c r="G25" s="36">
        <v>4.7445700000000004</v>
      </c>
      <c r="H25" s="36">
        <v>1.97393</v>
      </c>
      <c r="I25" s="37">
        <v>52333270000000</v>
      </c>
      <c r="J25" s="36">
        <v>1.3253200000000001</v>
      </c>
      <c r="K25" s="36">
        <v>11.2317</v>
      </c>
      <c r="L25" s="38">
        <v>4.4901600000000004</v>
      </c>
    </row>
    <row r="26" spans="1:12">
      <c r="A26" s="27">
        <v>26</v>
      </c>
      <c r="B26" s="28">
        <v>105324</v>
      </c>
      <c r="C26" s="36">
        <v>2.5268199999999998</v>
      </c>
      <c r="D26" s="36">
        <v>0.870475</v>
      </c>
      <c r="E26" s="36">
        <v>1.040591</v>
      </c>
      <c r="F26" s="36">
        <v>2.3989940000000001E-2</v>
      </c>
      <c r="G26" s="36">
        <v>4.7449760000000003</v>
      </c>
      <c r="H26" s="36">
        <v>1.9746699999999999</v>
      </c>
      <c r="I26" s="37">
        <v>52479920000000</v>
      </c>
      <c r="J26" s="36">
        <v>1.17414</v>
      </c>
      <c r="K26" s="36">
        <v>11.911199999999999</v>
      </c>
      <c r="L26" s="38">
        <v>4.4895100000000001</v>
      </c>
    </row>
    <row r="27" spans="1:12">
      <c r="A27" s="27">
        <v>27</v>
      </c>
      <c r="B27" s="28">
        <v>105338</v>
      </c>
      <c r="C27" s="36">
        <v>2.52474</v>
      </c>
      <c r="D27" s="36">
        <v>0.86790699999999998</v>
      </c>
      <c r="E27" s="36">
        <v>1.0282629999999999</v>
      </c>
      <c r="F27" s="36">
        <v>2.5114170000000002E-2</v>
      </c>
      <c r="G27" s="36">
        <v>2.38503</v>
      </c>
      <c r="H27" s="36">
        <v>0.98726100000000006</v>
      </c>
      <c r="I27" s="37">
        <v>37862300000000</v>
      </c>
      <c r="J27" s="36">
        <v>1.2665299999999999</v>
      </c>
      <c r="K27" s="36">
        <v>11.6043</v>
      </c>
      <c r="L27" s="38">
        <v>4.49979</v>
      </c>
    </row>
    <row r="28" spans="1:12">
      <c r="A28" s="27">
        <v>28</v>
      </c>
      <c r="B28" s="28">
        <v>105340</v>
      </c>
      <c r="C28" s="36">
        <v>2.5239400000000001</v>
      </c>
      <c r="D28" s="36">
        <v>0.86798889999999995</v>
      </c>
      <c r="E28" s="36">
        <v>1.016178</v>
      </c>
      <c r="F28" s="36">
        <v>2.4463720000000001E-2</v>
      </c>
      <c r="G28" s="36">
        <v>2.3859050000000002</v>
      </c>
      <c r="H28" s="36">
        <v>0.98870999999999998</v>
      </c>
      <c r="I28" s="37">
        <v>41656700000000</v>
      </c>
      <c r="J28" s="36">
        <v>1.12296</v>
      </c>
      <c r="K28" s="36">
        <v>11.853899999999999</v>
      </c>
      <c r="L28" s="38">
        <v>4.4898600000000002</v>
      </c>
    </row>
    <row r="29" spans="1:12">
      <c r="A29" s="27">
        <v>29</v>
      </c>
      <c r="B29" s="28">
        <v>105343</v>
      </c>
      <c r="C29" s="36">
        <v>2.5238499999999999</v>
      </c>
      <c r="D29" s="36">
        <v>0.86755099999999996</v>
      </c>
      <c r="E29" s="36">
        <v>1.022187</v>
      </c>
      <c r="F29" s="36">
        <v>2.4822259999999999E-2</v>
      </c>
      <c r="G29" s="36">
        <v>2.3858709999999999</v>
      </c>
      <c r="H29" s="36">
        <v>0.98930300000000004</v>
      </c>
      <c r="I29" s="37">
        <v>41049100000000</v>
      </c>
      <c r="J29" s="36">
        <v>1.0873699999999999</v>
      </c>
      <c r="K29" s="36">
        <v>9.4313000000000002</v>
      </c>
      <c r="L29" s="38">
        <v>4.4904000000000002</v>
      </c>
    </row>
    <row r="30" spans="1:12">
      <c r="A30" s="27">
        <v>30</v>
      </c>
      <c r="B30" s="28">
        <v>105352</v>
      </c>
      <c r="C30" s="36">
        <v>2.5242200000000001</v>
      </c>
      <c r="D30" s="36">
        <v>0.86743099999999995</v>
      </c>
      <c r="E30" s="36">
        <v>1.0269459999999999</v>
      </c>
      <c r="F30" s="36">
        <v>2.5329580000000001E-2</v>
      </c>
      <c r="G30" s="36">
        <v>2.385672</v>
      </c>
      <c r="H30" s="36">
        <v>0.98765899999999995</v>
      </c>
      <c r="I30" s="37">
        <v>44298050000000</v>
      </c>
      <c r="J30" s="36">
        <v>1.1673199999999999</v>
      </c>
      <c r="K30" s="36">
        <v>11.3104</v>
      </c>
      <c r="L30" s="38">
        <v>4.4999799999999999</v>
      </c>
    </row>
    <row r="31" spans="1:12">
      <c r="A31" s="27">
        <v>31</v>
      </c>
      <c r="B31" s="28">
        <v>105353</v>
      </c>
      <c r="C31" s="36">
        <v>2.5239799999999999</v>
      </c>
      <c r="D31" s="36">
        <v>0.86747799999999997</v>
      </c>
      <c r="E31" s="36">
        <v>1.022856</v>
      </c>
      <c r="F31" s="36">
        <v>2.5047460000000001E-2</v>
      </c>
      <c r="G31" s="36">
        <v>2.385748</v>
      </c>
      <c r="H31" s="36">
        <v>0.98827100000000001</v>
      </c>
      <c r="I31" s="37">
        <v>44203960000000</v>
      </c>
      <c r="J31" s="36">
        <v>1.1265700000000001</v>
      </c>
      <c r="K31" s="36">
        <v>11.584</v>
      </c>
      <c r="L31" s="38">
        <v>4.4996700000000001</v>
      </c>
    </row>
    <row r="32" spans="1:12">
      <c r="A32" s="27">
        <v>32</v>
      </c>
      <c r="B32" s="28">
        <v>69627</v>
      </c>
      <c r="C32" s="36">
        <v>1.6614660000000001</v>
      </c>
      <c r="D32" s="36">
        <v>0.6446653</v>
      </c>
      <c r="E32" s="36">
        <v>1.700871</v>
      </c>
      <c r="F32" s="36">
        <v>0.1205519</v>
      </c>
      <c r="G32" s="36">
        <v>1.0070859999999999</v>
      </c>
      <c r="H32" s="36">
        <v>1.0100180000000001</v>
      </c>
      <c r="I32" s="37">
        <f>38964490*1000000</f>
        <v>38964490000000</v>
      </c>
      <c r="J32" s="36">
        <v>2</v>
      </c>
      <c r="K32" s="36">
        <v>3.3</v>
      </c>
      <c r="L32" s="38">
        <v>2.4</v>
      </c>
    </row>
    <row r="33" spans="1:12">
      <c r="A33" s="27">
        <v>33</v>
      </c>
      <c r="B33" s="28">
        <v>69648</v>
      </c>
      <c r="C33" s="36">
        <v>1.6688149999999999</v>
      </c>
      <c r="D33" s="36">
        <v>0.65201489999999995</v>
      </c>
      <c r="E33" s="36">
        <v>1.6485559999999999</v>
      </c>
      <c r="F33" s="36">
        <v>0.130465</v>
      </c>
      <c r="G33" s="36">
        <v>1.9844329999999999</v>
      </c>
      <c r="H33" s="36">
        <v>2.0045649999999999</v>
      </c>
      <c r="I33" s="37">
        <f>96438390*1000000</f>
        <v>96438390000000</v>
      </c>
      <c r="J33" s="36">
        <v>4</v>
      </c>
      <c r="K33" s="36">
        <v>15.3</v>
      </c>
      <c r="L33" s="38">
        <v>4.0999999999999996</v>
      </c>
    </row>
    <row r="34" spans="1:12">
      <c r="A34" s="27">
        <v>34</v>
      </c>
      <c r="B34" s="28">
        <v>71378</v>
      </c>
      <c r="C34" s="36">
        <v>1.6181509999999999</v>
      </c>
      <c r="D34" s="36">
        <v>0.60135039999999995</v>
      </c>
      <c r="E34" s="36">
        <v>1.516224</v>
      </c>
      <c r="F34" s="36">
        <v>0.23389219999999999</v>
      </c>
      <c r="G34" s="36">
        <v>1.007522</v>
      </c>
      <c r="H34" s="36">
        <v>0.69791329999999996</v>
      </c>
      <c r="I34" s="37">
        <v>36771620000000</v>
      </c>
      <c r="J34" s="36">
        <v>2</v>
      </c>
      <c r="K34" s="36">
        <v>3.5</v>
      </c>
      <c r="L34" s="38">
        <v>2.9750000000000001</v>
      </c>
    </row>
    <row r="35" spans="1:12">
      <c r="A35" s="27">
        <v>35</v>
      </c>
      <c r="B35" s="28">
        <v>71384</v>
      </c>
      <c r="C35" s="36">
        <v>1.6298520000000001</v>
      </c>
      <c r="D35" s="36">
        <v>0.61304970000000003</v>
      </c>
      <c r="E35" s="36">
        <v>1.48329</v>
      </c>
      <c r="F35" s="36">
        <v>0.16185830000000001</v>
      </c>
      <c r="G35" s="36">
        <v>1.9994590000000001</v>
      </c>
      <c r="H35" s="36">
        <v>1.3897679999999999</v>
      </c>
      <c r="I35" s="37">
        <v>89033190000000</v>
      </c>
      <c r="J35" s="36">
        <v>3</v>
      </c>
      <c r="K35" s="36">
        <v>14.6</v>
      </c>
      <c r="L35" s="38">
        <v>3.45</v>
      </c>
    </row>
    <row r="36" spans="1:12">
      <c r="A36" s="35">
        <v>36</v>
      </c>
      <c r="B36" s="40">
        <v>19649</v>
      </c>
      <c r="C36" s="41">
        <v>2.9668399999999999</v>
      </c>
      <c r="D36" s="41">
        <v>1.16239</v>
      </c>
      <c r="E36" s="41">
        <v>1.431873</v>
      </c>
      <c r="F36" s="41">
        <v>2.6769870000000001E-2</v>
      </c>
      <c r="G36" s="41">
        <v>3.1213579999999999</v>
      </c>
      <c r="H36" s="41">
        <v>-3.0538500000000002</v>
      </c>
      <c r="I36" s="42">
        <v>34888060000000</v>
      </c>
      <c r="J36" s="41">
        <v>2.1583700000000001</v>
      </c>
      <c r="K36" s="41">
        <v>9.1050799999999992</v>
      </c>
      <c r="L36" s="38">
        <v>48.650970000000001</v>
      </c>
    </row>
    <row r="37" spans="1:12">
      <c r="A37" s="27">
        <v>37</v>
      </c>
      <c r="B37" s="28">
        <v>19691</v>
      </c>
      <c r="C37" s="36">
        <v>2.9747499999999998</v>
      </c>
      <c r="D37" s="36">
        <v>1.1637599999999999</v>
      </c>
      <c r="E37" s="36">
        <v>1.424477</v>
      </c>
      <c r="F37" s="36">
        <v>2.658466E-2</v>
      </c>
      <c r="G37" s="36">
        <v>3.058691</v>
      </c>
      <c r="H37" s="36">
        <v>-3.0525699999999998</v>
      </c>
      <c r="I37" s="37">
        <v>47661080000000</v>
      </c>
      <c r="J37" s="36">
        <v>3.6535000000000002</v>
      </c>
      <c r="K37" s="36">
        <v>15.3514</v>
      </c>
      <c r="L37" s="38">
        <v>54.5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ForMatlab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Apiwat</dc:creator>
  <cp:lastModifiedBy>Apiwat</cp:lastModifiedBy>
  <dcterms:created xsi:type="dcterms:W3CDTF">2016-06-27T13:48:27Z</dcterms:created>
  <dcterms:modified xsi:type="dcterms:W3CDTF">2016-09-21T06:29:25Z</dcterms:modified>
</cp:coreProperties>
</file>