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6" i="1"/>
  <c r="C6" i="1"/>
</calcChain>
</file>

<file path=xl/sharedStrings.xml><?xml version="1.0" encoding="utf-8"?>
<sst xmlns="http://schemas.openxmlformats.org/spreadsheetml/2006/main" count="5" uniqueCount="5">
  <si>
    <t>Vout[V]</t>
    <phoneticPr fontId="1"/>
  </si>
  <si>
    <t>R[Ω]</t>
    <phoneticPr fontId="1"/>
  </si>
  <si>
    <t>C[F]</t>
    <phoneticPr fontId="1"/>
  </si>
  <si>
    <t>Vin[V]</t>
    <phoneticPr fontId="1"/>
  </si>
  <si>
    <t>f{Hz]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</si>
</sst>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Sheet1!$A$6:$A$46</c:f>
              <c:numCache>
                <c:formatCode>General</c:formatCode>
                <c:ptCount val="41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  <c:pt idx="25">
                  <c:v>12500.0</c:v>
                </c:pt>
                <c:pt idx="26">
                  <c:v>13000.0</c:v>
                </c:pt>
                <c:pt idx="27">
                  <c:v>13500.0</c:v>
                </c:pt>
                <c:pt idx="28">
                  <c:v>14000.0</c:v>
                </c:pt>
                <c:pt idx="29">
                  <c:v>14500.0</c:v>
                </c:pt>
                <c:pt idx="30">
                  <c:v>15000.0</c:v>
                </c:pt>
                <c:pt idx="31">
                  <c:v>15500.0</c:v>
                </c:pt>
                <c:pt idx="32">
                  <c:v>16000.0</c:v>
                </c:pt>
                <c:pt idx="33">
                  <c:v>16500.0</c:v>
                </c:pt>
                <c:pt idx="34">
                  <c:v>17000.0</c:v>
                </c:pt>
                <c:pt idx="35">
                  <c:v>17500.0</c:v>
                </c:pt>
                <c:pt idx="36">
                  <c:v>18000.0</c:v>
                </c:pt>
                <c:pt idx="37">
                  <c:v>18500.0</c:v>
                </c:pt>
                <c:pt idx="38">
                  <c:v>19000.0</c:v>
                </c:pt>
                <c:pt idx="39">
                  <c:v>19500.0</c:v>
                </c:pt>
                <c:pt idx="40">
                  <c:v>20000.0</c:v>
                </c:pt>
              </c:numCache>
            </c:numRef>
          </c:xVal>
          <c:yVal>
            <c:numRef>
              <c:f>Sheet1!$C$6:$C$46</c:f>
              <c:numCache>
                <c:formatCode>General</c:formatCode>
                <c:ptCount val="41"/>
                <c:pt idx="0">
                  <c:v>-0.00218266352182724</c:v>
                </c:pt>
                <c:pt idx="1">
                  <c:v>-1.028144676707881</c:v>
                </c:pt>
                <c:pt idx="2">
                  <c:v>-1.947367720051567</c:v>
                </c:pt>
                <c:pt idx="3">
                  <c:v>-2.778552647510049</c:v>
                </c:pt>
                <c:pt idx="4">
                  <c:v>-3.537098909934449</c:v>
                </c:pt>
                <c:pt idx="5">
                  <c:v>-4.234688457520542</c:v>
                </c:pt>
                <c:pt idx="6">
                  <c:v>-4.880393696480012</c:v>
                </c:pt>
                <c:pt idx="7">
                  <c:v>-5.481401149272243</c:v>
                </c:pt>
                <c:pt idx="8">
                  <c:v>-6.043500446503361</c:v>
                </c:pt>
                <c:pt idx="9">
                  <c:v>-6.571424432709584</c:v>
                </c:pt>
                <c:pt idx="10">
                  <c:v>-7.069091676120855</c:v>
                </c:pt>
                <c:pt idx="11">
                  <c:v>-7.539783173188827</c:v>
                </c:pt>
                <c:pt idx="12">
                  <c:v>-7.9862735768842</c:v>
                </c:pt>
                <c:pt idx="13">
                  <c:v>-8.410930308290696</c:v>
                </c:pt>
                <c:pt idx="14">
                  <c:v>-8.815789545230746</c:v>
                </c:pt>
                <c:pt idx="15">
                  <c:v>-9.202615273918993</c:v>
                </c:pt>
                <c:pt idx="16">
                  <c:v>-9.572945741039385</c:v>
                </c:pt>
                <c:pt idx="17">
                  <c:v>-9.92813040062299</c:v>
                </c:pt>
                <c:pt idx="18">
                  <c:v>-10.2693595982394</c:v>
                </c:pt>
                <c:pt idx="19">
                  <c:v>-10.59768864105419</c:v>
                </c:pt>
                <c:pt idx="20">
                  <c:v>-10.91405748160183</c:v>
                </c:pt>
                <c:pt idx="21">
                  <c:v>-11.21930694081472</c:v>
                </c:pt>
                <c:pt idx="22">
                  <c:v>-11.51419217572341</c:v>
                </c:pt>
                <c:pt idx="23">
                  <c:v>-11.79939393498803</c:v>
                </c:pt>
                <c:pt idx="24">
                  <c:v>-12.07552802446562</c:v>
                </c:pt>
                <c:pt idx="25">
                  <c:v>-12.34315331389889</c:v>
                </c:pt>
                <c:pt idx="26">
                  <c:v>-12.60277854649655</c:v>
                </c:pt>
                <c:pt idx="27">
                  <c:v>-12.8548681599646</c:v>
                </c:pt>
                <c:pt idx="28">
                  <c:v>-13.09984728635025</c:v>
                </c:pt>
                <c:pt idx="29">
                  <c:v>-13.33810606590874</c:v>
                </c:pt>
                <c:pt idx="30">
                  <c:v>-13.57000338492231</c:v>
                </c:pt>
                <c:pt idx="31">
                  <c:v>-13.79587012738158</c:v>
                </c:pt>
                <c:pt idx="32">
                  <c:v>-14.01601201448184</c:v>
                </c:pt>
                <c:pt idx="33">
                  <c:v>-14.23071209308566</c:v>
                </c:pt>
                <c:pt idx="34">
                  <c:v>-14.44023292397375</c:v>
                </c:pt>
                <c:pt idx="35">
                  <c:v>-14.64481851232371</c:v>
                </c:pt>
                <c:pt idx="36">
                  <c:v>-14.84469601601759</c:v>
                </c:pt>
                <c:pt idx="37">
                  <c:v>-15.04007726177179</c:v>
                </c:pt>
                <c:pt idx="38">
                  <c:v>-15.23116009446253</c:v>
                </c:pt>
                <c:pt idx="39">
                  <c:v>-15.41812958119571</c:v>
                </c:pt>
                <c:pt idx="40">
                  <c:v>-15.60115908849057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40728"/>
        <c:axId val="2101795288"/>
      </c:scatterChart>
      <c:valAx>
        <c:axId val="2102640728"/>
        <c:scaling>
          <c:logBase val="10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周波数</a:t>
                </a:r>
                <a:r>
                  <a:rPr lang="en-US" altLang="ja-JP"/>
                  <a:t>/Hz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795288"/>
        <c:crosses val="autoZero"/>
        <c:crossBetween val="midCat"/>
      </c:valAx>
      <c:valAx>
        <c:axId val="21017952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ゲイン</a:t>
                </a:r>
                <a:r>
                  <a:rPr lang="en-US" altLang="ja-JP"/>
                  <a:t>/dB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640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2</xdr:row>
      <xdr:rowOff>63500</xdr:rowOff>
    </xdr:from>
    <xdr:to>
      <xdr:col>13</xdr:col>
      <xdr:colOff>863600</xdr:colOff>
      <xdr:row>28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B1" workbookViewId="0">
      <selection activeCell="B2" sqref="B2"/>
    </sheetView>
  </sheetViews>
  <sheetFormatPr baseColWidth="12" defaultRowHeight="18" x14ac:dyDescent="0"/>
  <sheetData>
    <row r="1" spans="1:3">
      <c r="A1" t="s">
        <v>3</v>
      </c>
      <c r="B1">
        <v>10</v>
      </c>
    </row>
    <row r="2" spans="1:3">
      <c r="A2" t="s">
        <v>1</v>
      </c>
      <c r="B2">
        <v>400</v>
      </c>
    </row>
    <row r="3" spans="1:3">
      <c r="A3" t="s">
        <v>2</v>
      </c>
      <c r="B3">
        <v>9.9999999999999995E-8</v>
      </c>
    </row>
    <row r="5" spans="1:3">
      <c r="A5" t="s">
        <v>4</v>
      </c>
      <c r="B5" t="s">
        <v>0</v>
      </c>
    </row>
    <row r="6" spans="1:3">
      <c r="A6">
        <v>1</v>
      </c>
      <c r="B6">
        <f>$B$1*((1/(2*3.1415*A6*$B$3))/($B$2+(1/(2*3.1415*A6*$B$3))))</f>
        <v>9.9974874314587261</v>
      </c>
      <c r="C6">
        <f>20*LOG(B6/$B$1)</f>
        <v>-2.1826635218272438E-3</v>
      </c>
    </row>
    <row r="7" spans="1:3">
      <c r="A7">
        <v>500</v>
      </c>
      <c r="B7">
        <f t="shared" ref="B7:B46" si="0">$B$1*((1/(2*3.1415*A7*$B$3))/($B$2+(1/(2*3.1415*A7*$B$3))))</f>
        <v>8.8836771316383274</v>
      </c>
      <c r="C7">
        <f t="shared" ref="C7:C46" si="1">20*LOG(B7/$B$1)</f>
        <v>-1.0281446767078812</v>
      </c>
    </row>
    <row r="8" spans="1:3">
      <c r="A8">
        <v>1000</v>
      </c>
      <c r="B8">
        <f t="shared" si="0"/>
        <v>7.9915609116772686</v>
      </c>
      <c r="C8">
        <f t="shared" si="1"/>
        <v>-1.9473677200515669</v>
      </c>
    </row>
    <row r="9" spans="1:3">
      <c r="A9">
        <v>1500</v>
      </c>
      <c r="B9">
        <f t="shared" si="0"/>
        <v>7.2622696044967974</v>
      </c>
      <c r="C9">
        <f t="shared" si="1"/>
        <v>-2.778552647510049</v>
      </c>
    </row>
    <row r="10" spans="1:3">
      <c r="A10">
        <v>2000</v>
      </c>
      <c r="B10">
        <f t="shared" si="0"/>
        <v>6.654953947718683</v>
      </c>
      <c r="C10">
        <f t="shared" si="1"/>
        <v>-3.537098909934449</v>
      </c>
    </row>
    <row r="11" spans="1:3">
      <c r="A11">
        <v>2500</v>
      </c>
      <c r="B11">
        <f t="shared" si="0"/>
        <v>6.1413744395995824</v>
      </c>
      <c r="C11">
        <f t="shared" si="1"/>
        <v>-4.2346884575205417</v>
      </c>
    </row>
    <row r="12" spans="1:3">
      <c r="A12">
        <v>3000</v>
      </c>
      <c r="B12">
        <f t="shared" si="0"/>
        <v>5.7013842961070953</v>
      </c>
      <c r="C12">
        <f t="shared" si="1"/>
        <v>-4.8803936964800121</v>
      </c>
    </row>
    <row r="13" spans="1:3">
      <c r="A13">
        <v>3500</v>
      </c>
      <c r="B13">
        <f t="shared" si="0"/>
        <v>5.3202243006565153</v>
      </c>
      <c r="C13">
        <f t="shared" si="1"/>
        <v>-5.4814011492722434</v>
      </c>
    </row>
    <row r="14" spans="1:3">
      <c r="A14">
        <v>4000</v>
      </c>
      <c r="B14">
        <f t="shared" si="0"/>
        <v>4.9868347562435176</v>
      </c>
      <c r="C14">
        <f t="shared" si="1"/>
        <v>-6.0435004465033613</v>
      </c>
    </row>
    <row r="15" spans="1:3">
      <c r="A15">
        <v>4500</v>
      </c>
      <c r="B15">
        <f t="shared" si="0"/>
        <v>4.6927646953926434</v>
      </c>
      <c r="C15">
        <f t="shared" si="1"/>
        <v>-6.5714244327095841</v>
      </c>
    </row>
    <row r="16" spans="1:3">
      <c r="A16">
        <v>5000</v>
      </c>
      <c r="B16">
        <f t="shared" si="0"/>
        <v>4.4314455375343442</v>
      </c>
      <c r="C16">
        <f t="shared" si="1"/>
        <v>-7.0690916761208547</v>
      </c>
    </row>
    <row r="17" spans="1:3">
      <c r="A17">
        <v>5500</v>
      </c>
      <c r="B17">
        <f t="shared" si="0"/>
        <v>4.1976946261113399</v>
      </c>
      <c r="C17">
        <f t="shared" si="1"/>
        <v>-7.5397831731888276</v>
      </c>
    </row>
    <row r="18" spans="1:3">
      <c r="A18">
        <v>6000</v>
      </c>
      <c r="B18">
        <f t="shared" si="0"/>
        <v>3.9873680181186004</v>
      </c>
      <c r="C18">
        <f t="shared" si="1"/>
        <v>-7.9862735768841997</v>
      </c>
    </row>
    <row r="19" spans="1:3">
      <c r="A19">
        <v>6500</v>
      </c>
      <c r="B19">
        <f t="shared" si="0"/>
        <v>3.7971126755215332</v>
      </c>
      <c r="C19">
        <f t="shared" si="1"/>
        <v>-8.4109303082906965</v>
      </c>
    </row>
    <row r="20" spans="1:3">
      <c r="A20">
        <v>7000</v>
      </c>
      <c r="B20">
        <f t="shared" si="0"/>
        <v>3.6241863701598991</v>
      </c>
      <c r="C20">
        <f t="shared" si="1"/>
        <v>-8.8157895452307464</v>
      </c>
    </row>
    <row r="21" spans="1:3">
      <c r="A21">
        <v>7500</v>
      </c>
      <c r="B21">
        <f t="shared" si="0"/>
        <v>3.4663246559672785</v>
      </c>
      <c r="C21">
        <f t="shared" si="1"/>
        <v>-9.2026152739189939</v>
      </c>
    </row>
    <row r="22" spans="1:3">
      <c r="A22">
        <v>8000</v>
      </c>
      <c r="B22">
        <f t="shared" si="0"/>
        <v>3.3216411564625852</v>
      </c>
      <c r="C22">
        <f t="shared" si="1"/>
        <v>-9.5729457410393852</v>
      </c>
    </row>
    <row r="23" spans="1:3">
      <c r="A23">
        <v>8500</v>
      </c>
      <c r="B23">
        <f t="shared" si="0"/>
        <v>3.1885518235327881</v>
      </c>
      <c r="C23">
        <f t="shared" si="1"/>
        <v>-9.9281304006229902</v>
      </c>
    </row>
    <row r="24" spans="1:3">
      <c r="A24">
        <v>9000</v>
      </c>
      <c r="B24">
        <f t="shared" si="0"/>
        <v>3.0657167032508861</v>
      </c>
      <c r="C24">
        <f t="shared" si="1"/>
        <v>-10.269359598239392</v>
      </c>
    </row>
    <row r="25" spans="1:3">
      <c r="A25">
        <v>9500</v>
      </c>
      <c r="B25">
        <f t="shared" si="0"/>
        <v>2.9519946627936502</v>
      </c>
      <c r="C25">
        <f t="shared" si="1"/>
        <v>-10.597688641054187</v>
      </c>
    </row>
    <row r="26" spans="1:3">
      <c r="A26">
        <v>10000</v>
      </c>
      <c r="B26">
        <f t="shared" si="0"/>
        <v>2.8464078333143576</v>
      </c>
      <c r="C26">
        <f t="shared" si="1"/>
        <v>-10.914057481601827</v>
      </c>
    </row>
    <row r="27" spans="1:3">
      <c r="A27">
        <v>10500</v>
      </c>
      <c r="B27">
        <f t="shared" si="0"/>
        <v>2.7481134201370767</v>
      </c>
      <c r="C27">
        <f t="shared" si="1"/>
        <v>-11.21930694081472</v>
      </c>
    </row>
    <row r="28" spans="1:3">
      <c r="A28">
        <v>11000</v>
      </c>
      <c r="B28">
        <f t="shared" si="0"/>
        <v>2.656381158819717</v>
      </c>
      <c r="C28">
        <f t="shared" si="1"/>
        <v>-11.51419217572341</v>
      </c>
    </row>
    <row r="29" spans="1:3">
      <c r="A29">
        <v>11500</v>
      </c>
      <c r="B29">
        <f t="shared" si="0"/>
        <v>2.5705751404819317</v>
      </c>
      <c r="C29">
        <f t="shared" si="1"/>
        <v>-11.799393934988027</v>
      </c>
    </row>
    <row r="30" spans="1:3">
      <c r="A30">
        <v>12000</v>
      </c>
      <c r="B30">
        <f t="shared" si="0"/>
        <v>2.4901390493645161</v>
      </c>
      <c r="C30">
        <f t="shared" si="1"/>
        <v>-12.075528024465621</v>
      </c>
    </row>
    <row r="31" spans="1:3">
      <c r="A31">
        <v>12500</v>
      </c>
      <c r="B31">
        <f t="shared" si="0"/>
        <v>2.4145840878908609</v>
      </c>
      <c r="C31">
        <f t="shared" si="1"/>
        <v>-12.343153313898888</v>
      </c>
    </row>
    <row r="32" spans="1:3">
      <c r="A32">
        <v>13000</v>
      </c>
      <c r="B32">
        <f t="shared" si="0"/>
        <v>2.3434790352365509</v>
      </c>
      <c r="C32">
        <f t="shared" si="1"/>
        <v>-12.602778546496554</v>
      </c>
    </row>
    <row r="33" spans="1:3">
      <c r="A33">
        <v>13500</v>
      </c>
      <c r="B33">
        <f t="shared" si="0"/>
        <v>2.2764420121926237</v>
      </c>
      <c r="C33">
        <f t="shared" si="1"/>
        <v>-12.854868159964601</v>
      </c>
    </row>
    <row r="34" spans="1:3">
      <c r="A34">
        <v>14000</v>
      </c>
      <c r="B34">
        <f t="shared" si="0"/>
        <v>2.2131336201554506</v>
      </c>
      <c r="C34">
        <f t="shared" si="1"/>
        <v>-13.099847286350247</v>
      </c>
    </row>
    <row r="35" spans="1:3">
      <c r="A35">
        <v>14500</v>
      </c>
      <c r="B35">
        <f t="shared" si="0"/>
        <v>2.1532511939777872</v>
      </c>
      <c r="C35">
        <f t="shared" si="1"/>
        <v>-13.33810606590874</v>
      </c>
    </row>
    <row r="36" spans="1:3">
      <c r="A36">
        <v>15000</v>
      </c>
      <c r="B36">
        <f t="shared" si="0"/>
        <v>2.0965239632689006</v>
      </c>
      <c r="C36">
        <f t="shared" si="1"/>
        <v>-13.570003384922307</v>
      </c>
    </row>
    <row r="37" spans="1:3">
      <c r="A37">
        <v>15500</v>
      </c>
      <c r="B37">
        <f t="shared" si="0"/>
        <v>2.0427089589129519</v>
      </c>
      <c r="C37">
        <f t="shared" si="1"/>
        <v>-13.79587012738158</v>
      </c>
    </row>
    <row r="38" spans="1:3">
      <c r="A38">
        <v>16000</v>
      </c>
      <c r="B38">
        <f t="shared" si="0"/>
        <v>1.9915875342553058</v>
      </c>
      <c r="C38">
        <f t="shared" si="1"/>
        <v>-14.016012014481838</v>
      </c>
    </row>
    <row r="39" spans="1:3">
      <c r="A39">
        <v>16500</v>
      </c>
      <c r="B39">
        <f t="shared" si="0"/>
        <v>1.9429623959057896</v>
      </c>
      <c r="C39">
        <f t="shared" si="1"/>
        <v>-14.230712093085657</v>
      </c>
    </row>
    <row r="40" spans="1:3">
      <c r="A40">
        <v>17000</v>
      </c>
      <c r="B40">
        <f t="shared" si="0"/>
        <v>1.8966550591377049</v>
      </c>
      <c r="C40">
        <f t="shared" si="1"/>
        <v>-14.440232923973749</v>
      </c>
    </row>
    <row r="41" spans="1:3">
      <c r="A41">
        <v>17500</v>
      </c>
      <c r="B41">
        <f t="shared" si="0"/>
        <v>1.8525036586947261</v>
      </c>
      <c r="C41">
        <f t="shared" si="1"/>
        <v>-14.644818512323708</v>
      </c>
    </row>
    <row r="42" spans="1:3">
      <c r="A42">
        <v>18000</v>
      </c>
      <c r="B42">
        <f t="shared" si="0"/>
        <v>1.8103610584094891</v>
      </c>
      <c r="C42">
        <f t="shared" si="1"/>
        <v>-14.844696016017586</v>
      </c>
    </row>
    <row r="43" spans="1:3">
      <c r="A43">
        <v>18500</v>
      </c>
      <c r="B43">
        <f t="shared" si="0"/>
        <v>1.7700932131086022</v>
      </c>
      <c r="C43">
        <f t="shared" si="1"/>
        <v>-15.040077261771788</v>
      </c>
    </row>
    <row r="44" spans="1:3">
      <c r="A44">
        <v>19000</v>
      </c>
      <c r="B44">
        <f t="shared" si="0"/>
        <v>1.7315777443775673</v>
      </c>
      <c r="C44">
        <f t="shared" si="1"/>
        <v>-15.231160094462535</v>
      </c>
    </row>
    <row r="45" spans="1:3">
      <c r="A45">
        <v>19500</v>
      </c>
      <c r="B45">
        <f t="shared" si="0"/>
        <v>1.6947026983056364</v>
      </c>
      <c r="C45">
        <f t="shared" si="1"/>
        <v>-15.418129581195714</v>
      </c>
    </row>
    <row r="46" spans="1:3">
      <c r="A46">
        <v>20000</v>
      </c>
      <c r="B46">
        <f t="shared" si="0"/>
        <v>1.6593654586486128</v>
      </c>
      <c r="C46">
        <f t="shared" si="1"/>
        <v>-15.601159088490569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粟島</dc:creator>
  <cp:lastModifiedBy>粟島</cp:lastModifiedBy>
  <dcterms:created xsi:type="dcterms:W3CDTF">2015-08-10T15:21:29Z</dcterms:created>
  <dcterms:modified xsi:type="dcterms:W3CDTF">2015-08-13T08:31:38Z</dcterms:modified>
</cp:coreProperties>
</file>